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106\Downloads\"/>
    </mc:Choice>
  </mc:AlternateContent>
  <bookViews>
    <workbookView xWindow="0" yWindow="0" windowWidth="14380" windowHeight="4920" activeTab="3"/>
  </bookViews>
  <sheets>
    <sheet name="問題１" sheetId="1" r:id="rId1"/>
    <sheet name="Graph1" sheetId="11" r:id="rId2"/>
    <sheet name="問題２" sheetId="10" r:id="rId3"/>
    <sheet name="Sheet2" sheetId="17" r:id="rId4"/>
    <sheet name="問題４" sheetId="5" r:id="rId5"/>
  </sheets>
  <calcPr calcId="162913"/>
  <pivotCaches>
    <pivotCache cacheId="16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0" l="1"/>
  <c r="F8" i="10"/>
  <c r="E8" i="10"/>
  <c r="D8" i="10"/>
  <c r="C8" i="10"/>
  <c r="G7" i="10"/>
  <c r="G6" i="10"/>
  <c r="G5" i="10"/>
  <c r="G4" i="10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sharedStrings.xml><?xml version="1.0" encoding="utf-8"?>
<sst xmlns="http://schemas.openxmlformats.org/spreadsheetml/2006/main" count="665" uniqueCount="168">
  <si>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</si>
  <si>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</si>
  <si>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</si>
  <si>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</si>
  <si>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</si>
  <si>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</si>
  <si>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</si>
  <si>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</si>
  <si>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</si>
  <si>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</si>
  <si>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</si>
  <si>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</si>
  <si>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</si>
  <si>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</si>
  <si>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</si>
  <si>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</si>
  <si>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</si>
  <si>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</si>
  <si>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</si>
  <si>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</si>
  <si>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</si>
  <si>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</si>
  <si>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</si>
  <si>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</si>
  <si>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</si>
  <si>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</si>
  <si>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</si>
  <si>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</si>
  <si>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</si>
  <si>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</si>
  <si>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</si>
  <si>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</si>
  <si>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</si>
  <si>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</si>
  <si>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</si>
  <si>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</si>
  <si>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</si>
  <si>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</si>
  <si>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</si>
  <si>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</si>
  <si>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</si>
  <si>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</si>
  <si>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</si>
  <si>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</si>
  <si>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</si>
  <si>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</si>
  <si>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</si>
  <si>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</si>
  <si>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</si>
  <si>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</si>
  <si>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</si>
  <si>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</si>
  <si>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</si>
  <si>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</si>
  <si>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</si>
  <si>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</si>
  <si>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</si>
  <si>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</si>
  <si>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</si>
  <si>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</si>
  <si>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</si>
  <si>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</si>
  <si>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</si>
  <si>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</si>
  <si>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</si>
  <si>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</si>
  <si>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</si>
  <si>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</si>
  <si>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</si>
  <si>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</si>
  <si>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</si>
  <si>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</si>
  <si>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</si>
  <si>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</si>
  <si>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</si>
  <si>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</si>
  <si>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</si>
  <si>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</si>
  <si>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</si>
  <si>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</si>
  <si>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</si>
  <si>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</si>
  <si>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</si>
  <si>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</si>
  <si>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</si>
  <si>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</si>
  <si>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</si>
  <si>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</si>
  <si>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</si>
  <si>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</si>
  <si>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</si>
  <si>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</si>
  <si>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</si>
  <si>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</si>
  <si>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</si>
  <si>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</si>
  <si>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</si>
  <si>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</si>
  <si>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</si>
  <si>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</si>
  <si>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</si>
  <si>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</si>
  <si>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</si>
  <si>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</si>
  <si>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</si>
  <si>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</si>
  <si>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</si>
  <si>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</si>
  <si>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</si>
  <si>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</si>
  <si>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</si>
  <si>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</si>
  <si>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</si>
  <si>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</si>
  <si>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</si>
  <si>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</si>
  <si>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</si>
  <si>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</si>
  <si>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</si>
  <si>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</si>
  <si>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</si>
  <si>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</si>
  <si>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</si>
  <si>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</si>
  <si>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</si>
  <si>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</si>
  <si>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</si>
  <si>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</si>
  <si>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</si>
  <si>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</si>
  <si>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</si>
  <si>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</si>
  <si>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</si>
  <si>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</si>
  <si>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</si>
  <si>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</si>
  <si>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</si>
  <si>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</si>
  <si>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</si>
  <si>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</si>
  <si>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</si>
  <si>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</si>
  <si>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</si>
  <si>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</si>
  <si>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</si>
  <si>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</si>
  <si>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</si>
  <si>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</si>
  <si>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</si>
  <si>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</si>
  <si>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</si>
  <si>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</si>
  <si>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</si>
  <si>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</si>
  <si>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</si>
  <si>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</si>
  <si>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行ラベル</t>
  </si>
  <si>
    <t>総計</t>
  </si>
  <si>
    <t>主婦</t>
  </si>
  <si>
    <t>社会人</t>
  </si>
  <si>
    <t>その他</t>
  </si>
  <si>
    <t>学生</t>
  </si>
  <si>
    <t>甘くない</t>
  </si>
  <si>
    <t>甘い</t>
  </si>
  <si>
    <t>飲みやすい</t>
  </si>
  <si>
    <t>列ラベル</t>
  </si>
  <si>
    <t>(すべて)</t>
  </si>
  <si>
    <t>性別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</si>
</sst>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 tint="0.79998168889431442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176" fontId="0" fillId="5" borderId="1" xfId="1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0-42EC-BC4A-0383B3AE2FB1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0-42EC-BC4A-0383B3AE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75247"/>
        <c:axId val="32196651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A00-42EC-BC4A-0383B3AE2FB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00-42EC-BC4A-0383B3AE2FB1}"/>
                  </c:ext>
                </c:extLst>
              </c15:ser>
            </c15:filteredBarSeries>
          </c:ext>
        </c:extLst>
      </c:barChart>
      <c:catAx>
        <c:axId val="32197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966511"/>
        <c:crosses val="autoZero"/>
        <c:auto val="1"/>
        <c:lblAlgn val="ctr"/>
        <c:lblOffset val="100"/>
        <c:noMultiLvlLbl val="0"/>
      </c:catAx>
      <c:valAx>
        <c:axId val="3219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1000</a:t>
                </a:r>
                <a:r>
                  <a:rPr lang="ja-JP" altLang="en-US"/>
                  <a:t>円</a:t>
                </a:r>
              </a:p>
            </c:rich>
          </c:tx>
          <c:layout>
            <c:manualLayout>
              <c:xMode val="edge"/>
              <c:yMode val="edge"/>
              <c:x val="8.1906825289301995E-3"/>
              <c:y val="4.61769666512390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975247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池袋ワイン売上</a:t>
            </a:r>
          </a:p>
        </c:rich>
      </c:tx>
      <c:layout>
        <c:manualLayout>
          <c:xMode val="edge"/>
          <c:yMode val="edge"/>
          <c:x val="0.35115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FD-4C78-AE66-B29419D671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FD-4C78-AE66-B29419D671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FD-4C78-AE66-B29419D671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FD-4C78-AE66-B29419D671C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C-4280-86CC-A612DEA08E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54" cy="607785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134054</xdr:colOff>
      <xdr:row>9</xdr:row>
      <xdr:rowOff>14110</xdr:rowOff>
    </xdr:from>
    <xdr:to>
      <xdr:col>4</xdr:col>
      <xdr:colOff>197555</xdr:colOff>
      <xdr:row>18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106" refreshedDate="44938.502729629632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n v="40"/>
    <x v="0"/>
    <s v="高い"/>
    <x v="0"/>
    <s v="ない"/>
  </r>
  <r>
    <x v="1"/>
    <x v="1"/>
    <n v="45"/>
    <x v="1"/>
    <s v="適当"/>
    <x v="1"/>
    <s v="ある"/>
  </r>
  <r>
    <x v="2"/>
    <x v="0"/>
    <n v="31"/>
    <x v="0"/>
    <s v="高い"/>
    <x v="2"/>
    <s v="わからない"/>
  </r>
  <r>
    <x v="3"/>
    <x v="0"/>
    <n v="27"/>
    <x v="2"/>
    <s v="適当"/>
    <x v="2"/>
    <s v="ある"/>
  </r>
  <r>
    <x v="4"/>
    <x v="1"/>
    <n v="20"/>
    <x v="3"/>
    <s v="適当"/>
    <x v="2"/>
    <s v="ある"/>
  </r>
  <r>
    <x v="5"/>
    <x v="0"/>
    <n v="29"/>
    <x v="1"/>
    <s v="高い"/>
    <x v="2"/>
    <s v="ある"/>
  </r>
  <r>
    <x v="6"/>
    <x v="0"/>
    <n v="46"/>
    <x v="0"/>
    <s v="安い"/>
    <x v="1"/>
    <s v="ある"/>
  </r>
  <r>
    <x v="7"/>
    <x v="1"/>
    <n v="25"/>
    <x v="2"/>
    <s v="適当"/>
    <x v="1"/>
    <s v="わからない"/>
  </r>
  <r>
    <x v="8"/>
    <x v="0"/>
    <n v="18"/>
    <x v="3"/>
    <s v="適当"/>
    <x v="3"/>
    <s v="わからない"/>
  </r>
  <r>
    <x v="9"/>
    <x v="0"/>
    <n v="20"/>
    <x v="3"/>
    <s v="適当"/>
    <x v="2"/>
    <s v="ない"/>
  </r>
  <r>
    <x v="10"/>
    <x v="1"/>
    <n v="22"/>
    <x v="3"/>
    <s v="適当"/>
    <x v="2"/>
    <s v="ある"/>
  </r>
  <r>
    <x v="11"/>
    <x v="0"/>
    <n v="23"/>
    <x v="1"/>
    <s v="高い"/>
    <x v="0"/>
    <s v="ない"/>
  </r>
  <r>
    <x v="12"/>
    <x v="0"/>
    <n v="25"/>
    <x v="0"/>
    <s v="安い"/>
    <x v="1"/>
    <s v="わからない"/>
  </r>
  <r>
    <x v="13"/>
    <x v="1"/>
    <n v="29"/>
    <x v="2"/>
    <s v="適当"/>
    <x v="3"/>
    <s v="わからない"/>
  </r>
  <r>
    <x v="14"/>
    <x v="0"/>
    <n v="19"/>
    <x v="3"/>
    <s v="適当"/>
    <x v="2"/>
    <s v="ある"/>
  </r>
  <r>
    <x v="15"/>
    <x v="0"/>
    <n v="18"/>
    <x v="3"/>
    <s v="適当"/>
    <x v="1"/>
    <s v="ある"/>
  </r>
  <r>
    <x v="16"/>
    <x v="1"/>
    <n v="23"/>
    <x v="1"/>
    <s v="高い"/>
    <x v="1"/>
    <s v="ない"/>
  </r>
  <r>
    <x v="17"/>
    <x v="0"/>
    <n v="35"/>
    <x v="1"/>
    <s v="安い"/>
    <x v="3"/>
    <s v="わからない"/>
  </r>
  <r>
    <x v="18"/>
    <x v="0"/>
    <n v="32"/>
    <x v="0"/>
    <s v="適当"/>
    <x v="1"/>
    <s v="わからない"/>
  </r>
  <r>
    <x v="19"/>
    <x v="1"/>
    <n v="33"/>
    <x v="1"/>
    <s v="適当"/>
    <x v="1"/>
    <s v="ある"/>
  </r>
  <r>
    <x v="20"/>
    <x v="0"/>
    <n v="25"/>
    <x v="0"/>
    <s v="高い"/>
    <x v="2"/>
    <s v="ない"/>
  </r>
  <r>
    <x v="21"/>
    <x v="0"/>
    <n v="21"/>
    <x v="3"/>
    <s v="安い"/>
    <x v="2"/>
    <s v="わからない"/>
  </r>
  <r>
    <x v="22"/>
    <x v="1"/>
    <n v="23"/>
    <x v="1"/>
    <s v="適当"/>
    <x v="2"/>
    <s v="ある"/>
  </r>
  <r>
    <x v="23"/>
    <x v="0"/>
    <n v="24"/>
    <x v="1"/>
    <s v="適当"/>
    <x v="2"/>
    <s v="ある"/>
  </r>
  <r>
    <x v="24"/>
    <x v="0"/>
    <n v="36"/>
    <x v="0"/>
    <s v="適当"/>
    <x v="1"/>
    <s v="ある"/>
  </r>
  <r>
    <x v="25"/>
    <x v="1"/>
    <n v="38"/>
    <x v="1"/>
    <s v="高い"/>
    <x v="1"/>
    <s v="ない"/>
  </r>
  <r>
    <x v="26"/>
    <x v="0"/>
    <n v="22"/>
    <x v="0"/>
    <s v="安い"/>
    <x v="3"/>
    <s v="わからない"/>
  </r>
  <r>
    <x v="27"/>
    <x v="1"/>
    <n v="23"/>
    <x v="1"/>
    <s v="適当"/>
    <x v="2"/>
    <s v="ない"/>
  </r>
  <r>
    <x v="28"/>
    <x v="0"/>
    <n v="24"/>
    <x v="1"/>
    <s v="高い"/>
    <x v="0"/>
    <s v="わからない"/>
  </r>
  <r>
    <x v="29"/>
    <x v="0"/>
    <n v="22"/>
    <x v="3"/>
    <s v="安い"/>
    <x v="1"/>
    <s v="ある"/>
  </r>
  <r>
    <x v="30"/>
    <x v="1"/>
    <n v="23"/>
    <x v="1"/>
    <s v="高い"/>
    <x v="3"/>
    <s v="わからない"/>
  </r>
  <r>
    <x v="31"/>
    <x v="0"/>
    <n v="25"/>
    <x v="0"/>
    <s v="適当"/>
    <x v="2"/>
    <s v="ある"/>
  </r>
  <r>
    <x v="32"/>
    <x v="0"/>
    <n v="38"/>
    <x v="2"/>
    <s v="高い"/>
    <x v="1"/>
    <s v="ない"/>
  </r>
  <r>
    <x v="33"/>
    <x v="1"/>
    <n v="19"/>
    <x v="3"/>
    <s v="適当"/>
    <x v="1"/>
    <s v="わからない"/>
  </r>
  <r>
    <x v="34"/>
    <x v="0"/>
    <n v="18"/>
    <x v="3"/>
    <s v="適当"/>
    <x v="3"/>
    <s v="わからない"/>
  </r>
  <r>
    <x v="35"/>
    <x v="0"/>
    <n v="23"/>
    <x v="1"/>
    <s v="高い"/>
    <x v="0"/>
    <s v="ない"/>
  </r>
  <r>
    <x v="36"/>
    <x v="0"/>
    <n v="35"/>
    <x v="1"/>
    <s v="安い"/>
    <x v="1"/>
    <s v="わからない"/>
  </r>
  <r>
    <x v="37"/>
    <x v="0"/>
    <n v="40"/>
    <x v="0"/>
    <s v="適当"/>
    <x v="2"/>
    <s v="ある"/>
  </r>
  <r>
    <x v="38"/>
    <x v="0"/>
    <n v="31"/>
    <x v="2"/>
    <s v="高い"/>
    <x v="2"/>
    <s v="ある"/>
  </r>
  <r>
    <x v="39"/>
    <x v="1"/>
    <n v="18"/>
    <x v="3"/>
    <s v="適当"/>
    <x v="1"/>
    <s v="ない"/>
  </r>
  <r>
    <x v="40"/>
    <x v="0"/>
    <n v="26"/>
    <x v="1"/>
    <s v="高い"/>
    <x v="1"/>
    <s v="わからない"/>
  </r>
  <r>
    <x v="41"/>
    <x v="0"/>
    <n v="25"/>
    <x v="1"/>
    <s v="適当"/>
    <x v="3"/>
    <s v="わからない"/>
  </r>
  <r>
    <x v="42"/>
    <x v="0"/>
    <n v="21"/>
    <x v="1"/>
    <s v="適当"/>
    <x v="0"/>
    <s v="ある"/>
  </r>
  <r>
    <x v="43"/>
    <x v="0"/>
    <n v="32"/>
    <x v="0"/>
    <s v="高い"/>
    <x v="1"/>
    <s v="ある"/>
  </r>
  <r>
    <x v="44"/>
    <x v="1"/>
    <n v="33"/>
    <x v="1"/>
    <s v="安い"/>
    <x v="2"/>
    <s v="ない"/>
  </r>
  <r>
    <x v="45"/>
    <x v="0"/>
    <n v="25"/>
    <x v="0"/>
    <s v="適当"/>
    <x v="2"/>
    <s v="わからない"/>
  </r>
  <r>
    <x v="46"/>
    <x v="0"/>
    <n v="21"/>
    <x v="3"/>
    <s v="適当"/>
    <x v="0"/>
    <s v="ある"/>
  </r>
  <r>
    <x v="47"/>
    <x v="0"/>
    <n v="23"/>
    <x v="1"/>
    <s v="高い"/>
    <x v="0"/>
    <s v="わからない"/>
  </r>
  <r>
    <x v="48"/>
    <x v="0"/>
    <n v="27"/>
    <x v="1"/>
    <s v="安い"/>
    <x v="1"/>
    <s v="ある"/>
  </r>
  <r>
    <x v="49"/>
    <x v="0"/>
    <n v="36"/>
    <x v="0"/>
    <s v="高い"/>
    <x v="3"/>
    <s v="わからない"/>
  </r>
  <r>
    <x v="50"/>
    <x v="0"/>
    <n v="38"/>
    <x v="1"/>
    <s v="適当"/>
    <x v="1"/>
    <s v="ある"/>
  </r>
  <r>
    <x v="51"/>
    <x v="0"/>
    <n v="22"/>
    <x v="0"/>
    <s v="高い"/>
    <x v="1"/>
    <s v="ない"/>
  </r>
  <r>
    <x v="52"/>
    <x v="1"/>
    <n v="33"/>
    <x v="2"/>
    <s v="適当"/>
    <x v="2"/>
    <s v="わからない"/>
  </r>
  <r>
    <x v="53"/>
    <x v="0"/>
    <n v="20"/>
    <x v="3"/>
    <s v="適当"/>
    <x v="2"/>
    <s v="ある"/>
  </r>
  <r>
    <x v="54"/>
    <x v="0"/>
    <n v="26"/>
    <x v="1"/>
    <s v="高い"/>
    <x v="2"/>
    <s v="ない"/>
  </r>
  <r>
    <x v="55"/>
    <x v="1"/>
    <n v="25"/>
    <x v="1"/>
    <s v="安い"/>
    <x v="2"/>
    <s v="わからない"/>
  </r>
  <r>
    <x v="56"/>
    <x v="0"/>
    <n v="21"/>
    <x v="1"/>
    <s v="適当"/>
    <x v="1"/>
    <s v="ある"/>
  </r>
  <r>
    <x v="57"/>
    <x v="0"/>
    <n v="32"/>
    <x v="0"/>
    <s v="適当"/>
    <x v="1"/>
    <s v="ある"/>
  </r>
  <r>
    <x v="58"/>
    <x v="1"/>
    <n v="33"/>
    <x v="1"/>
    <s v="適当"/>
    <x v="3"/>
    <s v="わからない"/>
  </r>
  <r>
    <x v="59"/>
    <x v="0"/>
    <n v="25"/>
    <x v="0"/>
    <s v="高い"/>
    <x v="2"/>
    <s v="ない"/>
  </r>
  <r>
    <x v="60"/>
    <x v="0"/>
    <n v="21"/>
    <x v="3"/>
    <s v="安い"/>
    <x v="0"/>
    <s v="わからない"/>
  </r>
  <r>
    <x v="61"/>
    <x v="0"/>
    <n v="23"/>
    <x v="1"/>
    <s v="高い"/>
    <x v="1"/>
    <s v="ある"/>
  </r>
  <r>
    <x v="62"/>
    <x v="0"/>
    <n v="24"/>
    <x v="1"/>
    <s v="適当"/>
    <x v="3"/>
    <s v="ない"/>
  </r>
  <r>
    <x v="63"/>
    <x v="1"/>
    <n v="26"/>
    <x v="2"/>
    <s v="高い"/>
    <x v="1"/>
    <s v="わからない"/>
  </r>
  <r>
    <x v="64"/>
    <x v="0"/>
    <n v="20"/>
    <x v="3"/>
    <s v="適当"/>
    <x v="0"/>
    <s v="ある"/>
  </r>
  <r>
    <x v="65"/>
    <x v="0"/>
    <n v="20"/>
    <x v="3"/>
    <s v="適当"/>
    <x v="2"/>
    <s v="ある"/>
  </r>
  <r>
    <x v="66"/>
    <x v="1"/>
    <n v="23"/>
    <x v="1"/>
    <s v="高い"/>
    <x v="2"/>
    <s v="ある"/>
  </r>
  <r>
    <x v="67"/>
    <x v="0"/>
    <n v="27"/>
    <x v="1"/>
    <s v="安い"/>
    <x v="2"/>
    <s v="ない"/>
  </r>
  <r>
    <x v="68"/>
    <x v="0"/>
    <n v="36"/>
    <x v="0"/>
    <s v="適当"/>
    <x v="2"/>
    <s v="わからない"/>
  </r>
  <r>
    <x v="69"/>
    <x v="1"/>
    <n v="38"/>
    <x v="1"/>
    <s v="適当"/>
    <x v="1"/>
    <s v="ある"/>
  </r>
  <r>
    <x v="70"/>
    <x v="0"/>
    <n v="22"/>
    <x v="0"/>
    <s v="適当"/>
    <x v="0"/>
    <s v="ない"/>
  </r>
  <r>
    <x v="71"/>
    <x v="0"/>
    <n v="34"/>
    <x v="2"/>
    <s v="高い"/>
    <x v="3"/>
    <s v="わからない"/>
  </r>
  <r>
    <x v="72"/>
    <x v="1"/>
    <n v="18"/>
    <x v="3"/>
    <s v="安い"/>
    <x v="2"/>
    <s v="ある"/>
  </r>
  <r>
    <x v="73"/>
    <x v="0"/>
    <n v="26"/>
    <x v="1"/>
    <s v="高い"/>
    <x v="1"/>
    <s v="ある"/>
  </r>
  <r>
    <x v="74"/>
    <x v="0"/>
    <n v="25"/>
    <x v="1"/>
    <s v="適当"/>
    <x v="1"/>
    <s v="ある"/>
  </r>
  <r>
    <x v="75"/>
    <x v="0"/>
    <n v="21"/>
    <x v="1"/>
    <s v="高い"/>
    <x v="3"/>
    <s v="ない"/>
  </r>
  <r>
    <x v="76"/>
    <x v="0"/>
    <n v="31"/>
    <x v="0"/>
    <s v="高い"/>
    <x v="1"/>
    <s v="ある"/>
  </r>
  <r>
    <x v="77"/>
    <x v="1"/>
    <n v="30"/>
    <x v="2"/>
    <s v="適当"/>
    <x v="1"/>
    <s v="ある"/>
  </r>
  <r>
    <x v="78"/>
    <x v="0"/>
    <n v="19"/>
    <x v="3"/>
    <s v="高い"/>
    <x v="3"/>
    <s v="ない"/>
  </r>
  <r>
    <x v="79"/>
    <x v="0"/>
    <n v="29"/>
    <x v="1"/>
    <s v="適当"/>
    <x v="2"/>
    <s v="わからない"/>
  </r>
  <r>
    <x v="80"/>
    <x v="1"/>
    <n v="47"/>
    <x v="1"/>
    <s v="適当"/>
    <x v="1"/>
    <s v="わからない"/>
  </r>
  <r>
    <x v="81"/>
    <x v="0"/>
    <n v="26"/>
    <x v="2"/>
    <s v="高い"/>
    <x v="1"/>
    <s v="ある"/>
  </r>
  <r>
    <x v="82"/>
    <x v="0"/>
    <n v="18"/>
    <x v="3"/>
    <s v="安い"/>
    <x v="3"/>
    <s v="ない"/>
  </r>
  <r>
    <x v="83"/>
    <x v="1"/>
    <n v="19"/>
    <x v="3"/>
    <s v="適当"/>
    <x v="1"/>
    <s v="わからない"/>
  </r>
  <r>
    <x v="84"/>
    <x v="0"/>
    <n v="29"/>
    <x v="1"/>
    <s v="適当"/>
    <x v="1"/>
    <s v="ある"/>
  </r>
  <r>
    <x v="85"/>
    <x v="0"/>
    <n v="47"/>
    <x v="0"/>
    <s v="適当"/>
    <x v="2"/>
    <s v="ある"/>
  </r>
  <r>
    <x v="86"/>
    <x v="0"/>
    <n v="18"/>
    <x v="3"/>
    <s v="適当"/>
    <x v="1"/>
    <s v="ある"/>
  </r>
  <r>
    <x v="87"/>
    <x v="0"/>
    <n v="25"/>
    <x v="0"/>
    <s v="適当"/>
    <x v="0"/>
    <s v="ある"/>
  </r>
  <r>
    <x v="88"/>
    <x v="1"/>
    <n v="43"/>
    <x v="2"/>
    <s v="高い"/>
    <x v="3"/>
    <s v="わからない"/>
  </r>
  <r>
    <x v="89"/>
    <x v="0"/>
    <n v="19"/>
    <x v="3"/>
    <s v="安い"/>
    <x v="1"/>
    <s v="ない"/>
  </r>
  <r>
    <x v="90"/>
    <x v="0"/>
    <n v="18"/>
    <x v="3"/>
    <s v="適当"/>
    <x v="1"/>
    <s v="わからない"/>
  </r>
  <r>
    <x v="91"/>
    <x v="0"/>
    <n v="23"/>
    <x v="1"/>
    <s v="適当"/>
    <x v="2"/>
    <s v="ある"/>
  </r>
  <r>
    <x v="92"/>
    <x v="0"/>
    <n v="35"/>
    <x v="1"/>
    <s v="適当"/>
    <x v="2"/>
    <s v="ない"/>
  </r>
  <r>
    <x v="93"/>
    <x v="1"/>
    <n v="40"/>
    <x v="2"/>
    <s v="高い"/>
    <x v="2"/>
    <s v="わからない"/>
  </r>
  <r>
    <x v="94"/>
    <x v="0"/>
    <n v="45"/>
    <x v="1"/>
    <s v="安い"/>
    <x v="2"/>
    <s v="ある"/>
  </r>
  <r>
    <x v="95"/>
    <x v="1"/>
    <n v="45"/>
    <x v="1"/>
    <s v="適当"/>
    <x v="2"/>
    <s v="ある"/>
  </r>
  <r>
    <x v="96"/>
    <x v="0"/>
    <n v="31"/>
    <x v="0"/>
    <s v="適当"/>
    <x v="2"/>
    <s v="ある"/>
  </r>
  <r>
    <x v="97"/>
    <x v="0"/>
    <n v="28"/>
    <x v="2"/>
    <s v="高い"/>
    <x v="2"/>
    <s v="ない"/>
  </r>
  <r>
    <x v="98"/>
    <x v="1"/>
    <n v="19"/>
    <x v="3"/>
    <s v="安い"/>
    <x v="1"/>
    <s v="わからない"/>
  </r>
  <r>
    <x v="99"/>
    <x v="0"/>
    <n v="29"/>
    <x v="1"/>
    <s v="高い"/>
    <x v="0"/>
    <s v="ある"/>
  </r>
  <r>
    <x v="100"/>
    <x v="0"/>
    <n v="48"/>
    <x v="0"/>
    <s v="適当"/>
    <x v="3"/>
    <s v="ない"/>
  </r>
  <r>
    <x v="101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2" cacheId="1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4:F10" firstHeaderRow="1" firstDataRow="2" firstDataCol="1" rowPageCount="1" colPageCount="1"/>
  <pivotFields count="7">
    <pivotField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9" sqref="I9"/>
    </sheetView>
  </sheetViews>
  <sheetFormatPr defaultRowHeight="18" x14ac:dyDescent="0.55000000000000004"/>
  <cols>
    <col min="1" max="1" width="3.58203125" customWidth="1"/>
    <col min="2" max="2" width="12.25" bestFit="1" customWidth="1"/>
    <col min="3" max="8" width="6.58203125" customWidth="1"/>
    <col min="9" max="9" width="8.5" bestFit="1" customWidth="1"/>
  </cols>
  <sheetData>
    <row r="1" spans="1:10" x14ac:dyDescent="0.55000000000000004">
      <c r="A1" s="9"/>
    </row>
    <row r="2" spans="1:10" ht="19" x14ac:dyDescent="0.55000000000000004">
      <c r="B2" s="16" t="s">
        <v>7</v>
      </c>
      <c r="C2" s="17"/>
      <c r="D2" s="17"/>
      <c r="E2" s="17"/>
      <c r="F2" s="17"/>
      <c r="G2" s="17"/>
      <c r="H2" s="17"/>
      <c r="I2" s="17"/>
      <c r="J2" s="18"/>
    </row>
    <row r="3" spans="1:10" x14ac:dyDescent="0.55000000000000004">
      <c r="B3" s="11"/>
      <c r="C3" s="11"/>
      <c r="D3" s="11"/>
      <c r="E3" s="11"/>
      <c r="F3" s="11"/>
      <c r="G3" s="11"/>
      <c r="H3" s="11"/>
      <c r="I3" s="11"/>
      <c r="J3" s="11" t="s">
        <v>8</v>
      </c>
    </row>
    <row r="4" spans="1:10" x14ac:dyDescent="0.55000000000000004">
      <c r="B4" s="11"/>
      <c r="C4" s="13" t="s">
        <v>16</v>
      </c>
      <c r="D4" s="13" t="s">
        <v>0</v>
      </c>
      <c r="E4" s="13" t="s">
        <v>1</v>
      </c>
      <c r="F4" s="13" t="s">
        <v>2</v>
      </c>
      <c r="G4" s="13" t="s">
        <v>3</v>
      </c>
      <c r="H4" s="13" t="s">
        <v>4</v>
      </c>
      <c r="I4" s="13" t="s">
        <v>10</v>
      </c>
      <c r="J4" s="13" t="s">
        <v>9</v>
      </c>
    </row>
    <row r="5" spans="1:10" x14ac:dyDescent="0.55000000000000004">
      <c r="B5" s="10" t="s">
        <v>11</v>
      </c>
      <c r="C5" s="10">
        <v>805</v>
      </c>
      <c r="D5" s="10">
        <v>715</v>
      </c>
      <c r="E5" s="10">
        <v>850</v>
      </c>
      <c r="F5" s="10">
        <v>898</v>
      </c>
      <c r="G5" s="10">
        <v>753</v>
      </c>
      <c r="H5" s="10">
        <v>920</v>
      </c>
      <c r="I5" s="10">
        <f t="shared" ref="I5:I10" si="0">SUM(C5:H5)</f>
        <v>4941</v>
      </c>
      <c r="J5" s="12">
        <f>I5/I11</f>
        <v>0.28545843202957999</v>
      </c>
    </row>
    <row r="6" spans="1:10" x14ac:dyDescent="0.55000000000000004">
      <c r="B6" s="10" t="s">
        <v>12</v>
      </c>
      <c r="C6" s="10">
        <v>306</v>
      </c>
      <c r="D6" s="10">
        <v>255</v>
      </c>
      <c r="E6" s="10">
        <v>281</v>
      </c>
      <c r="F6" s="10">
        <v>395</v>
      </c>
      <c r="G6" s="10">
        <v>207</v>
      </c>
      <c r="H6" s="10">
        <v>293</v>
      </c>
      <c r="I6" s="10">
        <f t="shared" si="0"/>
        <v>1737</v>
      </c>
      <c r="J6" s="12">
        <f>I6/I11</f>
        <v>0.10035241781732047</v>
      </c>
    </row>
    <row r="7" spans="1:10" x14ac:dyDescent="0.55000000000000004">
      <c r="B7" s="10" t="s">
        <v>13</v>
      </c>
      <c r="C7" s="10">
        <v>593</v>
      </c>
      <c r="D7" s="10">
        <v>502</v>
      </c>
      <c r="E7" s="10">
        <v>609</v>
      </c>
      <c r="F7" s="10">
        <v>567</v>
      </c>
      <c r="G7" s="10">
        <v>545</v>
      </c>
      <c r="H7" s="10">
        <v>587</v>
      </c>
      <c r="I7" s="10">
        <f t="shared" si="0"/>
        <v>3403</v>
      </c>
      <c r="J7" s="12">
        <f>I7/I11</f>
        <v>0.19660292333468138</v>
      </c>
    </row>
    <row r="8" spans="1:10" x14ac:dyDescent="0.55000000000000004">
      <c r="B8" s="10" t="s">
        <v>5</v>
      </c>
      <c r="C8" s="10">
        <v>331</v>
      </c>
      <c r="D8" s="10">
        <v>357</v>
      </c>
      <c r="E8" s="10">
        <v>582</v>
      </c>
      <c r="F8" s="10">
        <v>546</v>
      </c>
      <c r="G8" s="10">
        <v>403</v>
      </c>
      <c r="H8" s="10">
        <v>495</v>
      </c>
      <c r="I8" s="10">
        <f t="shared" si="0"/>
        <v>2714</v>
      </c>
      <c r="J8" s="12">
        <f>I8/I11</f>
        <v>0.15679704200127101</v>
      </c>
    </row>
    <row r="9" spans="1:10" x14ac:dyDescent="0.55000000000000004">
      <c r="B9" s="10" t="s">
        <v>155</v>
      </c>
      <c r="C9" s="10">
        <v>116</v>
      </c>
      <c r="D9" s="10">
        <v>201</v>
      </c>
      <c r="E9" s="10">
        <v>98</v>
      </c>
      <c r="F9" s="10">
        <v>105</v>
      </c>
      <c r="G9" s="10">
        <v>113</v>
      </c>
      <c r="H9" s="10">
        <v>198</v>
      </c>
      <c r="I9" s="10">
        <f t="shared" si="0"/>
        <v>831</v>
      </c>
      <c r="J9" s="12">
        <f>I9/I11</f>
        <v>4.8009705933329483E-2</v>
      </c>
    </row>
    <row r="10" spans="1:10" x14ac:dyDescent="0.55000000000000004">
      <c r="B10" s="10" t="s">
        <v>6</v>
      </c>
      <c r="C10" s="10">
        <v>371</v>
      </c>
      <c r="D10" s="10">
        <v>406</v>
      </c>
      <c r="E10" s="10">
        <v>896</v>
      </c>
      <c r="F10" s="10">
        <v>431</v>
      </c>
      <c r="G10" s="10">
        <v>775</v>
      </c>
      <c r="H10" s="10">
        <v>804</v>
      </c>
      <c r="I10" s="10">
        <f t="shared" si="0"/>
        <v>3683</v>
      </c>
      <c r="J10" s="12">
        <f>I10/I11</f>
        <v>0.21277947888381768</v>
      </c>
    </row>
    <row r="11" spans="1:10" x14ac:dyDescent="0.55000000000000004">
      <c r="B11" s="10" t="s">
        <v>14</v>
      </c>
      <c r="C11" s="10">
        <f t="shared" ref="C11:I11" si="1">SUM(C5:C10)</f>
        <v>2522</v>
      </c>
      <c r="D11" s="10">
        <f t="shared" si="1"/>
        <v>2436</v>
      </c>
      <c r="E11" s="10">
        <f t="shared" si="1"/>
        <v>3316</v>
      </c>
      <c r="F11" s="10">
        <f t="shared" si="1"/>
        <v>2942</v>
      </c>
      <c r="G11" s="10">
        <f t="shared" si="1"/>
        <v>2796</v>
      </c>
      <c r="H11" s="10">
        <f t="shared" si="1"/>
        <v>3297</v>
      </c>
      <c r="I11" s="10">
        <f t="shared" si="1"/>
        <v>17309</v>
      </c>
      <c r="J11" s="10"/>
    </row>
    <row r="12" spans="1:10" x14ac:dyDescent="0.55000000000000004">
      <c r="B12" s="10" t="s">
        <v>15</v>
      </c>
      <c r="C12" s="10">
        <f t="shared" ref="C12:H12" si="2">AVERAGE(C5:C10)</f>
        <v>420.33333333333331</v>
      </c>
      <c r="D12" s="10">
        <f t="shared" si="2"/>
        <v>406</v>
      </c>
      <c r="E12" s="10">
        <f t="shared" si="2"/>
        <v>552.66666666666663</v>
      </c>
      <c r="F12" s="10">
        <f t="shared" si="2"/>
        <v>490.33333333333331</v>
      </c>
      <c r="G12" s="10">
        <f t="shared" si="2"/>
        <v>466</v>
      </c>
      <c r="H12" s="10">
        <f t="shared" si="2"/>
        <v>549.5</v>
      </c>
      <c r="I12" s="10"/>
      <c r="J12" s="10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opLeftCell="B4" zoomScale="90" workbookViewId="0">
      <selection activeCell="B4" sqref="B4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9" t="s">
        <v>146</v>
      </c>
      <c r="C1" s="19"/>
      <c r="D1" s="19"/>
      <c r="E1" s="19"/>
      <c r="F1" s="19"/>
      <c r="G1" s="19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workbookViewId="0">
      <selection activeCell="D8" sqref="D8"/>
    </sheetView>
  </sheetViews>
  <sheetFormatPr defaultRowHeight="18" x14ac:dyDescent="0.55000000000000004"/>
  <cols>
    <col min="1" max="1" width="10.75" customWidth="1"/>
    <col min="2" max="2" width="10.75" bestFit="1" customWidth="1"/>
    <col min="3" max="3" width="5" customWidth="1"/>
    <col min="4" max="4" width="6.83203125" customWidth="1"/>
    <col min="5" max="6" width="5" customWidth="1"/>
  </cols>
  <sheetData>
    <row r="2" spans="1:6" x14ac:dyDescent="0.55000000000000004">
      <c r="A2" s="14" t="s">
        <v>167</v>
      </c>
      <c r="B2" t="s">
        <v>166</v>
      </c>
    </row>
    <row r="4" spans="1:6" x14ac:dyDescent="0.55000000000000004">
      <c r="B4" s="14" t="s">
        <v>165</v>
      </c>
    </row>
    <row r="5" spans="1:6" x14ac:dyDescent="0.55000000000000004">
      <c r="A5" s="14" t="s">
        <v>156</v>
      </c>
      <c r="B5" t="s">
        <v>160</v>
      </c>
      <c r="C5" t="s">
        <v>161</v>
      </c>
      <c r="D5" t="s">
        <v>159</v>
      </c>
      <c r="E5" t="s">
        <v>158</v>
      </c>
      <c r="F5" t="s">
        <v>157</v>
      </c>
    </row>
    <row r="6" spans="1:6" x14ac:dyDescent="0.55000000000000004">
      <c r="A6" s="15" t="s">
        <v>160</v>
      </c>
    </row>
    <row r="7" spans="1:6" x14ac:dyDescent="0.55000000000000004">
      <c r="A7" s="15" t="s">
        <v>164</v>
      </c>
    </row>
    <row r="8" spans="1:6" x14ac:dyDescent="0.55000000000000004">
      <c r="A8" s="15" t="s">
        <v>163</v>
      </c>
    </row>
    <row r="9" spans="1:6" x14ac:dyDescent="0.55000000000000004">
      <c r="A9" s="15" t="s">
        <v>162</v>
      </c>
    </row>
    <row r="10" spans="1:6" x14ac:dyDescent="0.55000000000000004">
      <c r="A10" s="15" t="s">
        <v>157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20" t="s">
        <v>17</v>
      </c>
      <c r="B2" s="20"/>
      <c r="C2" s="20"/>
      <c r="D2" s="20"/>
      <c r="E2" s="20"/>
      <c r="F2" s="20"/>
      <c r="G2" s="20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Sheet2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22106</cp:lastModifiedBy>
  <cp:lastPrinted>2019-12-14T05:31:27Z</cp:lastPrinted>
  <dcterms:created xsi:type="dcterms:W3CDTF">2015-08-12T08:12:01Z</dcterms:created>
  <dcterms:modified xsi:type="dcterms:W3CDTF">2023-01-12T03:07:34Z</dcterms:modified>
</cp:coreProperties>
</file>