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054\Downloads\"/>
    </mc:Choice>
  </mc:AlternateContent>
  <bookViews>
    <workbookView xWindow="0" yWindow="0" windowWidth="23040" windowHeight="8976" activeTab="3"/>
  </bookViews>
  <sheets>
    <sheet name="問題１" sheetId="1" r:id="rId1"/>
    <sheet name="Graph1" sheetId="13" r:id="rId2"/>
    <sheet name="問題２" sheetId="10" r:id="rId3"/>
    <sheet name="Sheet4" sheetId="16" r:id="rId4"/>
    <sheet name="問題４" sheetId="5" r:id="rId5"/>
  </sheets>
  <calcPr calcId="162913"/>
  <pivotCaches>
    <pivotCache cacheId="1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1" i="1"/>
  <c r="J10" i="1"/>
  <c r="J9" i="1"/>
  <c r="J8" i="1"/>
  <c r="J6" i="1"/>
  <c r="J7" i="1"/>
  <c r="J5" i="1"/>
  <c r="I9" i="1"/>
  <c r="D11" i="1"/>
  <c r="E11" i="1"/>
  <c r="F11" i="1"/>
  <c r="G11" i="1"/>
  <c r="H11" i="1"/>
  <c r="C11" i="1"/>
  <c r="I6" i="1"/>
  <c r="I7" i="1"/>
  <c r="I8" i="1"/>
  <c r="I10" i="1"/>
  <c r="I5" i="1"/>
  <c r="I11" i="1" l="1"/>
  <c r="F8" i="10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<sst xmlns="http://schemas.openxmlformats.org/spreadsheetml/2006/main" count="665" uniqueCount="168">
  <si>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</si>
  <si>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</si>
  <si>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</si>
  <si>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</si>
  <si>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</si>
  <si>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</si>
  <si>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</si>
  <si>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</si>
  <si>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</si>
  <si>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</si>
  <si>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</si>
  <si>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</si>
  <si>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</si>
  <si>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</si>
  <si>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</si>
  <si>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</si>
  <si>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</si>
  <si>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</si>
  <si>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</si>
  <si>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</si>
  <si>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</si>
  <si>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</si>
  <si>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</si>
  <si>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</si>
  <si>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</si>
  <si>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</si>
  <si>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</si>
  <si>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</si>
  <si>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</si>
  <si>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</si>
  <si>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</si>
  <si>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</si>
  <si>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</si>
  <si>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</si>
  <si>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</si>
  <si>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</si>
  <si>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</si>
  <si>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</si>
  <si>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</si>
  <si>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</si>
  <si>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</si>
  <si>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</si>
  <si>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</si>
  <si>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</si>
  <si>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</si>
  <si>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</si>
  <si>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</si>
  <si>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</si>
  <si>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</si>
  <si>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</si>
  <si>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</si>
  <si>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</si>
  <si>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</si>
  <si>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</si>
  <si>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</si>
  <si>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</si>
  <si>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</si>
  <si>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</si>
  <si>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</si>
  <si>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</si>
  <si>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</si>
  <si>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</si>
  <si>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</si>
  <si>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</si>
  <si>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</si>
  <si>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</si>
  <si>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</si>
  <si>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</si>
  <si>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</si>
  <si>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</si>
  <si>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</si>
  <si>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</si>
  <si>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</si>
  <si>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</si>
  <si>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</si>
  <si>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</si>
  <si>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</si>
  <si>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</si>
  <si>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</si>
  <si>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</si>
  <si>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</si>
  <si>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</si>
  <si>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</si>
  <si>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</si>
  <si>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</si>
  <si>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</si>
  <si>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</si>
  <si>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</si>
  <si>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</si>
  <si>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</si>
  <si>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</si>
  <si>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</si>
  <si>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</si>
  <si>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</si>
  <si>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</si>
  <si>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</si>
  <si>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</si>
  <si>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</si>
  <si>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</si>
  <si>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</si>
  <si>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</si>
  <si>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</si>
  <si>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</si>
  <si>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</si>
  <si>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</si>
  <si>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</si>
  <si>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</si>
  <si>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</si>
  <si>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</si>
  <si>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</si>
  <si>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</si>
  <si>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</si>
  <si>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</si>
  <si>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</si>
  <si>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</si>
  <si>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</si>
  <si>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</si>
  <si>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</si>
  <si>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</si>
  <si>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</si>
  <si>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</si>
  <si>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</si>
  <si>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</si>
  <si>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</si>
  <si>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</si>
  <si>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</si>
  <si>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</si>
  <si>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</si>
  <si>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</si>
  <si>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</si>
  <si>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</si>
  <si>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</si>
  <si>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</si>
  <si>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</si>
  <si>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</si>
  <si>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</si>
  <si>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</si>
  <si>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</si>
  <si>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</si>
  <si>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</si>
  <si>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</si>
  <si>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</si>
  <si>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</si>
  <si>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</si>
  <si>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</si>
  <si>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</si>
  <si>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</si>
  <si>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</si>
  <si>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</si>
  <si>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</si>
  <si>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</si>
  <si>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</si>
  <si>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</si>
  <si>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</si>
  <si>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</si>
  <si>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</si>
  <si>
    <t>行ラベル</t>
  </si>
  <si>
    <t>その他</t>
  </si>
  <si>
    <t>飲みやすい</t>
  </si>
  <si>
    <t>甘い</t>
  </si>
  <si>
    <t>甘くない</t>
  </si>
  <si>
    <t>総計</t>
  </si>
  <si>
    <t>列ラベル</t>
  </si>
  <si>
    <t>学生</t>
  </si>
  <si>
    <t>社会人</t>
  </si>
  <si>
    <t>主婦</t>
  </si>
  <si>
    <t>性別</t>
  </si>
  <si>
    <t>(すべて)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</si>
</sst>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8" fontId="0" fillId="0" borderId="1" xfId="1" applyFont="1" applyBorder="1">
      <alignment vertical="center"/>
    </xf>
    <xf numFmtId="177" fontId="0" fillId="0" borderId="1" xfId="2" applyNumberFormat="1" applyFont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2-4A3B-937A-C2DF3979622A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2-4A3B-937A-C2DF3979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382352"/>
        <c:axId val="51138300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問題２!$B$6</c15:sqref>
                        </c15:formulaRef>
                      </c:ext>
                    </c:extLst>
                    <c:strCache>
                      <c:ptCount val="1"/>
                      <c:pt idx="0">
                        <c:v>ロゼ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問題２!$C$6:$F$6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4600</c:v>
                      </c:pt>
                      <c:pt idx="1">
                        <c:v>3400</c:v>
                      </c:pt>
                      <c:pt idx="2">
                        <c:v>2100</c:v>
                      </c:pt>
                      <c:pt idx="3">
                        <c:v>1800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D32-4A3B-937A-C2DF3979622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問題２!$B$7</c15:sqref>
                        </c15:formulaRef>
                      </c:ext>
                    </c:extLst>
                    <c:strCache>
                      <c:ptCount val="1"/>
                      <c:pt idx="0">
                        <c:v>スパークリング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問題２!$C$7:$F$7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4400</c:v>
                      </c:pt>
                      <c:pt idx="1">
                        <c:v>2600</c:v>
                      </c:pt>
                      <c:pt idx="2">
                        <c:v>1800</c:v>
                      </c:pt>
                      <c:pt idx="3">
                        <c:v>2300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D32-4A3B-937A-C2DF3979622A}"/>
                  </c:ext>
                </c:extLst>
              </c15:ser>
            </c15:filteredBarSeries>
          </c:ext>
        </c:extLst>
      </c:barChart>
      <c:catAx>
        <c:axId val="51138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383008"/>
        <c:crosses val="autoZero"/>
        <c:auto val="1"/>
        <c:lblAlgn val="ctr"/>
        <c:lblOffset val="100"/>
        <c:noMultiLvlLbl val="0"/>
      </c:catAx>
      <c:valAx>
        <c:axId val="5113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</a:p>
            </c:rich>
          </c:tx>
          <c:layout>
            <c:manualLayout>
              <c:xMode val="edge"/>
              <c:yMode val="edge"/>
              <c:x val="4.9171272619645795E-2"/>
              <c:y val="2.01412941503035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38235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18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AF-4622-984D-A5651E437EE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F-4622-984D-A5651E437EE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9</xdr:row>
      <xdr:rowOff>0</xdr:rowOff>
    </xdr:from>
    <xdr:to>
      <xdr:col>6</xdr:col>
      <xdr:colOff>7620</xdr:colOff>
      <xdr:row>18</xdr:row>
      <xdr:rowOff>213360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2054" refreshedDate="44939.506781365744" createdVersion="6" refreshedVersion="6" minRefreshableVersion="3" recordCount="102">
  <cacheSource type="worksheet">
    <worksheetSource ref="A5:G107" sheet="問題４"/>
  </cacheSource>
  <cacheFields count="7">
    <cacheField name="回答者No." numFmtId="0">
      <sharedItems/>
    </cacheField>
    <cacheField name="性別" numFmtId="0">
      <sharedItems count="2">
        <s v="女"/>
        <s v="男"/>
      </sharedItems>
    </cacheField>
    <cacheField name="年齢" numFmtId="0">
      <sharedItems containsSemiMixedTypes="0" containsString="0" containsNumber="1" containsInteger="1" minValue="18" maxValue="48"/>
    </cacheField>
    <cacheField name="職業" numFmtId="0">
      <sharedItems count="4">
        <s v="主婦"/>
        <s v="社会人"/>
        <s v="その他"/>
        <s v="学生"/>
      </sharedItems>
    </cacheField>
    <cacheField name="価格" numFmtId="0">
      <sharedItems count="3">
        <s v="高い"/>
        <s v="適当"/>
        <s v="安い"/>
      </sharedItems>
    </cacheField>
    <cacheField name="飲みやすさ" numFmtId="0">
      <sharedItems count="4">
        <s v="甘くない"/>
        <s v="甘い"/>
        <s v="飲みやすい"/>
        <s v="その他"/>
      </sharedItems>
    </cacheField>
    <cacheField name="購入予定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s v="S0010"/>
    <x v="0"/>
    <n v="40"/>
    <x v="0"/>
    <x v="0"/>
    <x v="0"/>
    <s v="ない"/>
  </r>
  <r>
    <s v="S0011"/>
    <x v="1"/>
    <n v="45"/>
    <x v="1"/>
    <x v="1"/>
    <x v="1"/>
    <s v="ある"/>
  </r>
  <r>
    <s v="S0012"/>
    <x v="0"/>
    <n v="31"/>
    <x v="0"/>
    <x v="0"/>
    <x v="2"/>
    <s v="わからない"/>
  </r>
  <r>
    <s v="S0013"/>
    <x v="0"/>
    <n v="27"/>
    <x v="2"/>
    <x v="1"/>
    <x v="2"/>
    <s v="ある"/>
  </r>
  <r>
    <s v="S0014"/>
    <x v="1"/>
    <n v="20"/>
    <x v="3"/>
    <x v="1"/>
    <x v="2"/>
    <s v="ある"/>
  </r>
  <r>
    <s v="S0015"/>
    <x v="0"/>
    <n v="29"/>
    <x v="1"/>
    <x v="0"/>
    <x v="2"/>
    <s v="ある"/>
  </r>
  <r>
    <s v="S0016"/>
    <x v="0"/>
    <n v="46"/>
    <x v="0"/>
    <x v="2"/>
    <x v="1"/>
    <s v="ある"/>
  </r>
  <r>
    <s v="S0017"/>
    <x v="1"/>
    <n v="25"/>
    <x v="2"/>
    <x v="1"/>
    <x v="1"/>
    <s v="わからない"/>
  </r>
  <r>
    <s v="S0018"/>
    <x v="0"/>
    <n v="18"/>
    <x v="3"/>
    <x v="1"/>
    <x v="3"/>
    <s v="わからない"/>
  </r>
  <r>
    <s v="S0019"/>
    <x v="0"/>
    <n v="20"/>
    <x v="3"/>
    <x v="1"/>
    <x v="2"/>
    <s v="ない"/>
  </r>
  <r>
    <s v="S0020"/>
    <x v="1"/>
    <n v="22"/>
    <x v="3"/>
    <x v="1"/>
    <x v="2"/>
    <s v="ある"/>
  </r>
  <r>
    <s v="S0021"/>
    <x v="0"/>
    <n v="23"/>
    <x v="1"/>
    <x v="0"/>
    <x v="0"/>
    <s v="ない"/>
  </r>
  <r>
    <s v="S0022"/>
    <x v="0"/>
    <n v="25"/>
    <x v="0"/>
    <x v="2"/>
    <x v="1"/>
    <s v="わからない"/>
  </r>
  <r>
    <s v="S0023"/>
    <x v="1"/>
    <n v="29"/>
    <x v="2"/>
    <x v="1"/>
    <x v="3"/>
    <s v="わからない"/>
  </r>
  <r>
    <s v="S0024"/>
    <x v="0"/>
    <n v="19"/>
    <x v="3"/>
    <x v="1"/>
    <x v="2"/>
    <s v="ある"/>
  </r>
  <r>
    <s v="S0025"/>
    <x v="0"/>
    <n v="18"/>
    <x v="3"/>
    <x v="1"/>
    <x v="1"/>
    <s v="ある"/>
  </r>
  <r>
    <s v="S0026"/>
    <x v="1"/>
    <n v="23"/>
    <x v="1"/>
    <x v="0"/>
    <x v="1"/>
    <s v="ない"/>
  </r>
  <r>
    <s v="S0027"/>
    <x v="0"/>
    <n v="35"/>
    <x v="1"/>
    <x v="2"/>
    <x v="3"/>
    <s v="わからない"/>
  </r>
  <r>
    <s v="S0030"/>
    <x v="0"/>
    <n v="32"/>
    <x v="0"/>
    <x v="1"/>
    <x v="1"/>
    <s v="わからない"/>
  </r>
  <r>
    <s v="S0031"/>
    <x v="1"/>
    <n v="33"/>
    <x v="1"/>
    <x v="1"/>
    <x v="1"/>
    <s v="ある"/>
  </r>
  <r>
    <s v="S0032"/>
    <x v="0"/>
    <n v="25"/>
    <x v="0"/>
    <x v="0"/>
    <x v="2"/>
    <s v="ない"/>
  </r>
  <r>
    <s v="S0033"/>
    <x v="0"/>
    <n v="21"/>
    <x v="3"/>
    <x v="2"/>
    <x v="2"/>
    <s v="わからない"/>
  </r>
  <r>
    <s v="S0034"/>
    <x v="1"/>
    <n v="23"/>
    <x v="1"/>
    <x v="1"/>
    <x v="2"/>
    <s v="ある"/>
  </r>
  <r>
    <s v="S0035"/>
    <x v="0"/>
    <n v="24"/>
    <x v="1"/>
    <x v="1"/>
    <x v="2"/>
    <s v="ある"/>
  </r>
  <r>
    <s v="S0036"/>
    <x v="0"/>
    <n v="36"/>
    <x v="0"/>
    <x v="1"/>
    <x v="1"/>
    <s v="ある"/>
  </r>
  <r>
    <s v="S0037"/>
    <x v="1"/>
    <n v="38"/>
    <x v="1"/>
    <x v="0"/>
    <x v="1"/>
    <s v="ない"/>
  </r>
  <r>
    <s v="S0038"/>
    <x v="0"/>
    <n v="22"/>
    <x v="0"/>
    <x v="2"/>
    <x v="3"/>
    <s v="わからない"/>
  </r>
  <r>
    <s v="S0710"/>
    <x v="1"/>
    <n v="23"/>
    <x v="1"/>
    <x v="1"/>
    <x v="2"/>
    <s v="ない"/>
  </r>
  <r>
    <s v="S0711"/>
    <x v="0"/>
    <n v="24"/>
    <x v="1"/>
    <x v="0"/>
    <x v="0"/>
    <s v="わからない"/>
  </r>
  <r>
    <s v="S0712"/>
    <x v="0"/>
    <n v="22"/>
    <x v="3"/>
    <x v="2"/>
    <x v="1"/>
    <s v="ある"/>
  </r>
  <r>
    <s v="S0713"/>
    <x v="1"/>
    <n v="23"/>
    <x v="1"/>
    <x v="0"/>
    <x v="3"/>
    <s v="わからない"/>
  </r>
  <r>
    <s v="S0714"/>
    <x v="0"/>
    <n v="25"/>
    <x v="0"/>
    <x v="1"/>
    <x v="2"/>
    <s v="ある"/>
  </r>
  <r>
    <s v="S0715"/>
    <x v="0"/>
    <n v="38"/>
    <x v="2"/>
    <x v="0"/>
    <x v="1"/>
    <s v="ない"/>
  </r>
  <r>
    <s v="S0716"/>
    <x v="1"/>
    <n v="19"/>
    <x v="3"/>
    <x v="1"/>
    <x v="1"/>
    <s v="わからない"/>
  </r>
  <r>
    <s v="S0717"/>
    <x v="0"/>
    <n v="18"/>
    <x v="3"/>
    <x v="1"/>
    <x v="3"/>
    <s v="わからない"/>
  </r>
  <r>
    <s v="S0718"/>
    <x v="0"/>
    <n v="23"/>
    <x v="1"/>
    <x v="0"/>
    <x v="0"/>
    <s v="ない"/>
  </r>
  <r>
    <s v="S0719"/>
    <x v="0"/>
    <n v="35"/>
    <x v="1"/>
    <x v="2"/>
    <x v="1"/>
    <s v="わからない"/>
  </r>
  <r>
    <s v="S0720"/>
    <x v="0"/>
    <n v="40"/>
    <x v="0"/>
    <x v="1"/>
    <x v="2"/>
    <s v="ある"/>
  </r>
  <r>
    <s v="S0880"/>
    <x v="0"/>
    <n v="31"/>
    <x v="2"/>
    <x v="0"/>
    <x v="2"/>
    <s v="ある"/>
  </r>
  <r>
    <s v="S0881"/>
    <x v="1"/>
    <n v="18"/>
    <x v="3"/>
    <x v="1"/>
    <x v="1"/>
    <s v="ない"/>
  </r>
  <r>
    <s v="S0882"/>
    <x v="0"/>
    <n v="26"/>
    <x v="1"/>
    <x v="0"/>
    <x v="1"/>
    <s v="わからない"/>
  </r>
  <r>
    <s v="S0883"/>
    <x v="0"/>
    <n v="25"/>
    <x v="1"/>
    <x v="1"/>
    <x v="3"/>
    <s v="わからない"/>
  </r>
  <r>
    <s v="S0884"/>
    <x v="0"/>
    <n v="21"/>
    <x v="1"/>
    <x v="1"/>
    <x v="0"/>
    <s v="ある"/>
  </r>
  <r>
    <s v="S0885"/>
    <x v="0"/>
    <n v="32"/>
    <x v="0"/>
    <x v="0"/>
    <x v="1"/>
    <s v="ある"/>
  </r>
  <r>
    <s v="S0886"/>
    <x v="1"/>
    <n v="33"/>
    <x v="1"/>
    <x v="2"/>
    <x v="2"/>
    <s v="ない"/>
  </r>
  <r>
    <s v="S0887"/>
    <x v="0"/>
    <n v="25"/>
    <x v="0"/>
    <x v="1"/>
    <x v="2"/>
    <s v="わからない"/>
  </r>
  <r>
    <s v="S0888"/>
    <x v="0"/>
    <n v="21"/>
    <x v="3"/>
    <x v="1"/>
    <x v="0"/>
    <s v="ある"/>
  </r>
  <r>
    <s v="S1020"/>
    <x v="0"/>
    <n v="23"/>
    <x v="1"/>
    <x v="0"/>
    <x v="0"/>
    <s v="わからない"/>
  </r>
  <r>
    <s v="S1021"/>
    <x v="0"/>
    <n v="27"/>
    <x v="1"/>
    <x v="2"/>
    <x v="1"/>
    <s v="ある"/>
  </r>
  <r>
    <s v="S1022"/>
    <x v="0"/>
    <n v="36"/>
    <x v="0"/>
    <x v="0"/>
    <x v="3"/>
    <s v="わからない"/>
  </r>
  <r>
    <s v="S1023"/>
    <x v="0"/>
    <n v="38"/>
    <x v="1"/>
    <x v="1"/>
    <x v="1"/>
    <s v="ある"/>
  </r>
  <r>
    <s v="S1024"/>
    <x v="0"/>
    <n v="22"/>
    <x v="0"/>
    <x v="0"/>
    <x v="1"/>
    <s v="ない"/>
  </r>
  <r>
    <s v="S1025"/>
    <x v="1"/>
    <n v="33"/>
    <x v="2"/>
    <x v="1"/>
    <x v="2"/>
    <s v="わからない"/>
  </r>
  <r>
    <s v="S1026"/>
    <x v="0"/>
    <n v="20"/>
    <x v="3"/>
    <x v="1"/>
    <x v="2"/>
    <s v="ある"/>
  </r>
  <r>
    <s v="S1027"/>
    <x v="0"/>
    <n v="26"/>
    <x v="1"/>
    <x v="0"/>
    <x v="2"/>
    <s v="ない"/>
  </r>
  <r>
    <s v="S1028"/>
    <x v="1"/>
    <n v="25"/>
    <x v="1"/>
    <x v="2"/>
    <x v="2"/>
    <s v="わからない"/>
  </r>
  <r>
    <s v="S1029"/>
    <x v="0"/>
    <n v="21"/>
    <x v="1"/>
    <x v="1"/>
    <x v="1"/>
    <s v="ある"/>
  </r>
  <r>
    <s v="S1030"/>
    <x v="0"/>
    <n v="32"/>
    <x v="0"/>
    <x v="1"/>
    <x v="1"/>
    <s v="ある"/>
  </r>
  <r>
    <s v="S1031"/>
    <x v="1"/>
    <n v="33"/>
    <x v="1"/>
    <x v="1"/>
    <x v="3"/>
    <s v="わからない"/>
  </r>
  <r>
    <s v="S1032"/>
    <x v="0"/>
    <n v="25"/>
    <x v="0"/>
    <x v="0"/>
    <x v="2"/>
    <s v="ない"/>
  </r>
  <r>
    <s v="S1033"/>
    <x v="0"/>
    <n v="21"/>
    <x v="3"/>
    <x v="2"/>
    <x v="0"/>
    <s v="わからない"/>
  </r>
  <r>
    <s v="S1034"/>
    <x v="0"/>
    <n v="23"/>
    <x v="1"/>
    <x v="0"/>
    <x v="1"/>
    <s v="ある"/>
  </r>
  <r>
    <s v="S1035"/>
    <x v="0"/>
    <n v="24"/>
    <x v="1"/>
    <x v="1"/>
    <x v="3"/>
    <s v="ない"/>
  </r>
  <r>
    <s v="S1036"/>
    <x v="1"/>
    <n v="26"/>
    <x v="2"/>
    <x v="0"/>
    <x v="1"/>
    <s v="わからない"/>
  </r>
  <r>
    <s v="S1037"/>
    <x v="0"/>
    <n v="20"/>
    <x v="3"/>
    <x v="1"/>
    <x v="0"/>
    <s v="ある"/>
  </r>
  <r>
    <s v="S1038"/>
    <x v="0"/>
    <n v="20"/>
    <x v="3"/>
    <x v="1"/>
    <x v="2"/>
    <s v="ある"/>
  </r>
  <r>
    <s v="S1080"/>
    <x v="1"/>
    <n v="23"/>
    <x v="1"/>
    <x v="0"/>
    <x v="2"/>
    <s v="ある"/>
  </r>
  <r>
    <s v="S1081"/>
    <x v="0"/>
    <n v="27"/>
    <x v="1"/>
    <x v="2"/>
    <x v="2"/>
    <s v="ない"/>
  </r>
  <r>
    <s v="S1082"/>
    <x v="0"/>
    <n v="36"/>
    <x v="0"/>
    <x v="1"/>
    <x v="2"/>
    <s v="わからない"/>
  </r>
  <r>
    <s v="S1083"/>
    <x v="1"/>
    <n v="38"/>
    <x v="1"/>
    <x v="1"/>
    <x v="1"/>
    <s v="ある"/>
  </r>
  <r>
    <s v="S1084"/>
    <x v="0"/>
    <n v="22"/>
    <x v="0"/>
    <x v="1"/>
    <x v="0"/>
    <s v="ない"/>
  </r>
  <r>
    <s v="S1085"/>
    <x v="0"/>
    <n v="34"/>
    <x v="2"/>
    <x v="0"/>
    <x v="3"/>
    <s v="わからない"/>
  </r>
  <r>
    <s v="S1086"/>
    <x v="1"/>
    <n v="18"/>
    <x v="3"/>
    <x v="2"/>
    <x v="2"/>
    <s v="ある"/>
  </r>
  <r>
    <s v="S1087"/>
    <x v="0"/>
    <n v="26"/>
    <x v="1"/>
    <x v="0"/>
    <x v="1"/>
    <s v="ある"/>
  </r>
  <r>
    <s v="S1088"/>
    <x v="0"/>
    <n v="25"/>
    <x v="1"/>
    <x v="1"/>
    <x v="1"/>
    <s v="ある"/>
  </r>
  <r>
    <s v="S1089"/>
    <x v="0"/>
    <n v="21"/>
    <x v="1"/>
    <x v="0"/>
    <x v="3"/>
    <s v="ない"/>
  </r>
  <r>
    <s v="S4030"/>
    <x v="0"/>
    <n v="31"/>
    <x v="0"/>
    <x v="0"/>
    <x v="1"/>
    <s v="ある"/>
  </r>
  <r>
    <s v="S4031"/>
    <x v="1"/>
    <n v="30"/>
    <x v="2"/>
    <x v="1"/>
    <x v="1"/>
    <s v="ある"/>
  </r>
  <r>
    <s v="S4032"/>
    <x v="0"/>
    <n v="19"/>
    <x v="3"/>
    <x v="0"/>
    <x v="3"/>
    <s v="ない"/>
  </r>
  <r>
    <s v="S4033"/>
    <x v="0"/>
    <n v="29"/>
    <x v="1"/>
    <x v="1"/>
    <x v="2"/>
    <s v="わからない"/>
  </r>
  <r>
    <s v="S4034"/>
    <x v="1"/>
    <n v="47"/>
    <x v="1"/>
    <x v="1"/>
    <x v="1"/>
    <s v="わからない"/>
  </r>
  <r>
    <s v="S4035"/>
    <x v="0"/>
    <n v="26"/>
    <x v="2"/>
    <x v="0"/>
    <x v="1"/>
    <s v="ある"/>
  </r>
  <r>
    <s v="S4036"/>
    <x v="0"/>
    <n v="18"/>
    <x v="3"/>
    <x v="2"/>
    <x v="3"/>
    <s v="ない"/>
  </r>
  <r>
    <s v="S4037"/>
    <x v="1"/>
    <n v="19"/>
    <x v="3"/>
    <x v="1"/>
    <x v="1"/>
    <s v="わからない"/>
  </r>
  <r>
    <s v="S4038"/>
    <x v="0"/>
    <n v="29"/>
    <x v="1"/>
    <x v="1"/>
    <x v="1"/>
    <s v="ある"/>
  </r>
  <r>
    <s v="S4039"/>
    <x v="0"/>
    <n v="47"/>
    <x v="0"/>
    <x v="1"/>
    <x v="2"/>
    <s v="ある"/>
  </r>
  <r>
    <s v="S6030"/>
    <x v="0"/>
    <n v="18"/>
    <x v="3"/>
    <x v="1"/>
    <x v="1"/>
    <s v="ある"/>
  </r>
  <r>
    <s v="S6031"/>
    <x v="0"/>
    <n v="25"/>
    <x v="0"/>
    <x v="1"/>
    <x v="0"/>
    <s v="ある"/>
  </r>
  <r>
    <s v="S6032"/>
    <x v="1"/>
    <n v="43"/>
    <x v="2"/>
    <x v="0"/>
    <x v="3"/>
    <s v="わからない"/>
  </r>
  <r>
    <s v="S6033"/>
    <x v="0"/>
    <n v="19"/>
    <x v="3"/>
    <x v="2"/>
    <x v="1"/>
    <s v="ない"/>
  </r>
  <r>
    <s v="S6034"/>
    <x v="0"/>
    <n v="18"/>
    <x v="3"/>
    <x v="1"/>
    <x v="1"/>
    <s v="わからない"/>
  </r>
  <r>
    <s v="S6035"/>
    <x v="0"/>
    <n v="23"/>
    <x v="1"/>
    <x v="1"/>
    <x v="2"/>
    <s v="ある"/>
  </r>
  <r>
    <s v="S6036"/>
    <x v="0"/>
    <n v="35"/>
    <x v="1"/>
    <x v="1"/>
    <x v="2"/>
    <s v="ない"/>
  </r>
  <r>
    <s v="S6037"/>
    <x v="1"/>
    <n v="40"/>
    <x v="2"/>
    <x v="0"/>
    <x v="2"/>
    <s v="わからない"/>
  </r>
  <r>
    <s v="S6038"/>
    <x v="0"/>
    <n v="45"/>
    <x v="1"/>
    <x v="2"/>
    <x v="2"/>
    <s v="ある"/>
  </r>
  <r>
    <s v="S9020"/>
    <x v="1"/>
    <n v="45"/>
    <x v="1"/>
    <x v="1"/>
    <x v="2"/>
    <s v="ある"/>
  </r>
  <r>
    <s v="S9021"/>
    <x v="0"/>
    <n v="31"/>
    <x v="0"/>
    <x v="1"/>
    <x v="2"/>
    <s v="ある"/>
  </r>
  <r>
    <s v="S9022"/>
    <x v="0"/>
    <n v="28"/>
    <x v="2"/>
    <x v="0"/>
    <x v="2"/>
    <s v="ない"/>
  </r>
  <r>
    <s v="S9023"/>
    <x v="1"/>
    <n v="19"/>
    <x v="3"/>
    <x v="2"/>
    <x v="1"/>
    <s v="わからない"/>
  </r>
  <r>
    <s v="S9024"/>
    <x v="0"/>
    <n v="29"/>
    <x v="1"/>
    <x v="0"/>
    <x v="0"/>
    <s v="ある"/>
  </r>
  <r>
    <s v="S9025"/>
    <x v="0"/>
    <n v="48"/>
    <x v="0"/>
    <x v="1"/>
    <x v="3"/>
    <s v="ない"/>
  </r>
  <r>
    <s v="S9026"/>
    <x v="1"/>
    <n v="27"/>
    <x v="2"/>
    <x v="0"/>
    <x v="2"/>
    <s v="わからない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4" cacheId="16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3:F9" firstHeaderRow="1" firstDataRow="2" firstDataCol="1" rowPageCount="1" colPageCount="1"/>
  <pivotFields count="7">
    <pivotField showAll="0"/>
    <pivotField axis="axisPage" showAll="0">
      <items count="3">
        <item x="0"/>
        <item x="1"/>
        <item t="default"/>
      </items>
    </pivotField>
    <pivotField showAll="0"/>
    <pivotField axis="axisCol" showAll="0">
      <items count="5">
        <item x="2"/>
        <item x="3"/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A5" workbookViewId="0">
      <selection activeCell="H17" sqref="H17"/>
    </sheetView>
  </sheetViews>
  <sheetFormatPr defaultRowHeight="18" x14ac:dyDescent="0.45"/>
  <cols>
    <col min="1" max="1" width="3.69921875" customWidth="1"/>
    <col min="2" max="2" width="12.296875" bestFit="1" customWidth="1"/>
    <col min="3" max="8" width="6.69921875" customWidth="1"/>
    <col min="10" max="10" width="10.3984375" bestFit="1" customWidth="1"/>
  </cols>
  <sheetData>
    <row r="1" spans="1:10" x14ac:dyDescent="0.45">
      <c r="A1" s="9"/>
    </row>
    <row r="2" spans="1:10" ht="19.2" x14ac:dyDescent="0.45">
      <c r="B2" s="17" t="s">
        <v>7</v>
      </c>
      <c r="C2" s="17"/>
      <c r="D2" s="17"/>
      <c r="E2" s="17"/>
      <c r="F2" s="17"/>
      <c r="G2" s="17"/>
      <c r="H2" s="17"/>
      <c r="I2" s="17"/>
      <c r="J2" s="17"/>
    </row>
    <row r="3" spans="1:10" x14ac:dyDescent="0.45">
      <c r="J3" t="s">
        <v>8</v>
      </c>
    </row>
    <row r="4" spans="1:10" x14ac:dyDescent="0.45">
      <c r="B4" s="15"/>
      <c r="C4" s="16" t="s">
        <v>16</v>
      </c>
      <c r="D4" s="16" t="s">
        <v>0</v>
      </c>
      <c r="E4" s="16" t="s">
        <v>1</v>
      </c>
      <c r="F4" s="16" t="s">
        <v>2</v>
      </c>
      <c r="G4" s="16" t="s">
        <v>3</v>
      </c>
      <c r="H4" s="16" t="s">
        <v>4</v>
      </c>
      <c r="I4" s="16" t="s">
        <v>10</v>
      </c>
      <c r="J4" s="16" t="s">
        <v>9</v>
      </c>
    </row>
    <row r="5" spans="1:10" x14ac:dyDescent="0.45">
      <c r="B5" s="14" t="s">
        <v>11</v>
      </c>
      <c r="C5" s="12">
        <v>805</v>
      </c>
      <c r="D5" s="12">
        <v>715</v>
      </c>
      <c r="E5" s="12">
        <v>850</v>
      </c>
      <c r="F5" s="12">
        <v>898</v>
      </c>
      <c r="G5" s="12">
        <v>753</v>
      </c>
      <c r="H5" s="12">
        <v>920</v>
      </c>
      <c r="I5" s="12">
        <f>SUM(C5:H5)</f>
        <v>4941</v>
      </c>
      <c r="J5" s="13">
        <f>I5/I11</f>
        <v>0.28545843202957999</v>
      </c>
    </row>
    <row r="6" spans="1:10" x14ac:dyDescent="0.45">
      <c r="B6" s="14" t="s">
        <v>12</v>
      </c>
      <c r="C6" s="12">
        <v>306</v>
      </c>
      <c r="D6" s="12">
        <v>255</v>
      </c>
      <c r="E6" s="12">
        <v>281</v>
      </c>
      <c r="F6" s="12">
        <v>395</v>
      </c>
      <c r="G6" s="12">
        <v>207</v>
      </c>
      <c r="H6" s="12">
        <v>293</v>
      </c>
      <c r="I6" s="12">
        <f t="shared" ref="I6:I10" si="0">SUM(C6:H6)</f>
        <v>1737</v>
      </c>
      <c r="J6" s="13">
        <f>I6/I11</f>
        <v>0.10035241781732047</v>
      </c>
    </row>
    <row r="7" spans="1:10" x14ac:dyDescent="0.45">
      <c r="B7" s="14" t="s">
        <v>13</v>
      </c>
      <c r="C7" s="12">
        <v>593</v>
      </c>
      <c r="D7" s="12">
        <v>502</v>
      </c>
      <c r="E7" s="12">
        <v>609</v>
      </c>
      <c r="F7" s="12">
        <v>567</v>
      </c>
      <c r="G7" s="12">
        <v>545</v>
      </c>
      <c r="H7" s="12">
        <v>587</v>
      </c>
      <c r="I7" s="12">
        <f t="shared" si="0"/>
        <v>3403</v>
      </c>
      <c r="J7" s="13">
        <f>I7/I11</f>
        <v>0.19660292333468138</v>
      </c>
    </row>
    <row r="8" spans="1:10" x14ac:dyDescent="0.45">
      <c r="B8" s="14" t="s">
        <v>5</v>
      </c>
      <c r="C8" s="12">
        <v>331</v>
      </c>
      <c r="D8" s="12">
        <v>357</v>
      </c>
      <c r="E8" s="12">
        <v>582</v>
      </c>
      <c r="F8" s="12">
        <v>546</v>
      </c>
      <c r="G8" s="12">
        <v>403</v>
      </c>
      <c r="H8" s="12">
        <v>495</v>
      </c>
      <c r="I8" s="12">
        <f t="shared" si="0"/>
        <v>2714</v>
      </c>
      <c r="J8" s="13">
        <f>I8/I11</f>
        <v>0.15679704200127101</v>
      </c>
    </row>
    <row r="9" spans="1:10" x14ac:dyDescent="0.45">
      <c r="B9" s="14" t="s">
        <v>155</v>
      </c>
      <c r="C9" s="12">
        <v>116</v>
      </c>
      <c r="D9" s="12">
        <v>201</v>
      </c>
      <c r="E9" s="12">
        <v>98</v>
      </c>
      <c r="F9" s="12">
        <v>105</v>
      </c>
      <c r="G9" s="12">
        <v>113</v>
      </c>
      <c r="H9" s="12">
        <v>198</v>
      </c>
      <c r="I9" s="12">
        <f t="shared" si="0"/>
        <v>831</v>
      </c>
      <c r="J9" s="13">
        <f>I9/I11</f>
        <v>4.8009705933329483E-2</v>
      </c>
    </row>
    <row r="10" spans="1:10" x14ac:dyDescent="0.45">
      <c r="B10" s="14" t="s">
        <v>6</v>
      </c>
      <c r="C10" s="12">
        <v>371</v>
      </c>
      <c r="D10" s="12">
        <v>406</v>
      </c>
      <c r="E10" s="12">
        <v>896</v>
      </c>
      <c r="F10" s="12">
        <v>431</v>
      </c>
      <c r="G10" s="12">
        <v>775</v>
      </c>
      <c r="H10" s="12">
        <v>804</v>
      </c>
      <c r="I10" s="12">
        <f t="shared" si="0"/>
        <v>3683</v>
      </c>
      <c r="J10" s="13">
        <f>I10/I11</f>
        <v>0.21277947888381768</v>
      </c>
    </row>
    <row r="11" spans="1:10" x14ac:dyDescent="0.45">
      <c r="B11" s="14" t="s">
        <v>14</v>
      </c>
      <c r="C11" s="12">
        <f>SUM(C5:C10)</f>
        <v>2522</v>
      </c>
      <c r="D11" s="12">
        <f>SUM(D5:D10)</f>
        <v>2436</v>
      </c>
      <c r="E11" s="12">
        <f>SUM(E5:E10)</f>
        <v>3316</v>
      </c>
      <c r="F11" s="12">
        <f>SUM(F5:F10)</f>
        <v>2942</v>
      </c>
      <c r="G11" s="12">
        <f>SUM(G5:G10)</f>
        <v>2796</v>
      </c>
      <c r="H11" s="12">
        <f>SUM(H5:H10)</f>
        <v>3297</v>
      </c>
      <c r="I11" s="12">
        <f>SUM(I5:I10)</f>
        <v>17309</v>
      </c>
      <c r="J11" s="13">
        <f>I11/I11</f>
        <v>1</v>
      </c>
    </row>
    <row r="12" spans="1:10" x14ac:dyDescent="0.45">
      <c r="B12" s="14" t="s">
        <v>15</v>
      </c>
      <c r="C12" s="12">
        <f>AVERAGE(C5:C10)</f>
        <v>420.33333333333331</v>
      </c>
      <c r="D12" s="12">
        <f t="shared" ref="D12:I12" si="1">AVERAGE(D5:D10)</f>
        <v>406</v>
      </c>
      <c r="E12" s="12">
        <f t="shared" si="1"/>
        <v>552.66666666666663</v>
      </c>
      <c r="F12" s="12">
        <f t="shared" si="1"/>
        <v>490.33333333333331</v>
      </c>
      <c r="G12" s="12">
        <f t="shared" si="1"/>
        <v>466</v>
      </c>
      <c r="H12" s="12">
        <f t="shared" si="1"/>
        <v>549.5</v>
      </c>
      <c r="I12" s="12">
        <f t="shared" si="1"/>
        <v>2884.8333333333335</v>
      </c>
      <c r="J12" s="1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opLeftCell="B1" workbookViewId="0">
      <selection activeCell="B3" sqref="B3:F7"/>
    </sheetView>
  </sheetViews>
  <sheetFormatPr defaultRowHeight="18" x14ac:dyDescent="0.45"/>
  <cols>
    <col min="1" max="1" width="2.69921875" customWidth="1"/>
    <col min="2" max="2" width="15.09765625" bestFit="1" customWidth="1"/>
    <col min="3" max="7" width="13.59765625" customWidth="1"/>
  </cols>
  <sheetData>
    <row r="1" spans="2:7" ht="22.2" x14ac:dyDescent="0.45">
      <c r="B1" s="10" t="s">
        <v>146</v>
      </c>
      <c r="C1" s="10"/>
      <c r="D1" s="10"/>
      <c r="E1" s="10"/>
      <c r="F1" s="10"/>
      <c r="G1" s="10"/>
    </row>
    <row r="2" spans="2:7" x14ac:dyDescent="0.45">
      <c r="G2" s="2" t="s">
        <v>8</v>
      </c>
    </row>
    <row r="3" spans="2:7" x14ac:dyDescent="0.45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45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45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45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45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45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2" sqref="A2"/>
    </sheetView>
  </sheetViews>
  <sheetFormatPr defaultRowHeight="18" x14ac:dyDescent="0.45"/>
  <cols>
    <col min="1" max="2" width="10.59765625" bestFit="1" customWidth="1"/>
    <col min="3" max="3" width="5" customWidth="1"/>
    <col min="4" max="4" width="6.796875" customWidth="1"/>
    <col min="5" max="6" width="5" customWidth="1"/>
  </cols>
  <sheetData>
    <row r="1" spans="1:6" x14ac:dyDescent="0.45">
      <c r="A1" s="18" t="s">
        <v>166</v>
      </c>
      <c r="B1" t="s">
        <v>167</v>
      </c>
    </row>
    <row r="3" spans="1:6" x14ac:dyDescent="0.45">
      <c r="B3" s="18" t="s">
        <v>162</v>
      </c>
    </row>
    <row r="4" spans="1:6" x14ac:dyDescent="0.45">
      <c r="A4" s="18" t="s">
        <v>156</v>
      </c>
      <c r="B4" t="s">
        <v>157</v>
      </c>
      <c r="C4" t="s">
        <v>163</v>
      </c>
      <c r="D4" t="s">
        <v>164</v>
      </c>
      <c r="E4" t="s">
        <v>165</v>
      </c>
      <c r="F4" t="s">
        <v>161</v>
      </c>
    </row>
    <row r="5" spans="1:6" x14ac:dyDescent="0.45">
      <c r="A5" s="19" t="s">
        <v>157</v>
      </c>
    </row>
    <row r="6" spans="1:6" x14ac:dyDescent="0.45">
      <c r="A6" s="19" t="s">
        <v>158</v>
      </c>
    </row>
    <row r="7" spans="1:6" x14ac:dyDescent="0.45">
      <c r="A7" s="19" t="s">
        <v>159</v>
      </c>
    </row>
    <row r="8" spans="1:6" x14ac:dyDescent="0.45">
      <c r="A8" s="19" t="s">
        <v>160</v>
      </c>
    </row>
    <row r="9" spans="1:6" x14ac:dyDescent="0.45">
      <c r="A9" s="19" t="s">
        <v>161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opLeftCell="A5" workbookViewId="0">
      <selection activeCell="A5" sqref="A5:G107"/>
    </sheetView>
  </sheetViews>
  <sheetFormatPr defaultRowHeight="18" x14ac:dyDescent="0.45"/>
  <cols>
    <col min="1" max="1" width="10.5" bestFit="1" customWidth="1"/>
    <col min="6" max="6" width="11.19921875" bestFit="1" customWidth="1"/>
    <col min="7" max="7" width="15.5" bestFit="1" customWidth="1"/>
  </cols>
  <sheetData>
    <row r="2" spans="1:7" ht="22.8" x14ac:dyDescent="0.45">
      <c r="A2" s="11" t="s">
        <v>17</v>
      </c>
      <c r="B2" s="11"/>
      <c r="C2" s="11"/>
      <c r="D2" s="11"/>
      <c r="E2" s="11"/>
      <c r="F2" s="11"/>
      <c r="G2" s="11"/>
    </row>
    <row r="3" spans="1:7" x14ac:dyDescent="0.45">
      <c r="G3" s="2" t="s">
        <v>18</v>
      </c>
    </row>
    <row r="5" spans="1:7" x14ac:dyDescent="0.45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45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45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45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45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45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45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45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45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45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45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45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45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45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45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45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45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45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45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45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45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45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45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45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45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45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45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45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45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45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45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45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45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45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45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45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45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45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45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45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45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45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45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45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45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45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45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45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45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45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45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45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45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45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45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45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45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45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45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45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45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45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45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45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45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45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45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45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45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45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45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45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45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45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45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45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45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45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45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45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45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45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45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45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45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45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45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45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45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45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45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45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45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45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45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45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45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45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45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45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45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45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45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問題１</vt:lpstr>
      <vt:lpstr>問題２</vt:lpstr>
      <vt:lpstr>Sheet4</vt:lpstr>
      <vt:lpstr>問題４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22054</cp:lastModifiedBy>
  <cp:lastPrinted>2019-12-14T05:31:27Z</cp:lastPrinted>
  <dcterms:created xsi:type="dcterms:W3CDTF">2015-08-12T08:12:01Z</dcterms:created>
  <dcterms:modified xsi:type="dcterms:W3CDTF">2023-01-13T03:16:58Z</dcterms:modified>
</cp:coreProperties>
</file>