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18598　ケサブ" sheetId="1" r:id="rId1"/>
    <sheet name="18579 ペレラ" sheetId="4" r:id="rId2"/>
    <sheet name="Sheet2" sheetId="2" r:id="rId3"/>
    <sheet name="Sheet3" sheetId="3" r:id="rId4"/>
  </sheets>
  <definedNames>
    <definedName name="_xlnm.Print_Area" localSheetId="1">'18579 ペレラ'!$A$1:$K$29</definedName>
    <definedName name="_xlnm.Print_Area" localSheetId="0">'18598　ケサブ'!$A$1:$K$28</definedName>
  </definedNames>
  <calcPr calcId="145621"/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4" i="1" l="1"/>
  <c r="G4" i="4"/>
  <c r="G5" i="4"/>
  <c r="F4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F5" i="4"/>
  <c r="C4" i="4"/>
  <c r="C5" i="4"/>
  <c r="B4" i="4"/>
  <c r="B5" i="4"/>
  <c r="C29" i="4"/>
  <c r="B29" i="4"/>
  <c r="C28" i="4"/>
  <c r="B28" i="4"/>
  <c r="C27" i="4"/>
  <c r="B27" i="4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F18" i="4"/>
  <c r="B18" i="4"/>
  <c r="C18" i="4" s="1"/>
  <c r="F17" i="4"/>
  <c r="B17" i="4"/>
  <c r="C17" i="4" s="1"/>
  <c r="F16" i="4"/>
  <c r="B16" i="4"/>
  <c r="C16" i="4" s="1"/>
  <c r="F15" i="4"/>
  <c r="B15" i="4"/>
  <c r="C15" i="4" s="1"/>
  <c r="F14" i="4"/>
  <c r="B14" i="4"/>
  <c r="C14" i="4" s="1"/>
  <c r="F13" i="4"/>
  <c r="B13" i="4"/>
  <c r="C13" i="4" s="1"/>
  <c r="F12" i="4"/>
  <c r="B12" i="4"/>
  <c r="C12" i="4" s="1"/>
  <c r="F11" i="4"/>
  <c r="B11" i="4"/>
  <c r="C11" i="4" s="1"/>
  <c r="F10" i="4"/>
  <c r="B10" i="4"/>
  <c r="C10" i="4" s="1"/>
  <c r="F9" i="4"/>
  <c r="B9" i="4"/>
  <c r="C9" i="4" s="1"/>
  <c r="F8" i="4"/>
  <c r="B8" i="4"/>
  <c r="C8" i="4" s="1"/>
  <c r="F7" i="4"/>
  <c r="B7" i="4"/>
  <c r="C7" i="4" s="1"/>
  <c r="F6" i="4"/>
  <c r="B6" i="4"/>
  <c r="C6" i="4" s="1"/>
  <c r="B18" i="1"/>
  <c r="C18" i="1" s="1"/>
  <c r="B28" i="1"/>
  <c r="C28" i="1" s="1"/>
  <c r="B27" i="1"/>
  <c r="C27" i="1" s="1"/>
  <c r="B26" i="1"/>
  <c r="C26" i="1" s="1"/>
  <c r="B25" i="1"/>
  <c r="C25" i="1" s="1"/>
  <c r="B24" i="1"/>
  <c r="C24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9" i="1"/>
  <c r="C19" i="1" s="1"/>
  <c r="B20" i="1"/>
  <c r="C20" i="1" s="1"/>
  <c r="B21" i="1"/>
  <c r="C21" i="1" s="1"/>
  <c r="B22" i="1"/>
  <c r="C22" i="1" s="1"/>
  <c r="B23" i="1"/>
  <c r="C2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<sst xmlns="http://schemas.openxmlformats.org/spreadsheetml/2006/main" count="43" uniqueCount="21">
  <si>
    <t>補講計画表</t>
  </si>
  <si>
    <t>ビストケサブ</t>
  </si>
  <si>
    <t>計画</t>
  </si>
  <si>
    <t>実績</t>
  </si>
  <si>
    <t>日</t>
  </si>
  <si>
    <t>日付</t>
  </si>
  <si>
    <t>曜日</t>
  </si>
  <si>
    <t>開始時間</t>
  </si>
  <si>
    <t>終了時間</t>
  </si>
  <si>
    <t>補講時間合計</t>
  </si>
  <si>
    <t>補講時間累積</t>
  </si>
  <si>
    <t>補講内容</t>
  </si>
  <si>
    <t>補講時間実績時間</t>
  </si>
  <si>
    <t>月</t>
  </si>
  <si>
    <t>金</t>
  </si>
  <si>
    <t>火</t>
  </si>
  <si>
    <t>水</t>
  </si>
  <si>
    <t>木</t>
  </si>
  <si>
    <t>土</t>
  </si>
  <si>
    <t xml:space="preserve"> </t>
    <phoneticPr fontId="1"/>
  </si>
  <si>
    <t>ガルヘナゲチャニトウシャリンダペレラ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</si>
</sst>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;@"/>
    <numFmt numFmtId="177" formatCode="h:mm;@"/>
    <numFmt numFmtId="178" formatCode="0_);[Red]\(0\)"/>
    <numFmt numFmtId="179" formatCode="aaa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2" xfId="0" applyNumberFormat="1" applyBorder="1">
      <alignment vertical="center"/>
    </xf>
    <xf numFmtId="5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20" fontId="0" fillId="0" borderId="8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56" fontId="0" fillId="0" borderId="7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20" fontId="0" fillId="0" borderId="14" xfId="0" applyNumberFormat="1" applyBorder="1">
      <alignment vertical="center"/>
    </xf>
    <xf numFmtId="178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77" fontId="0" fillId="0" borderId="8" xfId="0" applyNumberFormat="1" applyBorder="1">
      <alignment vertical="center"/>
    </xf>
    <xf numFmtId="56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20" fontId="0" fillId="0" borderId="17" xfId="0" applyNumberFormat="1" applyBorder="1">
      <alignment vertical="center"/>
    </xf>
    <xf numFmtId="178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9" fontId="0" fillId="0" borderId="14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0" fillId="0" borderId="14" xfId="0" applyBorder="1" applyAlignment="1">
      <alignment vertical="justify"/>
    </xf>
    <xf numFmtId="0" fontId="0" fillId="0" borderId="8" xfId="0" applyBorder="1" applyAlignment="1">
      <alignment vertical="justify"/>
    </xf>
    <xf numFmtId="0" fontId="0" fillId="0" borderId="1" xfId="0" applyBorder="1" applyAlignment="1">
      <alignment vertical="justify"/>
    </xf>
    <xf numFmtId="0" fontId="0" fillId="0" borderId="17" xfId="0" applyBorder="1" applyAlignment="1">
      <alignment vertical="justify"/>
    </xf>
    <xf numFmtId="0" fontId="0" fillId="0" borderId="5" xfId="0" applyBorder="1" applyAlignment="1">
      <alignment vertical="justify"/>
    </xf>
    <xf numFmtId="0" fontId="0" fillId="0" borderId="0" xfId="0" applyAlignment="1">
      <alignment vertical="center" shrinkToFit="1"/>
    </xf>
    <xf numFmtId="20" fontId="0" fillId="0" borderId="15" xfId="0" applyNumberFormat="1" applyBorder="1" applyAlignment="1">
      <alignment vertical="center" shrinkToFit="1"/>
    </xf>
    <xf numFmtId="20" fontId="0" fillId="0" borderId="9" xfId="0" applyNumberFormat="1" applyBorder="1" applyAlignment="1">
      <alignment vertical="center" shrinkToFit="1"/>
    </xf>
    <xf numFmtId="20" fontId="0" fillId="0" borderId="3" xfId="0" applyNumberFormat="1" applyBorder="1" applyAlignment="1">
      <alignment vertical="center" shrinkToFit="1"/>
    </xf>
    <xf numFmtId="20" fontId="0" fillId="0" borderId="18" xfId="0" applyNumberFormat="1" applyBorder="1" applyAlignment="1">
      <alignment vertical="center" shrinkToFit="1"/>
    </xf>
    <xf numFmtId="20" fontId="0" fillId="0" borderId="6" xfId="0" applyNumberForma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tabSelected="1" view="pageLayout" topLeftCell="B1" zoomScale="145" zoomScaleNormal="100" zoomScalePageLayoutView="145" workbookViewId="0">
      <selection activeCell="I6" sqref="I6"/>
    </sheetView>
  </sheetViews>
  <sheetFormatPr defaultRowHeight="13.5" outlineLevelCol="1" x14ac:dyDescent="0.15"/>
  <cols>
    <col min="1" max="1" width="11" bestFit="1" customWidth="1"/>
    <col min="2" max="2" width="2.5" customWidth="1" outlineLevel="1"/>
    <col min="3" max="3" width="6.5" style="2" bestFit="1" customWidth="1"/>
    <col min="4" max="4" width="11.375" bestFit="1" customWidth="1"/>
    <col min="6" max="6" width="13" bestFit="1" customWidth="1"/>
    <col min="7" max="7" width="13" style="1" bestFit="1" customWidth="1"/>
    <col min="10" max="10" width="30.5" customWidth="1"/>
    <col min="11" max="11" width="12.125" style="44" customWidth="1"/>
    <col min="53" max="53" width="2.5" bestFit="1" customWidth="1"/>
    <col min="54" max="54" width="3.375" bestFit="1" customWidth="1"/>
  </cols>
  <sheetData>
    <row r="1" spans="1:54" x14ac:dyDescent="0.15">
      <c r="A1" t="s">
        <v>0</v>
      </c>
      <c r="C1" s="2">
        <v>18598</v>
      </c>
      <c r="D1" t="s">
        <v>1</v>
      </c>
    </row>
    <row r="2" spans="1:54" ht="14.25" thickBot="1" x14ac:dyDescent="0.2">
      <c r="D2" t="s">
        <v>2</v>
      </c>
      <c r="H2" t="s">
        <v>3</v>
      </c>
      <c r="BA2">
        <v>1</v>
      </c>
      <c r="BB2" t="s">
        <v>4</v>
      </c>
    </row>
    <row r="3" spans="1:54" ht="14.25" thickBot="1" x14ac:dyDescent="0.2">
      <c r="A3" s="17" t="s">
        <v>5</v>
      </c>
      <c r="B3" s="18"/>
      <c r="C3" s="18" t="s">
        <v>6</v>
      </c>
      <c r="D3" s="18" t="s">
        <v>7</v>
      </c>
      <c r="E3" s="18" t="s">
        <v>8</v>
      </c>
      <c r="F3" s="18" t="s">
        <v>9</v>
      </c>
      <c r="G3" s="19" t="s">
        <v>10</v>
      </c>
      <c r="H3" s="18" t="s">
        <v>7</v>
      </c>
      <c r="I3" s="18" t="s">
        <v>8</v>
      </c>
      <c r="J3" s="18" t="s">
        <v>11</v>
      </c>
      <c r="K3" s="38" t="s">
        <v>12</v>
      </c>
      <c r="BA3">
        <v>2</v>
      </c>
      <c r="BB3" t="s">
        <v>13</v>
      </c>
    </row>
    <row r="4" spans="1:54" ht="19.7" customHeight="1" thickTop="1" thickBot="1" x14ac:dyDescent="0.2">
      <c r="A4" s="21">
        <v>43854</v>
      </c>
      <c r="B4" s="22">
        <f t="shared" ref="B4:B28" si="0">WEEKDAY(A4)</f>
        <v>6</v>
      </c>
      <c r="C4" s="33">
        <f t="shared" ref="C4:C28" si="1">B4</f>
        <v>6</v>
      </c>
      <c r="D4" s="23">
        <v>0.33333333333333331</v>
      </c>
      <c r="E4" s="23">
        <v>0.75</v>
      </c>
      <c r="F4" s="23">
        <f>E4-D4</f>
        <v>0.41666666666666669</v>
      </c>
      <c r="G4" s="24">
        <f>F4*24</f>
        <v>10</v>
      </c>
      <c r="H4" s="23">
        <v>0.375</v>
      </c>
      <c r="I4" s="22">
        <v>1700</v>
      </c>
      <c r="J4" s="39"/>
      <c r="K4" s="45">
        <f>I4-H4</f>
        <v>1699.625</v>
      </c>
      <c r="BA4">
        <v>3</v>
      </c>
      <c r="BB4" t="s">
        <v>15</v>
      </c>
    </row>
    <row r="5" spans="1:54" ht="19.7" customHeight="1" thickTop="1" x14ac:dyDescent="0.15">
      <c r="A5" s="20">
        <v>43858</v>
      </c>
      <c r="B5" s="13">
        <f t="shared" si="0"/>
        <v>3</v>
      </c>
      <c r="C5" s="34">
        <f t="shared" si="1"/>
        <v>3</v>
      </c>
      <c r="D5" s="14">
        <v>0.33333333333333331</v>
      </c>
      <c r="E5" s="14">
        <v>0.75</v>
      </c>
      <c r="F5" s="14">
        <f t="shared" ref="F5:F17" si="2">E5-D5</f>
        <v>0.41666666666666669</v>
      </c>
      <c r="G5" s="15">
        <f t="shared" ref="G5:G17" si="3">G4+F5*24</f>
        <v>20</v>
      </c>
      <c r="H5" s="13"/>
      <c r="I5" s="13"/>
      <c r="J5" s="40"/>
      <c r="K5" s="46">
        <f t="shared" ref="K5:K28" si="4">K4+I5-H5</f>
        <v>1699.625</v>
      </c>
      <c r="BA5">
        <v>4</v>
      </c>
      <c r="BB5" t="s">
        <v>16</v>
      </c>
    </row>
    <row r="6" spans="1:54" ht="19.7" customHeight="1" x14ac:dyDescent="0.15">
      <c r="A6" s="8">
        <v>43859</v>
      </c>
      <c r="B6" s="3">
        <f t="shared" si="0"/>
        <v>4</v>
      </c>
      <c r="C6" s="35">
        <f t="shared" si="1"/>
        <v>4</v>
      </c>
      <c r="D6" s="4">
        <v>0.33333333333333331</v>
      </c>
      <c r="E6" s="4">
        <v>0.66666666666666663</v>
      </c>
      <c r="F6" s="4">
        <f t="shared" si="2"/>
        <v>0.33333333333333331</v>
      </c>
      <c r="G6" s="5">
        <f t="shared" si="3"/>
        <v>28</v>
      </c>
      <c r="H6" s="4">
        <v>0.39583333333333331</v>
      </c>
      <c r="I6" s="4">
        <v>0.54166666666666663</v>
      </c>
      <c r="J6" s="41"/>
      <c r="K6" s="47">
        <f t="shared" si="4"/>
        <v>1699.7708333333335</v>
      </c>
      <c r="BA6">
        <v>5</v>
      </c>
      <c r="BB6" t="s">
        <v>17</v>
      </c>
    </row>
    <row r="7" spans="1:54" ht="19.7" customHeight="1" x14ac:dyDescent="0.15">
      <c r="A7" s="8">
        <v>43860</v>
      </c>
      <c r="B7" s="3">
        <f t="shared" si="0"/>
        <v>5</v>
      </c>
      <c r="C7" s="35">
        <f t="shared" si="1"/>
        <v>5</v>
      </c>
      <c r="D7" s="4">
        <v>0.33333333333333331</v>
      </c>
      <c r="E7" s="4">
        <v>0.66666666666666663</v>
      </c>
      <c r="F7" s="4">
        <f t="shared" si="2"/>
        <v>0.33333333333333331</v>
      </c>
      <c r="G7" s="5">
        <f t="shared" si="3"/>
        <v>36</v>
      </c>
      <c r="H7" s="3"/>
      <c r="I7" s="3"/>
      <c r="J7" s="41"/>
      <c r="K7" s="47">
        <f t="shared" si="4"/>
        <v>1699.7708333333335</v>
      </c>
      <c r="BA7">
        <v>6</v>
      </c>
      <c r="BB7" t="s">
        <v>14</v>
      </c>
    </row>
    <row r="8" spans="1:54" ht="19.7" customHeight="1" thickBot="1" x14ac:dyDescent="0.2">
      <c r="A8" s="27">
        <v>43861</v>
      </c>
      <c r="B8" s="28">
        <f t="shared" si="0"/>
        <v>6</v>
      </c>
      <c r="C8" s="36">
        <f t="shared" si="1"/>
        <v>6</v>
      </c>
      <c r="D8" s="29">
        <v>0.33333333333333331</v>
      </c>
      <c r="E8" s="29">
        <v>0.75</v>
      </c>
      <c r="F8" s="29">
        <f t="shared" si="2"/>
        <v>0.41666666666666669</v>
      </c>
      <c r="G8" s="30">
        <f t="shared" si="3"/>
        <v>46</v>
      </c>
      <c r="H8" s="28"/>
      <c r="I8" s="28"/>
      <c r="J8" s="42"/>
      <c r="K8" s="48">
        <f t="shared" si="4"/>
        <v>1699.7708333333335</v>
      </c>
      <c r="BA8">
        <v>7</v>
      </c>
      <c r="BB8" t="s">
        <v>18</v>
      </c>
    </row>
    <row r="9" spans="1:54" ht="19.7" customHeight="1" thickTop="1" x14ac:dyDescent="0.15">
      <c r="A9" s="20">
        <v>43864</v>
      </c>
      <c r="B9" s="13">
        <f t="shared" si="0"/>
        <v>2</v>
      </c>
      <c r="C9" s="34">
        <f t="shared" si="1"/>
        <v>2</v>
      </c>
      <c r="D9" s="14">
        <v>0.375</v>
      </c>
      <c r="E9" s="26">
        <v>0.54166666666666663</v>
      </c>
      <c r="F9" s="14">
        <f t="shared" si="2"/>
        <v>0.16666666666666663</v>
      </c>
      <c r="G9" s="15">
        <f t="shared" si="3"/>
        <v>50</v>
      </c>
      <c r="H9" s="13"/>
      <c r="I9" s="13"/>
      <c r="J9" s="40"/>
      <c r="K9" s="46">
        <f t="shared" si="4"/>
        <v>1699.7708333333335</v>
      </c>
    </row>
    <row r="10" spans="1:54" ht="19.7" customHeight="1" x14ac:dyDescent="0.15">
      <c r="A10" s="8">
        <v>43865</v>
      </c>
      <c r="B10" s="3">
        <f t="shared" si="0"/>
        <v>3</v>
      </c>
      <c r="C10" s="35">
        <f t="shared" si="1"/>
        <v>3</v>
      </c>
      <c r="D10" s="4">
        <v>0.375</v>
      </c>
      <c r="E10" s="6">
        <v>0.54166666666666663</v>
      </c>
      <c r="F10" s="4">
        <f t="shared" si="2"/>
        <v>0.16666666666666663</v>
      </c>
      <c r="G10" s="5">
        <f t="shared" si="3"/>
        <v>54</v>
      </c>
      <c r="H10" s="3"/>
      <c r="I10" s="3"/>
      <c r="J10" s="41"/>
      <c r="K10" s="47">
        <f t="shared" si="4"/>
        <v>1699.7708333333335</v>
      </c>
    </row>
    <row r="11" spans="1:54" ht="19.7" customHeight="1" x14ac:dyDescent="0.15">
      <c r="A11" s="8">
        <v>43866</v>
      </c>
      <c r="B11" s="3">
        <f t="shared" si="0"/>
        <v>4</v>
      </c>
      <c r="C11" s="35">
        <f t="shared" si="1"/>
        <v>4</v>
      </c>
      <c r="D11" s="4">
        <v>0.375</v>
      </c>
      <c r="E11" s="6">
        <v>0.54166666666666663</v>
      </c>
      <c r="F11" s="4">
        <f t="shared" si="2"/>
        <v>0.16666666666666663</v>
      </c>
      <c r="G11" s="5">
        <f t="shared" si="3"/>
        <v>58</v>
      </c>
      <c r="H11" s="3"/>
      <c r="I11" s="3"/>
      <c r="J11" s="41"/>
      <c r="K11" s="47">
        <f t="shared" si="4"/>
        <v>1699.7708333333335</v>
      </c>
    </row>
    <row r="12" spans="1:54" ht="19.7" customHeight="1" x14ac:dyDescent="0.15">
      <c r="A12" s="8">
        <v>43867</v>
      </c>
      <c r="B12" s="3">
        <f t="shared" si="0"/>
        <v>5</v>
      </c>
      <c r="C12" s="35">
        <f t="shared" si="1"/>
        <v>5</v>
      </c>
      <c r="D12" s="4">
        <v>0.375</v>
      </c>
      <c r="E12" s="6">
        <v>0.54166666666666663</v>
      </c>
      <c r="F12" s="4">
        <f t="shared" si="2"/>
        <v>0.16666666666666663</v>
      </c>
      <c r="G12" s="5">
        <f t="shared" si="3"/>
        <v>62</v>
      </c>
      <c r="H12" s="3"/>
      <c r="I12" s="3"/>
      <c r="J12" s="41"/>
      <c r="K12" s="47">
        <f t="shared" si="4"/>
        <v>1699.7708333333335</v>
      </c>
    </row>
    <row r="13" spans="1:54" ht="19.7" customHeight="1" thickBot="1" x14ac:dyDescent="0.2">
      <c r="A13" s="27">
        <v>43868</v>
      </c>
      <c r="B13" s="28">
        <f t="shared" si="0"/>
        <v>6</v>
      </c>
      <c r="C13" s="36">
        <f t="shared" si="1"/>
        <v>6</v>
      </c>
      <c r="D13" s="29">
        <v>0.375</v>
      </c>
      <c r="E13" s="32">
        <v>0.54166666666666663</v>
      </c>
      <c r="F13" s="29">
        <f t="shared" si="2"/>
        <v>0.16666666666666663</v>
      </c>
      <c r="G13" s="30">
        <f t="shared" si="3"/>
        <v>66</v>
      </c>
      <c r="H13" s="28"/>
      <c r="I13" s="28"/>
      <c r="J13" s="42"/>
      <c r="K13" s="48">
        <f t="shared" si="4"/>
        <v>1699.7708333333335</v>
      </c>
    </row>
    <row r="14" spans="1:54" ht="19.7" customHeight="1" thickTop="1" x14ac:dyDescent="0.15">
      <c r="A14" s="20">
        <v>43871</v>
      </c>
      <c r="B14" s="13">
        <f t="shared" si="0"/>
        <v>2</v>
      </c>
      <c r="C14" s="34">
        <f t="shared" si="1"/>
        <v>2</v>
      </c>
      <c r="D14" s="14">
        <v>0.375</v>
      </c>
      <c r="E14" s="26">
        <v>0.54166666666666663</v>
      </c>
      <c r="F14" s="14">
        <f t="shared" si="2"/>
        <v>0.16666666666666663</v>
      </c>
      <c r="G14" s="15">
        <f t="shared" si="3"/>
        <v>70</v>
      </c>
      <c r="H14" s="13"/>
      <c r="I14" s="13"/>
      <c r="J14" s="40"/>
      <c r="K14" s="46">
        <f t="shared" si="4"/>
        <v>1699.7708333333335</v>
      </c>
    </row>
    <row r="15" spans="1:54" ht="19.7" customHeight="1" x14ac:dyDescent="0.15">
      <c r="A15" s="8">
        <v>43873</v>
      </c>
      <c r="B15" s="3">
        <f t="shared" si="0"/>
        <v>4</v>
      </c>
      <c r="C15" s="35">
        <f t="shared" si="1"/>
        <v>4</v>
      </c>
      <c r="D15" s="4">
        <v>0.375</v>
      </c>
      <c r="E15" s="6">
        <v>0.54166666666666663</v>
      </c>
      <c r="F15" s="4">
        <f t="shared" si="2"/>
        <v>0.16666666666666663</v>
      </c>
      <c r="G15" s="5">
        <f t="shared" si="3"/>
        <v>74</v>
      </c>
      <c r="H15" s="3"/>
      <c r="I15" s="3"/>
      <c r="J15" s="41"/>
      <c r="K15" s="47">
        <f t="shared" si="4"/>
        <v>1699.7708333333335</v>
      </c>
    </row>
    <row r="16" spans="1:54" ht="19.7" customHeight="1" x14ac:dyDescent="0.15">
      <c r="A16" s="8">
        <v>43874</v>
      </c>
      <c r="B16" s="3">
        <f t="shared" si="0"/>
        <v>5</v>
      </c>
      <c r="C16" s="35">
        <f t="shared" si="1"/>
        <v>5</v>
      </c>
      <c r="D16" s="4">
        <v>0.375</v>
      </c>
      <c r="E16" s="6">
        <v>0.54166666666666663</v>
      </c>
      <c r="F16" s="4">
        <f t="shared" si="2"/>
        <v>0.16666666666666663</v>
      </c>
      <c r="G16" s="5">
        <f t="shared" si="3"/>
        <v>78</v>
      </c>
      <c r="H16" s="3"/>
      <c r="I16" s="3"/>
      <c r="J16" s="41"/>
      <c r="K16" s="47">
        <f t="shared" si="4"/>
        <v>1699.7708333333335</v>
      </c>
    </row>
    <row r="17" spans="1:11" ht="19.7" customHeight="1" x14ac:dyDescent="0.15">
      <c r="A17" s="8">
        <v>43875</v>
      </c>
      <c r="B17" s="3">
        <f t="shared" si="0"/>
        <v>6</v>
      </c>
      <c r="C17" s="35">
        <f t="shared" si="1"/>
        <v>6</v>
      </c>
      <c r="D17" s="4">
        <v>0.375</v>
      </c>
      <c r="E17" s="6">
        <v>0.54166666666666663</v>
      </c>
      <c r="F17" s="4">
        <f t="shared" si="2"/>
        <v>0.16666666666666663</v>
      </c>
      <c r="G17" s="5">
        <f t="shared" si="3"/>
        <v>82</v>
      </c>
      <c r="H17" s="3"/>
      <c r="I17" s="3"/>
      <c r="J17" s="41"/>
      <c r="K17" s="47">
        <f t="shared" si="4"/>
        <v>1699.7708333333335</v>
      </c>
    </row>
    <row r="18" spans="1:11" ht="19.7" customHeight="1" thickBot="1" x14ac:dyDescent="0.2">
      <c r="A18" s="27">
        <v>43876</v>
      </c>
      <c r="B18" s="28">
        <f t="shared" si="0"/>
        <v>7</v>
      </c>
      <c r="C18" s="36">
        <f t="shared" si="1"/>
        <v>7</v>
      </c>
      <c r="D18" s="29"/>
      <c r="E18" s="32"/>
      <c r="F18" s="29"/>
      <c r="G18" s="30"/>
      <c r="H18" s="28"/>
      <c r="I18" s="28"/>
      <c r="J18" s="42"/>
      <c r="K18" s="48">
        <f t="shared" si="4"/>
        <v>1699.7708333333335</v>
      </c>
    </row>
    <row r="19" spans="1:11" ht="19.7" customHeight="1" thickTop="1" x14ac:dyDescent="0.15">
      <c r="A19" s="20">
        <v>43878</v>
      </c>
      <c r="B19" s="13">
        <f t="shared" si="0"/>
        <v>2</v>
      </c>
      <c r="C19" s="34">
        <f t="shared" si="1"/>
        <v>2</v>
      </c>
      <c r="D19" s="13"/>
      <c r="E19" s="13"/>
      <c r="F19" s="13"/>
      <c r="G19" s="15"/>
      <c r="H19" s="13"/>
      <c r="I19" s="13"/>
      <c r="J19" s="40"/>
      <c r="K19" s="46">
        <f t="shared" si="4"/>
        <v>1699.7708333333335</v>
      </c>
    </row>
    <row r="20" spans="1:11" ht="19.7" customHeight="1" x14ac:dyDescent="0.15">
      <c r="A20" s="8">
        <v>43879</v>
      </c>
      <c r="B20" s="3">
        <f t="shared" si="0"/>
        <v>3</v>
      </c>
      <c r="C20" s="35">
        <f t="shared" si="1"/>
        <v>3</v>
      </c>
      <c r="D20" s="3"/>
      <c r="E20" s="3"/>
      <c r="F20" s="3"/>
      <c r="G20" s="5"/>
      <c r="H20" s="3"/>
      <c r="I20" s="3"/>
      <c r="J20" s="41"/>
      <c r="K20" s="47">
        <f t="shared" si="4"/>
        <v>1699.7708333333335</v>
      </c>
    </row>
    <row r="21" spans="1:11" ht="19.7" customHeight="1" x14ac:dyDescent="0.15">
      <c r="A21" s="8">
        <v>43880</v>
      </c>
      <c r="B21" s="3">
        <f t="shared" si="0"/>
        <v>4</v>
      </c>
      <c r="C21" s="35">
        <f t="shared" si="1"/>
        <v>4</v>
      </c>
      <c r="D21" s="3"/>
      <c r="E21" s="3"/>
      <c r="F21" s="3"/>
      <c r="G21" s="5"/>
      <c r="H21" s="3"/>
      <c r="I21" s="3"/>
      <c r="J21" s="41"/>
      <c r="K21" s="47">
        <f t="shared" si="4"/>
        <v>1699.7708333333335</v>
      </c>
    </row>
    <row r="22" spans="1:11" ht="19.7" customHeight="1" x14ac:dyDescent="0.15">
      <c r="A22" s="8">
        <v>43881</v>
      </c>
      <c r="B22" s="3">
        <f t="shared" si="0"/>
        <v>5</v>
      </c>
      <c r="C22" s="35">
        <f t="shared" si="1"/>
        <v>5</v>
      </c>
      <c r="D22" s="3"/>
      <c r="E22" s="3"/>
      <c r="F22" s="3"/>
      <c r="G22" s="5"/>
      <c r="H22" s="3"/>
      <c r="I22" s="3"/>
      <c r="J22" s="41"/>
      <c r="K22" s="47">
        <f t="shared" si="4"/>
        <v>1699.7708333333335</v>
      </c>
    </row>
    <row r="23" spans="1:11" ht="19.7" customHeight="1" thickBot="1" x14ac:dyDescent="0.2">
      <c r="A23" s="27">
        <v>43882</v>
      </c>
      <c r="B23" s="28">
        <f t="shared" si="0"/>
        <v>6</v>
      </c>
      <c r="C23" s="36">
        <f t="shared" si="1"/>
        <v>6</v>
      </c>
      <c r="D23" s="28"/>
      <c r="E23" s="28"/>
      <c r="F23" s="28"/>
      <c r="G23" s="30"/>
      <c r="H23" s="28"/>
      <c r="I23" s="28"/>
      <c r="J23" s="42"/>
      <c r="K23" s="48">
        <f t="shared" si="4"/>
        <v>1699.7708333333335</v>
      </c>
    </row>
    <row r="24" spans="1:11" ht="19.7" customHeight="1" thickTop="1" x14ac:dyDescent="0.15">
      <c r="A24" s="8">
        <v>43886</v>
      </c>
      <c r="B24" s="3">
        <f t="shared" si="0"/>
        <v>3</v>
      </c>
      <c r="C24" s="35">
        <f t="shared" si="1"/>
        <v>3</v>
      </c>
      <c r="D24" s="3"/>
      <c r="E24" s="3"/>
      <c r="F24" s="3"/>
      <c r="G24" s="5"/>
      <c r="H24" s="3"/>
      <c r="I24" s="3"/>
      <c r="J24" s="41"/>
      <c r="K24" s="47">
        <f t="shared" si="4"/>
        <v>1699.7708333333335</v>
      </c>
    </row>
    <row r="25" spans="1:11" ht="19.7" customHeight="1" x14ac:dyDescent="0.15">
      <c r="A25" s="8">
        <v>43887</v>
      </c>
      <c r="B25" s="3">
        <f t="shared" si="0"/>
        <v>4</v>
      </c>
      <c r="C25" s="35">
        <f t="shared" si="1"/>
        <v>4</v>
      </c>
      <c r="D25" s="3"/>
      <c r="E25" s="3"/>
      <c r="F25" s="3"/>
      <c r="G25" s="5"/>
      <c r="H25" s="3"/>
      <c r="I25" s="3"/>
      <c r="J25" s="41"/>
      <c r="K25" s="47">
        <f t="shared" si="4"/>
        <v>1699.7708333333335</v>
      </c>
    </row>
    <row r="26" spans="1:11" ht="19.7" customHeight="1" x14ac:dyDescent="0.15">
      <c r="A26" s="8">
        <v>43888</v>
      </c>
      <c r="B26" s="3">
        <f t="shared" si="0"/>
        <v>5</v>
      </c>
      <c r="C26" s="35">
        <f t="shared" si="1"/>
        <v>5</v>
      </c>
      <c r="D26" s="3"/>
      <c r="E26" s="3"/>
      <c r="F26" s="3"/>
      <c r="G26" s="5"/>
      <c r="H26" s="3"/>
      <c r="I26" s="3"/>
      <c r="J26" s="41"/>
      <c r="K26" s="47">
        <f t="shared" si="4"/>
        <v>1699.7708333333335</v>
      </c>
    </row>
    <row r="27" spans="1:11" ht="19.7" customHeight="1" x14ac:dyDescent="0.15">
      <c r="A27" s="8">
        <v>43889</v>
      </c>
      <c r="B27" s="3">
        <f t="shared" si="0"/>
        <v>6</v>
      </c>
      <c r="C27" s="35">
        <f t="shared" si="1"/>
        <v>6</v>
      </c>
      <c r="D27" s="3"/>
      <c r="E27" s="3"/>
      <c r="F27" s="3"/>
      <c r="G27" s="5"/>
      <c r="H27" s="3"/>
      <c r="I27" s="3"/>
      <c r="J27" s="41"/>
      <c r="K27" s="47">
        <f t="shared" si="4"/>
        <v>1699.7708333333335</v>
      </c>
    </row>
    <row r="28" spans="1:11" ht="19.7" customHeight="1" thickBot="1" x14ac:dyDescent="0.2">
      <c r="A28" s="9">
        <v>43890</v>
      </c>
      <c r="B28" s="10">
        <f t="shared" si="0"/>
        <v>7</v>
      </c>
      <c r="C28" s="37">
        <f t="shared" si="1"/>
        <v>7</v>
      </c>
      <c r="D28" s="10"/>
      <c r="E28" s="10"/>
      <c r="F28" s="10"/>
      <c r="G28" s="11"/>
      <c r="H28" s="10"/>
      <c r="I28" s="10"/>
      <c r="J28" s="43"/>
      <c r="K28" s="49">
        <f t="shared" si="4"/>
        <v>1699.7708333333335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view="pageLayout" topLeftCell="A7" zoomScaleNormal="100" workbookViewId="0">
      <selection activeCell="F20" sqref="F20"/>
    </sheetView>
  </sheetViews>
  <sheetFormatPr defaultRowHeight="13.5" outlineLevelCol="1" x14ac:dyDescent="0.15"/>
  <cols>
    <col min="1" max="1" width="11" bestFit="1" customWidth="1"/>
    <col min="2" max="2" width="2.5" customWidth="1" outlineLevel="1"/>
    <col min="3" max="3" width="7.125" style="2" bestFit="1" customWidth="1"/>
    <col min="4" max="4" width="11.375" bestFit="1" customWidth="1"/>
    <col min="6" max="6" width="13" bestFit="1" customWidth="1"/>
    <col min="7" max="7" width="13" style="1" bestFit="1" customWidth="1"/>
    <col min="10" max="10" width="30.5" customWidth="1"/>
    <col min="11" max="11" width="12.125" customWidth="1"/>
    <col min="13" max="13" width="2.5" bestFit="1" customWidth="1"/>
    <col min="14" max="14" width="3.375" bestFit="1" customWidth="1"/>
  </cols>
  <sheetData>
    <row r="1" spans="1:14" x14ac:dyDescent="0.15">
      <c r="A1" t="s">
        <v>0</v>
      </c>
      <c r="C1" s="2">
        <v>18579</v>
      </c>
      <c r="D1" t="s">
        <v>20</v>
      </c>
    </row>
    <row r="2" spans="1:14" ht="14.25" thickBot="1" x14ac:dyDescent="0.2">
      <c r="D2" t="s">
        <v>2</v>
      </c>
      <c r="H2" t="s">
        <v>3</v>
      </c>
      <c r="M2">
        <v>1</v>
      </c>
      <c r="N2" t="s">
        <v>4</v>
      </c>
    </row>
    <row r="3" spans="1:14" ht="14.25" thickBot="1" x14ac:dyDescent="0.2">
      <c r="A3" s="17" t="s">
        <v>5</v>
      </c>
      <c r="B3" s="18"/>
      <c r="C3" s="18" t="s">
        <v>6</v>
      </c>
      <c r="D3" s="18" t="s">
        <v>7</v>
      </c>
      <c r="E3" s="18" t="s">
        <v>8</v>
      </c>
      <c r="F3" s="18" t="s">
        <v>9</v>
      </c>
      <c r="G3" s="19" t="s">
        <v>10</v>
      </c>
      <c r="H3" s="18" t="s">
        <v>7</v>
      </c>
      <c r="I3" s="18" t="s">
        <v>8</v>
      </c>
      <c r="J3" s="18" t="s">
        <v>11</v>
      </c>
      <c r="K3" s="38" t="s">
        <v>12</v>
      </c>
      <c r="M3">
        <v>2</v>
      </c>
      <c r="N3" t="s">
        <v>13</v>
      </c>
    </row>
    <row r="4" spans="1:14" ht="19.7" customHeight="1" thickTop="1" thickBot="1" x14ac:dyDescent="0.2">
      <c r="A4" s="21">
        <v>43854</v>
      </c>
      <c r="B4" s="22">
        <f t="shared" ref="B4:B5" si="0">WEEKDAY(A4)</f>
        <v>6</v>
      </c>
      <c r="C4" s="33">
        <f t="shared" ref="C4:C5" si="1">B4</f>
        <v>6</v>
      </c>
      <c r="D4" s="23">
        <v>0.375</v>
      </c>
      <c r="E4" s="23">
        <v>0.75</v>
      </c>
      <c r="F4" s="23">
        <f t="shared" ref="F4:F5" si="2">E4-D4</f>
        <v>0.375</v>
      </c>
      <c r="G4" s="24">
        <f t="shared" ref="G4:G5" si="3">F4*24</f>
        <v>9</v>
      </c>
      <c r="H4" s="23">
        <v>0.375</v>
      </c>
      <c r="I4" s="22"/>
      <c r="J4" s="22"/>
      <c r="K4" s="25"/>
      <c r="M4">
        <v>3</v>
      </c>
      <c r="N4" t="s">
        <v>15</v>
      </c>
    </row>
    <row r="5" spans="1:14" ht="19.7" customHeight="1" thickTop="1" x14ac:dyDescent="0.15">
      <c r="A5" s="20">
        <v>43857</v>
      </c>
      <c r="B5" s="13">
        <f t="shared" si="0"/>
        <v>2</v>
      </c>
      <c r="C5" s="34">
        <f t="shared" si="1"/>
        <v>2</v>
      </c>
      <c r="D5" s="14">
        <v>0.375</v>
      </c>
      <c r="E5" s="26">
        <v>0.75</v>
      </c>
      <c r="F5" s="14">
        <f t="shared" si="2"/>
        <v>0.375</v>
      </c>
      <c r="G5" s="15">
        <f t="shared" si="3"/>
        <v>9</v>
      </c>
      <c r="H5" s="13"/>
      <c r="I5" s="13"/>
      <c r="J5" s="13"/>
      <c r="K5" s="16"/>
    </row>
    <row r="6" spans="1:14" ht="19.7" customHeight="1" x14ac:dyDescent="0.15">
      <c r="A6" s="20">
        <v>43858</v>
      </c>
      <c r="B6" s="13">
        <f t="shared" ref="B6:B29" si="4">WEEKDAY(A6)</f>
        <v>3</v>
      </c>
      <c r="C6" s="34">
        <f t="shared" ref="C6:C29" si="5">B6</f>
        <v>3</v>
      </c>
      <c r="D6" s="14">
        <v>0.375</v>
      </c>
      <c r="E6" s="14">
        <v>0.75</v>
      </c>
      <c r="F6" s="14">
        <f t="shared" ref="F6:F18" si="6">E6-D6</f>
        <v>0.375</v>
      </c>
      <c r="G6" s="15">
        <f>G4+F6*24</f>
        <v>18</v>
      </c>
      <c r="H6" s="13"/>
      <c r="I6" s="13"/>
      <c r="J6" s="13"/>
      <c r="K6" s="16"/>
      <c r="M6">
        <v>4</v>
      </c>
      <c r="N6" t="s">
        <v>16</v>
      </c>
    </row>
    <row r="7" spans="1:14" ht="19.7" customHeight="1" x14ac:dyDescent="0.15">
      <c r="A7" s="8">
        <v>43859</v>
      </c>
      <c r="B7" s="3">
        <f t="shared" si="4"/>
        <v>4</v>
      </c>
      <c r="C7" s="35">
        <f t="shared" si="5"/>
        <v>4</v>
      </c>
      <c r="D7" s="4">
        <v>0.375</v>
      </c>
      <c r="E7" s="4">
        <v>0.66666666666666663</v>
      </c>
      <c r="F7" s="4">
        <f t="shared" si="6"/>
        <v>0.29166666666666663</v>
      </c>
      <c r="G7" s="5">
        <f t="shared" ref="G7:G18" si="7">G6+F7*24</f>
        <v>25</v>
      </c>
      <c r="H7" s="3"/>
      <c r="I7" s="3"/>
      <c r="J7" s="3"/>
      <c r="K7" s="7"/>
      <c r="M7">
        <v>5</v>
      </c>
      <c r="N7" t="s">
        <v>17</v>
      </c>
    </row>
    <row r="8" spans="1:14" ht="19.7" customHeight="1" x14ac:dyDescent="0.15">
      <c r="A8" s="8">
        <v>43860</v>
      </c>
      <c r="B8" s="3">
        <f t="shared" si="4"/>
        <v>5</v>
      </c>
      <c r="C8" s="35">
        <f t="shared" si="5"/>
        <v>5</v>
      </c>
      <c r="D8" s="4">
        <v>0.375</v>
      </c>
      <c r="E8" s="4">
        <v>0.66666666666666663</v>
      </c>
      <c r="F8" s="4">
        <f t="shared" si="6"/>
        <v>0.29166666666666663</v>
      </c>
      <c r="G8" s="5">
        <f t="shared" si="7"/>
        <v>32</v>
      </c>
      <c r="H8" s="3"/>
      <c r="I8" s="3"/>
      <c r="J8" s="3"/>
      <c r="K8" s="7"/>
      <c r="M8">
        <v>6</v>
      </c>
      <c r="N8" t="s">
        <v>14</v>
      </c>
    </row>
    <row r="9" spans="1:14" ht="19.7" customHeight="1" thickBot="1" x14ac:dyDescent="0.2">
      <c r="A9" s="27">
        <v>43861</v>
      </c>
      <c r="B9" s="28">
        <f t="shared" si="4"/>
        <v>6</v>
      </c>
      <c r="C9" s="36">
        <f t="shared" si="5"/>
        <v>6</v>
      </c>
      <c r="D9" s="29">
        <v>0.375</v>
      </c>
      <c r="E9" s="29">
        <v>0.70833333333333337</v>
      </c>
      <c r="F9" s="29">
        <f t="shared" si="6"/>
        <v>0.33333333333333337</v>
      </c>
      <c r="G9" s="30">
        <f t="shared" si="7"/>
        <v>40</v>
      </c>
      <c r="H9" s="28"/>
      <c r="I9" s="28"/>
      <c r="J9" s="28"/>
      <c r="K9" s="31"/>
      <c r="M9">
        <v>7</v>
      </c>
      <c r="N9" t="s">
        <v>18</v>
      </c>
    </row>
    <row r="10" spans="1:14" ht="19.7" customHeight="1" thickTop="1" x14ac:dyDescent="0.15">
      <c r="A10" s="20">
        <v>43864</v>
      </c>
      <c r="B10" s="13">
        <f t="shared" si="4"/>
        <v>2</v>
      </c>
      <c r="C10" s="34">
        <f t="shared" si="5"/>
        <v>2</v>
      </c>
      <c r="D10" s="14">
        <v>0.375</v>
      </c>
      <c r="E10" s="26">
        <v>0.5</v>
      </c>
      <c r="F10" s="14">
        <f t="shared" si="6"/>
        <v>0.125</v>
      </c>
      <c r="G10" s="15">
        <f t="shared" si="7"/>
        <v>43</v>
      </c>
      <c r="H10" s="13"/>
      <c r="I10" s="13"/>
      <c r="J10" s="13"/>
      <c r="K10" s="16"/>
    </row>
    <row r="11" spans="1:14" ht="19.7" customHeight="1" x14ac:dyDescent="0.15">
      <c r="A11" s="8">
        <v>43865</v>
      </c>
      <c r="B11" s="3">
        <f t="shared" si="4"/>
        <v>3</v>
      </c>
      <c r="C11" s="35">
        <f t="shared" si="5"/>
        <v>3</v>
      </c>
      <c r="D11" s="4">
        <v>0.375</v>
      </c>
      <c r="E11" s="6">
        <v>0.5</v>
      </c>
      <c r="F11" s="4">
        <f t="shared" si="6"/>
        <v>0.125</v>
      </c>
      <c r="G11" s="5">
        <f t="shared" si="7"/>
        <v>46</v>
      </c>
      <c r="H11" s="3"/>
      <c r="I11" s="3"/>
      <c r="J11" s="3"/>
      <c r="K11" s="7"/>
    </row>
    <row r="12" spans="1:14" ht="19.7" customHeight="1" x14ac:dyDescent="0.15">
      <c r="A12" s="8">
        <v>43866</v>
      </c>
      <c r="B12" s="3">
        <f t="shared" si="4"/>
        <v>4</v>
      </c>
      <c r="C12" s="35">
        <f t="shared" si="5"/>
        <v>4</v>
      </c>
      <c r="D12" s="4">
        <v>0.375</v>
      </c>
      <c r="E12" s="6">
        <v>0.54166666666666663</v>
      </c>
      <c r="F12" s="4">
        <f t="shared" si="6"/>
        <v>0.16666666666666663</v>
      </c>
      <c r="G12" s="5">
        <f t="shared" si="7"/>
        <v>50</v>
      </c>
      <c r="H12" s="3"/>
      <c r="I12" s="3"/>
      <c r="J12" s="3"/>
      <c r="K12" s="7"/>
    </row>
    <row r="13" spans="1:14" ht="19.7" customHeight="1" x14ac:dyDescent="0.15">
      <c r="A13" s="8">
        <v>43867</v>
      </c>
      <c r="B13" s="3">
        <f t="shared" si="4"/>
        <v>5</v>
      </c>
      <c r="C13" s="35">
        <f t="shared" si="5"/>
        <v>5</v>
      </c>
      <c r="D13" s="4">
        <v>0.375</v>
      </c>
      <c r="E13" s="6">
        <v>0.5</v>
      </c>
      <c r="F13" s="4">
        <f t="shared" si="6"/>
        <v>0.125</v>
      </c>
      <c r="G13" s="5">
        <f t="shared" si="7"/>
        <v>53</v>
      </c>
      <c r="H13" s="3"/>
      <c r="I13" s="3"/>
      <c r="J13" s="3"/>
      <c r="K13" s="7"/>
    </row>
    <row r="14" spans="1:14" ht="19.7" customHeight="1" thickBot="1" x14ac:dyDescent="0.2">
      <c r="A14" s="27">
        <v>43868</v>
      </c>
      <c r="B14" s="28">
        <f t="shared" si="4"/>
        <v>6</v>
      </c>
      <c r="C14" s="36">
        <f t="shared" si="5"/>
        <v>6</v>
      </c>
      <c r="D14" s="29">
        <v>0.375</v>
      </c>
      <c r="E14" s="32">
        <v>0.5</v>
      </c>
      <c r="F14" s="29">
        <f t="shared" si="6"/>
        <v>0.125</v>
      </c>
      <c r="G14" s="30">
        <f t="shared" si="7"/>
        <v>56</v>
      </c>
      <c r="H14" s="28"/>
      <c r="I14" s="28"/>
      <c r="J14" s="28"/>
      <c r="K14" s="31"/>
    </row>
    <row r="15" spans="1:14" ht="19.7" customHeight="1" thickTop="1" x14ac:dyDescent="0.15">
      <c r="A15" s="20">
        <v>43871</v>
      </c>
      <c r="B15" s="13">
        <f t="shared" si="4"/>
        <v>2</v>
      </c>
      <c r="C15" s="34">
        <f t="shared" si="5"/>
        <v>2</v>
      </c>
      <c r="D15" s="14">
        <v>0.375</v>
      </c>
      <c r="E15" s="26">
        <v>0.5</v>
      </c>
      <c r="F15" s="14">
        <f t="shared" si="6"/>
        <v>0.125</v>
      </c>
      <c r="G15" s="15">
        <f t="shared" si="7"/>
        <v>59</v>
      </c>
      <c r="H15" s="13"/>
      <c r="I15" s="13"/>
      <c r="J15" s="13" t="s">
        <v>19</v>
      </c>
      <c r="K15" s="16"/>
    </row>
    <row r="16" spans="1:14" ht="19.7" customHeight="1" x14ac:dyDescent="0.15">
      <c r="A16" s="8">
        <v>43873</v>
      </c>
      <c r="B16" s="3">
        <f t="shared" si="4"/>
        <v>4</v>
      </c>
      <c r="C16" s="35">
        <f t="shared" si="5"/>
        <v>4</v>
      </c>
      <c r="D16" s="4">
        <v>0.375</v>
      </c>
      <c r="E16" s="6">
        <v>0.5</v>
      </c>
      <c r="F16" s="4">
        <f t="shared" si="6"/>
        <v>0.125</v>
      </c>
      <c r="G16" s="5">
        <f t="shared" si="7"/>
        <v>62</v>
      </c>
      <c r="H16" s="3"/>
      <c r="I16" s="3"/>
      <c r="J16" s="3"/>
      <c r="K16" s="7"/>
    </row>
    <row r="17" spans="1:11" ht="19.7" customHeight="1" x14ac:dyDescent="0.15">
      <c r="A17" s="8">
        <v>43874</v>
      </c>
      <c r="B17" s="3">
        <f t="shared" si="4"/>
        <v>5</v>
      </c>
      <c r="C17" s="35">
        <f t="shared" si="5"/>
        <v>5</v>
      </c>
      <c r="D17" s="4">
        <v>0.375</v>
      </c>
      <c r="E17" s="6">
        <v>0.5</v>
      </c>
      <c r="F17" s="4">
        <f t="shared" si="6"/>
        <v>0.125</v>
      </c>
      <c r="G17" s="5">
        <f t="shared" si="7"/>
        <v>65</v>
      </c>
      <c r="H17" s="3"/>
      <c r="I17" s="3"/>
      <c r="J17" s="3"/>
      <c r="K17" s="7"/>
    </row>
    <row r="18" spans="1:11" ht="19.7" customHeight="1" x14ac:dyDescent="0.15">
      <c r="A18" s="8">
        <v>43875</v>
      </c>
      <c r="B18" s="3">
        <f t="shared" si="4"/>
        <v>6</v>
      </c>
      <c r="C18" s="35">
        <f t="shared" si="5"/>
        <v>6</v>
      </c>
      <c r="D18" s="4">
        <v>0.375</v>
      </c>
      <c r="E18" s="6">
        <v>0.5</v>
      </c>
      <c r="F18" s="4">
        <f t="shared" si="6"/>
        <v>0.125</v>
      </c>
      <c r="G18" s="5">
        <f t="shared" si="7"/>
        <v>68</v>
      </c>
      <c r="H18" s="3"/>
      <c r="I18" s="3"/>
      <c r="J18" s="3"/>
      <c r="K18" s="7"/>
    </row>
    <row r="19" spans="1:11" ht="19.7" customHeight="1" thickBot="1" x14ac:dyDescent="0.2">
      <c r="A19" s="27">
        <v>43876</v>
      </c>
      <c r="B19" s="28">
        <f t="shared" si="4"/>
        <v>7</v>
      </c>
      <c r="C19" s="36">
        <f t="shared" si="5"/>
        <v>7</v>
      </c>
      <c r="D19" s="29"/>
      <c r="E19" s="32"/>
      <c r="F19" s="29"/>
      <c r="G19" s="30"/>
      <c r="H19" s="28"/>
      <c r="I19" s="28"/>
      <c r="J19" s="28"/>
      <c r="K19" s="31"/>
    </row>
    <row r="20" spans="1:11" ht="19.7" customHeight="1" thickTop="1" x14ac:dyDescent="0.15">
      <c r="A20" s="20">
        <v>43878</v>
      </c>
      <c r="B20" s="13">
        <f t="shared" si="4"/>
        <v>2</v>
      </c>
      <c r="C20" s="34">
        <f t="shared" si="5"/>
        <v>2</v>
      </c>
      <c r="D20" s="13"/>
      <c r="E20" s="13"/>
      <c r="F20" s="13"/>
      <c r="G20" s="15"/>
      <c r="H20" s="13"/>
      <c r="I20" s="13"/>
      <c r="J20" s="13"/>
      <c r="K20" s="16"/>
    </row>
    <row r="21" spans="1:11" ht="19.7" customHeight="1" x14ac:dyDescent="0.15">
      <c r="A21" s="8">
        <v>43879</v>
      </c>
      <c r="B21" s="3">
        <f t="shared" si="4"/>
        <v>3</v>
      </c>
      <c r="C21" s="35">
        <f t="shared" si="5"/>
        <v>3</v>
      </c>
      <c r="D21" s="3"/>
      <c r="E21" s="3"/>
      <c r="F21" s="3"/>
      <c r="G21" s="5"/>
      <c r="H21" s="3"/>
      <c r="I21" s="3"/>
      <c r="J21" s="3"/>
      <c r="K21" s="7"/>
    </row>
    <row r="22" spans="1:11" ht="19.7" customHeight="1" x14ac:dyDescent="0.15">
      <c r="A22" s="8">
        <v>43880</v>
      </c>
      <c r="B22" s="3">
        <f t="shared" si="4"/>
        <v>4</v>
      </c>
      <c r="C22" s="35">
        <f t="shared" si="5"/>
        <v>4</v>
      </c>
      <c r="D22" s="3"/>
      <c r="E22" s="3"/>
      <c r="F22" s="3"/>
      <c r="G22" s="5"/>
      <c r="H22" s="3"/>
      <c r="I22" s="3"/>
      <c r="J22" s="3"/>
      <c r="K22" s="7"/>
    </row>
    <row r="23" spans="1:11" ht="19.7" customHeight="1" x14ac:dyDescent="0.15">
      <c r="A23" s="8">
        <v>43881</v>
      </c>
      <c r="B23" s="3">
        <f t="shared" si="4"/>
        <v>5</v>
      </c>
      <c r="C23" s="35">
        <f t="shared" si="5"/>
        <v>5</v>
      </c>
      <c r="D23" s="3"/>
      <c r="E23" s="3"/>
      <c r="F23" s="3"/>
      <c r="G23" s="5"/>
      <c r="H23" s="3"/>
      <c r="I23" s="3"/>
      <c r="J23" s="3"/>
      <c r="K23" s="7"/>
    </row>
    <row r="24" spans="1:11" ht="19.7" customHeight="1" thickBot="1" x14ac:dyDescent="0.2">
      <c r="A24" s="27">
        <v>43882</v>
      </c>
      <c r="B24" s="28">
        <f t="shared" si="4"/>
        <v>6</v>
      </c>
      <c r="C24" s="36">
        <f t="shared" si="5"/>
        <v>6</v>
      </c>
      <c r="D24" s="28"/>
      <c r="E24" s="28"/>
      <c r="F24" s="28"/>
      <c r="G24" s="30"/>
      <c r="H24" s="28"/>
      <c r="I24" s="28"/>
      <c r="J24" s="28"/>
      <c r="K24" s="31"/>
    </row>
    <row r="25" spans="1:11" ht="19.7" customHeight="1" thickTop="1" x14ac:dyDescent="0.15">
      <c r="A25" s="8">
        <v>43886</v>
      </c>
      <c r="B25" s="3">
        <f t="shared" si="4"/>
        <v>3</v>
      </c>
      <c r="C25" s="35">
        <f t="shared" si="5"/>
        <v>3</v>
      </c>
      <c r="D25" s="3"/>
      <c r="E25" s="3"/>
      <c r="F25" s="3"/>
      <c r="G25" s="5"/>
      <c r="H25" s="3"/>
      <c r="I25" s="3"/>
      <c r="J25" s="3"/>
      <c r="K25" s="7"/>
    </row>
    <row r="26" spans="1:11" ht="19.7" customHeight="1" x14ac:dyDescent="0.15">
      <c r="A26" s="8">
        <v>43887</v>
      </c>
      <c r="B26" s="3">
        <f t="shared" si="4"/>
        <v>4</v>
      </c>
      <c r="C26" s="35">
        <f t="shared" si="5"/>
        <v>4</v>
      </c>
      <c r="D26" s="3"/>
      <c r="E26" s="3"/>
      <c r="F26" s="3"/>
      <c r="G26" s="5"/>
      <c r="H26" s="3"/>
      <c r="I26" s="3"/>
      <c r="J26" s="3"/>
      <c r="K26" s="7"/>
    </row>
    <row r="27" spans="1:11" ht="19.7" customHeight="1" x14ac:dyDescent="0.15">
      <c r="A27" s="8">
        <v>43888</v>
      </c>
      <c r="B27" s="3">
        <f t="shared" si="4"/>
        <v>5</v>
      </c>
      <c r="C27" s="35">
        <f t="shared" si="5"/>
        <v>5</v>
      </c>
      <c r="D27" s="3"/>
      <c r="E27" s="3"/>
      <c r="F27" s="3"/>
      <c r="G27" s="5"/>
      <c r="H27" s="3"/>
      <c r="I27" s="3"/>
      <c r="J27" s="3"/>
      <c r="K27" s="7"/>
    </row>
    <row r="28" spans="1:11" ht="19.7" customHeight="1" x14ac:dyDescent="0.15">
      <c r="A28" s="8">
        <v>43889</v>
      </c>
      <c r="B28" s="3">
        <f t="shared" si="4"/>
        <v>6</v>
      </c>
      <c r="C28" s="35">
        <f t="shared" si="5"/>
        <v>6</v>
      </c>
      <c r="D28" s="3"/>
      <c r="E28" s="3"/>
      <c r="F28" s="3"/>
      <c r="G28" s="5"/>
      <c r="H28" s="3"/>
      <c r="I28" s="3"/>
      <c r="J28" s="3"/>
      <c r="K28" s="7"/>
    </row>
    <row r="29" spans="1:11" ht="19.7" customHeight="1" thickBot="1" x14ac:dyDescent="0.2">
      <c r="A29" s="9">
        <v>43890</v>
      </c>
      <c r="B29" s="10">
        <f t="shared" si="4"/>
        <v>7</v>
      </c>
      <c r="C29" s="37">
        <f t="shared" si="5"/>
        <v>7</v>
      </c>
      <c r="D29" s="10"/>
      <c r="E29" s="10"/>
      <c r="F29" s="10"/>
      <c r="G29" s="11"/>
      <c r="H29" s="10"/>
      <c r="I29" s="10"/>
      <c r="J29" s="10"/>
      <c r="K29" s="12"/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18598　ケサブ</vt:lpstr>
      <vt:lpstr>18579 ペレラ</vt:lpstr>
      <vt:lpstr>Sheet2</vt:lpstr>
      <vt:lpstr>Sheet3</vt:lpstr>
      <vt:lpstr>'18579 ペレラ'!Print_Area</vt:lpstr>
      <vt:lpstr>'18598　ケサブ'!Print_Area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y.ueda</dc:creator>
  <cp:lastModifiedBy>y.ueda</cp:lastModifiedBy>
  <cp:lastPrinted>2020-01-29T03:35:48Z</cp:lastPrinted>
  <dcterms:created xsi:type="dcterms:W3CDTF">2020-01-24T01:19:36Z</dcterms:created>
  <dcterms:modified xsi:type="dcterms:W3CDTF">2020-01-29T03:36:51Z</dcterms:modified>
</cp:coreProperties>
</file>