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IYAMOTO\Desktop\word mos 未提出ファイル\"/>
    </mc:Choice>
  </mc:AlternateContent>
  <bookViews>
    <workbookView xWindow="0" yWindow="0" windowWidth="11190" windowHeight="753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4" i="1" l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I43" i="1" l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<sst xmlns="http://schemas.openxmlformats.org/spreadsheetml/2006/main" count="89" uniqueCount="23">
  <si>
    <t>セミナー開催状況</t>
    <rPh sb="4" eb="6">
      <t>カイサイ</t>
    </rPh>
    <rPh sb="6" eb="8">
      <t>ジョウキョウ</t>
    </rPh>
    <phoneticPr fontId="2"/>
  </si>
  <si>
    <t>開催日</t>
    <rPh sb="0" eb="3">
      <t>カイサイビ</t>
    </rPh>
    <phoneticPr fontId="2"/>
  </si>
  <si>
    <t>地区</t>
    <rPh sb="0" eb="2">
      <t>チク</t>
    </rPh>
    <phoneticPr fontId="2"/>
  </si>
  <si>
    <t>セミナー名</t>
    <rPh sb="4" eb="5">
      <t>メイ</t>
    </rPh>
    <phoneticPr fontId="2"/>
  </si>
  <si>
    <t>受講料</t>
    <rPh sb="0" eb="3">
      <t>ジュコウリョウ</t>
    </rPh>
    <phoneticPr fontId="2"/>
  </si>
  <si>
    <t>定員</t>
    <rPh sb="0" eb="2">
      <t>テイイン</t>
    </rPh>
    <phoneticPr fontId="2"/>
  </si>
  <si>
    <t>受講者数</t>
    <rPh sb="0" eb="3">
      <t>ジュコウシャ</t>
    </rPh>
    <rPh sb="3" eb="4">
      <t>スウ</t>
    </rPh>
    <phoneticPr fontId="2"/>
  </si>
  <si>
    <t>受講率</t>
    <rPh sb="0" eb="3">
      <t>ジュコウリツ</t>
    </rPh>
    <phoneticPr fontId="2"/>
  </si>
  <si>
    <t>売上金額</t>
    <rPh sb="0" eb="2">
      <t>ウリアゲ</t>
    </rPh>
    <rPh sb="2" eb="4">
      <t>キンガク</t>
    </rPh>
    <phoneticPr fontId="2"/>
  </si>
  <si>
    <t>東京</t>
    <rPh sb="0" eb="2">
      <t>トウキョウ</t>
    </rPh>
    <phoneticPr fontId="2"/>
  </si>
  <si>
    <t>日本料理基礎</t>
    <rPh sb="0" eb="2">
      <t>ニホン</t>
    </rPh>
    <rPh sb="2" eb="4">
      <t>リョウリ</t>
    </rPh>
    <rPh sb="4" eb="6">
      <t>キソ</t>
    </rPh>
    <phoneticPr fontId="2"/>
  </si>
  <si>
    <t>日本料理応用</t>
    <rPh sb="0" eb="2">
      <t>ニホン</t>
    </rPh>
    <rPh sb="2" eb="4">
      <t>リョウリ</t>
    </rPh>
    <rPh sb="4" eb="6">
      <t>オウヨウ</t>
    </rPh>
    <phoneticPr fontId="2"/>
  </si>
  <si>
    <t>大阪</t>
    <rPh sb="0" eb="2">
      <t>オオサカ</t>
    </rPh>
    <phoneticPr fontId="2"/>
  </si>
  <si>
    <t>洋菓子専門</t>
    <rPh sb="0" eb="3">
      <t>ヨウガシ</t>
    </rPh>
    <rPh sb="3" eb="5">
      <t>センモン</t>
    </rPh>
    <phoneticPr fontId="2"/>
  </si>
  <si>
    <t>福岡</t>
    <rPh sb="0" eb="2">
      <t>フクオカ</t>
    </rPh>
    <phoneticPr fontId="2"/>
  </si>
  <si>
    <t>フランス料理基礎</t>
    <rPh sb="4" eb="6">
      <t>リョウリ</t>
    </rPh>
    <rPh sb="6" eb="8">
      <t>キソ</t>
    </rPh>
    <phoneticPr fontId="2"/>
  </si>
  <si>
    <t>イタリア料理基礎</t>
    <rPh sb="4" eb="6">
      <t>リョウリ</t>
    </rPh>
    <rPh sb="6" eb="8">
      <t>キソ</t>
    </rPh>
    <phoneticPr fontId="2"/>
  </si>
  <si>
    <t>イタリア料理応用</t>
    <rPh sb="4" eb="6">
      <t>リョウリ</t>
    </rPh>
    <rPh sb="6" eb="8">
      <t>オウヨウ</t>
    </rPh>
    <phoneticPr fontId="2"/>
  </si>
  <si>
    <t>フランス料理応用</t>
    <rPh sb="4" eb="6">
      <t>リョウリ</t>
    </rPh>
    <rPh sb="6" eb="8">
      <t>オウヨウ</t>
    </rPh>
    <phoneticPr fontId="2"/>
  </si>
  <si>
    <t>和菓子専門</t>
    <rPh sb="0" eb="3">
      <t>ワガシ</t>
    </rPh>
    <rPh sb="3" eb="5">
      <t>センモン</t>
    </rPh>
    <phoneticPr fontId="2"/>
  </si>
  <si>
    <t>名古屋</t>
    <rPh sb="0" eb="3">
      <t>ナゴヤ</t>
    </rPh>
    <phoneticPr fontId="2"/>
  </si>
  <si>
    <t>中華料理基礎</t>
    <rPh sb="0" eb="2">
      <t>チュウカ</t>
    </rPh>
    <rPh sb="2" eb="4">
      <t>リョウリ</t>
    </rPh>
    <rPh sb="4" eb="6">
      <t>キソ</t>
    </rPh>
    <phoneticPr fontId="2"/>
  </si>
  <si>
    <t>中華料理応用</t>
    <rPh sb="0" eb="2">
      <t>チュウカ</t>
    </rPh>
    <rPh sb="2" eb="4">
      <t>リョウリ</t>
    </rPh>
    <rPh sb="4" eb="6">
      <t>オウヨウ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</si>
</sst>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4"/>
      <color theme="1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38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5">
    <xf numFmtId="0" fontId="0" fillId="0" borderId="0" xfId="0">
      <alignment vertical="center"/>
    </xf>
    <xf numFmtId="0" fontId="3" fillId="0" borderId="0" xfId="0" applyFont="1">
      <alignment vertical="center"/>
    </xf>
    <xf numFmtId="14" fontId="0" fillId="0" borderId="0" xfId="0" applyNumberFormat="1">
      <alignment vertical="center"/>
    </xf>
    <xf numFmtId="38" fontId="0" fillId="0" borderId="0" xfId="1" applyFont="1">
      <alignment vertical="center"/>
    </xf>
    <xf numFmtId="9" fontId="0" fillId="0" borderId="0" xfId="2" applyFont="1">
      <alignment vertical="center"/>
    </xf>
  </cellXfs>
  <cellStyles count="3">
    <cellStyle name="パーセント" xfId="2" builtinId="5"/>
    <cellStyle name="桁区切り" xfId="1" builtinId="6"/>
    <cellStyle name="標準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  <numFmt numFmtId="13" formatCode="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游ゴシック"/>
        <scheme val="minor"/>
      </font>
    </dxf>
    <dxf>
      <numFmt numFmtId="19" formatCode="yyyy/m/d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テーブル1" displayName="テーブル1" ref="B3:I43" totalsRowShown="0">
  <autoFilter ref="B3:I43"/>
  <tableColumns count="8">
    <tableColumn id="2" name="開催日" dataDxfId="3"/>
    <tableColumn id="3" name="地区"/>
    <tableColumn id="4" name="セミナー名"/>
    <tableColumn id="5" name="受講料" dataDxfId="2" dataCellStyle="桁区切り"/>
    <tableColumn id="6" name="定員"/>
    <tableColumn id="7" name="受講者数"/>
    <tableColumn id="8" name="受講率" dataDxfId="1" dataCellStyle="パーセント">
      <calculatedColumnFormula>テーブル1[[#This Row],[受講者数]]/テーブル1[[#This Row],[定員]]</calculatedColumnFormula>
    </tableColumn>
    <tableColumn id="9" name="売上金額" dataDxfId="0" dataCellStyle="桁区切り">
      <calculatedColumnFormula>E4*G4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43"/>
  <sheetViews>
    <sheetView tabSelected="1" workbookViewId="0">
      <selection activeCell="B3" sqref="B3"/>
    </sheetView>
  </sheetViews>
  <sheetFormatPr defaultRowHeight="18.75" x14ac:dyDescent="0.4"/>
  <cols>
    <col min="1" max="1" width="1.625" customWidth="1"/>
    <col min="2" max="3" width="10.625" customWidth="1"/>
    <col min="4" max="4" width="17.625" customWidth="1"/>
    <col min="5" max="9" width="12.625" customWidth="1"/>
  </cols>
  <sheetData>
    <row r="1" spans="2:9" ht="24" x14ac:dyDescent="0.4">
      <c r="B1" s="1" t="s">
        <v>0</v>
      </c>
    </row>
    <row r="3" spans="2:9" x14ac:dyDescent="0.4">
      <c r="B3" t="s">
        <v>1</v>
      </c>
      <c r="C3" t="s">
        <v>2</v>
      </c>
      <c r="D3" t="s">
        <v>3</v>
      </c>
      <c r="E3" t="s">
        <v>4</v>
      </c>
      <c r="F3" t="s">
        <v>5</v>
      </c>
      <c r="G3" t="s">
        <v>6</v>
      </c>
      <c r="H3" t="s">
        <v>7</v>
      </c>
      <c r="I3" t="s">
        <v>8</v>
      </c>
    </row>
    <row r="4" spans="2:9" x14ac:dyDescent="0.4">
      <c r="B4" s="2">
        <v>42464</v>
      </c>
      <c r="C4" t="s">
        <v>9</v>
      </c>
      <c r="D4" t="s">
        <v>10</v>
      </c>
      <c r="E4" s="3">
        <v>3800</v>
      </c>
      <c r="F4">
        <v>20</v>
      </c>
      <c r="G4">
        <v>18</v>
      </c>
      <c r="H4" s="4">
        <f>テーブル1[[#This Row],[受講者数]]/テーブル1[[#This Row],[定員]]</f>
        <v>0.9</v>
      </c>
      <c r="I4" s="3">
        <f>E4*G4</f>
        <v>68400</v>
      </c>
    </row>
    <row r="5" spans="2:9" x14ac:dyDescent="0.4">
      <c r="B5" s="2">
        <v>42465</v>
      </c>
      <c r="C5" t="s">
        <v>9</v>
      </c>
      <c r="D5" t="s">
        <v>11</v>
      </c>
      <c r="E5" s="3">
        <v>5500</v>
      </c>
      <c r="F5">
        <v>20</v>
      </c>
      <c r="G5">
        <v>15</v>
      </c>
      <c r="H5" s="4">
        <f>テーブル1[[#This Row],[受講者数]]/テーブル1[[#This Row],[定員]]</f>
        <v>0.75</v>
      </c>
      <c r="I5" s="3">
        <f>E5*G5</f>
        <v>82500</v>
      </c>
    </row>
    <row r="6" spans="2:9" x14ac:dyDescent="0.4">
      <c r="B6" s="2">
        <v>42465</v>
      </c>
      <c r="C6" t="s">
        <v>12</v>
      </c>
      <c r="D6" t="s">
        <v>10</v>
      </c>
      <c r="E6" s="3">
        <v>3800</v>
      </c>
      <c r="F6">
        <v>15</v>
      </c>
      <c r="G6">
        <v>13</v>
      </c>
      <c r="H6" s="4">
        <f>テーブル1[[#This Row],[受講者数]]/テーブル1[[#This Row],[定員]]</f>
        <v>0.8666666666666667</v>
      </c>
      <c r="I6" s="3">
        <f>E6*G6</f>
        <v>49400</v>
      </c>
    </row>
    <row r="7" spans="2:9" x14ac:dyDescent="0.4">
      <c r="B7" s="2">
        <v>42467</v>
      </c>
      <c r="C7" t="s">
        <v>9</v>
      </c>
      <c r="D7" t="s">
        <v>13</v>
      </c>
      <c r="E7" s="3">
        <v>3500</v>
      </c>
      <c r="F7">
        <v>20</v>
      </c>
      <c r="G7">
        <v>14</v>
      </c>
      <c r="H7" s="4">
        <f>テーブル1[[#This Row],[受講者数]]/テーブル1[[#This Row],[定員]]</f>
        <v>0.7</v>
      </c>
      <c r="I7" s="3">
        <f>E7*G7</f>
        <v>49000</v>
      </c>
    </row>
    <row r="8" spans="2:9" x14ac:dyDescent="0.4">
      <c r="B8" s="2">
        <v>42468</v>
      </c>
      <c r="C8" t="s">
        <v>14</v>
      </c>
      <c r="D8" t="s">
        <v>10</v>
      </c>
      <c r="E8" s="3">
        <v>3800</v>
      </c>
      <c r="F8">
        <v>14</v>
      </c>
      <c r="G8">
        <v>8</v>
      </c>
      <c r="H8" s="4">
        <f>テーブル1[[#This Row],[受講者数]]/テーブル1[[#This Row],[定員]]</f>
        <v>0.5714285714285714</v>
      </c>
      <c r="I8" s="3">
        <f>E8*G8</f>
        <v>30400</v>
      </c>
    </row>
    <row r="9" spans="2:9" x14ac:dyDescent="0.4">
      <c r="B9" s="2">
        <v>42471</v>
      </c>
      <c r="C9" t="s">
        <v>12</v>
      </c>
      <c r="D9" t="s">
        <v>15</v>
      </c>
      <c r="E9" s="3">
        <v>4000</v>
      </c>
      <c r="F9">
        <v>15</v>
      </c>
      <c r="G9">
        <v>15</v>
      </c>
      <c r="H9" s="4">
        <f>テーブル1[[#This Row],[受講者数]]/テーブル1[[#This Row],[定員]]</f>
        <v>1</v>
      </c>
      <c r="I9" s="3">
        <f>E9*G9</f>
        <v>60000</v>
      </c>
    </row>
    <row r="10" spans="2:9" x14ac:dyDescent="0.4">
      <c r="B10" s="2">
        <v>42471</v>
      </c>
      <c r="C10" t="s">
        <v>9</v>
      </c>
      <c r="D10" t="s">
        <v>16</v>
      </c>
      <c r="E10" s="3">
        <v>3000</v>
      </c>
      <c r="F10">
        <v>20</v>
      </c>
      <c r="G10">
        <v>20</v>
      </c>
      <c r="H10" s="4">
        <f>テーブル1[[#This Row],[受講者数]]/テーブル1[[#This Row],[定員]]</f>
        <v>1</v>
      </c>
      <c r="I10" s="3">
        <f>E10*G10</f>
        <v>60000</v>
      </c>
    </row>
    <row r="11" spans="2:9" x14ac:dyDescent="0.4">
      <c r="B11" s="2">
        <v>42472</v>
      </c>
      <c r="C11" t="s">
        <v>12</v>
      </c>
      <c r="D11" t="s">
        <v>11</v>
      </c>
      <c r="E11" s="3">
        <v>5500</v>
      </c>
      <c r="F11">
        <v>15</v>
      </c>
      <c r="G11">
        <v>12</v>
      </c>
      <c r="H11" s="4">
        <f>テーブル1[[#This Row],[受講者数]]/テーブル1[[#This Row],[定員]]</f>
        <v>0.8</v>
      </c>
      <c r="I11" s="3">
        <f>E11*G11</f>
        <v>66000</v>
      </c>
    </row>
    <row r="12" spans="2:9" x14ac:dyDescent="0.4">
      <c r="B12" s="2">
        <v>42472</v>
      </c>
      <c r="C12" t="s">
        <v>9</v>
      </c>
      <c r="D12" t="s">
        <v>17</v>
      </c>
      <c r="E12" s="3">
        <v>4000</v>
      </c>
      <c r="F12">
        <v>20</v>
      </c>
      <c r="G12">
        <v>16</v>
      </c>
      <c r="H12" s="4">
        <f>テーブル1[[#This Row],[受講者数]]/テーブル1[[#This Row],[定員]]</f>
        <v>0.8</v>
      </c>
      <c r="I12" s="3">
        <f>E12*G12</f>
        <v>64000</v>
      </c>
    </row>
    <row r="13" spans="2:9" x14ac:dyDescent="0.4">
      <c r="B13" s="2">
        <v>42475</v>
      </c>
      <c r="C13" t="s">
        <v>14</v>
      </c>
      <c r="D13" t="s">
        <v>11</v>
      </c>
      <c r="E13" s="3">
        <v>5500</v>
      </c>
      <c r="F13">
        <v>14</v>
      </c>
      <c r="G13">
        <v>4</v>
      </c>
      <c r="H13" s="4">
        <f>テーブル1[[#This Row],[受講者数]]/テーブル1[[#This Row],[定員]]</f>
        <v>0.2857142857142857</v>
      </c>
      <c r="I13" s="3">
        <f>E13*G13</f>
        <v>22000</v>
      </c>
    </row>
    <row r="14" spans="2:9" x14ac:dyDescent="0.4">
      <c r="B14" s="2">
        <v>42478</v>
      </c>
      <c r="C14" t="s">
        <v>12</v>
      </c>
      <c r="D14" t="s">
        <v>18</v>
      </c>
      <c r="E14" s="3">
        <v>5000</v>
      </c>
      <c r="F14">
        <v>15</v>
      </c>
      <c r="G14">
        <v>14</v>
      </c>
      <c r="H14" s="4">
        <f>テーブル1[[#This Row],[受講者数]]/テーブル1[[#This Row],[定員]]</f>
        <v>0.93333333333333335</v>
      </c>
      <c r="I14" s="3">
        <f>E14*G14</f>
        <v>70000</v>
      </c>
    </row>
    <row r="15" spans="2:9" x14ac:dyDescent="0.4">
      <c r="B15" s="2">
        <v>42478</v>
      </c>
      <c r="C15" t="s">
        <v>9</v>
      </c>
      <c r="D15" t="s">
        <v>15</v>
      </c>
      <c r="E15" s="3">
        <v>4000</v>
      </c>
      <c r="F15">
        <v>20</v>
      </c>
      <c r="G15">
        <v>15</v>
      </c>
      <c r="H15" s="4">
        <f>テーブル1[[#This Row],[受講者数]]/テーブル1[[#This Row],[定員]]</f>
        <v>0.75</v>
      </c>
      <c r="I15" s="3">
        <f>E15*G15</f>
        <v>60000</v>
      </c>
    </row>
    <row r="16" spans="2:9" x14ac:dyDescent="0.4">
      <c r="B16" s="2">
        <v>42479</v>
      </c>
      <c r="C16" t="s">
        <v>9</v>
      </c>
      <c r="D16" t="s">
        <v>18</v>
      </c>
      <c r="E16" s="3">
        <v>5000</v>
      </c>
      <c r="F16">
        <v>20</v>
      </c>
      <c r="G16">
        <v>15</v>
      </c>
      <c r="H16" s="4">
        <f>テーブル1[[#This Row],[受講者数]]/テーブル1[[#This Row],[定員]]</f>
        <v>0.75</v>
      </c>
      <c r="I16" s="3">
        <f>E16*G16</f>
        <v>75000</v>
      </c>
    </row>
    <row r="17" spans="2:9" x14ac:dyDescent="0.4">
      <c r="B17" s="2">
        <v>42479</v>
      </c>
      <c r="C17" t="s">
        <v>12</v>
      </c>
      <c r="D17" t="s">
        <v>16</v>
      </c>
      <c r="E17" s="3">
        <v>3000</v>
      </c>
      <c r="F17">
        <v>15</v>
      </c>
      <c r="G17">
        <v>10</v>
      </c>
      <c r="H17" s="4">
        <f>テーブル1[[#This Row],[受講者数]]/テーブル1[[#This Row],[定員]]</f>
        <v>0.66666666666666663</v>
      </c>
      <c r="I17" s="3">
        <f>E17*G17</f>
        <v>30000</v>
      </c>
    </row>
    <row r="18" spans="2:9" x14ac:dyDescent="0.4">
      <c r="B18" s="2">
        <v>42481</v>
      </c>
      <c r="C18" t="s">
        <v>9</v>
      </c>
      <c r="D18" t="s">
        <v>19</v>
      </c>
      <c r="E18" s="3">
        <v>3500</v>
      </c>
      <c r="F18">
        <v>20</v>
      </c>
      <c r="G18">
        <v>12</v>
      </c>
      <c r="H18" s="4">
        <f>テーブル1[[#This Row],[受講者数]]/テーブル1[[#This Row],[定員]]</f>
        <v>0.6</v>
      </c>
      <c r="I18" s="3">
        <f>E18*G18</f>
        <v>42000</v>
      </c>
    </row>
    <row r="19" spans="2:9" x14ac:dyDescent="0.4">
      <c r="B19" s="2">
        <v>42486</v>
      </c>
      <c r="C19" t="s">
        <v>12</v>
      </c>
      <c r="D19" t="s">
        <v>17</v>
      </c>
      <c r="E19" s="3">
        <v>4000</v>
      </c>
      <c r="F19">
        <v>15</v>
      </c>
      <c r="G19">
        <v>9</v>
      </c>
      <c r="H19" s="4">
        <f>テーブル1[[#This Row],[受講者数]]/テーブル1[[#This Row],[定員]]</f>
        <v>0.6</v>
      </c>
      <c r="I19" s="3">
        <f>E19*G19</f>
        <v>36000</v>
      </c>
    </row>
    <row r="20" spans="2:9" x14ac:dyDescent="0.4">
      <c r="B20" s="2">
        <v>42500</v>
      </c>
      <c r="C20" t="s">
        <v>20</v>
      </c>
      <c r="D20" t="s">
        <v>10</v>
      </c>
      <c r="E20" s="3">
        <v>3800</v>
      </c>
      <c r="F20">
        <v>18</v>
      </c>
      <c r="G20">
        <v>8</v>
      </c>
      <c r="H20" s="4">
        <f>テーブル1[[#This Row],[受講者数]]/テーブル1[[#This Row],[定員]]</f>
        <v>0.44444444444444442</v>
      </c>
      <c r="I20" s="3">
        <f>E20*G20</f>
        <v>30400</v>
      </c>
    </row>
    <row r="21" spans="2:9" x14ac:dyDescent="0.4">
      <c r="B21" s="2">
        <v>42502</v>
      </c>
      <c r="C21" t="s">
        <v>12</v>
      </c>
      <c r="D21" t="s">
        <v>21</v>
      </c>
      <c r="E21" s="3">
        <v>3500</v>
      </c>
      <c r="F21">
        <v>15</v>
      </c>
      <c r="G21">
        <v>7</v>
      </c>
      <c r="H21" s="4">
        <f>テーブル1[[#This Row],[受講者数]]/テーブル1[[#This Row],[定員]]</f>
        <v>0.46666666666666667</v>
      </c>
      <c r="I21" s="3">
        <f>E21*G21</f>
        <v>24500</v>
      </c>
    </row>
    <row r="22" spans="2:9" x14ac:dyDescent="0.4">
      <c r="B22" s="2">
        <v>42507</v>
      </c>
      <c r="C22" t="s">
        <v>20</v>
      </c>
      <c r="D22" t="s">
        <v>11</v>
      </c>
      <c r="E22" s="3">
        <v>5500</v>
      </c>
      <c r="F22">
        <v>18</v>
      </c>
      <c r="G22">
        <v>6</v>
      </c>
      <c r="H22" s="4">
        <f>テーブル1[[#This Row],[受講者数]]/テーブル1[[#This Row],[定員]]</f>
        <v>0.33333333333333331</v>
      </c>
      <c r="I22" s="3">
        <f>E22*G22</f>
        <v>33000</v>
      </c>
    </row>
    <row r="23" spans="2:9" x14ac:dyDescent="0.4">
      <c r="B23" s="2">
        <v>42507</v>
      </c>
      <c r="C23" t="s">
        <v>14</v>
      </c>
      <c r="D23" t="s">
        <v>16</v>
      </c>
      <c r="E23" s="3">
        <v>3000</v>
      </c>
      <c r="F23">
        <v>14</v>
      </c>
      <c r="G23">
        <v>7</v>
      </c>
      <c r="H23" s="4">
        <f>テーブル1[[#This Row],[受講者数]]/テーブル1[[#This Row],[定員]]</f>
        <v>0.5</v>
      </c>
      <c r="I23" s="3">
        <f>E23*G23</f>
        <v>21000</v>
      </c>
    </row>
    <row r="24" spans="2:9" x14ac:dyDescent="0.4">
      <c r="B24" s="2">
        <v>42509</v>
      </c>
      <c r="C24" t="s">
        <v>12</v>
      </c>
      <c r="D24" t="s">
        <v>22</v>
      </c>
      <c r="E24" s="3">
        <v>5000</v>
      </c>
      <c r="F24">
        <v>15</v>
      </c>
      <c r="G24">
        <v>11</v>
      </c>
      <c r="H24" s="4">
        <f>テーブル1[[#This Row],[受講者数]]/テーブル1[[#This Row],[定員]]</f>
        <v>0.73333333333333328</v>
      </c>
      <c r="I24" s="3">
        <f>E24*G24</f>
        <v>55000</v>
      </c>
    </row>
    <row r="25" spans="2:9" x14ac:dyDescent="0.4">
      <c r="B25" s="2">
        <v>42513</v>
      </c>
      <c r="C25" t="s">
        <v>9</v>
      </c>
      <c r="D25" t="s">
        <v>21</v>
      </c>
      <c r="E25" s="3">
        <v>3500</v>
      </c>
      <c r="F25">
        <v>20</v>
      </c>
      <c r="G25">
        <v>16</v>
      </c>
      <c r="H25" s="4">
        <f>テーブル1[[#This Row],[受講者数]]/テーブル1[[#This Row],[定員]]</f>
        <v>0.8</v>
      </c>
      <c r="I25" s="3">
        <f>E25*G25</f>
        <v>56000</v>
      </c>
    </row>
    <row r="26" spans="2:9" x14ac:dyDescent="0.4">
      <c r="B26" s="2">
        <v>42514</v>
      </c>
      <c r="C26" t="s">
        <v>9</v>
      </c>
      <c r="D26" t="s">
        <v>22</v>
      </c>
      <c r="E26" s="3">
        <v>5000</v>
      </c>
      <c r="F26">
        <v>20</v>
      </c>
      <c r="G26">
        <v>14</v>
      </c>
      <c r="H26" s="4">
        <f>テーブル1[[#This Row],[受講者数]]/テーブル1[[#This Row],[定員]]</f>
        <v>0.7</v>
      </c>
      <c r="I26" s="3">
        <f>E26*G26</f>
        <v>70000</v>
      </c>
    </row>
    <row r="27" spans="2:9" x14ac:dyDescent="0.4">
      <c r="B27" s="2">
        <v>42514</v>
      </c>
      <c r="C27" t="s">
        <v>20</v>
      </c>
      <c r="D27" t="s">
        <v>16</v>
      </c>
      <c r="E27" s="3">
        <v>3000</v>
      </c>
      <c r="F27">
        <v>18</v>
      </c>
      <c r="G27">
        <v>11</v>
      </c>
      <c r="H27" s="4">
        <f>テーブル1[[#This Row],[受講者数]]/テーブル1[[#This Row],[定員]]</f>
        <v>0.61111111111111116</v>
      </c>
      <c r="I27" s="3">
        <f>E27*G27</f>
        <v>33000</v>
      </c>
    </row>
    <row r="28" spans="2:9" x14ac:dyDescent="0.4">
      <c r="B28" s="2">
        <v>42514</v>
      </c>
      <c r="C28" t="s">
        <v>14</v>
      </c>
      <c r="D28" t="s">
        <v>17</v>
      </c>
      <c r="E28" s="3">
        <v>4000</v>
      </c>
      <c r="F28">
        <v>14</v>
      </c>
      <c r="G28">
        <v>6</v>
      </c>
      <c r="H28" s="4">
        <f>テーブル1[[#This Row],[受講者数]]/テーブル1[[#This Row],[定員]]</f>
        <v>0.42857142857142855</v>
      </c>
      <c r="I28" s="3">
        <f>E28*G28</f>
        <v>24000</v>
      </c>
    </row>
    <row r="29" spans="2:9" x14ac:dyDescent="0.4">
      <c r="B29" s="2">
        <v>42521</v>
      </c>
      <c r="C29" t="s">
        <v>20</v>
      </c>
      <c r="D29" t="s">
        <v>17</v>
      </c>
      <c r="E29" s="3">
        <v>4000</v>
      </c>
      <c r="F29">
        <v>18</v>
      </c>
      <c r="G29">
        <v>11</v>
      </c>
      <c r="H29" s="4">
        <f>テーブル1[[#This Row],[受講者数]]/テーブル1[[#This Row],[定員]]</f>
        <v>0.61111111111111116</v>
      </c>
      <c r="I29" s="3">
        <f>E29*G29</f>
        <v>44000</v>
      </c>
    </row>
    <row r="30" spans="2:9" x14ac:dyDescent="0.4">
      <c r="B30" s="2">
        <v>42523</v>
      </c>
      <c r="C30" t="s">
        <v>9</v>
      </c>
      <c r="D30" t="s">
        <v>10</v>
      </c>
      <c r="E30" s="3">
        <v>3800</v>
      </c>
      <c r="F30">
        <v>20</v>
      </c>
      <c r="G30">
        <v>20</v>
      </c>
      <c r="H30" s="4">
        <f>テーブル1[[#This Row],[受講者数]]/テーブル1[[#This Row],[定員]]</f>
        <v>1</v>
      </c>
      <c r="I30" s="3">
        <f>E30*G30</f>
        <v>76000</v>
      </c>
    </row>
    <row r="31" spans="2:9" x14ac:dyDescent="0.4">
      <c r="B31" s="2">
        <v>42524</v>
      </c>
      <c r="C31" t="s">
        <v>9</v>
      </c>
      <c r="D31" t="s">
        <v>11</v>
      </c>
      <c r="E31" s="3">
        <v>5500</v>
      </c>
      <c r="F31">
        <v>20</v>
      </c>
      <c r="G31">
        <v>19</v>
      </c>
      <c r="H31" s="4">
        <f>テーブル1[[#This Row],[受講者数]]/テーブル1[[#This Row],[定員]]</f>
        <v>0.95</v>
      </c>
      <c r="I31" s="3">
        <f>E31*G31</f>
        <v>104500</v>
      </c>
    </row>
    <row r="32" spans="2:9" x14ac:dyDescent="0.4">
      <c r="B32" s="2">
        <v>42527</v>
      </c>
      <c r="C32" t="s">
        <v>12</v>
      </c>
      <c r="D32" t="s">
        <v>10</v>
      </c>
      <c r="E32" s="3">
        <v>3800</v>
      </c>
      <c r="F32">
        <v>15</v>
      </c>
      <c r="G32">
        <v>12</v>
      </c>
      <c r="H32" s="4">
        <f>テーブル1[[#This Row],[受講者数]]/テーブル1[[#This Row],[定員]]</f>
        <v>0.8</v>
      </c>
      <c r="I32" s="3">
        <f>E32*G32</f>
        <v>45600</v>
      </c>
    </row>
    <row r="33" spans="2:9" x14ac:dyDescent="0.4">
      <c r="B33" s="2">
        <v>42527</v>
      </c>
      <c r="C33" t="s">
        <v>9</v>
      </c>
      <c r="D33" t="s">
        <v>13</v>
      </c>
      <c r="E33" s="3">
        <v>3500</v>
      </c>
      <c r="F33">
        <v>20</v>
      </c>
      <c r="G33">
        <v>16</v>
      </c>
      <c r="H33" s="4">
        <f>テーブル1[[#This Row],[受講者数]]/テーブル1[[#This Row],[定員]]</f>
        <v>0.8</v>
      </c>
      <c r="I33" s="3">
        <f>E33*G33</f>
        <v>56000</v>
      </c>
    </row>
    <row r="34" spans="2:9" x14ac:dyDescent="0.4">
      <c r="B34" s="2">
        <v>42528</v>
      </c>
      <c r="C34" t="s">
        <v>12</v>
      </c>
      <c r="D34" t="s">
        <v>16</v>
      </c>
      <c r="E34" s="3">
        <v>3000</v>
      </c>
      <c r="F34">
        <v>15</v>
      </c>
      <c r="G34">
        <v>14</v>
      </c>
      <c r="H34" s="4">
        <f>テーブル1[[#This Row],[受講者数]]/テーブル1[[#This Row],[定員]]</f>
        <v>0.93333333333333335</v>
      </c>
      <c r="I34" s="3">
        <f>E34*G34</f>
        <v>42000</v>
      </c>
    </row>
    <row r="35" spans="2:9" x14ac:dyDescent="0.4">
      <c r="B35" s="2">
        <v>42530</v>
      </c>
      <c r="C35" t="s">
        <v>9</v>
      </c>
      <c r="D35" t="s">
        <v>16</v>
      </c>
      <c r="E35" s="3">
        <v>3000</v>
      </c>
      <c r="F35">
        <v>20</v>
      </c>
      <c r="G35">
        <v>15</v>
      </c>
      <c r="H35" s="4">
        <f>テーブル1[[#This Row],[受講者数]]/テーブル1[[#This Row],[定員]]</f>
        <v>0.75</v>
      </c>
      <c r="I35" s="3">
        <f>E35*G35</f>
        <v>45000</v>
      </c>
    </row>
    <row r="36" spans="2:9" x14ac:dyDescent="0.4">
      <c r="B36" s="2">
        <v>42531</v>
      </c>
      <c r="C36" t="s">
        <v>9</v>
      </c>
      <c r="D36" t="s">
        <v>17</v>
      </c>
      <c r="E36" s="3">
        <v>4000</v>
      </c>
      <c r="F36">
        <v>20</v>
      </c>
      <c r="G36">
        <v>14</v>
      </c>
      <c r="H36" s="4">
        <f>テーブル1[[#This Row],[受講者数]]/テーブル1[[#This Row],[定員]]</f>
        <v>0.7</v>
      </c>
      <c r="I36" s="3">
        <f>E36*G36</f>
        <v>56000</v>
      </c>
    </row>
    <row r="37" spans="2:9" x14ac:dyDescent="0.4">
      <c r="B37" s="2">
        <v>42534</v>
      </c>
      <c r="C37" t="s">
        <v>12</v>
      </c>
      <c r="D37" t="s">
        <v>11</v>
      </c>
      <c r="E37" s="3">
        <v>5500</v>
      </c>
      <c r="F37">
        <v>15</v>
      </c>
      <c r="G37">
        <v>15</v>
      </c>
      <c r="H37" s="4">
        <f>テーブル1[[#This Row],[受講者数]]/テーブル1[[#This Row],[定員]]</f>
        <v>1</v>
      </c>
      <c r="I37" s="3">
        <f>E37*G37</f>
        <v>82500</v>
      </c>
    </row>
    <row r="38" spans="2:9" x14ac:dyDescent="0.4">
      <c r="B38" s="2">
        <v>42535</v>
      </c>
      <c r="C38" t="s">
        <v>12</v>
      </c>
      <c r="D38" t="s">
        <v>17</v>
      </c>
      <c r="E38" s="3">
        <v>4000</v>
      </c>
      <c r="F38">
        <v>15</v>
      </c>
      <c r="G38">
        <v>8</v>
      </c>
      <c r="H38" s="4">
        <f>テーブル1[[#This Row],[受講者数]]/テーブル1[[#This Row],[定員]]</f>
        <v>0.53333333333333333</v>
      </c>
      <c r="I38" s="3">
        <f>E38*G38</f>
        <v>32000</v>
      </c>
    </row>
    <row r="39" spans="2:9" x14ac:dyDescent="0.4">
      <c r="B39" s="2">
        <v>42537</v>
      </c>
      <c r="C39" t="s">
        <v>9</v>
      </c>
      <c r="D39" t="s">
        <v>15</v>
      </c>
      <c r="E39" s="3">
        <v>4000</v>
      </c>
      <c r="F39">
        <v>20</v>
      </c>
      <c r="G39">
        <v>19</v>
      </c>
      <c r="H39" s="4">
        <f>テーブル1[[#This Row],[受講者数]]/テーブル1[[#This Row],[定員]]</f>
        <v>0.95</v>
      </c>
      <c r="I39" s="3">
        <f>E39*G39</f>
        <v>76000</v>
      </c>
    </row>
    <row r="40" spans="2:9" x14ac:dyDescent="0.4">
      <c r="B40" s="2">
        <v>42538</v>
      </c>
      <c r="C40" t="s">
        <v>9</v>
      </c>
      <c r="D40" t="s">
        <v>18</v>
      </c>
      <c r="E40" s="3">
        <v>5000</v>
      </c>
      <c r="F40">
        <v>20</v>
      </c>
      <c r="G40">
        <v>16</v>
      </c>
      <c r="H40" s="4">
        <f>テーブル1[[#This Row],[受講者数]]/テーブル1[[#This Row],[定員]]</f>
        <v>0.8</v>
      </c>
      <c r="I40" s="3">
        <f>E40*G40</f>
        <v>80000</v>
      </c>
    </row>
    <row r="41" spans="2:9" x14ac:dyDescent="0.4">
      <c r="B41" s="2">
        <v>42541</v>
      </c>
      <c r="C41" t="s">
        <v>12</v>
      </c>
      <c r="D41" t="s">
        <v>15</v>
      </c>
      <c r="E41" s="3">
        <v>4000</v>
      </c>
      <c r="F41">
        <v>15</v>
      </c>
      <c r="G41">
        <v>6</v>
      </c>
      <c r="H41" s="4">
        <f>テーブル1[[#This Row],[受講者数]]/テーブル1[[#This Row],[定員]]</f>
        <v>0.4</v>
      </c>
      <c r="I41" s="3">
        <f>E41*G41</f>
        <v>24000</v>
      </c>
    </row>
    <row r="42" spans="2:9" x14ac:dyDescent="0.4">
      <c r="B42" s="2">
        <v>42543</v>
      </c>
      <c r="C42" t="s">
        <v>9</v>
      </c>
      <c r="D42" t="s">
        <v>19</v>
      </c>
      <c r="E42" s="3">
        <v>3500</v>
      </c>
      <c r="F42">
        <v>20</v>
      </c>
      <c r="G42">
        <v>17</v>
      </c>
      <c r="H42" s="4">
        <f>テーブル1[[#This Row],[受講者数]]/テーブル1[[#This Row],[定員]]</f>
        <v>0.85</v>
      </c>
      <c r="I42" s="3">
        <f>E42*G42</f>
        <v>59500</v>
      </c>
    </row>
    <row r="43" spans="2:9" x14ac:dyDescent="0.4">
      <c r="B43" s="2">
        <v>42548</v>
      </c>
      <c r="C43" t="s">
        <v>12</v>
      </c>
      <c r="D43" t="s">
        <v>18</v>
      </c>
      <c r="E43" s="3">
        <v>5000</v>
      </c>
      <c r="F43">
        <v>15</v>
      </c>
      <c r="G43">
        <v>9</v>
      </c>
      <c r="H43" s="4">
        <f>テーブル1[[#This Row],[受講者数]]/テーブル1[[#This Row],[定員]]</f>
        <v>0.6</v>
      </c>
      <c r="I43" s="3">
        <f>E43*G43</f>
        <v>45000</v>
      </c>
    </row>
  </sheetData>
  <phoneticPr fontId="2"/>
  <pageMargins left="0.7" right="0.7" top="0.75" bottom="0.75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MIYAMOTO</cp:lastModifiedBy>
  <dcterms:created xsi:type="dcterms:W3CDTF">2016-04-13T05:13:32Z</dcterms:created>
  <dcterms:modified xsi:type="dcterms:W3CDTF">2021-03-04T02:09:59Z</dcterms:modified>
</cp:coreProperties>
</file>