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1" l="1"/>
  <c r="G62" i="1"/>
  <c r="F62" i="1"/>
  <c r="H60" i="1"/>
  <c r="G60" i="1"/>
  <c r="F60" i="1"/>
  <c r="H57" i="1"/>
  <c r="G57" i="1"/>
  <c r="F57" i="1"/>
  <c r="H54" i="1"/>
  <c r="G54" i="1"/>
  <c r="F54" i="1"/>
  <c r="H50" i="1"/>
  <c r="G50" i="1"/>
  <c r="F50" i="1"/>
  <c r="H46" i="1"/>
  <c r="G46" i="1"/>
  <c r="F46" i="1"/>
  <c r="H43" i="1"/>
  <c r="G43" i="1"/>
  <c r="F43" i="1"/>
  <c r="H40" i="1"/>
  <c r="G40" i="1"/>
  <c r="F40" i="1"/>
  <c r="F63" i="1" s="1"/>
  <c r="H37" i="1"/>
  <c r="G37" i="1"/>
  <c r="F37" i="1"/>
  <c r="H34" i="1"/>
  <c r="G34" i="1"/>
  <c r="F34" i="1"/>
  <c r="H31" i="1"/>
  <c r="G31" i="1"/>
  <c r="F31" i="1"/>
  <c r="H28" i="1"/>
  <c r="G28" i="1"/>
  <c r="F28" i="1"/>
  <c r="H24" i="1"/>
  <c r="G24" i="1"/>
  <c r="F24" i="1"/>
  <c r="H20" i="1"/>
  <c r="G20" i="1"/>
  <c r="F20" i="1"/>
  <c r="H17" i="1"/>
  <c r="G17" i="1"/>
  <c r="F17" i="1"/>
  <c r="H14" i="1"/>
  <c r="G14" i="1"/>
  <c r="F14" i="1"/>
  <c r="H11" i="1"/>
  <c r="H63" i="1" s="1"/>
  <c r="G11" i="1"/>
  <c r="F11" i="1"/>
  <c r="H8" i="1"/>
  <c r="G8" i="1"/>
  <c r="F8" i="1"/>
  <c r="H5" i="1"/>
  <c r="G5" i="1"/>
  <c r="F5" i="1"/>
  <c r="G63" i="1"/>
  <c r="H61" i="1"/>
  <c r="G61" i="1"/>
  <c r="F61" i="1"/>
  <c r="H58" i="1"/>
  <c r="G58" i="1"/>
  <c r="F58" i="1"/>
  <c r="H55" i="1"/>
  <c r="G55" i="1"/>
  <c r="F55" i="1"/>
  <c r="H51" i="1"/>
  <c r="G51" i="1"/>
  <c r="F51" i="1"/>
  <c r="H47" i="1"/>
  <c r="G47" i="1"/>
  <c r="F47" i="1"/>
  <c r="H44" i="1"/>
  <c r="G44" i="1"/>
  <c r="F44" i="1"/>
  <c r="H41" i="1"/>
  <c r="G41" i="1"/>
  <c r="F41" i="1"/>
  <c r="H38" i="1"/>
  <c r="G38" i="1"/>
  <c r="F38" i="1"/>
  <c r="H35" i="1"/>
  <c r="G35" i="1"/>
  <c r="F35" i="1"/>
  <c r="H32" i="1"/>
  <c r="G32" i="1"/>
  <c r="F32" i="1"/>
  <c r="H29" i="1"/>
  <c r="G29" i="1"/>
  <c r="F29" i="1"/>
  <c r="H25" i="1"/>
  <c r="G25" i="1"/>
  <c r="F25" i="1"/>
  <c r="H21" i="1"/>
  <c r="G21" i="1"/>
  <c r="F21" i="1"/>
  <c r="H18" i="1"/>
  <c r="G18" i="1"/>
  <c r="F18" i="1"/>
  <c r="H15" i="1"/>
  <c r="G15" i="1"/>
  <c r="F15" i="1"/>
  <c r="H12" i="1"/>
  <c r="G12" i="1"/>
  <c r="F12" i="1"/>
  <c r="H9" i="1"/>
  <c r="G9" i="1"/>
  <c r="F9" i="1"/>
  <c r="H6" i="1"/>
  <c r="G6" i="1"/>
  <c r="F6" i="1"/>
  <c r="H42" i="1" l="1"/>
  <c r="H26" i="1"/>
  <c r="H59" i="1"/>
  <c r="H7" i="1"/>
  <c r="H16" i="1"/>
  <c r="H27" i="1"/>
  <c r="H52" i="1"/>
  <c r="H53" i="1"/>
  <c r="H22" i="1"/>
  <c r="H33" i="1"/>
  <c r="H39" i="1"/>
  <c r="H45" i="1"/>
  <c r="H23" i="1"/>
  <c r="H30" i="1"/>
  <c r="H49" i="1"/>
  <c r="H19" i="1"/>
  <c r="H48" i="1"/>
  <c r="H13" i="1"/>
  <c r="H36" i="1"/>
  <c r="H56" i="1"/>
  <c r="H4" i="1"/>
  <c r="H10" i="1"/>
</calcChain>
</file>

<file path=xl/sharedStrings.xml><?xml version="1.0" encoding="utf-8"?>
<sst xmlns="http://schemas.openxmlformats.org/spreadsheetml/2006/main" count="91" uniqueCount="45">
  <si>
    <t>社員別売上成績</t>
    <rPh sb="0" eb="2">
      <t>シャイン</t>
    </rPh>
    <rPh sb="2" eb="3">
      <t>ベツ</t>
    </rPh>
    <rPh sb="3" eb="5">
      <t>ウリアゲ</t>
    </rPh>
    <rPh sb="5" eb="7">
      <t>セイセキ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</si>
  <si>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</si>
  <si>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</si>
  <si>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高城 健一</t>
    <rPh sb="0" eb="2">
      <t>タカギ</t>
    </rPh>
    <rPh sb="3" eb="5">
      <t>ケンイチ</t>
    </rPh>
    <phoneticPr fontId="2"/>
  </si>
  <si>
    <t>浜田 正人</t>
    <rPh sb="0" eb="2">
      <t>ハマダ</t>
    </rPh>
    <rPh sb="3" eb="5">
      <t>マサト</t>
    </rPh>
    <phoneticPr fontId="2"/>
  </si>
  <si>
    <t>飯田 太郎</t>
    <rPh sb="0" eb="2">
      <t>イイダ</t>
    </rPh>
    <rPh sb="3" eb="5">
      <t>タロウ</t>
    </rPh>
    <phoneticPr fontId="2"/>
  </si>
  <si>
    <t>佐藤 由美</t>
    <rPh sb="0" eb="2">
      <t>サトウ</t>
    </rPh>
    <rPh sb="3" eb="5">
      <t>ユミ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</si>
  <si>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</si>
  <si>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</si>
  <si>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小野 清</t>
    <rPh sb="0" eb="2">
      <t>オノ</t>
    </rPh>
    <rPh sb="3" eb="4">
      <t>キヨシ</t>
    </rPh>
    <phoneticPr fontId="2"/>
  </si>
  <si>
    <t>小池 公彦</t>
    <rPh sb="0" eb="2">
      <t>コイケ</t>
    </rPh>
    <rPh sb="3" eb="5">
      <t>キミヒコ</t>
    </rPh>
    <phoneticPr fontId="2"/>
  </si>
  <si>
    <t>笹木 進</t>
    <rPh sb="0" eb="2">
      <t>ササキ</t>
    </rPh>
    <rPh sb="3" eb="4">
      <t>ススム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</si>
  <si>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</si>
  <si>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</si>
  <si>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清水 幸子</t>
    <rPh sb="0" eb="2">
      <t>シミズ</t>
    </rPh>
    <rPh sb="3" eb="5">
      <t>サチコ</t>
    </rPh>
    <phoneticPr fontId="2"/>
  </si>
  <si>
    <t>堀田 隆</t>
    <rPh sb="0" eb="2">
      <t>ホッタ</t>
    </rPh>
    <rPh sb="3" eb="4">
      <t>タカシ</t>
    </rPh>
    <phoneticPr fontId="2"/>
  </si>
  <si>
    <t>山本 博仁</t>
    <rPh sb="0" eb="2">
      <t>ヤマモト</t>
    </rPh>
    <rPh sb="3" eb="5">
      <t>ヒロヒト</t>
    </rPh>
    <phoneticPr fontId="2"/>
  </si>
  <si>
    <t>支店</t>
    <rPh sb="0" eb="2">
      <t>シテン</t>
    </rPh>
    <phoneticPr fontId="2"/>
  </si>
  <si>
    <t>渋谷</t>
    <rPh sb="0" eb="2">
      <t>シブヤ</t>
    </rPh>
    <phoneticPr fontId="2"/>
  </si>
  <si>
    <t>千葉</t>
    <rPh sb="0" eb="2">
      <t>チバ</t>
    </rPh>
    <phoneticPr fontId="2"/>
  </si>
  <si>
    <t>横浜</t>
    <rPh sb="0" eb="2">
      <t>ヨコハマ</t>
    </rPh>
    <phoneticPr fontId="2"/>
  </si>
  <si>
    <t>売上目標</t>
    <rPh sb="0" eb="2">
      <t>ウリアゲ</t>
    </rPh>
    <rPh sb="2" eb="4">
      <t>モクヒョウ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</si>
  <si>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</si>
  <si>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</si>
  <si>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単位：千円</t>
    <rPh sb="0" eb="2">
      <t>タンイ</t>
    </rPh>
    <rPh sb="3" eb="5">
      <t>センエン</t>
    </rPh>
    <phoneticPr fontId="2"/>
  </si>
  <si>
    <t>年間実績</t>
    <rPh sb="0" eb="2">
      <t>ネンカン</t>
    </rPh>
    <rPh sb="2" eb="4">
      <t>ジッセキ</t>
    </rPh>
    <phoneticPr fontId="2"/>
  </si>
  <si>
    <t>新谷 則夫</t>
    <rPh sb="0" eb="2">
      <t>シンタニ</t>
    </rPh>
    <rPh sb="3" eb="5">
      <t>ノリオ</t>
    </rPh>
    <phoneticPr fontId="2"/>
  </si>
  <si>
    <t>古賀 正輝</t>
    <rPh sb="0" eb="2">
      <t>コガ</t>
    </rPh>
    <rPh sb="3" eb="5">
      <t>マサテル</t>
    </rPh>
    <phoneticPr fontId="2"/>
  </si>
  <si>
    <t>大木 真理</t>
    <rPh sb="0" eb="2">
      <t>オオキ</t>
    </rPh>
    <rPh sb="3" eb="5">
      <t>マリ</t>
    </rPh>
    <phoneticPr fontId="2"/>
  </si>
  <si>
    <t>久保 正</t>
    <rPh sb="0" eb="2">
      <t>クボ</t>
    </rPh>
    <rPh sb="3" eb="4">
      <t>タダシ</t>
    </rPh>
    <phoneticPr fontId="2"/>
  </si>
  <si>
    <t>斉藤 華子</t>
    <rPh sb="0" eb="2">
      <t>サイトウ</t>
    </rPh>
    <rPh sb="3" eb="5">
      <t>ハナコ</t>
    </rPh>
    <phoneticPr fontId="2"/>
  </si>
  <si>
    <t>石田 満</t>
    <rPh sb="0" eb="2">
      <t>イシダ</t>
    </rPh>
    <rPh sb="3" eb="4">
      <t>ミツル</t>
    </rPh>
    <phoneticPr fontId="2"/>
  </si>
  <si>
    <t>西村 孝太</t>
    <rPh sb="0" eb="2">
      <t>ニシムラ</t>
    </rPh>
    <rPh sb="3" eb="5">
      <t>コウタ</t>
    </rPh>
    <phoneticPr fontId="2"/>
  </si>
  <si>
    <t>大手町</t>
    <rPh sb="0" eb="3">
      <t>オオテマチ</t>
    </rPh>
    <phoneticPr fontId="2"/>
  </si>
  <si>
    <t>鈴木 陽子</t>
    <rPh sb="0" eb="2">
      <t>スズキ</t>
    </rPh>
    <rPh sb="3" eb="5">
      <t>ヨウコ</t>
    </rPh>
    <phoneticPr fontId="2"/>
  </si>
  <si>
    <t>渋谷 集計</t>
  </si>
  <si>
    <t>横浜 集計</t>
  </si>
  <si>
    <t>千葉 集計</t>
  </si>
  <si>
    <t>大手町 集計</t>
  </si>
  <si>
    <t>総計</t>
  </si>
  <si>
    <t>渋谷 平均</t>
  </si>
  <si>
    <t>横浜 平均</t>
  </si>
  <si>
    <t>千葉 平均</t>
  </si>
  <si>
    <t>大手町 平均</t>
  </si>
  <si>
    <t>全体の平均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</si>
</sst>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38" fontId="0" fillId="0" borderId="0" xfId="1" applyFont="1" applyBorder="1">
      <alignment vertical="center"/>
    </xf>
    <xf numFmtId="0" fontId="5" fillId="0" borderId="0" xfId="0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tabSelected="1" topLeftCell="A13" workbookViewId="0">
      <selection activeCell="B3" sqref="B3"/>
    </sheetView>
  </sheetViews>
  <sheetFormatPr defaultRowHeight="18.75" outlineLevelRow="3" x14ac:dyDescent="0.4"/>
  <cols>
    <col min="1" max="1" width="1.625" style="2" customWidth="1"/>
    <col min="2" max="2" width="9.25" style="2" bestFit="1" customWidth="1"/>
    <col min="3" max="3" width="9.5" style="2" bestFit="1" customWidth="1"/>
    <col min="4" max="4" width="7.125" style="2" bestFit="1" customWidth="1"/>
    <col min="5" max="8" width="10.625" style="2" customWidth="1"/>
    <col min="9" max="16384" width="9" style="2"/>
  </cols>
  <sheetData>
    <row r="1" spans="2:8" ht="25.5" x14ac:dyDescent="0.4">
      <c r="B1" s="1" t="s">
        <v>0</v>
      </c>
      <c r="H1" s="2" t="s">
        <v>24</v>
      </c>
    </row>
    <row r="3" spans="2:8" x14ac:dyDescent="0.4">
      <c r="B3" s="3" t="s">
        <v>1</v>
      </c>
      <c r="C3" s="3" t="s">
        <v>2</v>
      </c>
      <c r="D3" s="3" t="s">
        <v>17</v>
      </c>
      <c r="E3" s="3" t="s">
        <v>21</v>
      </c>
      <c r="F3" s="3" t="s">
        <v>22</v>
      </c>
      <c r="G3" s="3" t="s">
        <v>23</v>
      </c>
      <c r="H3" s="3" t="s">
        <v>25</v>
      </c>
    </row>
    <row r="4" spans="2:8" outlineLevel="3" x14ac:dyDescent="0.4">
      <c r="B4" s="2">
        <v>164587</v>
      </c>
      <c r="C4" s="2" t="s">
        <v>34</v>
      </c>
      <c r="D4" s="2" t="s">
        <v>18</v>
      </c>
      <c r="E4" s="4">
        <v>56000</v>
      </c>
      <c r="F4" s="4">
        <v>24501</v>
      </c>
      <c r="G4" s="4">
        <v>28563</v>
      </c>
      <c r="H4" s="4">
        <f t="shared" ref="H4:H59" si="0">F4+G4</f>
        <v>53064</v>
      </c>
    </row>
    <row r="5" spans="2:8" outlineLevel="2" x14ac:dyDescent="0.4">
      <c r="D5" s="5" t="s">
        <v>40</v>
      </c>
      <c r="E5" s="4"/>
      <c r="F5" s="4">
        <f>SUBTOTAL(1,F4:F4)</f>
        <v>24501</v>
      </c>
      <c r="G5" s="4">
        <f>SUBTOTAL(1,G4:G4)</f>
        <v>28563</v>
      </c>
      <c r="H5" s="4">
        <f>SUBTOTAL(1,H4:H4)</f>
        <v>53064</v>
      </c>
    </row>
    <row r="6" spans="2:8" outlineLevel="1" x14ac:dyDescent="0.4">
      <c r="D6" s="5" t="s">
        <v>35</v>
      </c>
      <c r="E6" s="4"/>
      <c r="F6" s="4">
        <f>SUBTOTAL(9,F4:F4)</f>
        <v>24501</v>
      </c>
      <c r="G6" s="4">
        <f>SUBTOTAL(9,G4:G4)</f>
        <v>28563</v>
      </c>
      <c r="H6" s="4">
        <f>SUBTOTAL(9,H4:H4)</f>
        <v>53064</v>
      </c>
    </row>
    <row r="7" spans="2:8" outlineLevel="3" x14ac:dyDescent="0.4">
      <c r="B7" s="2">
        <v>166541</v>
      </c>
      <c r="C7" s="2" t="s">
        <v>14</v>
      </c>
      <c r="D7" s="2" t="s">
        <v>20</v>
      </c>
      <c r="E7" s="4">
        <v>60000</v>
      </c>
      <c r="F7" s="4">
        <v>30120</v>
      </c>
      <c r="G7" s="4">
        <v>33540</v>
      </c>
      <c r="H7" s="4">
        <f t="shared" si="0"/>
        <v>63660</v>
      </c>
    </row>
    <row r="8" spans="2:8" outlineLevel="2" x14ac:dyDescent="0.4">
      <c r="D8" s="5" t="s">
        <v>41</v>
      </c>
      <c r="E8" s="4"/>
      <c r="F8" s="4">
        <f>SUBTOTAL(1,F7:F7)</f>
        <v>30120</v>
      </c>
      <c r="G8" s="4">
        <f>SUBTOTAL(1,G7:G7)</f>
        <v>33540</v>
      </c>
      <c r="H8" s="4">
        <f>SUBTOTAL(1,H7:H7)</f>
        <v>63660</v>
      </c>
    </row>
    <row r="9" spans="2:8" outlineLevel="1" x14ac:dyDescent="0.4">
      <c r="D9" s="5" t="s">
        <v>36</v>
      </c>
      <c r="E9" s="4"/>
      <c r="F9" s="4">
        <f>SUBTOTAL(9,F7:F7)</f>
        <v>30120</v>
      </c>
      <c r="G9" s="4">
        <f>SUBTOTAL(9,G7:G7)</f>
        <v>33540</v>
      </c>
      <c r="H9" s="4">
        <f>SUBTOTAL(9,H7:H7)</f>
        <v>63660</v>
      </c>
    </row>
    <row r="10" spans="2:8" outlineLevel="3" x14ac:dyDescent="0.4">
      <c r="B10" s="2">
        <v>168111</v>
      </c>
      <c r="C10" s="2" t="s">
        <v>26</v>
      </c>
      <c r="D10" s="2" t="s">
        <v>18</v>
      </c>
      <c r="E10" s="4">
        <v>57000</v>
      </c>
      <c r="F10" s="4">
        <v>28901</v>
      </c>
      <c r="G10" s="4">
        <v>26152</v>
      </c>
      <c r="H10" s="4">
        <f t="shared" si="0"/>
        <v>55053</v>
      </c>
    </row>
    <row r="11" spans="2:8" outlineLevel="2" x14ac:dyDescent="0.4">
      <c r="D11" s="5" t="s">
        <v>40</v>
      </c>
      <c r="E11" s="4"/>
      <c r="F11" s="4">
        <f>SUBTOTAL(1,F10:F10)</f>
        <v>28901</v>
      </c>
      <c r="G11" s="4">
        <f>SUBTOTAL(1,G10:G10)</f>
        <v>26152</v>
      </c>
      <c r="H11" s="4">
        <f>SUBTOTAL(1,H10:H10)</f>
        <v>55053</v>
      </c>
    </row>
    <row r="12" spans="2:8" outlineLevel="1" x14ac:dyDescent="0.4">
      <c r="D12" s="5" t="s">
        <v>35</v>
      </c>
      <c r="E12" s="4"/>
      <c r="F12" s="4">
        <f>SUBTOTAL(9,F10:F10)</f>
        <v>28901</v>
      </c>
      <c r="G12" s="4">
        <f>SUBTOTAL(9,G10:G10)</f>
        <v>26152</v>
      </c>
      <c r="H12" s="4">
        <f>SUBTOTAL(9,H10:H10)</f>
        <v>55053</v>
      </c>
    </row>
    <row r="13" spans="2:8" outlineLevel="3" x14ac:dyDescent="0.4">
      <c r="B13" s="2">
        <v>168251</v>
      </c>
      <c r="C13" s="2" t="s">
        <v>5</v>
      </c>
      <c r="D13" s="2" t="s">
        <v>19</v>
      </c>
      <c r="E13" s="4">
        <v>57000</v>
      </c>
      <c r="F13" s="4">
        <v>28830</v>
      </c>
      <c r="G13" s="4">
        <v>30021</v>
      </c>
      <c r="H13" s="4">
        <f t="shared" si="0"/>
        <v>58851</v>
      </c>
    </row>
    <row r="14" spans="2:8" outlineLevel="2" x14ac:dyDescent="0.4">
      <c r="D14" s="5" t="s">
        <v>42</v>
      </c>
      <c r="E14" s="4"/>
      <c r="F14" s="4">
        <f>SUBTOTAL(1,F13:F13)</f>
        <v>28830</v>
      </c>
      <c r="G14" s="4">
        <f>SUBTOTAL(1,G13:G13)</f>
        <v>30021</v>
      </c>
      <c r="H14" s="4">
        <f>SUBTOTAL(1,H13:H13)</f>
        <v>58851</v>
      </c>
    </row>
    <row r="15" spans="2:8" outlineLevel="1" x14ac:dyDescent="0.4">
      <c r="D15" s="5" t="s">
        <v>37</v>
      </c>
      <c r="E15" s="4"/>
      <c r="F15" s="4">
        <f>SUBTOTAL(9,F13:F13)</f>
        <v>28830</v>
      </c>
      <c r="G15" s="4">
        <f>SUBTOTAL(9,G13:G13)</f>
        <v>30021</v>
      </c>
      <c r="H15" s="4">
        <f>SUBTOTAL(9,H13:H13)</f>
        <v>58851</v>
      </c>
    </row>
    <row r="16" spans="2:8" outlineLevel="3" x14ac:dyDescent="0.4">
      <c r="B16" s="2">
        <v>169521</v>
      </c>
      <c r="C16" s="2" t="s">
        <v>27</v>
      </c>
      <c r="D16" s="2" t="s">
        <v>20</v>
      </c>
      <c r="E16" s="4">
        <v>59000</v>
      </c>
      <c r="F16" s="4">
        <v>29045</v>
      </c>
      <c r="G16" s="4">
        <v>28740</v>
      </c>
      <c r="H16" s="4">
        <f t="shared" si="0"/>
        <v>57785</v>
      </c>
    </row>
    <row r="17" spans="2:8" outlineLevel="2" x14ac:dyDescent="0.4">
      <c r="D17" s="5" t="s">
        <v>41</v>
      </c>
      <c r="E17" s="4"/>
      <c r="F17" s="4">
        <f>SUBTOTAL(1,F16:F16)</f>
        <v>29045</v>
      </c>
      <c r="G17" s="4">
        <f>SUBTOTAL(1,G16:G16)</f>
        <v>28740</v>
      </c>
      <c r="H17" s="4">
        <f>SUBTOTAL(1,H16:H16)</f>
        <v>57785</v>
      </c>
    </row>
    <row r="18" spans="2:8" outlineLevel="1" x14ac:dyDescent="0.4">
      <c r="D18" s="5" t="s">
        <v>36</v>
      </c>
      <c r="E18" s="4"/>
      <c r="F18" s="4">
        <f>SUBTOTAL(9,F16:F16)</f>
        <v>29045</v>
      </c>
      <c r="G18" s="4">
        <f>SUBTOTAL(9,G16:G16)</f>
        <v>28740</v>
      </c>
      <c r="H18" s="4">
        <f>SUBTOTAL(9,H16:H16)</f>
        <v>57785</v>
      </c>
    </row>
    <row r="19" spans="2:8" outlineLevel="3" x14ac:dyDescent="0.4">
      <c r="B19" s="2">
        <v>169524</v>
      </c>
      <c r="C19" s="2" t="s">
        <v>6</v>
      </c>
      <c r="D19" s="2" t="s">
        <v>19</v>
      </c>
      <c r="E19" s="4">
        <v>59000</v>
      </c>
      <c r="F19" s="4">
        <v>26834</v>
      </c>
      <c r="G19" s="4">
        <v>28543</v>
      </c>
      <c r="H19" s="4">
        <f t="shared" si="0"/>
        <v>55377</v>
      </c>
    </row>
    <row r="20" spans="2:8" outlineLevel="2" x14ac:dyDescent="0.4">
      <c r="D20" s="5" t="s">
        <v>42</v>
      </c>
      <c r="E20" s="4"/>
      <c r="F20" s="4">
        <f>SUBTOTAL(1,F19:F19)</f>
        <v>26834</v>
      </c>
      <c r="G20" s="4">
        <f>SUBTOTAL(1,G19:G19)</f>
        <v>28543</v>
      </c>
      <c r="H20" s="4">
        <f>SUBTOTAL(1,H19:H19)</f>
        <v>55377</v>
      </c>
    </row>
    <row r="21" spans="2:8" outlineLevel="1" x14ac:dyDescent="0.4">
      <c r="D21" s="5" t="s">
        <v>37</v>
      </c>
      <c r="E21" s="4"/>
      <c r="F21" s="4">
        <f>SUBTOTAL(9,F19:F19)</f>
        <v>26834</v>
      </c>
      <c r="G21" s="4">
        <f>SUBTOTAL(9,G19:G19)</f>
        <v>28543</v>
      </c>
      <c r="H21" s="4">
        <f>SUBTOTAL(9,H19:H19)</f>
        <v>55377</v>
      </c>
    </row>
    <row r="22" spans="2:8" outlineLevel="3" x14ac:dyDescent="0.4">
      <c r="B22" s="2">
        <v>169555</v>
      </c>
      <c r="C22" s="2" t="s">
        <v>11</v>
      </c>
      <c r="D22" s="2" t="s">
        <v>33</v>
      </c>
      <c r="E22" s="4">
        <v>58000</v>
      </c>
      <c r="F22" s="4">
        <v>23456</v>
      </c>
      <c r="G22" s="4">
        <v>30512</v>
      </c>
      <c r="H22" s="4">
        <f t="shared" si="0"/>
        <v>53968</v>
      </c>
    </row>
    <row r="23" spans="2:8" outlineLevel="3" x14ac:dyDescent="0.4">
      <c r="B23" s="2">
        <v>169577</v>
      </c>
      <c r="C23" s="2" t="s">
        <v>9</v>
      </c>
      <c r="D23" s="2" t="s">
        <v>33</v>
      </c>
      <c r="E23" s="4">
        <v>63000</v>
      </c>
      <c r="F23" s="4">
        <v>34569</v>
      </c>
      <c r="G23" s="4">
        <v>35210</v>
      </c>
      <c r="H23" s="4">
        <f t="shared" si="0"/>
        <v>69779</v>
      </c>
    </row>
    <row r="24" spans="2:8" outlineLevel="2" x14ac:dyDescent="0.4">
      <c r="D24" s="5" t="s">
        <v>43</v>
      </c>
      <c r="E24" s="4"/>
      <c r="F24" s="4">
        <f>SUBTOTAL(1,F22:F23)</f>
        <v>29012.5</v>
      </c>
      <c r="G24" s="4">
        <f>SUBTOTAL(1,G22:G23)</f>
        <v>32861</v>
      </c>
      <c r="H24" s="4">
        <f>SUBTOTAL(1,H22:H23)</f>
        <v>61873.5</v>
      </c>
    </row>
    <row r="25" spans="2:8" outlineLevel="1" x14ac:dyDescent="0.4">
      <c r="D25" s="5" t="s">
        <v>38</v>
      </c>
      <c r="E25" s="4"/>
      <c r="F25" s="4">
        <f>SUBTOTAL(9,F22:F23)</f>
        <v>58025</v>
      </c>
      <c r="G25" s="4">
        <f>SUBTOTAL(9,G22:G23)</f>
        <v>65722</v>
      </c>
      <c r="H25" s="4">
        <f>SUBTOTAL(9,H22:H23)</f>
        <v>123747</v>
      </c>
    </row>
    <row r="26" spans="2:8" outlineLevel="3" x14ac:dyDescent="0.4">
      <c r="B26" s="2">
        <v>169874</v>
      </c>
      <c r="C26" s="2" t="s">
        <v>15</v>
      </c>
      <c r="D26" s="2" t="s">
        <v>20</v>
      </c>
      <c r="E26" s="4">
        <v>54000</v>
      </c>
      <c r="F26" s="4">
        <v>23056</v>
      </c>
      <c r="G26" s="4">
        <v>25332</v>
      </c>
      <c r="H26" s="4">
        <f t="shared" si="0"/>
        <v>48388</v>
      </c>
    </row>
    <row r="27" spans="2:8" outlineLevel="3" x14ac:dyDescent="0.4">
      <c r="B27" s="2">
        <v>171203</v>
      </c>
      <c r="C27" s="2" t="s">
        <v>31</v>
      </c>
      <c r="D27" s="2" t="s">
        <v>20</v>
      </c>
      <c r="E27" s="4">
        <v>50000</v>
      </c>
      <c r="F27" s="4">
        <v>21980</v>
      </c>
      <c r="G27" s="4">
        <v>26800</v>
      </c>
      <c r="H27" s="4">
        <f t="shared" si="0"/>
        <v>48780</v>
      </c>
    </row>
    <row r="28" spans="2:8" outlineLevel="2" x14ac:dyDescent="0.4">
      <c r="D28" s="5" t="s">
        <v>41</v>
      </c>
      <c r="E28" s="4"/>
      <c r="F28" s="4">
        <f>SUBTOTAL(1,F26:F27)</f>
        <v>22518</v>
      </c>
      <c r="G28" s="4">
        <f>SUBTOTAL(1,G26:G27)</f>
        <v>26066</v>
      </c>
      <c r="H28" s="4">
        <f>SUBTOTAL(1,H26:H27)</f>
        <v>48584</v>
      </c>
    </row>
    <row r="29" spans="2:8" outlineLevel="1" x14ac:dyDescent="0.4">
      <c r="D29" s="5" t="s">
        <v>36</v>
      </c>
      <c r="E29" s="4"/>
      <c r="F29" s="4">
        <f>SUBTOTAL(9,F26:F27)</f>
        <v>45036</v>
      </c>
      <c r="G29" s="4">
        <f>SUBTOTAL(9,G26:G27)</f>
        <v>52132</v>
      </c>
      <c r="H29" s="4">
        <f>SUBTOTAL(9,H26:H27)</f>
        <v>97168</v>
      </c>
    </row>
    <row r="30" spans="2:8" outlineLevel="3" x14ac:dyDescent="0.4">
      <c r="B30" s="2">
        <v>171210</v>
      </c>
      <c r="C30" s="2" t="s">
        <v>8</v>
      </c>
      <c r="D30" s="2" t="s">
        <v>19</v>
      </c>
      <c r="E30" s="4">
        <v>52000</v>
      </c>
      <c r="F30" s="4">
        <v>27349</v>
      </c>
      <c r="G30" s="4">
        <v>24250</v>
      </c>
      <c r="H30" s="4">
        <f t="shared" si="0"/>
        <v>51599</v>
      </c>
    </row>
    <row r="31" spans="2:8" outlineLevel="2" x14ac:dyDescent="0.4">
      <c r="D31" s="5" t="s">
        <v>42</v>
      </c>
      <c r="E31" s="4"/>
      <c r="F31" s="4">
        <f>SUBTOTAL(1,F30:F30)</f>
        <v>27349</v>
      </c>
      <c r="G31" s="4">
        <f>SUBTOTAL(1,G30:G30)</f>
        <v>24250</v>
      </c>
      <c r="H31" s="4">
        <f>SUBTOTAL(1,H30:H30)</f>
        <v>51599</v>
      </c>
    </row>
    <row r="32" spans="2:8" outlineLevel="1" x14ac:dyDescent="0.4">
      <c r="D32" s="5" t="s">
        <v>37</v>
      </c>
      <c r="E32" s="4"/>
      <c r="F32" s="4">
        <f>SUBTOTAL(9,F30:F30)</f>
        <v>27349</v>
      </c>
      <c r="G32" s="4">
        <f>SUBTOTAL(9,G30:G30)</f>
        <v>24250</v>
      </c>
      <c r="H32" s="4">
        <f>SUBTOTAL(9,H30:H30)</f>
        <v>51599</v>
      </c>
    </row>
    <row r="33" spans="2:8" outlineLevel="3" x14ac:dyDescent="0.4">
      <c r="B33" s="2">
        <v>171230</v>
      </c>
      <c r="C33" s="2" t="s">
        <v>30</v>
      </c>
      <c r="D33" s="2" t="s">
        <v>33</v>
      </c>
      <c r="E33" s="4">
        <v>56000</v>
      </c>
      <c r="F33" s="4">
        <v>30123</v>
      </c>
      <c r="G33" s="4">
        <v>31650</v>
      </c>
      <c r="H33" s="4">
        <f t="shared" si="0"/>
        <v>61773</v>
      </c>
    </row>
    <row r="34" spans="2:8" outlineLevel="2" x14ac:dyDescent="0.4">
      <c r="D34" s="5" t="s">
        <v>43</v>
      </c>
      <c r="E34" s="4"/>
      <c r="F34" s="4">
        <f>SUBTOTAL(1,F33:F33)</f>
        <v>30123</v>
      </c>
      <c r="G34" s="4">
        <f>SUBTOTAL(1,G33:G33)</f>
        <v>31650</v>
      </c>
      <c r="H34" s="4">
        <f>SUBTOTAL(1,H33:H33)</f>
        <v>61773</v>
      </c>
    </row>
    <row r="35" spans="2:8" outlineLevel="1" x14ac:dyDescent="0.4">
      <c r="D35" s="5" t="s">
        <v>38</v>
      </c>
      <c r="E35" s="4"/>
      <c r="F35" s="4">
        <f>SUBTOTAL(9,F33:F33)</f>
        <v>30123</v>
      </c>
      <c r="G35" s="4">
        <f>SUBTOTAL(9,G33:G33)</f>
        <v>31650</v>
      </c>
      <c r="H35" s="4">
        <f>SUBTOTAL(9,H33:H33)</f>
        <v>61773</v>
      </c>
    </row>
    <row r="36" spans="2:8" outlineLevel="3" x14ac:dyDescent="0.4">
      <c r="B36" s="2">
        <v>174100</v>
      </c>
      <c r="C36" s="2" t="s">
        <v>4</v>
      </c>
      <c r="D36" s="2" t="s">
        <v>18</v>
      </c>
      <c r="E36" s="4">
        <v>55000</v>
      </c>
      <c r="F36" s="4">
        <v>30405</v>
      </c>
      <c r="G36" s="4">
        <v>32010</v>
      </c>
      <c r="H36" s="4">
        <f t="shared" si="0"/>
        <v>62415</v>
      </c>
    </row>
    <row r="37" spans="2:8" outlineLevel="2" x14ac:dyDescent="0.4">
      <c r="D37" s="5" t="s">
        <v>40</v>
      </c>
      <c r="E37" s="4"/>
      <c r="F37" s="4">
        <f>SUBTOTAL(1,F36:F36)</f>
        <v>30405</v>
      </c>
      <c r="G37" s="4">
        <f>SUBTOTAL(1,G36:G36)</f>
        <v>32010</v>
      </c>
      <c r="H37" s="4">
        <f>SUBTOTAL(1,H36:H36)</f>
        <v>62415</v>
      </c>
    </row>
    <row r="38" spans="2:8" outlineLevel="1" x14ac:dyDescent="0.4">
      <c r="D38" s="5" t="s">
        <v>35</v>
      </c>
      <c r="E38" s="4"/>
      <c r="F38" s="4">
        <f>SUBTOTAL(9,F36:F36)</f>
        <v>30405</v>
      </c>
      <c r="G38" s="4">
        <f>SUBTOTAL(9,G36:G36)</f>
        <v>32010</v>
      </c>
      <c r="H38" s="4">
        <f>SUBTOTAL(9,H36:H36)</f>
        <v>62415</v>
      </c>
    </row>
    <row r="39" spans="2:8" outlineLevel="3" x14ac:dyDescent="0.4">
      <c r="B39" s="2">
        <v>174561</v>
      </c>
      <c r="C39" s="2" t="s">
        <v>10</v>
      </c>
      <c r="D39" s="2" t="s">
        <v>33</v>
      </c>
      <c r="E39" s="4">
        <v>56000</v>
      </c>
      <c r="F39" s="4">
        <v>30102</v>
      </c>
      <c r="G39" s="4">
        <v>28720</v>
      </c>
      <c r="H39" s="4">
        <f t="shared" si="0"/>
        <v>58822</v>
      </c>
    </row>
    <row r="40" spans="2:8" outlineLevel="2" x14ac:dyDescent="0.4">
      <c r="D40" s="5" t="s">
        <v>43</v>
      </c>
      <c r="E40" s="4"/>
      <c r="F40" s="4">
        <f>SUBTOTAL(1,F39:F39)</f>
        <v>30102</v>
      </c>
      <c r="G40" s="4">
        <f>SUBTOTAL(1,G39:G39)</f>
        <v>28720</v>
      </c>
      <c r="H40" s="4">
        <f>SUBTOTAL(1,H39:H39)</f>
        <v>58822</v>
      </c>
    </row>
    <row r="41" spans="2:8" outlineLevel="1" x14ac:dyDescent="0.4">
      <c r="D41" s="5" t="s">
        <v>38</v>
      </c>
      <c r="E41" s="4"/>
      <c r="F41" s="4">
        <f>SUBTOTAL(9,F39:F39)</f>
        <v>30102</v>
      </c>
      <c r="G41" s="4">
        <f>SUBTOTAL(9,G39:G39)</f>
        <v>28720</v>
      </c>
      <c r="H41" s="4">
        <f>SUBTOTAL(9,H39:H39)</f>
        <v>58822</v>
      </c>
    </row>
    <row r="42" spans="2:8" outlineLevel="3" x14ac:dyDescent="0.4">
      <c r="B42" s="2">
        <v>175600</v>
      </c>
      <c r="C42" s="2" t="s">
        <v>16</v>
      </c>
      <c r="D42" s="2" t="s">
        <v>20</v>
      </c>
      <c r="E42" s="4">
        <v>53000</v>
      </c>
      <c r="F42" s="4">
        <v>27893</v>
      </c>
      <c r="G42" s="4">
        <v>23647</v>
      </c>
      <c r="H42" s="4">
        <f t="shared" si="0"/>
        <v>51540</v>
      </c>
    </row>
    <row r="43" spans="2:8" outlineLevel="2" x14ac:dyDescent="0.4">
      <c r="D43" s="5" t="s">
        <v>41</v>
      </c>
      <c r="E43" s="4"/>
      <c r="F43" s="4">
        <f>SUBTOTAL(1,F42:F42)</f>
        <v>27893</v>
      </c>
      <c r="G43" s="4">
        <f>SUBTOTAL(1,G42:G42)</f>
        <v>23647</v>
      </c>
      <c r="H43" s="4">
        <f>SUBTOTAL(1,H42:H42)</f>
        <v>51540</v>
      </c>
    </row>
    <row r="44" spans="2:8" outlineLevel="1" x14ac:dyDescent="0.4">
      <c r="D44" s="5" t="s">
        <v>36</v>
      </c>
      <c r="E44" s="4"/>
      <c r="F44" s="4">
        <f>SUBTOTAL(9,F42:F42)</f>
        <v>27893</v>
      </c>
      <c r="G44" s="4">
        <f>SUBTOTAL(9,G42:G42)</f>
        <v>23647</v>
      </c>
      <c r="H44" s="4">
        <f>SUBTOTAL(9,H42:H42)</f>
        <v>51540</v>
      </c>
    </row>
    <row r="45" spans="2:8" outlineLevel="3" x14ac:dyDescent="0.4">
      <c r="B45" s="2">
        <v>176521</v>
      </c>
      <c r="C45" s="2" t="s">
        <v>29</v>
      </c>
      <c r="D45" s="2" t="s">
        <v>33</v>
      </c>
      <c r="E45" s="4">
        <v>49000</v>
      </c>
      <c r="F45" s="4">
        <v>20102</v>
      </c>
      <c r="G45" s="4">
        <v>26031</v>
      </c>
      <c r="H45" s="4">
        <f t="shared" si="0"/>
        <v>46133</v>
      </c>
    </row>
    <row r="46" spans="2:8" outlineLevel="2" x14ac:dyDescent="0.4">
      <c r="D46" s="5" t="s">
        <v>43</v>
      </c>
      <c r="E46" s="4"/>
      <c r="F46" s="4">
        <f>SUBTOTAL(1,F45:F45)</f>
        <v>20102</v>
      </c>
      <c r="G46" s="4">
        <f>SUBTOTAL(1,G45:G45)</f>
        <v>26031</v>
      </c>
      <c r="H46" s="4">
        <f>SUBTOTAL(1,H45:H45)</f>
        <v>46133</v>
      </c>
    </row>
    <row r="47" spans="2:8" outlineLevel="1" x14ac:dyDescent="0.4">
      <c r="D47" s="5" t="s">
        <v>38</v>
      </c>
      <c r="E47" s="4"/>
      <c r="F47" s="4">
        <f>SUBTOTAL(9,F45:F45)</f>
        <v>20102</v>
      </c>
      <c r="G47" s="4">
        <f>SUBTOTAL(9,G45:G45)</f>
        <v>26031</v>
      </c>
      <c r="H47" s="4">
        <f>SUBTOTAL(9,H45:H45)</f>
        <v>46133</v>
      </c>
    </row>
    <row r="48" spans="2:8" outlineLevel="3" x14ac:dyDescent="0.4">
      <c r="B48" s="2">
        <v>179840</v>
      </c>
      <c r="C48" s="2" t="s">
        <v>28</v>
      </c>
      <c r="D48" s="2" t="s">
        <v>19</v>
      </c>
      <c r="E48" s="4">
        <v>51000</v>
      </c>
      <c r="F48" s="4">
        <v>20493</v>
      </c>
      <c r="G48" s="4">
        <v>28640</v>
      </c>
      <c r="H48" s="4">
        <f t="shared" si="0"/>
        <v>49133</v>
      </c>
    </row>
    <row r="49" spans="2:8" outlineLevel="3" x14ac:dyDescent="0.4">
      <c r="B49" s="2">
        <v>184520</v>
      </c>
      <c r="C49" s="2" t="s">
        <v>7</v>
      </c>
      <c r="D49" s="2" t="s">
        <v>19</v>
      </c>
      <c r="E49" s="4">
        <v>54000</v>
      </c>
      <c r="F49" s="4">
        <v>24500</v>
      </c>
      <c r="G49" s="4">
        <v>31050</v>
      </c>
      <c r="H49" s="4">
        <f t="shared" si="0"/>
        <v>55550</v>
      </c>
    </row>
    <row r="50" spans="2:8" outlineLevel="2" x14ac:dyDescent="0.4">
      <c r="D50" s="5" t="s">
        <v>42</v>
      </c>
      <c r="E50" s="4"/>
      <c r="F50" s="4">
        <f>SUBTOTAL(1,F48:F49)</f>
        <v>22496.5</v>
      </c>
      <c r="G50" s="4">
        <f>SUBTOTAL(1,G48:G49)</f>
        <v>29845</v>
      </c>
      <c r="H50" s="4">
        <f>SUBTOTAL(1,H48:H49)</f>
        <v>52341.5</v>
      </c>
    </row>
    <row r="51" spans="2:8" outlineLevel="1" x14ac:dyDescent="0.4">
      <c r="D51" s="5" t="s">
        <v>37</v>
      </c>
      <c r="E51" s="4"/>
      <c r="F51" s="4">
        <f>SUBTOTAL(9,F48:F49)</f>
        <v>44993</v>
      </c>
      <c r="G51" s="4">
        <f>SUBTOTAL(9,G48:G49)</f>
        <v>59690</v>
      </c>
      <c r="H51" s="4">
        <f>SUBTOTAL(9,H48:H49)</f>
        <v>104683</v>
      </c>
    </row>
    <row r="52" spans="2:8" outlineLevel="3" x14ac:dyDescent="0.4">
      <c r="B52" s="2">
        <v>186540</v>
      </c>
      <c r="C52" s="2" t="s">
        <v>13</v>
      </c>
      <c r="D52" s="2" t="s">
        <v>20</v>
      </c>
      <c r="E52" s="4">
        <v>46000</v>
      </c>
      <c r="F52" s="4">
        <v>19800</v>
      </c>
      <c r="G52" s="4">
        <v>20830</v>
      </c>
      <c r="H52" s="4">
        <f t="shared" si="0"/>
        <v>40630</v>
      </c>
    </row>
    <row r="53" spans="2:8" outlineLevel="3" x14ac:dyDescent="0.4">
      <c r="B53" s="2">
        <v>186900</v>
      </c>
      <c r="C53" s="2" t="s">
        <v>12</v>
      </c>
      <c r="D53" s="2" t="s">
        <v>20</v>
      </c>
      <c r="E53" s="4">
        <v>48000</v>
      </c>
      <c r="F53" s="4">
        <v>22010</v>
      </c>
      <c r="G53" s="4">
        <v>25035</v>
      </c>
      <c r="H53" s="4">
        <f t="shared" si="0"/>
        <v>47045</v>
      </c>
    </row>
    <row r="54" spans="2:8" outlineLevel="2" x14ac:dyDescent="0.4">
      <c r="D54" s="5" t="s">
        <v>41</v>
      </c>
      <c r="E54" s="4"/>
      <c r="F54" s="4">
        <f>SUBTOTAL(1,F52:F53)</f>
        <v>20905</v>
      </c>
      <c r="G54" s="4">
        <f>SUBTOTAL(1,G52:G53)</f>
        <v>22932.5</v>
      </c>
      <c r="H54" s="4">
        <f>SUBTOTAL(1,H52:H53)</f>
        <v>43837.5</v>
      </c>
    </row>
    <row r="55" spans="2:8" outlineLevel="1" x14ac:dyDescent="0.4">
      <c r="D55" s="5" t="s">
        <v>36</v>
      </c>
      <c r="E55" s="4"/>
      <c r="F55" s="4">
        <f>SUBTOTAL(9,F52:F53)</f>
        <v>41810</v>
      </c>
      <c r="G55" s="4">
        <f>SUBTOTAL(9,G52:G53)</f>
        <v>45865</v>
      </c>
      <c r="H55" s="4">
        <f>SUBTOTAL(9,H52:H53)</f>
        <v>87675</v>
      </c>
    </row>
    <row r="56" spans="2:8" outlineLevel="3" x14ac:dyDescent="0.4">
      <c r="B56" s="2">
        <v>190012</v>
      </c>
      <c r="C56" s="2" t="s">
        <v>3</v>
      </c>
      <c r="D56" s="2" t="s">
        <v>18</v>
      </c>
      <c r="E56" s="4">
        <v>50000</v>
      </c>
      <c r="F56" s="4">
        <v>21301</v>
      </c>
      <c r="G56" s="4">
        <v>27760</v>
      </c>
      <c r="H56" s="4">
        <f t="shared" si="0"/>
        <v>49061</v>
      </c>
    </row>
    <row r="57" spans="2:8" outlineLevel="2" x14ac:dyDescent="0.4">
      <c r="D57" s="5" t="s">
        <v>40</v>
      </c>
      <c r="E57" s="4"/>
      <c r="F57" s="4">
        <f>SUBTOTAL(1,F56:F56)</f>
        <v>21301</v>
      </c>
      <c r="G57" s="4">
        <f>SUBTOTAL(1,G56:G56)</f>
        <v>27760</v>
      </c>
      <c r="H57" s="4">
        <f>SUBTOTAL(1,H56:H56)</f>
        <v>49061</v>
      </c>
    </row>
    <row r="58" spans="2:8" outlineLevel="1" x14ac:dyDescent="0.4">
      <c r="D58" s="5" t="s">
        <v>35</v>
      </c>
      <c r="E58" s="4"/>
      <c r="F58" s="4">
        <f>SUBTOTAL(9,F56:F56)</f>
        <v>21301</v>
      </c>
      <c r="G58" s="4">
        <f>SUBTOTAL(9,G56:G56)</f>
        <v>27760</v>
      </c>
      <c r="H58" s="4">
        <f>SUBTOTAL(9,H56:H56)</f>
        <v>49061</v>
      </c>
    </row>
    <row r="59" spans="2:8" outlineLevel="3" x14ac:dyDescent="0.4">
      <c r="B59" s="2">
        <v>192155</v>
      </c>
      <c r="C59" s="2" t="s">
        <v>32</v>
      </c>
      <c r="D59" s="2" t="s">
        <v>20</v>
      </c>
      <c r="E59" s="4">
        <v>52000</v>
      </c>
      <c r="F59" s="4">
        <v>29390</v>
      </c>
      <c r="G59" s="4">
        <v>30362</v>
      </c>
      <c r="H59" s="4">
        <f t="shared" si="0"/>
        <v>59752</v>
      </c>
    </row>
    <row r="60" spans="2:8" outlineLevel="2" x14ac:dyDescent="0.4">
      <c r="D60" s="5" t="s">
        <v>41</v>
      </c>
      <c r="E60" s="4"/>
      <c r="F60" s="4">
        <f>SUBTOTAL(1,F59:F59)</f>
        <v>29390</v>
      </c>
      <c r="G60" s="4">
        <f>SUBTOTAL(1,G59:G59)</f>
        <v>30362</v>
      </c>
      <c r="H60" s="4">
        <f>SUBTOTAL(1,H59:H59)</f>
        <v>59752</v>
      </c>
    </row>
    <row r="61" spans="2:8" outlineLevel="1" x14ac:dyDescent="0.4">
      <c r="D61" s="5" t="s">
        <v>36</v>
      </c>
      <c r="E61" s="4"/>
      <c r="F61" s="4">
        <f>SUBTOTAL(9,F59:F59)</f>
        <v>29390</v>
      </c>
      <c r="G61" s="4">
        <f>SUBTOTAL(9,G59:G59)</f>
        <v>30362</v>
      </c>
      <c r="H61" s="4">
        <f>SUBTOTAL(9,H59:H59)</f>
        <v>59752</v>
      </c>
    </row>
    <row r="62" spans="2:8" x14ac:dyDescent="0.4">
      <c r="D62" s="5" t="s">
        <v>44</v>
      </c>
      <c r="E62" s="4"/>
      <c r="F62" s="4">
        <f>SUBTOTAL(1,F4:F59)</f>
        <v>26125.454545454544</v>
      </c>
      <c r="G62" s="4">
        <f>SUBTOTAL(1,G4:G59)</f>
        <v>28336.272727272728</v>
      </c>
      <c r="H62" s="4">
        <f>SUBTOTAL(1,H4:H59)</f>
        <v>54461.727272727272</v>
      </c>
    </row>
    <row r="63" spans="2:8" x14ac:dyDescent="0.4">
      <c r="D63" s="5" t="s">
        <v>39</v>
      </c>
      <c r="E63" s="4"/>
      <c r="F63" s="4">
        <f>SUBTOTAL(9,F4:F59)</f>
        <v>574760</v>
      </c>
      <c r="G63" s="4">
        <f>SUBTOTAL(9,G4:G59)</f>
        <v>623398</v>
      </c>
      <c r="H63" s="4">
        <f>SUBTOTAL(9,H4:H59)</f>
        <v>1198158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2016-04-28T01:42:44Z</dcterms:created>
  <dcterms:modified xsi:type="dcterms:W3CDTF">2021-02-14T04:50:23Z</dcterms:modified>
</cp:coreProperties>
</file>