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マイドライブ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補講実績明細!$A$16:$L$364</definedName>
  </definedNames>
  <calcPr calcId="162913"/>
</workbook>
</file>

<file path=xl/calcChain.xml><?xml version="1.0" encoding="utf-8"?>
<calcChain xmlns="http://schemas.openxmlformats.org/spreadsheetml/2006/main">
  <c r="B364" i="1" l="1"/>
  <c r="B363" i="1"/>
  <c r="B362" i="1"/>
  <c r="B361" i="1" l="1"/>
  <c r="B360" i="1"/>
  <c r="B359" i="1"/>
  <c r="B81" i="1"/>
  <c r="B82" i="1"/>
  <c r="B83" i="1"/>
  <c r="B84" i="1"/>
  <c r="B85" i="1"/>
  <c r="B86" i="1"/>
  <c r="G358" i="1" l="1"/>
  <c r="H358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73" i="1" l="1"/>
  <c r="H73" i="1" s="1"/>
  <c r="G71" i="1"/>
  <c r="H71" i="1" s="1"/>
  <c r="G72" i="1"/>
  <c r="H72" i="1" s="1"/>
  <c r="B73" i="1"/>
  <c r="B72" i="1"/>
  <c r="B71" i="1"/>
  <c r="B112" i="1" l="1"/>
  <c r="B351" i="1" l="1"/>
  <c r="B350" i="1"/>
  <c r="B349" i="1"/>
  <c r="B348" i="1"/>
  <c r="G346" i="1" l="1"/>
  <c r="H346" i="1" s="1"/>
  <c r="G341" i="1"/>
  <c r="H341" i="1" s="1"/>
  <c r="B342" i="1"/>
  <c r="B343" i="1" l="1"/>
  <c r="B333" i="1"/>
  <c r="B346" i="1"/>
  <c r="G338" i="1" l="1"/>
  <c r="H338" i="1" s="1"/>
  <c r="G332" i="1"/>
  <c r="H332" i="1" s="1"/>
  <c r="G336" i="1"/>
  <c r="H336" i="1" s="1"/>
  <c r="G339" i="1"/>
  <c r="H339" i="1" s="1"/>
  <c r="G340" i="1"/>
  <c r="H340" i="1" s="1"/>
  <c r="G344" i="1"/>
  <c r="H344" i="1" s="1"/>
  <c r="G140" i="1"/>
  <c r="H140" i="1" s="1"/>
  <c r="B140" i="1"/>
  <c r="B344" i="1" l="1"/>
  <c r="B340" i="1"/>
  <c r="B339" i="1" l="1"/>
  <c r="B336" i="1"/>
  <c r="B332" i="1"/>
  <c r="B338" i="1"/>
  <c r="G330" i="1" l="1"/>
  <c r="H330" i="1" s="1"/>
  <c r="B330" i="1"/>
  <c r="G118" i="1" l="1"/>
  <c r="H118" i="1" s="1"/>
  <c r="B118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341" i="1" l="1"/>
  <c r="G80" i="1" l="1"/>
  <c r="H80" i="1" s="1"/>
  <c r="G111" i="1"/>
  <c r="H111" i="1" s="1"/>
  <c r="B80" i="1"/>
  <c r="B111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316" i="1" l="1"/>
  <c r="B325" i="1"/>
  <c r="B317" i="1"/>
  <c r="B328" i="1" l="1"/>
  <c r="B315" i="1"/>
  <c r="G333" i="1"/>
  <c r="H333" i="1" s="1"/>
  <c r="G316" i="1"/>
  <c r="H316" i="1" s="1"/>
  <c r="G325" i="1"/>
  <c r="H325" i="1" s="1"/>
  <c r="G317" i="1"/>
  <c r="H317" i="1" s="1"/>
  <c r="G328" i="1"/>
  <c r="H328" i="1" s="1"/>
  <c r="G315" i="1"/>
  <c r="H315" i="1" s="1"/>
  <c r="G326" i="1"/>
  <c r="H326" i="1" s="1"/>
  <c r="G314" i="1"/>
  <c r="H314" i="1" s="1"/>
  <c r="B326" i="1"/>
  <c r="B314" i="1"/>
  <c r="G105" i="1" l="1"/>
  <c r="H105" i="1" s="1"/>
  <c r="G106" i="1"/>
  <c r="H106" i="1" s="1"/>
  <c r="G107" i="1"/>
  <c r="H107" i="1" s="1"/>
  <c r="G110" i="1"/>
  <c r="H110" i="1" s="1"/>
  <c r="B107" i="1"/>
  <c r="B106" i="1"/>
  <c r="B105" i="1"/>
  <c r="G320" i="1" l="1"/>
  <c r="H320" i="1" s="1"/>
  <c r="B321" i="1"/>
  <c r="B320" i="1"/>
  <c r="G144" i="1" l="1"/>
  <c r="H144" i="1" s="1"/>
  <c r="G117" i="1"/>
  <c r="H117" i="1" s="1"/>
  <c r="B117" i="1"/>
  <c r="G280" i="1"/>
  <c r="H280" i="1" s="1"/>
  <c r="G143" i="1"/>
  <c r="H143" i="1" s="1"/>
  <c r="B331" i="1"/>
  <c r="B144" i="1"/>
  <c r="G145" i="1" l="1"/>
  <c r="H145" i="1" s="1"/>
  <c r="G116" i="1"/>
  <c r="H116" i="1" s="1"/>
  <c r="H294" i="1"/>
  <c r="H295" i="1"/>
  <c r="H296" i="1"/>
  <c r="H297" i="1"/>
  <c r="H298" i="1"/>
  <c r="H299" i="1"/>
  <c r="G300" i="1"/>
  <c r="H300" i="1" s="1"/>
  <c r="G301" i="1"/>
  <c r="H301" i="1" s="1"/>
  <c r="G302" i="1"/>
  <c r="H302" i="1" s="1"/>
  <c r="G303" i="1"/>
  <c r="H303" i="1" s="1"/>
  <c r="G306" i="1"/>
  <c r="H306" i="1" s="1"/>
  <c r="G305" i="1"/>
  <c r="H305" i="1" s="1"/>
  <c r="G304" i="1"/>
  <c r="H304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29" i="1"/>
  <c r="H329" i="1" s="1"/>
  <c r="G327" i="1"/>
  <c r="H327" i="1" s="1"/>
  <c r="G331" i="1"/>
  <c r="H331" i="1" s="1"/>
  <c r="B355" i="1"/>
  <c r="B356" i="1"/>
  <c r="B145" i="1"/>
  <c r="B116" i="1"/>
  <c r="B110" i="1"/>
  <c r="B294" i="1"/>
  <c r="B295" i="1"/>
  <c r="B296" i="1"/>
  <c r="B297" i="1"/>
  <c r="B298" i="1"/>
  <c r="B299" i="1"/>
  <c r="B300" i="1"/>
  <c r="B301" i="1"/>
  <c r="B302" i="1"/>
  <c r="B303" i="1"/>
  <c r="B306" i="1"/>
  <c r="B305" i="1"/>
  <c r="B304" i="1"/>
  <c r="B143" i="1"/>
  <c r="B308" i="1"/>
  <c r="B309" i="1"/>
  <c r="B310" i="1"/>
  <c r="B311" i="1"/>
  <c r="B312" i="1"/>
  <c r="B313" i="1"/>
  <c r="B329" i="1"/>
  <c r="B327" i="1"/>
  <c r="G356" i="1"/>
  <c r="H356" i="1" s="1"/>
  <c r="G355" i="1"/>
  <c r="H355" i="1" s="1"/>
  <c r="G287" i="1"/>
  <c r="H287" i="1" s="1"/>
  <c r="B287" i="1"/>
  <c r="G288" i="1"/>
  <c r="B288" i="1"/>
  <c r="G286" i="1"/>
  <c r="H286" i="1" s="1"/>
  <c r="B286" i="1"/>
  <c r="B285" i="1"/>
  <c r="G284" i="1"/>
  <c r="H284" i="1" s="1"/>
  <c r="B284" i="1"/>
  <c r="G109" i="1"/>
  <c r="H109" i="1" s="1"/>
  <c r="B109" i="1"/>
  <c r="B358" i="1"/>
  <c r="G281" i="1"/>
  <c r="H281" i="1" s="1"/>
  <c r="B281" i="1"/>
  <c r="G347" i="1"/>
  <c r="H347" i="1" s="1"/>
  <c r="B347" i="1"/>
  <c r="G279" i="1"/>
  <c r="H279" i="1" s="1"/>
  <c r="B279" i="1"/>
  <c r="G278" i="1"/>
  <c r="H278" i="1" s="1"/>
  <c r="B278" i="1"/>
  <c r="G277" i="1"/>
  <c r="H277" i="1" s="1"/>
  <c r="B277" i="1"/>
  <c r="G276" i="1"/>
  <c r="H276" i="1" s="1"/>
  <c r="B276" i="1"/>
  <c r="G275" i="1"/>
  <c r="H275" i="1" s="1"/>
  <c r="B275" i="1"/>
  <c r="G274" i="1"/>
  <c r="H274" i="1" s="1"/>
  <c r="B274" i="1"/>
  <c r="G273" i="1"/>
  <c r="H273" i="1" s="1"/>
  <c r="B273" i="1"/>
  <c r="G272" i="1"/>
  <c r="H272" i="1" s="1"/>
  <c r="B272" i="1"/>
  <c r="G271" i="1"/>
  <c r="H271" i="1" s="1"/>
  <c r="B271" i="1"/>
  <c r="G270" i="1"/>
  <c r="H270" i="1" s="1"/>
  <c r="B270" i="1"/>
  <c r="G269" i="1"/>
  <c r="H269" i="1" s="1"/>
  <c r="B269" i="1"/>
  <c r="G268" i="1"/>
  <c r="H268" i="1" s="1"/>
  <c r="B268" i="1"/>
  <c r="G267" i="1"/>
  <c r="H267" i="1" s="1"/>
  <c r="B267" i="1"/>
  <c r="G266" i="1"/>
  <c r="H266" i="1" s="1"/>
  <c r="B266" i="1"/>
  <c r="G265" i="1"/>
  <c r="H265" i="1" s="1"/>
  <c r="B265" i="1"/>
  <c r="G264" i="1"/>
  <c r="H264" i="1" s="1"/>
  <c r="B264" i="1"/>
  <c r="G263" i="1"/>
  <c r="H263" i="1" s="1"/>
  <c r="B263" i="1"/>
  <c r="G262" i="1"/>
  <c r="H262" i="1" s="1"/>
  <c r="B262" i="1"/>
  <c r="G261" i="1"/>
  <c r="H261" i="1" s="1"/>
  <c r="B261" i="1"/>
  <c r="G260" i="1"/>
  <c r="H260" i="1" s="1"/>
  <c r="B260" i="1"/>
  <c r="G259" i="1"/>
  <c r="H259" i="1" s="1"/>
  <c r="B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B252" i="1"/>
  <c r="G251" i="1"/>
  <c r="H251" i="1" s="1"/>
  <c r="B251" i="1"/>
  <c r="G250" i="1"/>
  <c r="H250" i="1" s="1"/>
  <c r="B250" i="1"/>
  <c r="G249" i="1"/>
  <c r="H249" i="1" s="1"/>
  <c r="B249" i="1"/>
  <c r="G248" i="1"/>
  <c r="H248" i="1" s="1"/>
  <c r="B248" i="1"/>
  <c r="G247" i="1"/>
  <c r="H247" i="1" s="1"/>
  <c r="B247" i="1"/>
  <c r="H246" i="1"/>
  <c r="B246" i="1"/>
  <c r="G245" i="1"/>
  <c r="H245" i="1" s="1"/>
  <c r="B245" i="1"/>
  <c r="G244" i="1"/>
  <c r="H244" i="1" s="1"/>
  <c r="B244" i="1"/>
  <c r="G243" i="1"/>
  <c r="H243" i="1" s="1"/>
  <c r="B243" i="1"/>
  <c r="G242" i="1"/>
  <c r="H242" i="1" s="1"/>
  <c r="G241" i="1"/>
  <c r="H241" i="1" s="1"/>
  <c r="B241" i="1"/>
  <c r="G240" i="1"/>
  <c r="H240" i="1" s="1"/>
  <c r="B240" i="1"/>
  <c r="G239" i="1"/>
  <c r="H239" i="1" s="1"/>
  <c r="B239" i="1"/>
  <c r="G238" i="1"/>
  <c r="H238" i="1" s="1"/>
  <c r="B238" i="1"/>
  <c r="G237" i="1"/>
  <c r="H237" i="1" s="1"/>
  <c r="B237" i="1"/>
  <c r="G236" i="1"/>
  <c r="H236" i="1" s="1"/>
  <c r="B236" i="1"/>
  <c r="G235" i="1"/>
  <c r="H235" i="1" s="1"/>
  <c r="B235" i="1"/>
  <c r="G234" i="1"/>
  <c r="H234" i="1" s="1"/>
  <c r="B234" i="1"/>
  <c r="G233" i="1"/>
  <c r="H233" i="1" s="1"/>
  <c r="B233" i="1"/>
  <c r="G232" i="1"/>
  <c r="H232" i="1" s="1"/>
  <c r="B232" i="1"/>
  <c r="G231" i="1"/>
  <c r="B231" i="1"/>
  <c r="G230" i="1"/>
  <c r="H230" i="1" s="1"/>
  <c r="B230" i="1"/>
  <c r="G229" i="1"/>
  <c r="H229" i="1" s="1"/>
  <c r="B229" i="1"/>
  <c r="G228" i="1"/>
  <c r="H228" i="1" s="1"/>
  <c r="B228" i="1"/>
  <c r="G227" i="1"/>
  <c r="H227" i="1" s="1"/>
  <c r="B227" i="1"/>
  <c r="G226" i="1"/>
  <c r="H226" i="1" s="1"/>
  <c r="B226" i="1"/>
  <c r="G225" i="1"/>
  <c r="H225" i="1" s="1"/>
  <c r="B225" i="1"/>
  <c r="G224" i="1"/>
  <c r="H224" i="1" s="1"/>
  <c r="G223" i="1"/>
  <c r="H223" i="1" s="1"/>
  <c r="G222" i="1"/>
  <c r="H222" i="1" s="1"/>
  <c r="G221" i="1"/>
  <c r="H221" i="1" s="1"/>
  <c r="B221" i="1"/>
  <c r="G220" i="1"/>
  <c r="H220" i="1" s="1"/>
  <c r="B220" i="1"/>
  <c r="G219" i="1"/>
  <c r="H219" i="1" s="1"/>
  <c r="B219" i="1"/>
  <c r="G218" i="1"/>
  <c r="H218" i="1" s="1"/>
  <c r="B218" i="1"/>
  <c r="G217" i="1"/>
  <c r="H217" i="1" s="1"/>
  <c r="B217" i="1"/>
  <c r="G216" i="1"/>
  <c r="H216" i="1" s="1"/>
  <c r="G215" i="1"/>
  <c r="H215" i="1" s="1"/>
  <c r="G214" i="1"/>
  <c r="H214" i="1" s="1"/>
  <c r="B214" i="1"/>
  <c r="G213" i="1"/>
  <c r="H213" i="1" s="1"/>
  <c r="B213" i="1"/>
  <c r="G212" i="1"/>
  <c r="H212" i="1" s="1"/>
  <c r="B212" i="1"/>
  <c r="G211" i="1"/>
  <c r="H211" i="1" s="1"/>
  <c r="B211" i="1"/>
  <c r="G210" i="1"/>
  <c r="H210" i="1" s="1"/>
  <c r="B210" i="1"/>
  <c r="G209" i="1"/>
  <c r="H209" i="1" s="1"/>
  <c r="B209" i="1"/>
  <c r="G208" i="1"/>
  <c r="H208" i="1" s="1"/>
  <c r="B208" i="1"/>
  <c r="G207" i="1"/>
  <c r="H207" i="1" s="1"/>
  <c r="B207" i="1"/>
  <c r="G206" i="1"/>
  <c r="H206" i="1" s="1"/>
  <c r="B206" i="1"/>
  <c r="G205" i="1"/>
  <c r="H205" i="1" s="1"/>
  <c r="B205" i="1"/>
  <c r="G204" i="1"/>
  <c r="H204" i="1" s="1"/>
  <c r="B204" i="1"/>
  <c r="G203" i="1"/>
  <c r="H203" i="1" s="1"/>
  <c r="B203" i="1"/>
  <c r="G202" i="1"/>
  <c r="H202" i="1" s="1"/>
  <c r="B202" i="1"/>
  <c r="G201" i="1"/>
  <c r="H201" i="1" s="1"/>
  <c r="B201" i="1"/>
  <c r="G200" i="1"/>
  <c r="H200" i="1" s="1"/>
  <c r="B200" i="1"/>
  <c r="G199" i="1"/>
  <c r="H199" i="1" s="1"/>
  <c r="B199" i="1"/>
  <c r="G196" i="1"/>
  <c r="B196" i="1"/>
  <c r="G195" i="1"/>
  <c r="B195" i="1"/>
  <c r="G198" i="1"/>
  <c r="B198" i="1"/>
  <c r="G197" i="1"/>
  <c r="B197" i="1"/>
  <c r="G194" i="1"/>
  <c r="B194" i="1"/>
  <c r="G191" i="1"/>
  <c r="H191" i="1" s="1"/>
  <c r="B191" i="1"/>
  <c r="G188" i="1"/>
  <c r="H188" i="1" s="1"/>
  <c r="B188" i="1"/>
  <c r="G184" i="1"/>
  <c r="H184" i="1" s="1"/>
  <c r="B184" i="1"/>
  <c r="G186" i="1"/>
  <c r="H186" i="1" s="1"/>
  <c r="B186" i="1"/>
  <c r="G183" i="1"/>
  <c r="H183" i="1" s="1"/>
  <c r="B183" i="1"/>
  <c r="G182" i="1"/>
  <c r="H182" i="1" s="1"/>
  <c r="B182" i="1"/>
  <c r="G189" i="1"/>
  <c r="H189" i="1" s="1"/>
  <c r="B189" i="1"/>
  <c r="G187" i="1"/>
  <c r="H187" i="1" s="1"/>
  <c r="B187" i="1"/>
  <c r="G185" i="1"/>
  <c r="H185" i="1" s="1"/>
  <c r="B185" i="1"/>
  <c r="G193" i="1"/>
  <c r="H193" i="1" s="1"/>
  <c r="B193" i="1"/>
  <c r="G192" i="1"/>
  <c r="H192" i="1" s="1"/>
  <c r="B192" i="1"/>
  <c r="G190" i="1"/>
  <c r="H190" i="1" s="1"/>
  <c r="B190" i="1"/>
  <c r="G181" i="1"/>
  <c r="H181" i="1" s="1"/>
  <c r="B181" i="1"/>
  <c r="G180" i="1"/>
  <c r="H180" i="1" s="1"/>
  <c r="B180" i="1"/>
  <c r="G179" i="1"/>
  <c r="H179" i="1" s="1"/>
  <c r="B179" i="1"/>
  <c r="G178" i="1"/>
  <c r="H178" i="1" s="1"/>
  <c r="B178" i="1"/>
  <c r="G177" i="1"/>
  <c r="H177" i="1" s="1"/>
  <c r="B177" i="1"/>
  <c r="G176" i="1"/>
  <c r="H176" i="1" s="1"/>
  <c r="B176" i="1"/>
  <c r="G174" i="1"/>
  <c r="B174" i="1"/>
  <c r="G175" i="1"/>
  <c r="H175" i="1" s="1"/>
  <c r="B175" i="1"/>
  <c r="G173" i="1"/>
  <c r="H173" i="1" s="1"/>
  <c r="B173" i="1"/>
  <c r="G172" i="1"/>
  <c r="H172" i="1" s="1"/>
  <c r="B172" i="1"/>
  <c r="G171" i="1"/>
  <c r="H171" i="1" s="1"/>
  <c r="B171" i="1"/>
  <c r="G170" i="1"/>
  <c r="H170" i="1" s="1"/>
  <c r="G169" i="1"/>
  <c r="H169" i="1" s="1"/>
  <c r="B169" i="1"/>
  <c r="G168" i="1"/>
  <c r="H168" i="1" s="1"/>
  <c r="B168" i="1"/>
  <c r="G167" i="1"/>
  <c r="H167" i="1" s="1"/>
  <c r="B167" i="1"/>
  <c r="G166" i="1"/>
  <c r="H166" i="1" s="1"/>
  <c r="G165" i="1"/>
  <c r="H165" i="1" s="1"/>
  <c r="G108" i="1"/>
  <c r="H108" i="1" s="1"/>
  <c r="B108" i="1"/>
  <c r="G115" i="1"/>
  <c r="H115" i="1" s="1"/>
  <c r="B115" i="1"/>
  <c r="G357" i="1"/>
  <c r="H357" i="1" s="1"/>
  <c r="B357" i="1"/>
  <c r="G139" i="1"/>
  <c r="H139" i="1" s="1"/>
  <c r="B139" i="1"/>
  <c r="G138" i="1"/>
  <c r="H138" i="1" s="1"/>
  <c r="B138" i="1"/>
  <c r="G137" i="1"/>
  <c r="B137" i="1"/>
  <c r="G136" i="1"/>
  <c r="B136" i="1"/>
  <c r="G135" i="1"/>
  <c r="B135" i="1"/>
  <c r="G134" i="1"/>
  <c r="B134" i="1"/>
  <c r="B133" i="1"/>
  <c r="B132" i="1"/>
  <c r="B131" i="1"/>
  <c r="B130" i="1"/>
  <c r="B129" i="1"/>
  <c r="B128" i="1"/>
  <c r="B127" i="1"/>
  <c r="B126" i="1"/>
  <c r="G125" i="1"/>
  <c r="H125" i="1" s="1"/>
  <c r="B125" i="1"/>
  <c r="G124" i="1"/>
  <c r="H124" i="1" s="1"/>
  <c r="B124" i="1"/>
  <c r="G122" i="1"/>
  <c r="H122" i="1" s="1"/>
  <c r="B122" i="1"/>
  <c r="G96" i="1"/>
  <c r="H96" i="1" s="1"/>
  <c r="B96" i="1"/>
  <c r="G121" i="1"/>
  <c r="H121" i="1" s="1"/>
  <c r="B121" i="1"/>
  <c r="G89" i="1"/>
  <c r="H89" i="1" s="1"/>
  <c r="B89" i="1"/>
  <c r="G120" i="1"/>
  <c r="H120" i="1" s="1"/>
  <c r="B120" i="1"/>
  <c r="G119" i="1"/>
  <c r="H119" i="1" s="1"/>
  <c r="B119" i="1"/>
  <c r="G95" i="1"/>
  <c r="H95" i="1" s="1"/>
  <c r="B95" i="1"/>
  <c r="G94" i="1"/>
  <c r="H94" i="1" s="1"/>
  <c r="B94" i="1"/>
  <c r="G93" i="1"/>
  <c r="H93" i="1" s="1"/>
  <c r="B93" i="1"/>
  <c r="G92" i="1"/>
  <c r="H92" i="1" s="1"/>
  <c r="B92" i="1"/>
  <c r="G91" i="1"/>
  <c r="H91" i="1" s="1"/>
  <c r="B91" i="1"/>
  <c r="G90" i="1"/>
  <c r="H90" i="1" s="1"/>
  <c r="B90" i="1"/>
  <c r="G70" i="1"/>
  <c r="H70" i="1" s="1"/>
  <c r="B70" i="1"/>
  <c r="G69" i="1"/>
  <c r="H69" i="1" s="1"/>
  <c r="B69" i="1"/>
  <c r="G68" i="1"/>
  <c r="H68" i="1" s="1"/>
  <c r="B68" i="1"/>
  <c r="G354" i="1"/>
  <c r="H354" i="1" s="1"/>
  <c r="B354" i="1"/>
  <c r="G114" i="1"/>
  <c r="H114" i="1" s="1"/>
  <c r="B114" i="1"/>
  <c r="G353" i="1"/>
  <c r="H353" i="1" s="1"/>
  <c r="B353" i="1"/>
  <c r="B104" i="1"/>
  <c r="G103" i="1"/>
  <c r="H103" i="1" s="1"/>
  <c r="B103" i="1"/>
  <c r="B113" i="1"/>
  <c r="G100" i="1"/>
  <c r="H100" i="1" s="1"/>
  <c r="B100" i="1"/>
  <c r="G102" i="1"/>
  <c r="H102" i="1" s="1"/>
  <c r="B102" i="1"/>
  <c r="B88" i="1"/>
  <c r="B142" i="1"/>
  <c r="G87" i="1"/>
  <c r="H87" i="1" s="1"/>
  <c r="B87" i="1"/>
  <c r="G99" i="1"/>
  <c r="H99" i="1" s="1"/>
  <c r="B99" i="1"/>
  <c r="G352" i="1"/>
  <c r="H352" i="1" s="1"/>
  <c r="B352" i="1"/>
  <c r="G345" i="1"/>
  <c r="H345" i="1" s="1"/>
  <c r="B345" i="1"/>
  <c r="G337" i="1"/>
  <c r="H337" i="1" s="1"/>
  <c r="B337" i="1"/>
  <c r="G335" i="1"/>
  <c r="H335" i="1" s="1"/>
  <c r="B335" i="1"/>
  <c r="G334" i="1"/>
  <c r="H334" i="1" s="1"/>
  <c r="B334" i="1"/>
  <c r="G324" i="1"/>
  <c r="H324" i="1" s="1"/>
  <c r="B324" i="1"/>
  <c r="G323" i="1"/>
  <c r="H323" i="1" s="1"/>
  <c r="B323" i="1"/>
  <c r="G322" i="1"/>
  <c r="H322" i="1" s="1"/>
  <c r="B322" i="1"/>
  <c r="G319" i="1"/>
  <c r="H319" i="1" s="1"/>
  <c r="B319" i="1"/>
  <c r="G318" i="1"/>
  <c r="H318" i="1" s="1"/>
  <c r="B318" i="1"/>
  <c r="G307" i="1"/>
  <c r="H307" i="1" s="1"/>
  <c r="B307" i="1"/>
  <c r="G293" i="1"/>
  <c r="H293" i="1" s="1"/>
  <c r="B293" i="1"/>
  <c r="G292" i="1"/>
  <c r="H292" i="1" s="1"/>
  <c r="B292" i="1"/>
  <c r="G67" i="1"/>
  <c r="H67" i="1" s="1"/>
  <c r="B67" i="1"/>
  <c r="E291" i="1"/>
  <c r="G291" i="1" s="1"/>
  <c r="H291" i="1" s="1"/>
  <c r="B291" i="1"/>
  <c r="G290" i="1"/>
  <c r="H290" i="1" s="1"/>
  <c r="B290" i="1"/>
  <c r="G289" i="1"/>
  <c r="H289" i="1" s="1"/>
  <c r="B289" i="1"/>
  <c r="G152" i="1"/>
  <c r="B152" i="1"/>
  <c r="G79" i="1"/>
  <c r="H79" i="1" s="1"/>
  <c r="B79" i="1"/>
  <c r="G151" i="1"/>
  <c r="H151" i="1" s="1"/>
  <c r="B151" i="1"/>
  <c r="G150" i="1"/>
  <c r="H150" i="1" s="1"/>
  <c r="B150" i="1"/>
  <c r="G98" i="1"/>
  <c r="H98" i="1" s="1"/>
  <c r="B98" i="1"/>
  <c r="G97" i="1"/>
  <c r="H97" i="1" s="1"/>
  <c r="B97" i="1"/>
  <c r="G153" i="1"/>
  <c r="H153" i="1" s="1"/>
  <c r="B153" i="1"/>
  <c r="G78" i="1"/>
  <c r="H78" i="1" s="1"/>
  <c r="B78" i="1"/>
  <c r="G141" i="1"/>
  <c r="H141" i="1" s="1"/>
  <c r="B141" i="1"/>
  <c r="G77" i="1"/>
  <c r="H77" i="1" s="1"/>
  <c r="B77" i="1"/>
  <c r="B283" i="1"/>
  <c r="B282" i="1"/>
  <c r="B164" i="1"/>
  <c r="B163" i="1"/>
  <c r="B149" i="1"/>
  <c r="B101" i="1"/>
  <c r="B162" i="1"/>
  <c r="B161" i="1"/>
  <c r="B148" i="1"/>
  <c r="B160" i="1"/>
  <c r="B147" i="1"/>
  <c r="B76" i="1"/>
  <c r="B159" i="1"/>
  <c r="B158" i="1"/>
  <c r="B75" i="1"/>
  <c r="B157" i="1"/>
  <c r="B156" i="1"/>
  <c r="G74" i="1"/>
  <c r="B74" i="1"/>
  <c r="G155" i="1"/>
  <c r="B155" i="1"/>
  <c r="G123" i="1"/>
  <c r="B123" i="1"/>
  <c r="G146" i="1"/>
  <c r="B146" i="1"/>
  <c r="G154" i="1"/>
  <c r="B154" i="1"/>
  <c r="G66" i="1"/>
  <c r="H66" i="1" s="1"/>
  <c r="B66" i="1"/>
  <c r="G65" i="1"/>
  <c r="B65" i="1"/>
  <c r="G64" i="1"/>
  <c r="H64" i="1" s="1"/>
  <c r="B64" i="1"/>
  <c r="G63" i="1"/>
  <c r="B63" i="1"/>
  <c r="G62" i="1"/>
  <c r="B62" i="1"/>
  <c r="G61" i="1"/>
  <c r="B61" i="1"/>
  <c r="B60" i="1"/>
  <c r="G59" i="1"/>
  <c r="B59" i="1"/>
  <c r="G58" i="1"/>
  <c r="H58" i="1" s="1"/>
  <c r="B58" i="1"/>
  <c r="B57" i="1"/>
  <c r="B56" i="1"/>
  <c r="G55" i="1"/>
  <c r="H55" i="1" s="1"/>
  <c r="B55" i="1"/>
  <c r="G54" i="1"/>
  <c r="H54" i="1" s="1"/>
  <c r="B54" i="1"/>
  <c r="G53" i="1"/>
  <c r="H53" i="1" s="1"/>
  <c r="B53" i="1"/>
  <c r="G52" i="1"/>
  <c r="H52" i="1" s="1"/>
  <c r="B52" i="1"/>
  <c r="G51" i="1"/>
  <c r="H51" i="1" s="1"/>
  <c r="B51" i="1"/>
  <c r="G50" i="1"/>
  <c r="H50" i="1" s="1"/>
  <c r="B50" i="1"/>
  <c r="G49" i="1"/>
  <c r="H49" i="1" s="1"/>
  <c r="B49" i="1"/>
  <c r="G48" i="1"/>
  <c r="H48" i="1" s="1"/>
  <c r="B48" i="1"/>
  <c r="G47" i="1"/>
  <c r="H47" i="1" s="1"/>
  <c r="B47" i="1"/>
  <c r="G46" i="1"/>
  <c r="H46" i="1" s="1"/>
  <c r="B46" i="1"/>
  <c r="G45" i="1"/>
  <c r="H45" i="1" s="1"/>
  <c r="B45" i="1"/>
  <c r="G44" i="1"/>
  <c r="H44" i="1" s="1"/>
  <c r="B44" i="1"/>
  <c r="G43" i="1"/>
  <c r="H43" i="1" s="1"/>
  <c r="B43" i="1"/>
  <c r="G42" i="1"/>
  <c r="H42" i="1" s="1"/>
  <c r="B42" i="1"/>
  <c r="G41" i="1"/>
  <c r="H41" i="1" s="1"/>
  <c r="B41" i="1"/>
  <c r="G40" i="1"/>
  <c r="H40" i="1" s="1"/>
  <c r="B40" i="1"/>
  <c r="G39" i="1"/>
  <c r="H39" i="1" s="1"/>
  <c r="B39" i="1"/>
  <c r="G38" i="1"/>
  <c r="H38" i="1" s="1"/>
  <c r="B38" i="1"/>
  <c r="G37" i="1"/>
  <c r="B37" i="1"/>
  <c r="G36" i="1"/>
  <c r="H36" i="1" s="1"/>
  <c r="B36" i="1"/>
  <c r="G35" i="1"/>
  <c r="B35" i="1"/>
  <c r="G34" i="1"/>
  <c r="H34" i="1" s="1"/>
  <c r="B34" i="1"/>
  <c r="G33" i="1"/>
  <c r="H33" i="1" s="1"/>
  <c r="B33" i="1"/>
  <c r="G32" i="1"/>
  <c r="H32" i="1" s="1"/>
  <c r="B32" i="1"/>
  <c r="G31" i="1"/>
  <c r="H31" i="1" s="1"/>
  <c r="B31" i="1"/>
  <c r="G30" i="1"/>
  <c r="B30" i="1"/>
  <c r="G29" i="1"/>
  <c r="H29" i="1" s="1"/>
  <c r="B29" i="1"/>
  <c r="G28" i="1"/>
  <c r="H28" i="1" s="1"/>
  <c r="B28" i="1"/>
  <c r="G27" i="1"/>
  <c r="H27" i="1" s="1"/>
  <c r="B27" i="1"/>
  <c r="G26" i="1"/>
  <c r="H26" i="1" s="1"/>
  <c r="B26" i="1"/>
  <c r="G25" i="1"/>
  <c r="H25" i="1" s="1"/>
  <c r="B25" i="1"/>
  <c r="G24" i="1"/>
  <c r="H24" i="1" s="1"/>
  <c r="B24" i="1"/>
  <c r="G23" i="1"/>
  <c r="H23" i="1" s="1"/>
  <c r="B23" i="1"/>
  <c r="G22" i="1"/>
  <c r="H22" i="1" s="1"/>
  <c r="B22" i="1"/>
  <c r="G21" i="1"/>
  <c r="H21" i="1" s="1"/>
  <c r="G20" i="1"/>
  <c r="H20" i="1" s="1"/>
  <c r="G19" i="1"/>
  <c r="H19" i="1" s="1"/>
  <c r="G18" i="1"/>
  <c r="H18" i="1" s="1"/>
  <c r="G17" i="1"/>
  <c r="H17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<sst xmlns="http://schemas.openxmlformats.org/spreadsheetml/2006/main" count="1707" uniqueCount="352">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</sst>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.0"/>
  </numFmts>
  <fonts count="14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A364"/>
  <sheetViews>
    <sheetView tabSelected="1" zoomScale="160" zoomScaleNormal="160" workbookViewId="0">
      <selection activeCell="B182" sqref="B182"/>
    </sheetView>
  </sheetViews>
  <sheetFormatPr defaultColWidth="14.42578125" defaultRowHeight="15.75" customHeight="1" outlineLevelRow="1"/>
  <cols>
    <col min="1" max="3" width="14.42578125" style="22"/>
    <col min="4" max="4" width="3.7109375" style="22" bestFit="1" customWidth="1"/>
    <col min="5" max="9" width="14.42578125" style="22"/>
    <col min="10" max="10" width="59" style="22" customWidth="1"/>
    <col min="11" max="11" width="19.7109375" style="22" customWidth="1"/>
    <col min="12" max="16384" width="14.42578125" style="22"/>
  </cols>
  <sheetData>
    <row r="1" spans="1:27" ht="12">
      <c r="A1" s="21" t="s">
        <v>0</v>
      </c>
      <c r="I1" s="21" t="s">
        <v>1</v>
      </c>
    </row>
    <row r="2" spans="1:27" ht="12">
      <c r="A2" s="21" t="s">
        <v>2</v>
      </c>
      <c r="B2" s="21" t="s">
        <v>3</v>
      </c>
      <c r="C2" s="21" t="s">
        <v>4</v>
      </c>
      <c r="D2" s="21"/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</row>
    <row r="3" spans="1:27" ht="12" outlineLevel="1">
      <c r="A3" s="21">
        <v>21091</v>
      </c>
      <c r="B3" s="21" t="s">
        <v>315</v>
      </c>
      <c r="I3" s="21" t="s">
        <v>11</v>
      </c>
    </row>
    <row r="4" spans="1:27" ht="12" outlineLevel="1">
      <c r="A4" s="21">
        <v>21090</v>
      </c>
      <c r="B4" s="21" t="s">
        <v>10</v>
      </c>
      <c r="I4" s="21" t="s">
        <v>11</v>
      </c>
    </row>
    <row r="5" spans="1:27" ht="12" outlineLevel="1">
      <c r="A5" s="21">
        <v>21036</v>
      </c>
      <c r="B5" s="21" t="s">
        <v>12</v>
      </c>
    </row>
    <row r="6" spans="1:27" ht="12" outlineLevel="1">
      <c r="A6" s="21">
        <v>21049</v>
      </c>
      <c r="B6" s="21" t="s">
        <v>278</v>
      </c>
    </row>
    <row r="7" spans="1:27" ht="12" outlineLevel="1">
      <c r="A7" s="21">
        <v>21071</v>
      </c>
      <c r="B7" s="21" t="s">
        <v>13</v>
      </c>
    </row>
    <row r="8" spans="1:27" ht="12" outlineLevel="1">
      <c r="A8" s="21">
        <v>21074</v>
      </c>
      <c r="B8" s="21" t="s">
        <v>14</v>
      </c>
    </row>
    <row r="9" spans="1:27" ht="12" outlineLevel="1">
      <c r="A9" s="21">
        <v>21083</v>
      </c>
      <c r="B9" s="21" t="s">
        <v>15</v>
      </c>
    </row>
    <row r="10" spans="1:27" ht="12" outlineLevel="1">
      <c r="A10" s="21">
        <v>21087</v>
      </c>
      <c r="B10" s="21" t="s">
        <v>16</v>
      </c>
    </row>
    <row r="11" spans="1:27" ht="12" outlineLevel="1">
      <c r="A11" s="21">
        <v>21068</v>
      </c>
      <c r="B11" s="21" t="s">
        <v>17</v>
      </c>
    </row>
    <row r="12" spans="1:27" ht="12" outlineLevel="1">
      <c r="A12" s="21">
        <v>21096</v>
      </c>
      <c r="B12" s="21" t="s">
        <v>284</v>
      </c>
    </row>
    <row r="13" spans="1:27" ht="12" outlineLevel="1">
      <c r="A13" s="21">
        <v>19055</v>
      </c>
      <c r="B13" s="21" t="s">
        <v>18</v>
      </c>
    </row>
    <row r="16" spans="1:27" ht="13.5">
      <c r="A16" s="23" t="s">
        <v>2</v>
      </c>
      <c r="B16" s="24" t="s">
        <v>3</v>
      </c>
      <c r="C16" s="24" t="s">
        <v>19</v>
      </c>
      <c r="D16" s="24"/>
      <c r="E16" s="24" t="s">
        <v>20</v>
      </c>
      <c r="F16" s="24" t="s">
        <v>21</v>
      </c>
      <c r="G16" s="24" t="s">
        <v>22</v>
      </c>
      <c r="H16" s="24" t="s">
        <v>23</v>
      </c>
      <c r="I16" s="24" t="s">
        <v>24</v>
      </c>
      <c r="J16" s="24" t="s">
        <v>25</v>
      </c>
      <c r="K16" s="23" t="s">
        <v>26</v>
      </c>
      <c r="L16" s="23" t="s">
        <v>27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11" ht="13.5" hidden="1">
      <c r="A17" s="21">
        <v>21036</v>
      </c>
      <c r="B17" s="25" t="s">
        <v>12</v>
      </c>
      <c r="C17" s="26">
        <v>44397</v>
      </c>
      <c r="D17" s="26"/>
      <c r="E17" s="27">
        <v>0.53125</v>
      </c>
      <c r="F17" s="27">
        <v>0.55555555555555558</v>
      </c>
      <c r="G17" s="28">
        <f t="shared" ref="G17:G55" si="0">F17-E17</f>
        <v>2.430555555555558E-2</v>
      </c>
      <c r="H17" s="29">
        <f t="shared" ref="H17:H29" si="1">G17/(35/(60*24))</f>
        <v>1.0000000000000009</v>
      </c>
      <c r="I17" s="25" t="s">
        <v>28</v>
      </c>
      <c r="J17" s="25"/>
    </row>
    <row r="18" spans="1:11" ht="13.5" hidden="1">
      <c r="A18" s="21">
        <v>21036</v>
      </c>
      <c r="B18" s="25" t="s">
        <v>12</v>
      </c>
      <c r="C18" s="26">
        <v>44397</v>
      </c>
      <c r="D18" s="26"/>
      <c r="E18" s="30">
        <v>0.55555555555555558</v>
      </c>
      <c r="F18" s="30">
        <v>0.57986111111111116</v>
      </c>
      <c r="G18" s="28">
        <f t="shared" si="0"/>
        <v>2.430555555555558E-2</v>
      </c>
      <c r="H18" s="29">
        <f t="shared" si="1"/>
        <v>1.0000000000000009</v>
      </c>
      <c r="I18" s="25" t="s">
        <v>28</v>
      </c>
      <c r="J18" s="25"/>
    </row>
    <row r="19" spans="1:11" ht="13.5" hidden="1">
      <c r="A19" s="21">
        <v>21036</v>
      </c>
      <c r="B19" s="25" t="s">
        <v>12</v>
      </c>
      <c r="C19" s="26">
        <v>44397</v>
      </c>
      <c r="D19" s="26"/>
      <c r="E19" s="27">
        <v>0.58680555555555558</v>
      </c>
      <c r="F19" s="27">
        <v>0.61111111111111116</v>
      </c>
      <c r="G19" s="28">
        <f t="shared" si="0"/>
        <v>2.430555555555558E-2</v>
      </c>
      <c r="H19" s="29">
        <f t="shared" si="1"/>
        <v>1.0000000000000009</v>
      </c>
      <c r="I19" s="25" t="s">
        <v>28</v>
      </c>
    </row>
    <row r="20" spans="1:11" ht="13.5" hidden="1">
      <c r="A20" s="21">
        <v>21036</v>
      </c>
      <c r="B20" s="25" t="s">
        <v>12</v>
      </c>
      <c r="C20" s="26">
        <v>44397</v>
      </c>
      <c r="D20" s="26"/>
      <c r="E20" s="27">
        <v>0.61111111111111116</v>
      </c>
      <c r="F20" s="27">
        <v>0.63541666666666663</v>
      </c>
      <c r="G20" s="28">
        <f t="shared" si="0"/>
        <v>2.4305555555555469E-2</v>
      </c>
      <c r="H20" s="29">
        <f t="shared" si="1"/>
        <v>0.99999999999999645</v>
      </c>
      <c r="I20" s="25" t="s">
        <v>28</v>
      </c>
    </row>
    <row r="21" spans="1:11" ht="13.5" hidden="1">
      <c r="A21" s="21">
        <v>21036</v>
      </c>
      <c r="B21" s="25" t="s">
        <v>12</v>
      </c>
      <c r="C21" s="26">
        <v>44412</v>
      </c>
      <c r="D21" s="26"/>
      <c r="E21" s="30">
        <v>0.73958333333333337</v>
      </c>
      <c r="F21" s="30">
        <v>0.8125</v>
      </c>
      <c r="G21" s="28">
        <f t="shared" si="0"/>
        <v>7.291666666666663E-2</v>
      </c>
      <c r="H21" s="29">
        <f t="shared" si="1"/>
        <v>2.9999999999999982</v>
      </c>
      <c r="I21" s="25" t="s">
        <v>29</v>
      </c>
      <c r="J21" s="25" t="s">
        <v>30</v>
      </c>
    </row>
    <row r="22" spans="1:11" ht="13.5" hidden="1">
      <c r="A22" s="21">
        <v>21036</v>
      </c>
      <c r="B22" s="21" t="str">
        <f t="shared" ref="B22:B66" si="2">VLOOKUP(A22,$A$3:$B$13,2,FALSE)</f>
        <v>吉丸　果林</v>
      </c>
      <c r="C22" s="26">
        <v>44432</v>
      </c>
      <c r="D22" s="26"/>
      <c r="E22" s="27">
        <v>0.58333333333333337</v>
      </c>
      <c r="F22" s="27">
        <v>0.63194444444444442</v>
      </c>
      <c r="G22" s="28">
        <f t="shared" si="0"/>
        <v>4.8611111111111049E-2</v>
      </c>
      <c r="H22" s="29">
        <f t="shared" si="1"/>
        <v>1.9999999999999973</v>
      </c>
      <c r="I22" s="21" t="s">
        <v>31</v>
      </c>
      <c r="J22" s="21" t="s">
        <v>32</v>
      </c>
      <c r="K22" s="26">
        <v>44364</v>
      </c>
    </row>
    <row r="23" spans="1:11" ht="13.5" hidden="1">
      <c r="A23" s="21">
        <v>21036</v>
      </c>
      <c r="B23" s="21" t="str">
        <f t="shared" si="2"/>
        <v>吉丸　果林</v>
      </c>
      <c r="C23" s="26">
        <v>44432</v>
      </c>
      <c r="D23" s="26"/>
      <c r="E23" s="27">
        <v>0.63888888888888884</v>
      </c>
      <c r="F23" s="27">
        <v>0.6875</v>
      </c>
      <c r="G23" s="28">
        <f t="shared" si="0"/>
        <v>4.861111111111116E-2</v>
      </c>
      <c r="H23" s="29">
        <f t="shared" si="1"/>
        <v>2.0000000000000018</v>
      </c>
      <c r="I23" s="21" t="s">
        <v>31</v>
      </c>
      <c r="J23" s="21" t="s">
        <v>32</v>
      </c>
      <c r="K23" s="26">
        <v>44364</v>
      </c>
    </row>
    <row r="24" spans="1:11" ht="13.5" hidden="1">
      <c r="A24" s="21">
        <v>21036</v>
      </c>
      <c r="B24" s="21" t="str">
        <f t="shared" si="2"/>
        <v>吉丸　果林</v>
      </c>
      <c r="C24" s="26">
        <v>44432</v>
      </c>
      <c r="D24" s="26"/>
      <c r="E24" s="27">
        <v>0.69444444444444442</v>
      </c>
      <c r="F24" s="27">
        <v>0.70833333333333337</v>
      </c>
      <c r="G24" s="28">
        <f t="shared" si="0"/>
        <v>1.3888888888888951E-2</v>
      </c>
      <c r="H24" s="29">
        <f t="shared" si="1"/>
        <v>0.57142857142857395</v>
      </c>
      <c r="I24" s="21" t="s">
        <v>31</v>
      </c>
      <c r="J24" s="21" t="s">
        <v>33</v>
      </c>
      <c r="K24" s="26">
        <v>44371</v>
      </c>
    </row>
    <row r="25" spans="1:11" ht="13.5" hidden="1">
      <c r="A25" s="21">
        <v>21036</v>
      </c>
      <c r="B25" s="21" t="str">
        <f t="shared" si="2"/>
        <v>吉丸　果林</v>
      </c>
      <c r="C25" s="26">
        <v>44456</v>
      </c>
      <c r="D25" s="26"/>
      <c r="E25" s="27">
        <v>0.60416666666666663</v>
      </c>
      <c r="F25" s="27">
        <v>0.65277777777777779</v>
      </c>
      <c r="G25" s="28">
        <f t="shared" si="0"/>
        <v>4.861111111111116E-2</v>
      </c>
      <c r="H25" s="29">
        <f t="shared" si="1"/>
        <v>2.0000000000000018</v>
      </c>
      <c r="I25" s="21" t="s">
        <v>34</v>
      </c>
    </row>
    <row r="26" spans="1:11" ht="13.5" hidden="1">
      <c r="A26" s="21">
        <v>21036</v>
      </c>
      <c r="B26" s="21" t="str">
        <f t="shared" si="2"/>
        <v>吉丸　果林</v>
      </c>
      <c r="C26" s="26">
        <v>44462</v>
      </c>
      <c r="D26" s="26"/>
      <c r="E26" s="27">
        <v>0.39583333333333331</v>
      </c>
      <c r="F26" s="27">
        <v>0.44444444444444442</v>
      </c>
      <c r="G26" s="28">
        <f t="shared" si="0"/>
        <v>4.8611111111111105E-2</v>
      </c>
      <c r="H26" s="29">
        <f t="shared" si="1"/>
        <v>1.9999999999999998</v>
      </c>
      <c r="I26" s="21" t="s">
        <v>35</v>
      </c>
      <c r="J26" s="21" t="s">
        <v>36</v>
      </c>
      <c r="K26" s="26">
        <v>44340</v>
      </c>
    </row>
    <row r="27" spans="1:11" ht="13.5" hidden="1">
      <c r="A27" s="21">
        <v>21036</v>
      </c>
      <c r="B27" s="21" t="str">
        <f t="shared" si="2"/>
        <v>吉丸　果林</v>
      </c>
      <c r="C27" s="26">
        <v>44462</v>
      </c>
      <c r="D27" s="26"/>
      <c r="E27" s="27">
        <v>0.59722222222222221</v>
      </c>
      <c r="F27" s="27">
        <v>0.64583333333333337</v>
      </c>
      <c r="G27" s="28">
        <f t="shared" si="0"/>
        <v>4.861111111111116E-2</v>
      </c>
      <c r="H27" s="29">
        <f t="shared" si="1"/>
        <v>2.0000000000000018</v>
      </c>
      <c r="I27" s="21" t="s">
        <v>35</v>
      </c>
      <c r="J27" s="21" t="s">
        <v>37</v>
      </c>
      <c r="K27" s="26">
        <v>44361</v>
      </c>
    </row>
    <row r="28" spans="1:11" ht="13.5" hidden="1">
      <c r="A28" s="21">
        <v>21036</v>
      </c>
      <c r="B28" s="21" t="str">
        <f t="shared" si="2"/>
        <v>吉丸　果林</v>
      </c>
      <c r="C28" s="26">
        <v>44463</v>
      </c>
      <c r="D28" s="26"/>
      <c r="E28" s="27">
        <v>0.4513888888888889</v>
      </c>
      <c r="F28" s="27">
        <v>0.5</v>
      </c>
      <c r="G28" s="28">
        <f t="shared" si="0"/>
        <v>4.8611111111111105E-2</v>
      </c>
      <c r="H28" s="29">
        <f t="shared" si="1"/>
        <v>1.9999999999999998</v>
      </c>
      <c r="I28" s="21" t="s">
        <v>35</v>
      </c>
      <c r="J28" s="21" t="s">
        <v>38</v>
      </c>
      <c r="K28" s="26">
        <v>44347</v>
      </c>
    </row>
    <row r="29" spans="1:11" ht="13.5" hidden="1">
      <c r="A29" s="21">
        <v>21036</v>
      </c>
      <c r="B29" s="21" t="str">
        <f t="shared" si="2"/>
        <v>吉丸　果林</v>
      </c>
      <c r="C29" s="26">
        <v>44463</v>
      </c>
      <c r="D29" s="26"/>
      <c r="E29" s="27">
        <v>0.54166666666666663</v>
      </c>
      <c r="F29" s="27">
        <v>0.59027777777777779</v>
      </c>
      <c r="G29" s="28">
        <f t="shared" si="0"/>
        <v>4.861111111111116E-2</v>
      </c>
      <c r="H29" s="29">
        <f t="shared" si="1"/>
        <v>2.0000000000000018</v>
      </c>
      <c r="I29" s="21" t="s">
        <v>35</v>
      </c>
      <c r="J29" s="21" t="s">
        <v>39</v>
      </c>
      <c r="K29" s="26">
        <v>44354</v>
      </c>
    </row>
    <row r="30" spans="1:11" ht="13.5" hidden="1">
      <c r="A30" s="21">
        <v>21036</v>
      </c>
      <c r="B30" s="21" t="str">
        <f t="shared" si="2"/>
        <v>吉丸　果林</v>
      </c>
      <c r="C30" s="26">
        <v>44475</v>
      </c>
      <c r="D30" s="26"/>
      <c r="E30" s="27">
        <v>0.38541666666666669</v>
      </c>
      <c r="F30" s="27">
        <v>0.44791666666666669</v>
      </c>
      <c r="G30" s="28">
        <f t="shared" si="0"/>
        <v>6.25E-2</v>
      </c>
      <c r="H30" s="29">
        <v>2</v>
      </c>
      <c r="I30" s="21" t="s">
        <v>40</v>
      </c>
    </row>
    <row r="31" spans="1:11" ht="13.5" hidden="1">
      <c r="A31" s="21">
        <v>21036</v>
      </c>
      <c r="B31" s="21" t="str">
        <f t="shared" si="2"/>
        <v>吉丸　果林</v>
      </c>
      <c r="C31" s="26">
        <v>44477</v>
      </c>
      <c r="D31" s="26"/>
      <c r="E31" s="27">
        <v>0.53125</v>
      </c>
      <c r="F31" s="27">
        <v>0.57986111111111116</v>
      </c>
      <c r="G31" s="28">
        <f t="shared" si="0"/>
        <v>4.861111111111116E-2</v>
      </c>
      <c r="H31" s="29">
        <f t="shared" ref="H31:H34" si="3">G31/(35/(60*24))</f>
        <v>2.0000000000000018</v>
      </c>
      <c r="I31" s="21" t="s">
        <v>41</v>
      </c>
    </row>
    <row r="32" spans="1:11" ht="13.5" hidden="1">
      <c r="A32" s="21">
        <v>21036</v>
      </c>
      <c r="B32" s="21" t="str">
        <f t="shared" si="2"/>
        <v>吉丸　果林</v>
      </c>
      <c r="C32" s="26">
        <v>44480</v>
      </c>
      <c r="D32" s="26"/>
      <c r="E32" s="27">
        <v>0.53125</v>
      </c>
      <c r="F32" s="27">
        <v>0.57986111111111116</v>
      </c>
      <c r="G32" s="28">
        <f t="shared" si="0"/>
        <v>4.861111111111116E-2</v>
      </c>
      <c r="H32" s="29">
        <f t="shared" si="3"/>
        <v>2.0000000000000018</v>
      </c>
      <c r="I32" s="21" t="s">
        <v>28</v>
      </c>
      <c r="J32" s="21" t="s">
        <v>42</v>
      </c>
      <c r="K32" s="26">
        <v>44480</v>
      </c>
    </row>
    <row r="33" spans="1:11" ht="13.5" hidden="1">
      <c r="A33" s="21">
        <v>21036</v>
      </c>
      <c r="B33" s="21" t="str">
        <f t="shared" si="2"/>
        <v>吉丸　果林</v>
      </c>
      <c r="C33" s="26">
        <v>44480</v>
      </c>
      <c r="D33" s="26"/>
      <c r="E33" s="27">
        <v>0.44097222222222221</v>
      </c>
      <c r="F33" s="27">
        <v>0.48958333333333331</v>
      </c>
      <c r="G33" s="28">
        <f t="shared" si="0"/>
        <v>4.8611111111111105E-2</v>
      </c>
      <c r="H33" s="29">
        <f t="shared" si="3"/>
        <v>1.9999999999999998</v>
      </c>
      <c r="I33" s="21" t="s">
        <v>41</v>
      </c>
      <c r="J33" s="21" t="s">
        <v>42</v>
      </c>
      <c r="K33" s="26">
        <v>44480</v>
      </c>
    </row>
    <row r="34" spans="1:11" ht="13.5" hidden="1">
      <c r="A34" s="21">
        <v>21036</v>
      </c>
      <c r="B34" s="21" t="str">
        <f t="shared" si="2"/>
        <v>吉丸　果林</v>
      </c>
      <c r="C34" s="26">
        <v>44481</v>
      </c>
      <c r="D34" s="26"/>
      <c r="E34" s="27">
        <v>0.53125</v>
      </c>
      <c r="F34" s="27">
        <v>0.57986111111111116</v>
      </c>
      <c r="G34" s="28">
        <f t="shared" si="0"/>
        <v>4.861111111111116E-2</v>
      </c>
      <c r="H34" s="29">
        <f t="shared" si="3"/>
        <v>2.0000000000000018</v>
      </c>
      <c r="I34" s="21" t="s">
        <v>43</v>
      </c>
      <c r="J34" s="21" t="s">
        <v>42</v>
      </c>
      <c r="K34" s="26">
        <v>44481</v>
      </c>
    </row>
    <row r="35" spans="1:11" ht="13.5" hidden="1">
      <c r="A35" s="21">
        <v>21036</v>
      </c>
      <c r="B35" s="21" t="str">
        <f t="shared" si="2"/>
        <v>吉丸　果林</v>
      </c>
      <c r="C35" s="26">
        <v>44482</v>
      </c>
      <c r="D35" s="26"/>
      <c r="E35" s="27">
        <v>0.38541666666666669</v>
      </c>
      <c r="F35" s="27">
        <v>0.44791666666666669</v>
      </c>
      <c r="G35" s="28">
        <f t="shared" si="0"/>
        <v>6.25E-2</v>
      </c>
      <c r="H35" s="29">
        <v>2</v>
      </c>
      <c r="I35" s="21" t="s">
        <v>40</v>
      </c>
    </row>
    <row r="36" spans="1:11" ht="13.5" hidden="1">
      <c r="A36" s="21">
        <v>21036</v>
      </c>
      <c r="B36" s="21" t="str">
        <f t="shared" si="2"/>
        <v>吉丸　果林</v>
      </c>
      <c r="C36" s="26">
        <v>44487</v>
      </c>
      <c r="D36" s="26"/>
      <c r="E36" s="27">
        <v>0.4548611111111111</v>
      </c>
      <c r="F36" s="27">
        <v>0.51736111111111116</v>
      </c>
      <c r="G36" s="28">
        <f t="shared" si="0"/>
        <v>6.2500000000000056E-2</v>
      </c>
      <c r="H36" s="29">
        <f>G36/(45/(60*24))</f>
        <v>2.0000000000000018</v>
      </c>
      <c r="I36" s="21" t="s">
        <v>28</v>
      </c>
      <c r="J36" s="21" t="s">
        <v>42</v>
      </c>
      <c r="K36" s="26">
        <v>44487</v>
      </c>
    </row>
    <row r="37" spans="1:11" ht="13.5" hidden="1">
      <c r="A37" s="21">
        <v>21036</v>
      </c>
      <c r="B37" s="21" t="str">
        <f t="shared" si="2"/>
        <v>吉丸　果林</v>
      </c>
      <c r="C37" s="26">
        <v>44489</v>
      </c>
      <c r="D37" s="26"/>
      <c r="E37" s="27">
        <v>0.4548611111111111</v>
      </c>
      <c r="F37" s="27">
        <v>0.51736111111111116</v>
      </c>
      <c r="G37" s="28">
        <f t="shared" si="0"/>
        <v>6.2500000000000056E-2</v>
      </c>
      <c r="H37" s="29">
        <v>2</v>
      </c>
      <c r="I37" s="21" t="s">
        <v>44</v>
      </c>
      <c r="J37" s="21" t="s">
        <v>42</v>
      </c>
      <c r="K37" s="26">
        <v>44489</v>
      </c>
    </row>
    <row r="38" spans="1:11" ht="13.5" hidden="1">
      <c r="A38" s="21">
        <v>21036</v>
      </c>
      <c r="B38" s="21" t="str">
        <f t="shared" si="2"/>
        <v>吉丸　果林</v>
      </c>
      <c r="C38" s="26">
        <v>44490</v>
      </c>
      <c r="D38" s="26"/>
      <c r="E38" s="27">
        <v>0.54166666666666663</v>
      </c>
      <c r="F38" s="27">
        <v>0.59027777777777779</v>
      </c>
      <c r="G38" s="28">
        <f t="shared" si="0"/>
        <v>4.861111111111116E-2</v>
      </c>
      <c r="H38" s="29">
        <f t="shared" ref="H38:H45" si="4">G38/(35/(60*24))</f>
        <v>2.0000000000000018</v>
      </c>
      <c r="I38" s="21" t="s">
        <v>44</v>
      </c>
      <c r="J38" s="21" t="s">
        <v>45</v>
      </c>
      <c r="K38" s="26">
        <v>44328</v>
      </c>
    </row>
    <row r="39" spans="1:11" ht="13.5" hidden="1">
      <c r="A39" s="21">
        <v>21036</v>
      </c>
      <c r="B39" s="21" t="str">
        <f t="shared" si="2"/>
        <v>吉丸　果林</v>
      </c>
      <c r="C39" s="26">
        <v>44490</v>
      </c>
      <c r="D39" s="26"/>
      <c r="E39" s="27">
        <v>0.59722222222222221</v>
      </c>
      <c r="F39" s="27">
        <v>0.64583333333333337</v>
      </c>
      <c r="G39" s="28">
        <f t="shared" si="0"/>
        <v>4.861111111111116E-2</v>
      </c>
      <c r="H39" s="29">
        <f t="shared" si="4"/>
        <v>2.0000000000000018</v>
      </c>
      <c r="I39" s="21" t="s">
        <v>46</v>
      </c>
      <c r="K39" s="26">
        <v>44482</v>
      </c>
    </row>
    <row r="40" spans="1:11" ht="13.5" hidden="1">
      <c r="A40" s="21">
        <v>21036</v>
      </c>
      <c r="B40" s="21" t="str">
        <f t="shared" si="2"/>
        <v>吉丸　果林</v>
      </c>
      <c r="C40" s="26">
        <v>44490</v>
      </c>
      <c r="D40" s="26"/>
      <c r="E40" s="27">
        <v>0.65277777777777779</v>
      </c>
      <c r="F40" s="27">
        <v>0.70138888888888884</v>
      </c>
      <c r="G40" s="28">
        <f t="shared" si="0"/>
        <v>4.8611111111111049E-2</v>
      </c>
      <c r="H40" s="29">
        <f t="shared" si="4"/>
        <v>1.9999999999999973</v>
      </c>
      <c r="I40" s="21" t="s">
        <v>46</v>
      </c>
      <c r="K40" s="26">
        <v>44489</v>
      </c>
    </row>
    <row r="41" spans="1:11" ht="13.5" hidden="1">
      <c r="A41" s="21">
        <v>21036</v>
      </c>
      <c r="B41" s="21" t="str">
        <f t="shared" si="2"/>
        <v>吉丸　果林</v>
      </c>
      <c r="C41" s="26">
        <v>44495</v>
      </c>
      <c r="D41" s="26"/>
      <c r="E41" s="27">
        <v>0.73263888888888884</v>
      </c>
      <c r="F41" s="27">
        <v>0.78125</v>
      </c>
      <c r="G41" s="28">
        <f t="shared" si="0"/>
        <v>4.861111111111116E-2</v>
      </c>
      <c r="H41" s="29">
        <f t="shared" si="4"/>
        <v>2.0000000000000018</v>
      </c>
      <c r="I41" s="21" t="s">
        <v>47</v>
      </c>
      <c r="J41" s="21" t="s">
        <v>48</v>
      </c>
    </row>
    <row r="42" spans="1:11" ht="13.5" hidden="1">
      <c r="A42" s="21">
        <v>21036</v>
      </c>
      <c r="B42" s="21" t="str">
        <f t="shared" si="2"/>
        <v>吉丸　果林</v>
      </c>
      <c r="C42" s="26">
        <v>44495</v>
      </c>
      <c r="D42" s="26"/>
      <c r="E42" s="27">
        <v>0.62847222222222221</v>
      </c>
      <c r="F42" s="27">
        <v>0.72569444444444442</v>
      </c>
      <c r="G42" s="28">
        <f t="shared" si="0"/>
        <v>9.722222222222221E-2</v>
      </c>
      <c r="H42" s="29">
        <f t="shared" si="4"/>
        <v>3.9999999999999996</v>
      </c>
      <c r="I42" s="21" t="s">
        <v>31</v>
      </c>
      <c r="J42" s="21" t="s">
        <v>49</v>
      </c>
    </row>
    <row r="43" spans="1:11" ht="13.5" hidden="1">
      <c r="A43" s="21">
        <v>21036</v>
      </c>
      <c r="B43" s="21" t="str">
        <f t="shared" si="2"/>
        <v>吉丸　果林</v>
      </c>
      <c r="C43" s="26">
        <v>44496</v>
      </c>
      <c r="D43" s="26"/>
      <c r="E43" s="27">
        <v>0.67013888888888884</v>
      </c>
      <c r="F43" s="27">
        <v>0.71875</v>
      </c>
      <c r="G43" s="28">
        <f t="shared" si="0"/>
        <v>4.861111111111116E-2</v>
      </c>
      <c r="H43" s="29">
        <f t="shared" si="4"/>
        <v>2.0000000000000018</v>
      </c>
      <c r="I43" s="21" t="s">
        <v>28</v>
      </c>
      <c r="J43" s="21" t="s">
        <v>50</v>
      </c>
    </row>
    <row r="44" spans="1:11" ht="13.5" hidden="1">
      <c r="A44" s="21">
        <v>21036</v>
      </c>
      <c r="B44" s="21" t="str">
        <f t="shared" si="2"/>
        <v>吉丸　果林</v>
      </c>
      <c r="C44" s="26">
        <v>44496</v>
      </c>
      <c r="D44" s="26"/>
      <c r="E44" s="27">
        <v>0.55902777777777779</v>
      </c>
      <c r="F44" s="27">
        <v>0.60763888888888884</v>
      </c>
      <c r="G44" s="28">
        <f t="shared" si="0"/>
        <v>4.8611111111111049E-2</v>
      </c>
      <c r="H44" s="29">
        <f t="shared" si="4"/>
        <v>1.9999999999999973</v>
      </c>
      <c r="I44" s="21" t="s">
        <v>51</v>
      </c>
      <c r="J44" s="21" t="s">
        <v>48</v>
      </c>
    </row>
    <row r="45" spans="1:11" ht="13.5" hidden="1">
      <c r="A45" s="21">
        <v>21036</v>
      </c>
      <c r="B45" s="21" t="str">
        <f t="shared" si="2"/>
        <v>吉丸　果林</v>
      </c>
      <c r="C45" s="26">
        <v>44496</v>
      </c>
      <c r="D45" s="26"/>
      <c r="E45" s="27">
        <v>0.61458333333333337</v>
      </c>
      <c r="F45" s="27">
        <v>0.66319444444444442</v>
      </c>
      <c r="G45" s="28">
        <f t="shared" si="0"/>
        <v>4.8611111111111049E-2</v>
      </c>
      <c r="H45" s="29">
        <f t="shared" si="4"/>
        <v>1.9999999999999973</v>
      </c>
      <c r="I45" s="21" t="s">
        <v>52</v>
      </c>
      <c r="J45" s="21" t="s">
        <v>53</v>
      </c>
    </row>
    <row r="46" spans="1:11" ht="13.5" hidden="1">
      <c r="A46" s="21">
        <v>21036</v>
      </c>
      <c r="B46" s="21" t="str">
        <f t="shared" si="2"/>
        <v>吉丸　果林</v>
      </c>
      <c r="C46" s="26">
        <v>44517</v>
      </c>
      <c r="D46" s="26"/>
      <c r="E46" s="27">
        <v>0.38541666666666669</v>
      </c>
      <c r="F46" s="27">
        <v>0.44791666666666669</v>
      </c>
      <c r="G46" s="28">
        <f t="shared" si="0"/>
        <v>6.25E-2</v>
      </c>
      <c r="H46" s="29">
        <f t="shared" ref="H46:H55" si="5">G46/(45/(60*24))</f>
        <v>2</v>
      </c>
      <c r="I46" s="21" t="s">
        <v>54</v>
      </c>
    </row>
    <row r="47" spans="1:11" ht="13.5" hidden="1">
      <c r="A47" s="21">
        <v>21036</v>
      </c>
      <c r="B47" s="21" t="str">
        <f t="shared" si="2"/>
        <v>吉丸　果林</v>
      </c>
      <c r="C47" s="26">
        <v>44517</v>
      </c>
      <c r="D47" s="26"/>
      <c r="E47" s="27">
        <v>0.4548611111111111</v>
      </c>
      <c r="F47" s="27">
        <v>0.51736111111111116</v>
      </c>
      <c r="G47" s="28">
        <f t="shared" si="0"/>
        <v>6.2500000000000056E-2</v>
      </c>
      <c r="H47" s="29">
        <f t="shared" si="5"/>
        <v>2.0000000000000018</v>
      </c>
      <c r="I47" s="21" t="s">
        <v>55</v>
      </c>
    </row>
    <row r="48" spans="1:11" ht="13.5" hidden="1">
      <c r="A48" s="21">
        <v>21036</v>
      </c>
      <c r="B48" s="21" t="str">
        <f t="shared" si="2"/>
        <v>吉丸　果林</v>
      </c>
      <c r="C48" s="26">
        <v>44517</v>
      </c>
      <c r="D48" s="26"/>
      <c r="E48" s="27">
        <v>0.41875000000000001</v>
      </c>
      <c r="F48" s="27">
        <v>0.4465277777777778</v>
      </c>
      <c r="G48" s="28">
        <f t="shared" si="0"/>
        <v>2.777777777777779E-2</v>
      </c>
      <c r="H48" s="29">
        <f t="shared" si="5"/>
        <v>0.88888888888888928</v>
      </c>
      <c r="I48" s="21" t="s">
        <v>54</v>
      </c>
    </row>
    <row r="49" spans="1:11" ht="13.5" hidden="1">
      <c r="A49" s="21">
        <v>21036</v>
      </c>
      <c r="B49" s="21" t="str">
        <f t="shared" si="2"/>
        <v>吉丸　果林</v>
      </c>
      <c r="C49" s="26">
        <v>44517</v>
      </c>
      <c r="D49" s="26"/>
      <c r="E49" s="27">
        <v>0.46458333333333335</v>
      </c>
      <c r="F49" s="27">
        <v>0.51527777777777772</v>
      </c>
      <c r="G49" s="28">
        <f t="shared" si="0"/>
        <v>5.0694444444444375E-2</v>
      </c>
      <c r="H49" s="29">
        <f t="shared" si="5"/>
        <v>1.62222222222222</v>
      </c>
      <c r="I49" s="21" t="s">
        <v>55</v>
      </c>
    </row>
    <row r="50" spans="1:11" ht="13.5" hidden="1">
      <c r="A50" s="21">
        <v>21036</v>
      </c>
      <c r="B50" s="21" t="str">
        <f t="shared" si="2"/>
        <v>吉丸　果林</v>
      </c>
      <c r="C50" s="26">
        <v>44517</v>
      </c>
      <c r="D50" s="26"/>
      <c r="E50" s="27">
        <v>0.48402777777777778</v>
      </c>
      <c r="F50" s="27">
        <v>0.51527777777777772</v>
      </c>
      <c r="G50" s="28">
        <f t="shared" si="0"/>
        <v>3.1249999999999944E-2</v>
      </c>
      <c r="H50" s="29">
        <f t="shared" si="5"/>
        <v>0.99999999999999822</v>
      </c>
    </row>
    <row r="51" spans="1:11" ht="13.5" hidden="1">
      <c r="A51" s="21">
        <v>21036</v>
      </c>
      <c r="B51" s="21" t="str">
        <f t="shared" si="2"/>
        <v>吉丸　果林</v>
      </c>
      <c r="C51" s="26">
        <v>44524</v>
      </c>
      <c r="D51" s="26"/>
      <c r="E51" s="27">
        <v>0.5</v>
      </c>
      <c r="F51" s="27">
        <v>0.5625</v>
      </c>
      <c r="G51" s="28">
        <f t="shared" si="0"/>
        <v>6.25E-2</v>
      </c>
      <c r="H51" s="29">
        <f t="shared" si="5"/>
        <v>2</v>
      </c>
      <c r="I51" s="21" t="s">
        <v>56</v>
      </c>
      <c r="J51" s="21" t="s">
        <v>57</v>
      </c>
    </row>
    <row r="52" spans="1:11" ht="13.5" hidden="1">
      <c r="A52" s="21">
        <v>21036</v>
      </c>
      <c r="B52" s="21" t="str">
        <f t="shared" si="2"/>
        <v>吉丸　果林</v>
      </c>
      <c r="C52" s="26">
        <v>44525</v>
      </c>
      <c r="D52" s="26"/>
      <c r="E52" s="27">
        <v>0.38541666666666669</v>
      </c>
      <c r="F52" s="27">
        <v>0.44791666666666669</v>
      </c>
      <c r="G52" s="28">
        <f t="shared" si="0"/>
        <v>6.25E-2</v>
      </c>
      <c r="H52" s="29">
        <f t="shared" si="5"/>
        <v>2</v>
      </c>
      <c r="I52" s="21" t="s">
        <v>54</v>
      </c>
      <c r="J52" s="21" t="s">
        <v>58</v>
      </c>
    </row>
    <row r="53" spans="1:11" ht="13.5" hidden="1">
      <c r="A53" s="21">
        <v>21036</v>
      </c>
      <c r="B53" s="21" t="str">
        <f t="shared" si="2"/>
        <v>吉丸　果林</v>
      </c>
      <c r="C53" s="26">
        <v>44526</v>
      </c>
      <c r="D53" s="26"/>
      <c r="E53" s="27">
        <v>0.38541666666666669</v>
      </c>
      <c r="F53" s="27">
        <v>0.44791666666666669</v>
      </c>
      <c r="G53" s="28">
        <f t="shared" si="0"/>
        <v>6.25E-2</v>
      </c>
      <c r="H53" s="29">
        <f t="shared" si="5"/>
        <v>2</v>
      </c>
      <c r="I53" s="21" t="s">
        <v>54</v>
      </c>
    </row>
    <row r="54" spans="1:11" ht="13.5" hidden="1">
      <c r="A54" s="21">
        <v>21036</v>
      </c>
      <c r="B54" s="21" t="str">
        <f t="shared" si="2"/>
        <v>吉丸　果林</v>
      </c>
      <c r="C54" s="26">
        <v>44526</v>
      </c>
      <c r="D54" s="26"/>
      <c r="E54" s="27">
        <v>0.4548611111111111</v>
      </c>
      <c r="F54" s="27">
        <v>0.51736111111111116</v>
      </c>
      <c r="G54" s="28">
        <f t="shared" si="0"/>
        <v>6.2500000000000056E-2</v>
      </c>
      <c r="H54" s="29">
        <f t="shared" si="5"/>
        <v>2.0000000000000018</v>
      </c>
      <c r="I54" s="21" t="s">
        <v>55</v>
      </c>
    </row>
    <row r="55" spans="1:11" ht="13.5" hidden="1">
      <c r="A55" s="21">
        <v>21036</v>
      </c>
      <c r="B55" s="21" t="str">
        <f t="shared" si="2"/>
        <v>吉丸　果林</v>
      </c>
      <c r="C55" s="26">
        <v>44531</v>
      </c>
      <c r="D55" s="26"/>
      <c r="E55" s="27">
        <v>0.47291666666666665</v>
      </c>
      <c r="F55" s="27">
        <v>0.51736111111111116</v>
      </c>
      <c r="G55" s="28">
        <f t="shared" si="0"/>
        <v>4.4444444444444509E-2</v>
      </c>
      <c r="H55" s="29">
        <f t="shared" si="5"/>
        <v>1.4222222222222243</v>
      </c>
      <c r="I55" s="21" t="s">
        <v>44</v>
      </c>
      <c r="K55" s="21" t="s">
        <v>59</v>
      </c>
    </row>
    <row r="56" spans="1:11" ht="13.5" hidden="1">
      <c r="A56" s="21">
        <v>21036</v>
      </c>
      <c r="B56" s="21" t="str">
        <f t="shared" si="2"/>
        <v>吉丸　果林</v>
      </c>
      <c r="C56" s="26">
        <v>44531</v>
      </c>
      <c r="D56" s="26"/>
      <c r="G56" s="28">
        <v>6.25E-2</v>
      </c>
      <c r="H56" s="21">
        <v>2</v>
      </c>
      <c r="I56" s="21" t="s">
        <v>60</v>
      </c>
      <c r="J56" s="21" t="s">
        <v>61</v>
      </c>
    </row>
    <row r="57" spans="1:11" ht="13.5" hidden="1">
      <c r="A57" s="21">
        <v>21036</v>
      </c>
      <c r="B57" s="21" t="str">
        <f t="shared" si="2"/>
        <v>吉丸　果林</v>
      </c>
      <c r="C57" s="26">
        <v>44531</v>
      </c>
      <c r="D57" s="26"/>
      <c r="G57" s="28">
        <v>6.25E-2</v>
      </c>
      <c r="H57" s="21">
        <v>2</v>
      </c>
      <c r="I57" s="21" t="s">
        <v>60</v>
      </c>
      <c r="J57" s="21" t="s">
        <v>62</v>
      </c>
    </row>
    <row r="58" spans="1:11" ht="13.5" hidden="1">
      <c r="A58" s="21">
        <v>21036</v>
      </c>
      <c r="B58" s="21" t="str">
        <f t="shared" si="2"/>
        <v>吉丸　果林</v>
      </c>
      <c r="C58" s="26">
        <v>44538</v>
      </c>
      <c r="D58" s="26"/>
      <c r="E58" s="27">
        <v>0.48194444444444445</v>
      </c>
      <c r="F58" s="27">
        <v>0.52152777777777781</v>
      </c>
      <c r="G58" s="28">
        <f t="shared" ref="G58:G59" si="6">F58-E58</f>
        <v>3.9583333333333359E-2</v>
      </c>
      <c r="H58" s="29">
        <f>G58/(45/(60*24))</f>
        <v>1.2666666666666675</v>
      </c>
      <c r="I58" s="21" t="s">
        <v>44</v>
      </c>
    </row>
    <row r="59" spans="1:11" ht="13.5" hidden="1">
      <c r="A59" s="21">
        <v>21036</v>
      </c>
      <c r="B59" s="21" t="str">
        <f t="shared" si="2"/>
        <v>吉丸　果林</v>
      </c>
      <c r="C59" s="26">
        <v>44539</v>
      </c>
      <c r="D59" s="26"/>
      <c r="E59" s="27">
        <v>0.55902777777777779</v>
      </c>
      <c r="F59" s="27">
        <v>0.62152777777777779</v>
      </c>
      <c r="G59" s="28">
        <f t="shared" si="6"/>
        <v>6.25E-2</v>
      </c>
      <c r="H59" s="21">
        <v>2</v>
      </c>
      <c r="I59" s="21" t="s">
        <v>56</v>
      </c>
      <c r="J59" s="21" t="s">
        <v>63</v>
      </c>
    </row>
    <row r="60" spans="1:11" ht="12" hidden="1">
      <c r="A60" s="21">
        <v>21036</v>
      </c>
      <c r="B60" s="21" t="str">
        <f t="shared" si="2"/>
        <v>吉丸　果林</v>
      </c>
      <c r="C60" s="26">
        <v>44539</v>
      </c>
      <c r="D60" s="26"/>
    </row>
    <row r="61" spans="1:11" ht="13.5" hidden="1">
      <c r="A61" s="21">
        <v>21036</v>
      </c>
      <c r="B61" s="21" t="str">
        <f t="shared" si="2"/>
        <v>吉丸　果林</v>
      </c>
      <c r="C61" s="26">
        <v>44543</v>
      </c>
      <c r="D61" s="26"/>
      <c r="E61" s="27">
        <v>0.54166666666666663</v>
      </c>
      <c r="F61" s="27">
        <v>0.60416666666666663</v>
      </c>
      <c r="G61" s="28">
        <f t="shared" ref="G61:G66" si="7">F61-E61</f>
        <v>6.25E-2</v>
      </c>
      <c r="H61" s="21">
        <v>2</v>
      </c>
      <c r="I61" s="21" t="s">
        <v>56</v>
      </c>
      <c r="J61" s="21" t="s">
        <v>64</v>
      </c>
    </row>
    <row r="62" spans="1:11" ht="13.5" hidden="1">
      <c r="A62" s="21">
        <v>21036</v>
      </c>
      <c r="B62" s="21" t="str">
        <f t="shared" si="2"/>
        <v>吉丸　果林</v>
      </c>
      <c r="C62" s="26">
        <v>44543</v>
      </c>
      <c r="D62" s="26"/>
      <c r="E62" s="27">
        <v>0.61111111111111116</v>
      </c>
      <c r="F62" s="27">
        <v>0.67361111111111116</v>
      </c>
      <c r="G62" s="28">
        <f t="shared" si="7"/>
        <v>6.25E-2</v>
      </c>
      <c r="H62" s="21">
        <v>2</v>
      </c>
      <c r="I62" s="21" t="s">
        <v>56</v>
      </c>
      <c r="J62" s="21" t="s">
        <v>65</v>
      </c>
    </row>
    <row r="63" spans="1:11" ht="13.5" hidden="1">
      <c r="A63" s="21">
        <v>21036</v>
      </c>
      <c r="B63" s="21" t="str">
        <f t="shared" si="2"/>
        <v>吉丸　果林</v>
      </c>
      <c r="C63" s="26">
        <v>44543</v>
      </c>
      <c r="D63" s="26"/>
      <c r="E63" s="27">
        <v>0.68055555555555558</v>
      </c>
      <c r="F63" s="27">
        <v>0.74305555555555558</v>
      </c>
      <c r="G63" s="28">
        <f t="shared" si="7"/>
        <v>6.25E-2</v>
      </c>
      <c r="H63" s="21">
        <v>2</v>
      </c>
      <c r="I63" s="21" t="s">
        <v>52</v>
      </c>
      <c r="J63" s="21" t="s">
        <v>66</v>
      </c>
    </row>
    <row r="64" spans="1:11" ht="13.5" hidden="1">
      <c r="A64" s="21">
        <v>21036</v>
      </c>
      <c r="B64" s="21" t="str">
        <f t="shared" si="2"/>
        <v>吉丸　果林</v>
      </c>
      <c r="C64" s="26">
        <v>44544</v>
      </c>
      <c r="D64" s="26"/>
      <c r="E64" s="27">
        <v>0.4548611111111111</v>
      </c>
      <c r="F64" s="27">
        <v>0.51736111111111116</v>
      </c>
      <c r="G64" s="28">
        <f t="shared" si="7"/>
        <v>6.2500000000000056E-2</v>
      </c>
      <c r="H64" s="29">
        <f>G64/(45/(60*24))</f>
        <v>2.0000000000000018</v>
      </c>
      <c r="I64" s="21" t="s">
        <v>67</v>
      </c>
      <c r="J64" s="21" t="s">
        <v>68</v>
      </c>
    </row>
    <row r="65" spans="1:11" ht="13.5" hidden="1">
      <c r="A65" s="21">
        <v>21036</v>
      </c>
      <c r="B65" s="21" t="str">
        <f t="shared" si="2"/>
        <v>吉丸　果林</v>
      </c>
      <c r="C65" s="26">
        <v>44544</v>
      </c>
      <c r="D65" s="26"/>
      <c r="E65" s="27">
        <v>0.62847222222222221</v>
      </c>
      <c r="F65" s="27">
        <v>0.69097222222222221</v>
      </c>
      <c r="G65" s="28">
        <f t="shared" si="7"/>
        <v>6.25E-2</v>
      </c>
      <c r="H65" s="21">
        <v>2</v>
      </c>
      <c r="I65" s="21" t="s">
        <v>56</v>
      </c>
      <c r="J65" s="21" t="s">
        <v>69</v>
      </c>
    </row>
    <row r="66" spans="1:11" ht="13.5" hidden="1">
      <c r="A66" s="21">
        <v>21036</v>
      </c>
      <c r="B66" s="21" t="str">
        <f t="shared" si="2"/>
        <v>吉丸　果林</v>
      </c>
      <c r="C66" s="26">
        <v>44545</v>
      </c>
      <c r="D66" s="26"/>
      <c r="E66" s="27">
        <v>0.40138888888888891</v>
      </c>
      <c r="F66" s="27">
        <v>0.44305555555555554</v>
      </c>
      <c r="G66" s="28">
        <f t="shared" si="7"/>
        <v>4.166666666666663E-2</v>
      </c>
      <c r="H66" s="29">
        <f>G66/(45/(60*24))</f>
        <v>1.3333333333333321</v>
      </c>
      <c r="I66" s="21" t="s">
        <v>46</v>
      </c>
      <c r="J66" s="21" t="s">
        <v>70</v>
      </c>
    </row>
    <row r="67" spans="1:11" ht="13.5" hidden="1">
      <c r="A67" s="21">
        <v>19055</v>
      </c>
      <c r="B67" s="21" t="str">
        <f t="shared" ref="B67:B80" si="8">VLOOKUP(A67,$A$3:$B$13,2,FALSE)</f>
        <v>宮本　希</v>
      </c>
      <c r="C67" s="26">
        <v>44427</v>
      </c>
      <c r="D67" s="26"/>
      <c r="E67" s="27">
        <v>0.41666666666666669</v>
      </c>
      <c r="F67" s="27">
        <v>0.5</v>
      </c>
      <c r="G67" s="28">
        <f t="shared" ref="G67:G74" si="9">F67-E67</f>
        <v>8.3333333333333315E-2</v>
      </c>
      <c r="H67" s="29">
        <f>G67/(35/(60*24))</f>
        <v>3.4285714285714279</v>
      </c>
      <c r="I67" s="21" t="s">
        <v>87</v>
      </c>
      <c r="J67" s="21" t="s">
        <v>88</v>
      </c>
      <c r="K67" s="21" t="s">
        <v>87</v>
      </c>
    </row>
    <row r="68" spans="1:11" ht="13.5" hidden="1">
      <c r="A68" s="21">
        <v>19055</v>
      </c>
      <c r="B68" s="21" t="str">
        <f t="shared" si="8"/>
        <v>宮本　希</v>
      </c>
      <c r="C68" s="26">
        <v>44518</v>
      </c>
      <c r="D68" s="26"/>
      <c r="E68" s="27">
        <v>0.38541666666666669</v>
      </c>
      <c r="F68" s="27">
        <v>0.44791666666666669</v>
      </c>
      <c r="G68" s="28">
        <f t="shared" si="9"/>
        <v>6.25E-2</v>
      </c>
      <c r="H68" s="29">
        <f t="shared" ref="H68:H73" si="10">G68/(45/(60*24))</f>
        <v>2</v>
      </c>
      <c r="I68" s="21" t="s">
        <v>112</v>
      </c>
      <c r="J68" s="22" t="s">
        <v>328</v>
      </c>
      <c r="K68" s="26">
        <v>44518</v>
      </c>
    </row>
    <row r="69" spans="1:11" ht="13.5" hidden="1">
      <c r="A69" s="21">
        <v>19055</v>
      </c>
      <c r="B69" s="21" t="str">
        <f t="shared" si="8"/>
        <v>宮本　希</v>
      </c>
      <c r="C69" s="26">
        <v>44518</v>
      </c>
      <c r="D69" s="26"/>
      <c r="E69" s="27">
        <v>0.4548611111111111</v>
      </c>
      <c r="F69" s="27">
        <v>0.51736111111111116</v>
      </c>
      <c r="G69" s="28">
        <f t="shared" si="9"/>
        <v>6.2500000000000056E-2</v>
      </c>
      <c r="H69" s="29">
        <f t="shared" si="10"/>
        <v>2.0000000000000018</v>
      </c>
      <c r="I69" s="21" t="s">
        <v>112</v>
      </c>
      <c r="J69" s="22" t="s">
        <v>328</v>
      </c>
      <c r="K69" s="26">
        <v>44518</v>
      </c>
    </row>
    <row r="70" spans="1:11" ht="13.5" hidden="1">
      <c r="A70" s="21">
        <v>19055</v>
      </c>
      <c r="B70" s="21" t="str">
        <f t="shared" si="8"/>
        <v>宮本　希</v>
      </c>
      <c r="C70" s="26">
        <v>44518</v>
      </c>
      <c r="D70" s="26"/>
      <c r="E70" s="27">
        <v>0.55902777777777779</v>
      </c>
      <c r="F70" s="27">
        <v>0.62152777777777779</v>
      </c>
      <c r="G70" s="28">
        <f t="shared" si="9"/>
        <v>6.25E-2</v>
      </c>
      <c r="H70" s="29">
        <f t="shared" si="10"/>
        <v>2</v>
      </c>
      <c r="I70" s="21" t="s">
        <v>327</v>
      </c>
      <c r="J70" s="22" t="s">
        <v>328</v>
      </c>
      <c r="K70" s="26">
        <v>44518</v>
      </c>
    </row>
    <row r="71" spans="1:11" ht="13.5" hidden="1">
      <c r="A71" s="21">
        <v>19055</v>
      </c>
      <c r="B71" s="21" t="str">
        <f t="shared" si="8"/>
        <v>宮本　希</v>
      </c>
      <c r="C71" s="26">
        <v>44892</v>
      </c>
      <c r="D71" s="26"/>
      <c r="E71" s="27">
        <v>0.38541666666666669</v>
      </c>
      <c r="F71" s="27">
        <v>0.44791666666666669</v>
      </c>
      <c r="G71" s="28">
        <f t="shared" si="9"/>
        <v>6.25E-2</v>
      </c>
      <c r="H71" s="29">
        <f t="shared" si="10"/>
        <v>2</v>
      </c>
      <c r="I71" s="21" t="s">
        <v>327</v>
      </c>
      <c r="J71" s="22" t="s">
        <v>328</v>
      </c>
      <c r="K71" s="26"/>
    </row>
    <row r="72" spans="1:11" ht="13.5" hidden="1">
      <c r="A72" s="21">
        <v>19055</v>
      </c>
      <c r="B72" s="21" t="str">
        <f t="shared" si="8"/>
        <v>宮本　希</v>
      </c>
      <c r="C72" s="26">
        <v>44892</v>
      </c>
      <c r="D72" s="26"/>
      <c r="E72" s="27">
        <v>0.4548611111111111</v>
      </c>
      <c r="F72" s="27">
        <v>0.51736111111111116</v>
      </c>
      <c r="G72" s="28">
        <f t="shared" si="9"/>
        <v>6.2500000000000056E-2</v>
      </c>
      <c r="H72" s="29">
        <f t="shared" si="10"/>
        <v>2.0000000000000018</v>
      </c>
      <c r="I72" s="21" t="s">
        <v>327</v>
      </c>
      <c r="J72" s="22" t="s">
        <v>328</v>
      </c>
      <c r="K72" s="26"/>
    </row>
    <row r="73" spans="1:11" ht="13.5" hidden="1">
      <c r="A73" s="21">
        <v>19055</v>
      </c>
      <c r="B73" s="21" t="str">
        <f t="shared" si="8"/>
        <v>宮本　希</v>
      </c>
      <c r="C73" s="26">
        <v>44892</v>
      </c>
      <c r="D73" s="26"/>
      <c r="E73" s="27">
        <v>0.55902777777777779</v>
      </c>
      <c r="F73" s="27">
        <v>0.62152777777777779</v>
      </c>
      <c r="G73" s="28">
        <f t="shared" si="9"/>
        <v>6.25E-2</v>
      </c>
      <c r="H73" s="29">
        <f t="shared" si="10"/>
        <v>2</v>
      </c>
      <c r="I73" s="21" t="s">
        <v>327</v>
      </c>
      <c r="J73" s="22" t="s">
        <v>328</v>
      </c>
      <c r="K73" s="26"/>
    </row>
    <row r="74" spans="1:11" ht="13.5" hidden="1">
      <c r="A74" s="21">
        <v>19055</v>
      </c>
      <c r="B74" s="21" t="str">
        <f t="shared" si="8"/>
        <v>宮本　希</v>
      </c>
      <c r="C74" s="26">
        <v>44334</v>
      </c>
      <c r="D74" s="26"/>
      <c r="G74" s="28">
        <f t="shared" si="9"/>
        <v>0</v>
      </c>
      <c r="H74" s="29">
        <v>2</v>
      </c>
      <c r="I74" s="21" t="s">
        <v>75</v>
      </c>
    </row>
    <row r="75" spans="1:11" ht="13.5" hidden="1">
      <c r="A75" s="21">
        <v>19055</v>
      </c>
      <c r="B75" s="21" t="str">
        <f t="shared" si="8"/>
        <v>宮本　希</v>
      </c>
      <c r="C75" s="26">
        <v>44362</v>
      </c>
      <c r="D75" s="26"/>
      <c r="H75" s="29">
        <v>2</v>
      </c>
      <c r="I75" s="21" t="s">
        <v>75</v>
      </c>
    </row>
    <row r="76" spans="1:11" ht="13.5" hidden="1">
      <c r="A76" s="21">
        <v>19055</v>
      </c>
      <c r="B76" s="21" t="str">
        <f t="shared" si="8"/>
        <v>宮本　希</v>
      </c>
      <c r="C76" s="26">
        <v>44369</v>
      </c>
      <c r="D76" s="26"/>
      <c r="H76" s="29">
        <v>2</v>
      </c>
      <c r="I76" s="21" t="s">
        <v>75</v>
      </c>
    </row>
    <row r="77" spans="1:11" ht="13.5" hidden="1">
      <c r="A77" s="21">
        <v>19055</v>
      </c>
      <c r="B77" s="21" t="str">
        <f t="shared" si="8"/>
        <v>宮本　希</v>
      </c>
      <c r="C77" s="26">
        <v>44418</v>
      </c>
      <c r="D77" s="26"/>
      <c r="E77" s="27">
        <v>0.44097222222222221</v>
      </c>
      <c r="F77" s="27">
        <v>0.48958333333333331</v>
      </c>
      <c r="G77" s="28">
        <f t="shared" ref="G77:G87" si="11">F77-E77</f>
        <v>4.8611111111111105E-2</v>
      </c>
      <c r="H77" s="29">
        <f>G77/(35/(60*24))</f>
        <v>1.9999999999999998</v>
      </c>
      <c r="I77" s="21" t="s">
        <v>75</v>
      </c>
      <c r="K77" s="26">
        <v>44327</v>
      </c>
    </row>
    <row r="78" spans="1:11" ht="13.5" hidden="1">
      <c r="A78" s="21">
        <v>19055</v>
      </c>
      <c r="B78" s="21" t="str">
        <f t="shared" si="8"/>
        <v>宮本　希</v>
      </c>
      <c r="C78" s="26">
        <v>44418</v>
      </c>
      <c r="D78" s="26"/>
      <c r="E78" s="27">
        <v>0.58680555555555558</v>
      </c>
      <c r="F78" s="27">
        <v>0.63541666666666663</v>
      </c>
      <c r="G78" s="28">
        <f t="shared" si="11"/>
        <v>4.8611111111111049E-2</v>
      </c>
      <c r="H78" s="29">
        <f>G78/(35/(60*24))</f>
        <v>1.9999999999999973</v>
      </c>
      <c r="I78" s="21" t="s">
        <v>75</v>
      </c>
      <c r="K78" s="26">
        <v>44334</v>
      </c>
    </row>
    <row r="79" spans="1:11" ht="13.5" hidden="1">
      <c r="A79" s="21">
        <v>19055</v>
      </c>
      <c r="B79" s="21" t="str">
        <f t="shared" si="8"/>
        <v>宮本　希</v>
      </c>
      <c r="C79" s="26">
        <v>44419</v>
      </c>
      <c r="D79" s="26"/>
      <c r="E79" s="27">
        <v>0.75694444444444442</v>
      </c>
      <c r="F79" s="27">
        <v>0.80555555555555558</v>
      </c>
      <c r="G79" s="28">
        <f t="shared" si="11"/>
        <v>4.861111111111116E-2</v>
      </c>
      <c r="H79" s="29">
        <f>G79/(35/(60*24))</f>
        <v>2.0000000000000018</v>
      </c>
      <c r="I79" s="21" t="s">
        <v>75</v>
      </c>
      <c r="K79" s="21" t="s">
        <v>81</v>
      </c>
    </row>
    <row r="80" spans="1:11" ht="12" hidden="1">
      <c r="A80" s="22">
        <v>19055</v>
      </c>
      <c r="B80" s="22" t="str">
        <f t="shared" si="8"/>
        <v>宮本　希</v>
      </c>
      <c r="C80" s="26">
        <v>44552</v>
      </c>
      <c r="D80" s="26"/>
      <c r="E80" s="38">
        <v>0.38541666666666669</v>
      </c>
      <c r="F80" s="38">
        <v>0.44791666666666669</v>
      </c>
      <c r="G80" s="38">
        <f t="shared" si="11"/>
        <v>6.25E-2</v>
      </c>
      <c r="H80" s="22">
        <f t="shared" ref="H80:H86" si="12">G80/(45/(60*24))</f>
        <v>2</v>
      </c>
      <c r="I80" s="22" t="s">
        <v>295</v>
      </c>
    </row>
    <row r="81" spans="1:11" ht="12" hidden="1">
      <c r="A81" s="22">
        <v>19055</v>
      </c>
      <c r="B81" s="22" t="str">
        <f t="shared" ref="B81:B86" si="13">VLOOKUP(A81,$A$3:$B$13,2,FALSE)</f>
        <v>宮本　希</v>
      </c>
      <c r="C81" s="50">
        <v>44482</v>
      </c>
      <c r="D81" s="50"/>
      <c r="E81" s="38">
        <v>0.4548611111111111</v>
      </c>
      <c r="F81" s="38">
        <v>0.51736111111111105</v>
      </c>
      <c r="G81" s="38">
        <f t="shared" si="11"/>
        <v>6.2499999999999944E-2</v>
      </c>
      <c r="H81" s="22">
        <f t="shared" si="12"/>
        <v>1.9999999999999982</v>
      </c>
      <c r="I81" s="22" t="s">
        <v>333</v>
      </c>
      <c r="J81" s="22" t="s">
        <v>330</v>
      </c>
    </row>
    <row r="82" spans="1:11" ht="12" hidden="1">
      <c r="A82" s="22">
        <v>19055</v>
      </c>
      <c r="B82" s="22" t="str">
        <f t="shared" si="13"/>
        <v>宮本　希</v>
      </c>
      <c r="C82" s="50">
        <v>44493</v>
      </c>
      <c r="D82" s="50"/>
      <c r="E82" s="38">
        <v>0.4548611111111111</v>
      </c>
      <c r="F82" s="38">
        <v>0.51736111111111105</v>
      </c>
      <c r="G82" s="38">
        <f t="shared" si="11"/>
        <v>6.2499999999999944E-2</v>
      </c>
      <c r="H82" s="22">
        <f t="shared" si="12"/>
        <v>1.9999999999999982</v>
      </c>
      <c r="I82" s="22" t="s">
        <v>329</v>
      </c>
      <c r="J82" s="22" t="s">
        <v>331</v>
      </c>
    </row>
    <row r="83" spans="1:11" ht="12" hidden="1">
      <c r="A83" s="22">
        <v>19055</v>
      </c>
      <c r="B83" s="22" t="str">
        <f t="shared" si="13"/>
        <v>宮本　希</v>
      </c>
      <c r="C83" s="50">
        <v>44505</v>
      </c>
      <c r="D83" s="50"/>
      <c r="E83" s="38">
        <v>0.4548611111111111</v>
      </c>
      <c r="F83" s="38">
        <v>0.51736111111111105</v>
      </c>
      <c r="G83" s="38">
        <f t="shared" si="11"/>
        <v>6.2499999999999944E-2</v>
      </c>
      <c r="H83" s="22">
        <f t="shared" si="12"/>
        <v>1.9999999999999982</v>
      </c>
      <c r="I83" s="22" t="s">
        <v>329</v>
      </c>
      <c r="J83" s="22" t="s">
        <v>332</v>
      </c>
    </row>
    <row r="84" spans="1:11" ht="12" hidden="1">
      <c r="A84" s="22">
        <v>19055</v>
      </c>
      <c r="B84" s="22" t="str">
        <f t="shared" si="13"/>
        <v>宮本　希</v>
      </c>
      <c r="C84" s="50">
        <v>44538</v>
      </c>
      <c r="D84" s="50"/>
      <c r="E84" s="38">
        <v>0.4548611111111111</v>
      </c>
      <c r="F84" s="38">
        <v>0.51736111111111105</v>
      </c>
      <c r="G84" s="38">
        <f t="shared" si="11"/>
        <v>6.2499999999999944E-2</v>
      </c>
      <c r="H84" s="22">
        <f t="shared" si="12"/>
        <v>1.9999999999999982</v>
      </c>
      <c r="I84" s="22" t="s">
        <v>329</v>
      </c>
      <c r="J84" s="22" t="s">
        <v>334</v>
      </c>
    </row>
    <row r="85" spans="1:11" ht="12" hidden="1">
      <c r="A85" s="22">
        <v>19055</v>
      </c>
      <c r="B85" s="22" t="str">
        <f t="shared" si="13"/>
        <v>宮本　希</v>
      </c>
      <c r="C85" s="50">
        <v>44538</v>
      </c>
      <c r="D85" s="50"/>
      <c r="E85" s="38">
        <v>0.52430555555555558</v>
      </c>
      <c r="F85" s="38">
        <v>0.58680555555555558</v>
      </c>
      <c r="G85" s="38">
        <f t="shared" si="11"/>
        <v>6.25E-2</v>
      </c>
      <c r="H85" s="22">
        <f t="shared" si="12"/>
        <v>2</v>
      </c>
      <c r="I85" s="22" t="s">
        <v>329</v>
      </c>
      <c r="J85" s="22" t="s">
        <v>335</v>
      </c>
    </row>
    <row r="86" spans="1:11" ht="12" hidden="1">
      <c r="A86" s="22">
        <v>19055</v>
      </c>
      <c r="B86" s="22" t="str">
        <f t="shared" si="13"/>
        <v>宮本　希</v>
      </c>
      <c r="C86" s="53">
        <v>44538</v>
      </c>
      <c r="D86" s="53"/>
      <c r="E86" s="38">
        <v>0.59375</v>
      </c>
      <c r="F86" s="38">
        <v>0.65625</v>
      </c>
      <c r="G86" s="38">
        <f t="shared" si="11"/>
        <v>6.25E-2</v>
      </c>
      <c r="H86" s="22">
        <f t="shared" si="12"/>
        <v>2</v>
      </c>
      <c r="I86" s="22" t="s">
        <v>329</v>
      </c>
      <c r="J86" s="22" t="s">
        <v>336</v>
      </c>
    </row>
    <row r="87" spans="1:11" ht="13.5" hidden="1">
      <c r="A87" s="21">
        <v>19055</v>
      </c>
      <c r="B87" s="21" t="str">
        <f t="shared" ref="B87:B118" si="14">VLOOKUP(A87,$A$3:$B$13,2,FALSE)</f>
        <v>宮本　希</v>
      </c>
      <c r="C87" s="26">
        <v>44456</v>
      </c>
      <c r="D87" s="26"/>
      <c r="E87" s="27">
        <v>0.57291666666666663</v>
      </c>
      <c r="F87" s="27">
        <v>0.625</v>
      </c>
      <c r="G87" s="28">
        <f t="shared" si="11"/>
        <v>5.208333333333337E-2</v>
      </c>
      <c r="H87" s="29">
        <f>G87/(35/(60*24))</f>
        <v>2.1428571428571441</v>
      </c>
      <c r="I87" s="21" t="s">
        <v>104</v>
      </c>
      <c r="K87" s="21" t="s">
        <v>105</v>
      </c>
    </row>
    <row r="88" spans="1:11" ht="13.5" hidden="1">
      <c r="A88" s="21">
        <v>19055</v>
      </c>
      <c r="B88" s="21" t="str">
        <f t="shared" si="14"/>
        <v>宮本　希</v>
      </c>
      <c r="C88" s="26">
        <v>44456</v>
      </c>
      <c r="D88" s="26"/>
      <c r="H88" s="29">
        <v>2</v>
      </c>
      <c r="I88" s="21" t="s">
        <v>107</v>
      </c>
    </row>
    <row r="89" spans="1:11" ht="13.5" hidden="1">
      <c r="A89" s="21">
        <v>19055</v>
      </c>
      <c r="B89" s="21" t="str">
        <f t="shared" si="14"/>
        <v>宮本　希</v>
      </c>
      <c r="C89" s="26">
        <v>44526</v>
      </c>
      <c r="D89" s="26"/>
      <c r="E89" s="27">
        <v>0.38541666666666669</v>
      </c>
      <c r="F89" s="27">
        <v>0.44791666666666669</v>
      </c>
      <c r="G89" s="28">
        <f t="shared" ref="G89:G100" si="15">F89-E89</f>
        <v>6.25E-2</v>
      </c>
      <c r="H89" s="29">
        <f t="shared" ref="H89:H96" si="16">G89/(45/(60*24))</f>
        <v>2</v>
      </c>
      <c r="I89" s="21" t="s">
        <v>104</v>
      </c>
    </row>
    <row r="90" spans="1:11" ht="13.5" hidden="1">
      <c r="A90" s="21">
        <v>19055</v>
      </c>
      <c r="B90" s="21" t="str">
        <f t="shared" si="14"/>
        <v>宮本　希</v>
      </c>
      <c r="C90" s="26">
        <v>44518</v>
      </c>
      <c r="D90" s="26"/>
      <c r="E90" s="27">
        <v>0.62847222222222221</v>
      </c>
      <c r="F90" s="27">
        <v>0.69097222222222221</v>
      </c>
      <c r="G90" s="28">
        <f t="shared" si="15"/>
        <v>6.25E-2</v>
      </c>
      <c r="H90" s="29">
        <f t="shared" si="16"/>
        <v>2</v>
      </c>
      <c r="I90" s="21" t="s">
        <v>113</v>
      </c>
      <c r="J90" s="21" t="s">
        <v>114</v>
      </c>
      <c r="K90" s="26">
        <v>44518</v>
      </c>
    </row>
    <row r="91" spans="1:11" ht="13.5" hidden="1">
      <c r="A91" s="21">
        <v>19055</v>
      </c>
      <c r="B91" s="21" t="str">
        <f t="shared" si="14"/>
        <v>宮本　希</v>
      </c>
      <c r="C91" s="26">
        <v>44519</v>
      </c>
      <c r="D91" s="26"/>
      <c r="E91" s="27">
        <v>0.62847222222222221</v>
      </c>
      <c r="F91" s="27">
        <v>0.69097222222222221</v>
      </c>
      <c r="G91" s="28">
        <f t="shared" si="15"/>
        <v>6.25E-2</v>
      </c>
      <c r="H91" s="29">
        <f t="shared" si="16"/>
        <v>2</v>
      </c>
      <c r="I91" s="21" t="s">
        <v>113</v>
      </c>
      <c r="K91" s="26">
        <v>44519</v>
      </c>
    </row>
    <row r="92" spans="1:11" ht="13.5" hidden="1">
      <c r="A92" s="21">
        <v>19055</v>
      </c>
      <c r="B92" s="21" t="str">
        <f t="shared" si="14"/>
        <v>宮本　希</v>
      </c>
      <c r="C92" s="26">
        <v>44520</v>
      </c>
      <c r="D92" s="26"/>
      <c r="E92" s="27">
        <v>0.62847222222222221</v>
      </c>
      <c r="F92" s="27">
        <v>0.69097222222222221</v>
      </c>
      <c r="G92" s="28">
        <f t="shared" si="15"/>
        <v>6.25E-2</v>
      </c>
      <c r="H92" s="29">
        <f t="shared" si="16"/>
        <v>2</v>
      </c>
      <c r="I92" s="21" t="s">
        <v>113</v>
      </c>
      <c r="K92" s="26">
        <v>44520</v>
      </c>
    </row>
    <row r="93" spans="1:11" ht="13.5" hidden="1">
      <c r="A93" s="21">
        <v>19055</v>
      </c>
      <c r="B93" s="21" t="str">
        <f t="shared" si="14"/>
        <v>宮本　希</v>
      </c>
      <c r="C93" s="26">
        <v>44522</v>
      </c>
      <c r="D93" s="26"/>
      <c r="E93" s="27">
        <v>0.62847222222222221</v>
      </c>
      <c r="F93" s="27">
        <v>0.69097222222222221</v>
      </c>
      <c r="G93" s="28">
        <f t="shared" si="15"/>
        <v>6.25E-2</v>
      </c>
      <c r="H93" s="29">
        <f t="shared" si="16"/>
        <v>2</v>
      </c>
      <c r="I93" s="21" t="s">
        <v>113</v>
      </c>
      <c r="K93" s="26">
        <v>44522</v>
      </c>
    </row>
    <row r="94" spans="1:11" ht="13.5" hidden="1">
      <c r="A94" s="21">
        <v>19055</v>
      </c>
      <c r="B94" s="21" t="str">
        <f t="shared" si="14"/>
        <v>宮本　希</v>
      </c>
      <c r="C94" s="26">
        <v>44523</v>
      </c>
      <c r="D94" s="26"/>
      <c r="E94" s="27">
        <v>0.38541666666666669</v>
      </c>
      <c r="F94" s="27">
        <v>0.44791666666666669</v>
      </c>
      <c r="G94" s="28">
        <f t="shared" si="15"/>
        <v>6.25E-2</v>
      </c>
      <c r="H94" s="29">
        <f t="shared" si="16"/>
        <v>2</v>
      </c>
      <c r="I94" s="21" t="s">
        <v>113</v>
      </c>
    </row>
    <row r="95" spans="1:11" ht="13.5" hidden="1">
      <c r="A95" s="21">
        <v>19055</v>
      </c>
      <c r="B95" s="21" t="str">
        <f t="shared" si="14"/>
        <v>宮本　希</v>
      </c>
      <c r="C95" s="26">
        <v>44524</v>
      </c>
      <c r="D95" s="26"/>
      <c r="E95" s="27">
        <v>0.4548611111111111</v>
      </c>
      <c r="F95" s="27">
        <v>0.51736111111111116</v>
      </c>
      <c r="G95" s="28">
        <f t="shared" si="15"/>
        <v>6.2500000000000056E-2</v>
      </c>
      <c r="H95" s="29">
        <f t="shared" si="16"/>
        <v>2.0000000000000018</v>
      </c>
      <c r="I95" s="21" t="s">
        <v>113</v>
      </c>
      <c r="J95" s="21" t="s">
        <v>104</v>
      </c>
    </row>
    <row r="96" spans="1:11" ht="13.5" hidden="1">
      <c r="A96" s="21">
        <v>19055</v>
      </c>
      <c r="B96" s="21" t="str">
        <f t="shared" si="14"/>
        <v>宮本　希</v>
      </c>
      <c r="C96" s="26">
        <v>44529</v>
      </c>
      <c r="D96" s="26"/>
      <c r="E96" s="27">
        <v>0.62847222222222221</v>
      </c>
      <c r="F96" s="27">
        <v>0.69097222222222221</v>
      </c>
      <c r="G96" s="28">
        <f t="shared" si="15"/>
        <v>6.25E-2</v>
      </c>
      <c r="H96" s="29">
        <f t="shared" si="16"/>
        <v>2</v>
      </c>
      <c r="I96" s="21" t="s">
        <v>113</v>
      </c>
    </row>
    <row r="97" spans="1:11" ht="13.5" hidden="1">
      <c r="A97" s="21">
        <v>19055</v>
      </c>
      <c r="B97" s="21" t="str">
        <f t="shared" si="14"/>
        <v>宮本　希</v>
      </c>
      <c r="C97" s="26">
        <v>44418</v>
      </c>
      <c r="D97" s="26"/>
      <c r="E97" s="27">
        <v>0.40972222222222221</v>
      </c>
      <c r="F97" s="27">
        <v>0.4375</v>
      </c>
      <c r="G97" s="28">
        <f t="shared" si="15"/>
        <v>2.777777777777779E-2</v>
      </c>
      <c r="H97" s="29">
        <f>G97/(35/(60*24))</f>
        <v>1.1428571428571432</v>
      </c>
      <c r="I97" s="21" t="s">
        <v>34</v>
      </c>
      <c r="K97" s="26">
        <v>44323</v>
      </c>
    </row>
    <row r="98" spans="1:11" ht="13.5" hidden="1">
      <c r="A98" s="21">
        <v>19055</v>
      </c>
      <c r="B98" s="21" t="str">
        <f t="shared" si="14"/>
        <v>宮本　希</v>
      </c>
      <c r="C98" s="26">
        <v>44419</v>
      </c>
      <c r="D98" s="26"/>
      <c r="E98" s="27">
        <v>0.58680555555555558</v>
      </c>
      <c r="F98" s="27">
        <v>0.61111111111111116</v>
      </c>
      <c r="G98" s="28">
        <f t="shared" si="15"/>
        <v>2.430555555555558E-2</v>
      </c>
      <c r="H98" s="29">
        <f>G98/(35/(60*24))</f>
        <v>1.0000000000000009</v>
      </c>
      <c r="I98" s="21" t="s">
        <v>34</v>
      </c>
      <c r="K98" s="26">
        <v>44377</v>
      </c>
    </row>
    <row r="99" spans="1:11" ht="13.5" hidden="1">
      <c r="A99" s="21">
        <v>19055</v>
      </c>
      <c r="B99" s="21" t="str">
        <f t="shared" si="14"/>
        <v>宮本　希</v>
      </c>
      <c r="C99" s="26">
        <v>44445</v>
      </c>
      <c r="D99" s="26"/>
      <c r="E99" s="27">
        <v>0.54166666666666663</v>
      </c>
      <c r="F99" s="27">
        <v>0.56597222222222221</v>
      </c>
      <c r="G99" s="28">
        <f t="shared" si="15"/>
        <v>2.430555555555558E-2</v>
      </c>
      <c r="H99" s="29">
        <f>G99/(35/(60*24))</f>
        <v>1.0000000000000009</v>
      </c>
      <c r="I99" s="21" t="s">
        <v>34</v>
      </c>
      <c r="J99" s="21" t="s">
        <v>102</v>
      </c>
      <c r="K99" s="21" t="s">
        <v>103</v>
      </c>
    </row>
    <row r="100" spans="1:11" ht="13.5" hidden="1">
      <c r="A100" s="21">
        <v>19055</v>
      </c>
      <c r="B100" s="21" t="str">
        <f t="shared" si="14"/>
        <v>宮本　希</v>
      </c>
      <c r="C100" s="26">
        <v>44474</v>
      </c>
      <c r="D100" s="26"/>
      <c r="E100" s="27">
        <v>0.44097222222222221</v>
      </c>
      <c r="F100" s="27">
        <v>0.48958333333333331</v>
      </c>
      <c r="G100" s="28">
        <f t="shared" si="15"/>
        <v>4.8611111111111105E-2</v>
      </c>
      <c r="H100" s="29">
        <f>G100/(35/(60*24))</f>
        <v>1.9999999999999998</v>
      </c>
      <c r="I100" s="21" t="s">
        <v>34</v>
      </c>
      <c r="J100" s="21" t="s">
        <v>109</v>
      </c>
      <c r="K100" s="26">
        <v>44474</v>
      </c>
    </row>
    <row r="101" spans="1:11" ht="13.5" hidden="1">
      <c r="A101" s="21">
        <v>19055</v>
      </c>
      <c r="B101" s="21" t="str">
        <f t="shared" si="14"/>
        <v>宮本　希</v>
      </c>
      <c r="C101" s="26">
        <v>44384</v>
      </c>
      <c r="D101" s="26"/>
      <c r="H101" s="29">
        <v>2</v>
      </c>
      <c r="I101" s="21" t="s">
        <v>76</v>
      </c>
    </row>
    <row r="102" spans="1:11" ht="13.5" hidden="1">
      <c r="A102" s="21">
        <v>19055</v>
      </c>
      <c r="B102" s="21" t="str">
        <f t="shared" si="14"/>
        <v>宮本　希</v>
      </c>
      <c r="C102" s="26">
        <v>44461</v>
      </c>
      <c r="D102" s="26"/>
      <c r="E102" s="27">
        <v>0.44097222222222221</v>
      </c>
      <c r="F102" s="27">
        <v>0.48958333333333331</v>
      </c>
      <c r="G102" s="28">
        <f>F102-E102</f>
        <v>4.8611111111111105E-2</v>
      </c>
      <c r="H102" s="29">
        <f>G102/(35/(60*24))</f>
        <v>1.9999999999999998</v>
      </c>
      <c r="I102" s="21" t="s">
        <v>76</v>
      </c>
      <c r="J102" s="21" t="s">
        <v>108</v>
      </c>
      <c r="K102" s="26">
        <v>44383</v>
      </c>
    </row>
    <row r="103" spans="1:11" ht="13.5" hidden="1">
      <c r="A103" s="21">
        <v>19055</v>
      </c>
      <c r="B103" s="21" t="str">
        <f t="shared" si="14"/>
        <v>宮本　希</v>
      </c>
      <c r="C103" s="26">
        <v>44476</v>
      </c>
      <c r="D103" s="26"/>
      <c r="E103" s="27">
        <v>0.53125</v>
      </c>
      <c r="F103" s="27">
        <v>0.57986111111111116</v>
      </c>
      <c r="G103" s="28">
        <f>F103-E103</f>
        <v>4.861111111111116E-2</v>
      </c>
      <c r="H103" s="29">
        <f>G103/(35/(60*24))</f>
        <v>2.0000000000000018</v>
      </c>
      <c r="I103" s="21" t="s">
        <v>76</v>
      </c>
      <c r="K103" s="26">
        <v>44476</v>
      </c>
    </row>
    <row r="104" spans="1:11" ht="13.5" hidden="1">
      <c r="A104" s="21">
        <v>19055</v>
      </c>
      <c r="B104" s="21" t="str">
        <f t="shared" si="14"/>
        <v>宮本　希</v>
      </c>
      <c r="C104" s="26">
        <v>44476</v>
      </c>
      <c r="D104" s="26"/>
      <c r="H104" s="29">
        <v>2</v>
      </c>
      <c r="I104" s="21" t="s">
        <v>76</v>
      </c>
    </row>
    <row r="105" spans="1:11" ht="12" hidden="1">
      <c r="A105" s="22">
        <v>19055</v>
      </c>
      <c r="B105" s="22" t="str">
        <f t="shared" si="14"/>
        <v>宮本　希</v>
      </c>
      <c r="C105" s="26">
        <v>44512</v>
      </c>
      <c r="D105" s="26"/>
      <c r="E105" s="38">
        <v>0.38541666666666669</v>
      </c>
      <c r="F105" s="38">
        <v>0.44791666666666669</v>
      </c>
      <c r="G105" s="38">
        <f t="shared" ref="G105:G111" si="17">F105-E105</f>
        <v>6.25E-2</v>
      </c>
      <c r="H105" s="22">
        <f t="shared" ref="H105:H111" si="18">G105/(45/(60*24))</f>
        <v>2</v>
      </c>
      <c r="I105" s="22" t="s">
        <v>279</v>
      </c>
      <c r="J105" s="22" t="s">
        <v>280</v>
      </c>
    </row>
    <row r="106" spans="1:11" ht="12" hidden="1">
      <c r="A106" s="22">
        <v>19055</v>
      </c>
      <c r="B106" s="22" t="str">
        <f t="shared" si="14"/>
        <v>宮本　希</v>
      </c>
      <c r="C106" s="26">
        <v>44512</v>
      </c>
      <c r="D106" s="26"/>
      <c r="E106" s="38">
        <v>0.4548611111111111</v>
      </c>
      <c r="F106" s="38">
        <v>0.51736111111111105</v>
      </c>
      <c r="G106" s="38">
        <f t="shared" si="17"/>
        <v>6.2499999999999944E-2</v>
      </c>
      <c r="H106" s="22">
        <f t="shared" si="18"/>
        <v>1.9999999999999982</v>
      </c>
      <c r="I106" s="22" t="s">
        <v>279</v>
      </c>
      <c r="J106" s="22" t="s">
        <v>281</v>
      </c>
    </row>
    <row r="107" spans="1:11" ht="12" hidden="1">
      <c r="A107" s="22">
        <v>19055</v>
      </c>
      <c r="B107" s="22" t="str">
        <f t="shared" si="14"/>
        <v>宮本　希</v>
      </c>
      <c r="C107" s="26">
        <v>44512</v>
      </c>
      <c r="D107" s="26"/>
      <c r="E107" s="38">
        <v>0.55902777777777779</v>
      </c>
      <c r="F107" s="38">
        <v>0.62152777777777779</v>
      </c>
      <c r="G107" s="38">
        <f t="shared" si="17"/>
        <v>6.25E-2</v>
      </c>
      <c r="H107" s="22">
        <f t="shared" si="18"/>
        <v>2</v>
      </c>
      <c r="I107" s="22" t="s">
        <v>279</v>
      </c>
      <c r="J107" s="22" t="s">
        <v>282</v>
      </c>
    </row>
    <row r="108" spans="1:11" ht="13.5" hidden="1">
      <c r="A108" s="21">
        <v>19055</v>
      </c>
      <c r="B108" s="21" t="str">
        <f t="shared" si="14"/>
        <v>宮本　希</v>
      </c>
      <c r="C108" s="26">
        <v>44544</v>
      </c>
      <c r="D108" s="26"/>
      <c r="E108" s="27">
        <v>0.55902777777777779</v>
      </c>
      <c r="F108" s="27">
        <v>0.62152777777777779</v>
      </c>
      <c r="G108" s="28">
        <f t="shared" si="17"/>
        <v>6.25E-2</v>
      </c>
      <c r="H108" s="29">
        <f t="shared" si="18"/>
        <v>2</v>
      </c>
      <c r="I108" s="21" t="s">
        <v>76</v>
      </c>
      <c r="J108" s="21" t="s">
        <v>132</v>
      </c>
    </row>
    <row r="109" spans="1:11" ht="13.5" hidden="1">
      <c r="A109" s="21">
        <v>19055</v>
      </c>
      <c r="B109" s="21" t="str">
        <f t="shared" si="14"/>
        <v>宮本　希</v>
      </c>
      <c r="C109" s="26">
        <v>44546</v>
      </c>
      <c r="D109" s="26"/>
      <c r="E109" s="27">
        <v>0.4548611111111111</v>
      </c>
      <c r="F109" s="27">
        <v>0.51736111111111116</v>
      </c>
      <c r="G109" s="28">
        <f t="shared" si="17"/>
        <v>6.2500000000000056E-2</v>
      </c>
      <c r="H109" s="29">
        <f t="shared" si="18"/>
        <v>2.0000000000000018</v>
      </c>
      <c r="I109" s="21" t="s">
        <v>76</v>
      </c>
      <c r="J109" s="21" t="s">
        <v>70</v>
      </c>
    </row>
    <row r="110" spans="1:11" ht="13.5" hidden="1">
      <c r="A110" s="21">
        <v>19055</v>
      </c>
      <c r="B110" s="21" t="str">
        <f t="shared" si="14"/>
        <v>宮本　希</v>
      </c>
      <c r="C110" s="37">
        <v>44551</v>
      </c>
      <c r="D110" s="37"/>
      <c r="E110" s="38">
        <v>0.55902777777777779</v>
      </c>
      <c r="F110" s="38">
        <v>0.62152777777777779</v>
      </c>
      <c r="G110" s="28">
        <f t="shared" si="17"/>
        <v>6.25E-2</v>
      </c>
      <c r="H110" s="29">
        <f t="shared" si="18"/>
        <v>2</v>
      </c>
      <c r="I110" s="22" t="s">
        <v>283</v>
      </c>
    </row>
    <row r="111" spans="1:11" ht="12" hidden="1">
      <c r="A111" s="22">
        <v>19055</v>
      </c>
      <c r="B111" s="22" t="str">
        <f t="shared" si="14"/>
        <v>宮本　希</v>
      </c>
      <c r="C111" s="26">
        <v>44553</v>
      </c>
      <c r="D111" s="26"/>
      <c r="E111" s="38">
        <v>0.4548611111111111</v>
      </c>
      <c r="F111" s="38">
        <v>0.51736111111111105</v>
      </c>
      <c r="G111" s="38">
        <f t="shared" si="17"/>
        <v>6.2499999999999944E-2</v>
      </c>
      <c r="H111" s="22">
        <f t="shared" si="18"/>
        <v>1.9999999999999982</v>
      </c>
      <c r="I111" s="22" t="s">
        <v>279</v>
      </c>
      <c r="J111" s="22" t="s">
        <v>294</v>
      </c>
    </row>
    <row r="112" spans="1:11" ht="12" hidden="1">
      <c r="A112" s="22">
        <v>19055</v>
      </c>
      <c r="B112" s="22" t="str">
        <f t="shared" si="14"/>
        <v>宮本　希</v>
      </c>
      <c r="C112" s="50">
        <v>44590</v>
      </c>
      <c r="D112" s="50"/>
      <c r="H112" s="22">
        <v>2</v>
      </c>
      <c r="I112" s="22" t="s">
        <v>326</v>
      </c>
      <c r="J112" s="22" t="s">
        <v>325</v>
      </c>
    </row>
    <row r="113" spans="1:27" ht="13.5" hidden="1">
      <c r="A113" s="21">
        <v>19055</v>
      </c>
      <c r="B113" s="21" t="str">
        <f t="shared" si="14"/>
        <v>宮本　希</v>
      </c>
      <c r="C113" s="26">
        <v>44474</v>
      </c>
      <c r="D113" s="26"/>
      <c r="H113" s="29">
        <v>2</v>
      </c>
      <c r="I113" s="21" t="s">
        <v>44</v>
      </c>
    </row>
    <row r="114" spans="1:27" ht="13.5" hidden="1">
      <c r="A114" s="21">
        <v>19055</v>
      </c>
      <c r="B114" s="21" t="str">
        <f t="shared" si="14"/>
        <v>宮本　希</v>
      </c>
      <c r="C114" s="26">
        <v>44481</v>
      </c>
      <c r="D114" s="26"/>
      <c r="E114" s="27">
        <v>0.64236111111111116</v>
      </c>
      <c r="F114" s="27">
        <v>0.69097222222222221</v>
      </c>
      <c r="G114" s="28">
        <f t="shared" ref="G114:G125" si="19">F114-E114</f>
        <v>4.8611111111111049E-2</v>
      </c>
      <c r="H114" s="29">
        <f>G114/(35/(60*24))</f>
        <v>1.9999999999999973</v>
      </c>
      <c r="I114" s="21" t="s">
        <v>44</v>
      </c>
      <c r="J114" s="21" t="s">
        <v>111</v>
      </c>
    </row>
    <row r="115" spans="1:27" ht="13.5" hidden="1">
      <c r="A115" s="21">
        <v>19055</v>
      </c>
      <c r="B115" s="21" t="str">
        <f t="shared" si="14"/>
        <v>宮本　希</v>
      </c>
      <c r="C115" s="26">
        <v>44544</v>
      </c>
      <c r="D115" s="26"/>
      <c r="E115" s="27">
        <v>0.4548611111111111</v>
      </c>
      <c r="F115" s="27">
        <v>0.51736111111111116</v>
      </c>
      <c r="G115" s="28">
        <f t="shared" si="19"/>
        <v>6.2500000000000056E-2</v>
      </c>
      <c r="H115" s="29">
        <f t="shared" ref="H115:H122" si="20">G115/(45/(60*24))</f>
        <v>2.0000000000000018</v>
      </c>
      <c r="I115" s="21" t="s">
        <v>44</v>
      </c>
      <c r="J115" s="21" t="s">
        <v>131</v>
      </c>
    </row>
    <row r="116" spans="1:27" ht="13.5" hidden="1">
      <c r="A116" s="21">
        <v>19055</v>
      </c>
      <c r="B116" s="21" t="str">
        <f t="shared" si="14"/>
        <v>宮本　希</v>
      </c>
      <c r="C116" s="37">
        <v>44551</v>
      </c>
      <c r="D116" s="37"/>
      <c r="E116" s="27">
        <v>0.4548611111111111</v>
      </c>
      <c r="F116" s="27">
        <v>0.51736111111111116</v>
      </c>
      <c r="G116" s="28">
        <f t="shared" si="19"/>
        <v>6.2500000000000056E-2</v>
      </c>
      <c r="H116" s="29">
        <f t="shared" si="20"/>
        <v>2.0000000000000018</v>
      </c>
      <c r="I116" s="21" t="s">
        <v>241</v>
      </c>
    </row>
    <row r="117" spans="1:27" ht="12" hidden="1">
      <c r="A117" s="22">
        <v>19055</v>
      </c>
      <c r="B117" s="22" t="str">
        <f t="shared" si="14"/>
        <v>宮本　希</v>
      </c>
      <c r="C117" s="26">
        <v>44557</v>
      </c>
      <c r="D117" s="26"/>
      <c r="E117" s="38">
        <v>0.50694444444444442</v>
      </c>
      <c r="F117" s="38">
        <v>0.56944444444444442</v>
      </c>
      <c r="G117" s="38">
        <f t="shared" si="19"/>
        <v>6.25E-2</v>
      </c>
      <c r="H117" s="22">
        <f t="shared" si="20"/>
        <v>2</v>
      </c>
      <c r="I117" s="22" t="s">
        <v>273</v>
      </c>
      <c r="J117" s="22" t="s">
        <v>274</v>
      </c>
    </row>
    <row r="118" spans="1:27" ht="13.5" hidden="1">
      <c r="A118" s="22">
        <v>19055</v>
      </c>
      <c r="B118" s="22" t="str">
        <f t="shared" si="14"/>
        <v>宮本　希</v>
      </c>
      <c r="C118" s="26">
        <v>44568</v>
      </c>
      <c r="D118" s="26"/>
      <c r="E118" s="38">
        <v>0.58333333333333337</v>
      </c>
      <c r="F118" s="38">
        <v>0.64583333333333337</v>
      </c>
      <c r="G118" s="28">
        <f t="shared" si="19"/>
        <v>6.25E-2</v>
      </c>
      <c r="H118" s="22">
        <f t="shared" si="20"/>
        <v>2</v>
      </c>
      <c r="I118" s="22" t="s">
        <v>302</v>
      </c>
      <c r="J118" s="22" t="s">
        <v>303</v>
      </c>
      <c r="AA118" s="21" t="s">
        <v>101</v>
      </c>
    </row>
    <row r="119" spans="1:27" ht="13.5" hidden="1">
      <c r="A119" s="21">
        <v>19055</v>
      </c>
      <c r="B119" s="21" t="str">
        <f t="shared" ref="B119:B150" si="21">VLOOKUP(A119,$A$3:$B$13,2,FALSE)</f>
        <v>宮本　希</v>
      </c>
      <c r="C119" s="26">
        <v>44525</v>
      </c>
      <c r="D119" s="26"/>
      <c r="E119" s="27">
        <v>0.38541666666666669</v>
      </c>
      <c r="F119" s="27">
        <v>0.44791666666666669</v>
      </c>
      <c r="G119" s="28">
        <f t="shared" si="19"/>
        <v>6.25E-2</v>
      </c>
      <c r="H119" s="29">
        <f t="shared" si="20"/>
        <v>2</v>
      </c>
      <c r="I119" s="21" t="s">
        <v>115</v>
      </c>
      <c r="J119" s="21" t="s">
        <v>116</v>
      </c>
    </row>
    <row r="120" spans="1:27" ht="13.5" hidden="1">
      <c r="A120" s="21">
        <v>19055</v>
      </c>
      <c r="B120" s="21" t="str">
        <f t="shared" si="21"/>
        <v>宮本　希</v>
      </c>
      <c r="C120" s="26">
        <v>44525</v>
      </c>
      <c r="D120" s="26"/>
      <c r="E120" s="27">
        <v>0.4548611111111111</v>
      </c>
      <c r="F120" s="27">
        <v>0.51736111111111116</v>
      </c>
      <c r="G120" s="28">
        <f t="shared" si="19"/>
        <v>6.2500000000000056E-2</v>
      </c>
      <c r="H120" s="29">
        <f t="shared" si="20"/>
        <v>2.0000000000000018</v>
      </c>
      <c r="I120" s="21" t="s">
        <v>115</v>
      </c>
      <c r="J120" s="21" t="s">
        <v>117</v>
      </c>
    </row>
    <row r="121" spans="1:27" ht="13.5" hidden="1">
      <c r="A121" s="21">
        <v>19055</v>
      </c>
      <c r="B121" s="21" t="str">
        <f t="shared" si="21"/>
        <v>宮本　希</v>
      </c>
      <c r="C121" s="26">
        <v>44526</v>
      </c>
      <c r="D121" s="26"/>
      <c r="E121" s="27">
        <v>0.52430555555555558</v>
      </c>
      <c r="F121" s="27">
        <v>0.58680555555555558</v>
      </c>
      <c r="G121" s="28">
        <f t="shared" si="19"/>
        <v>6.25E-2</v>
      </c>
      <c r="H121" s="29">
        <f t="shared" si="20"/>
        <v>2</v>
      </c>
      <c r="I121" s="21" t="s">
        <v>115</v>
      </c>
      <c r="J121" s="21" t="s">
        <v>118</v>
      </c>
    </row>
    <row r="122" spans="1:27" ht="13.5" hidden="1">
      <c r="A122" s="21">
        <v>19055</v>
      </c>
      <c r="B122" s="21" t="str">
        <f t="shared" si="21"/>
        <v>宮本　希</v>
      </c>
      <c r="C122" s="26">
        <v>44529</v>
      </c>
      <c r="D122" s="26"/>
      <c r="E122" s="27">
        <v>0.38541666666666669</v>
      </c>
      <c r="F122" s="27">
        <v>0.44791666666666669</v>
      </c>
      <c r="G122" s="28">
        <f t="shared" si="19"/>
        <v>6.25E-2</v>
      </c>
      <c r="H122" s="29">
        <f t="shared" si="20"/>
        <v>2</v>
      </c>
      <c r="I122" s="21" t="s">
        <v>119</v>
      </c>
      <c r="J122" s="21" t="s">
        <v>120</v>
      </c>
    </row>
    <row r="123" spans="1:27" ht="13.5" hidden="1">
      <c r="A123" s="21">
        <v>19055</v>
      </c>
      <c r="B123" s="21" t="str">
        <f t="shared" si="21"/>
        <v>宮本　希</v>
      </c>
      <c r="C123" s="26">
        <v>44333</v>
      </c>
      <c r="D123" s="26"/>
      <c r="G123" s="28">
        <f t="shared" si="19"/>
        <v>0</v>
      </c>
      <c r="H123" s="29">
        <v>2</v>
      </c>
      <c r="I123" s="21" t="s">
        <v>73</v>
      </c>
    </row>
    <row r="124" spans="1:27" ht="13.5" hidden="1">
      <c r="A124" s="21">
        <v>19055</v>
      </c>
      <c r="B124" s="21" t="str">
        <f t="shared" si="21"/>
        <v>宮本　希</v>
      </c>
      <c r="C124" s="26">
        <v>44533</v>
      </c>
      <c r="D124" s="26"/>
      <c r="E124" s="27">
        <v>0.38541666666666669</v>
      </c>
      <c r="F124" s="27">
        <v>0.44791666666666669</v>
      </c>
      <c r="G124" s="28">
        <f t="shared" si="19"/>
        <v>6.25E-2</v>
      </c>
      <c r="H124" s="29">
        <f>G124/(45/(60*24))</f>
        <v>2</v>
      </c>
      <c r="I124" s="21" t="s">
        <v>73</v>
      </c>
      <c r="J124" s="33" t="s">
        <v>121</v>
      </c>
      <c r="K124" s="34" t="s">
        <v>122</v>
      </c>
    </row>
    <row r="125" spans="1:27" ht="13.5" hidden="1">
      <c r="A125" s="21">
        <v>19055</v>
      </c>
      <c r="B125" s="21" t="str">
        <f t="shared" si="21"/>
        <v>宮本　希</v>
      </c>
      <c r="C125" s="26">
        <v>44533</v>
      </c>
      <c r="D125" s="26"/>
      <c r="E125" s="27">
        <v>0.4548611111111111</v>
      </c>
      <c r="F125" s="27">
        <v>0.51736111111111116</v>
      </c>
      <c r="G125" s="28">
        <f t="shared" si="19"/>
        <v>6.2500000000000056E-2</v>
      </c>
      <c r="H125" s="29">
        <f>G125/(45/(60*24))</f>
        <v>2.0000000000000018</v>
      </c>
      <c r="I125" s="21" t="s">
        <v>73</v>
      </c>
      <c r="J125" s="33" t="s">
        <v>121</v>
      </c>
      <c r="K125" s="34" t="s">
        <v>122</v>
      </c>
    </row>
    <row r="126" spans="1:27" ht="12" hidden="1">
      <c r="A126" s="21">
        <v>19055</v>
      </c>
      <c r="B126" s="21" t="str">
        <f t="shared" si="21"/>
        <v>宮本　希</v>
      </c>
      <c r="C126" s="26">
        <v>44533</v>
      </c>
      <c r="D126" s="26"/>
      <c r="H126" s="21">
        <v>2</v>
      </c>
      <c r="I126" s="21" t="s">
        <v>73</v>
      </c>
      <c r="J126" s="33" t="s">
        <v>121</v>
      </c>
      <c r="K126" s="21" t="s">
        <v>122</v>
      </c>
    </row>
    <row r="127" spans="1:27" ht="12" hidden="1">
      <c r="A127" s="21">
        <v>19055</v>
      </c>
      <c r="B127" s="21" t="str">
        <f t="shared" si="21"/>
        <v>宮本　希</v>
      </c>
      <c r="C127" s="26">
        <v>44533</v>
      </c>
      <c r="D127" s="26"/>
      <c r="H127" s="21">
        <v>2</v>
      </c>
      <c r="I127" s="21" t="s">
        <v>73</v>
      </c>
      <c r="J127" s="33" t="s">
        <v>121</v>
      </c>
      <c r="K127" s="21" t="s">
        <v>122</v>
      </c>
    </row>
    <row r="128" spans="1:27" ht="12" hidden="1">
      <c r="A128" s="21">
        <v>19055</v>
      </c>
      <c r="B128" s="21" t="str">
        <f t="shared" si="21"/>
        <v>宮本　希</v>
      </c>
      <c r="C128" s="26">
        <v>44533</v>
      </c>
      <c r="D128" s="26"/>
      <c r="H128" s="21">
        <v>2</v>
      </c>
      <c r="I128" s="21" t="s">
        <v>73</v>
      </c>
      <c r="J128" s="33" t="s">
        <v>121</v>
      </c>
      <c r="K128" s="21" t="s">
        <v>123</v>
      </c>
    </row>
    <row r="129" spans="1:11" ht="12" hidden="1">
      <c r="A129" s="21">
        <v>19055</v>
      </c>
      <c r="B129" s="21" t="str">
        <f t="shared" si="21"/>
        <v>宮本　希</v>
      </c>
      <c r="C129" s="26">
        <v>44533</v>
      </c>
      <c r="D129" s="26"/>
      <c r="H129" s="21">
        <v>2</v>
      </c>
      <c r="I129" s="21" t="s">
        <v>73</v>
      </c>
      <c r="J129" s="33" t="s">
        <v>121</v>
      </c>
      <c r="K129" s="21" t="s">
        <v>123</v>
      </c>
    </row>
    <row r="130" spans="1:11" ht="12" hidden="1">
      <c r="A130" s="21">
        <v>19055</v>
      </c>
      <c r="B130" s="21" t="str">
        <f t="shared" si="21"/>
        <v>宮本　希</v>
      </c>
      <c r="C130" s="26">
        <v>44533</v>
      </c>
      <c r="D130" s="26"/>
      <c r="H130" s="21">
        <v>2</v>
      </c>
      <c r="I130" s="21" t="s">
        <v>73</v>
      </c>
      <c r="J130" s="33" t="s">
        <v>121</v>
      </c>
      <c r="K130" s="21" t="s">
        <v>124</v>
      </c>
    </row>
    <row r="131" spans="1:11" ht="12" hidden="1">
      <c r="A131" s="21">
        <v>19055</v>
      </c>
      <c r="B131" s="21" t="str">
        <f t="shared" si="21"/>
        <v>宮本　希</v>
      </c>
      <c r="C131" s="26">
        <v>44533</v>
      </c>
      <c r="D131" s="26"/>
      <c r="H131" s="21">
        <v>2</v>
      </c>
      <c r="I131" s="21" t="s">
        <v>73</v>
      </c>
      <c r="J131" s="33" t="s">
        <v>121</v>
      </c>
      <c r="K131" s="21" t="s">
        <v>124</v>
      </c>
    </row>
    <row r="132" spans="1:11" ht="12" hidden="1">
      <c r="A132" s="21">
        <v>19055</v>
      </c>
      <c r="B132" s="21" t="str">
        <f t="shared" si="21"/>
        <v>宮本　希</v>
      </c>
      <c r="C132" s="26">
        <v>44533</v>
      </c>
      <c r="D132" s="26"/>
      <c r="H132" s="21">
        <v>2</v>
      </c>
      <c r="I132" s="21" t="s">
        <v>73</v>
      </c>
      <c r="J132" s="33" t="s">
        <v>121</v>
      </c>
      <c r="K132" s="21" t="s">
        <v>125</v>
      </c>
    </row>
    <row r="133" spans="1:11" ht="12" hidden="1">
      <c r="A133" s="21">
        <v>19055</v>
      </c>
      <c r="B133" s="21" t="str">
        <f t="shared" si="21"/>
        <v>宮本　希</v>
      </c>
      <c r="C133" s="26">
        <v>44533</v>
      </c>
      <c r="D133" s="26"/>
      <c r="H133" s="21">
        <v>2</v>
      </c>
      <c r="I133" s="21" t="s">
        <v>73</v>
      </c>
      <c r="J133" s="33" t="s">
        <v>121</v>
      </c>
      <c r="K133" s="21" t="s">
        <v>125</v>
      </c>
    </row>
    <row r="134" spans="1:11" ht="13.5" hidden="1">
      <c r="A134" s="21">
        <v>19055</v>
      </c>
      <c r="B134" s="21" t="str">
        <f t="shared" si="21"/>
        <v>宮本　希</v>
      </c>
      <c r="C134" s="26">
        <v>44536</v>
      </c>
      <c r="D134" s="26"/>
      <c r="E134" s="27">
        <v>0.38541666666666669</v>
      </c>
      <c r="F134" s="27">
        <v>0.44791666666666669</v>
      </c>
      <c r="G134" s="28">
        <f t="shared" ref="G134:G141" si="22">F134-E134</f>
        <v>6.25E-2</v>
      </c>
      <c r="H134" s="29">
        <v>2</v>
      </c>
      <c r="I134" s="21" t="s">
        <v>73</v>
      </c>
      <c r="J134" s="33" t="s">
        <v>121</v>
      </c>
      <c r="K134" s="35" t="s">
        <v>126</v>
      </c>
    </row>
    <row r="135" spans="1:11" ht="13.5" hidden="1">
      <c r="A135" s="21">
        <v>19055</v>
      </c>
      <c r="B135" s="21" t="str">
        <f t="shared" si="21"/>
        <v>宮本　希</v>
      </c>
      <c r="C135" s="26">
        <v>44536</v>
      </c>
      <c r="D135" s="26"/>
      <c r="E135" s="27">
        <v>0.4548611111111111</v>
      </c>
      <c r="F135" s="27">
        <v>0.51736111111111116</v>
      </c>
      <c r="G135" s="28">
        <f t="shared" si="22"/>
        <v>6.2500000000000056E-2</v>
      </c>
      <c r="H135" s="29">
        <v>2</v>
      </c>
      <c r="I135" s="21" t="s">
        <v>73</v>
      </c>
      <c r="J135" s="33" t="s">
        <v>121</v>
      </c>
      <c r="K135" s="35" t="s">
        <v>126</v>
      </c>
    </row>
    <row r="136" spans="1:11" ht="13.5" hidden="1">
      <c r="A136" s="21">
        <v>19055</v>
      </c>
      <c r="B136" s="21" t="str">
        <f t="shared" si="21"/>
        <v>宮本　希</v>
      </c>
      <c r="C136" s="26">
        <v>44536</v>
      </c>
      <c r="D136" s="26"/>
      <c r="E136" s="27">
        <v>0.55902777777777779</v>
      </c>
      <c r="F136" s="27">
        <v>0.62152777777777779</v>
      </c>
      <c r="G136" s="28">
        <f t="shared" si="22"/>
        <v>6.25E-2</v>
      </c>
      <c r="H136" s="29">
        <v>2</v>
      </c>
      <c r="I136" s="21" t="s">
        <v>73</v>
      </c>
      <c r="J136" s="33" t="s">
        <v>121</v>
      </c>
      <c r="K136" s="35" t="s">
        <v>127</v>
      </c>
    </row>
    <row r="137" spans="1:11" ht="13.5" hidden="1">
      <c r="A137" s="21">
        <v>19055</v>
      </c>
      <c r="B137" s="21" t="str">
        <f t="shared" si="21"/>
        <v>宮本　希</v>
      </c>
      <c r="C137" s="26">
        <v>44536</v>
      </c>
      <c r="D137" s="26"/>
      <c r="E137" s="27">
        <v>0.62847222222222221</v>
      </c>
      <c r="F137" s="27">
        <v>0.68402777777777779</v>
      </c>
      <c r="G137" s="28">
        <f t="shared" si="22"/>
        <v>5.555555555555558E-2</v>
      </c>
      <c r="H137" s="29">
        <v>2</v>
      </c>
      <c r="I137" s="21" t="s">
        <v>73</v>
      </c>
      <c r="J137" s="33" t="s">
        <v>121</v>
      </c>
      <c r="K137" s="35" t="s">
        <v>127</v>
      </c>
    </row>
    <row r="138" spans="1:11" ht="13.5" hidden="1">
      <c r="A138" s="21">
        <v>19055</v>
      </c>
      <c r="B138" s="21" t="str">
        <f t="shared" si="21"/>
        <v>宮本　希</v>
      </c>
      <c r="C138" s="26">
        <v>44537</v>
      </c>
      <c r="D138" s="26"/>
      <c r="E138" s="27">
        <v>0.38541666666666669</v>
      </c>
      <c r="F138" s="27">
        <v>0.44791666666666669</v>
      </c>
      <c r="G138" s="28">
        <f t="shared" si="22"/>
        <v>6.25E-2</v>
      </c>
      <c r="H138" s="29">
        <f>G138/(45/(60*24))</f>
        <v>2</v>
      </c>
      <c r="I138" s="21" t="s">
        <v>73</v>
      </c>
      <c r="J138" s="21" t="s">
        <v>128</v>
      </c>
      <c r="K138" s="21" t="s">
        <v>129</v>
      </c>
    </row>
    <row r="139" spans="1:11" ht="13.5" hidden="1">
      <c r="A139" s="21">
        <v>19055</v>
      </c>
      <c r="B139" s="21" t="str">
        <f t="shared" si="21"/>
        <v>宮本　希</v>
      </c>
      <c r="C139" s="26">
        <v>44537</v>
      </c>
      <c r="D139" s="26"/>
      <c r="E139" s="27">
        <v>0.4548611111111111</v>
      </c>
      <c r="F139" s="27">
        <v>0.51736111111111116</v>
      </c>
      <c r="G139" s="28">
        <f t="shared" si="22"/>
        <v>6.2500000000000056E-2</v>
      </c>
      <c r="H139" s="29">
        <f>G139/(45/(60*24))</f>
        <v>2.0000000000000018</v>
      </c>
      <c r="I139" s="21" t="s">
        <v>73</v>
      </c>
      <c r="J139" s="21" t="s">
        <v>128</v>
      </c>
      <c r="K139" s="21" t="s">
        <v>129</v>
      </c>
    </row>
    <row r="140" spans="1:11" ht="12" hidden="1">
      <c r="A140" s="22">
        <v>19055</v>
      </c>
      <c r="B140" s="22" t="str">
        <f t="shared" si="21"/>
        <v>宮本　希</v>
      </c>
      <c r="C140" s="50">
        <v>44573</v>
      </c>
      <c r="D140" s="50"/>
      <c r="E140" s="38">
        <v>0.625</v>
      </c>
      <c r="F140" s="38">
        <v>0.75</v>
      </c>
      <c r="G140" s="22">
        <f t="shared" si="22"/>
        <v>0.125</v>
      </c>
      <c r="H140" s="22">
        <f>G140/(45/(60*24))</f>
        <v>4</v>
      </c>
      <c r="I140" s="22" t="s">
        <v>313</v>
      </c>
      <c r="J140" s="22" t="s">
        <v>314</v>
      </c>
    </row>
    <row r="141" spans="1:11" ht="13.5" hidden="1">
      <c r="A141" s="21">
        <v>19055</v>
      </c>
      <c r="B141" s="21" t="str">
        <f t="shared" si="21"/>
        <v>宮本　希</v>
      </c>
      <c r="C141" s="26">
        <v>44418</v>
      </c>
      <c r="D141" s="26"/>
      <c r="E141" s="27">
        <v>0.53125</v>
      </c>
      <c r="F141" s="27">
        <v>0.57986111111111116</v>
      </c>
      <c r="G141" s="28">
        <f t="shared" si="22"/>
        <v>4.861111111111116E-2</v>
      </c>
      <c r="H141" s="29">
        <f>G141/(35/(60*24))</f>
        <v>2.0000000000000018</v>
      </c>
      <c r="I141" s="21" t="s">
        <v>77</v>
      </c>
      <c r="K141" s="26">
        <v>44333</v>
      </c>
    </row>
    <row r="142" spans="1:11" ht="13.5" hidden="1">
      <c r="A142" s="21">
        <v>19055</v>
      </c>
      <c r="B142" s="21" t="str">
        <f t="shared" si="21"/>
        <v>宮本　希</v>
      </c>
      <c r="C142" s="26">
        <v>44456</v>
      </c>
      <c r="D142" s="26"/>
      <c r="H142" s="29">
        <v>2</v>
      </c>
      <c r="I142" s="21" t="s">
        <v>106</v>
      </c>
    </row>
    <row r="143" spans="1:11" ht="13.5" hidden="1">
      <c r="A143" s="22">
        <v>19055</v>
      </c>
      <c r="B143" s="21" t="str">
        <f t="shared" si="21"/>
        <v>宮本　希</v>
      </c>
      <c r="C143" s="26">
        <v>44554</v>
      </c>
      <c r="D143" s="26"/>
      <c r="E143" s="38">
        <v>0.45833333333333331</v>
      </c>
      <c r="F143" s="38">
        <v>0.52083333333333337</v>
      </c>
      <c r="G143" s="28">
        <f>F143-E143</f>
        <v>6.2500000000000056E-2</v>
      </c>
      <c r="H143" s="29">
        <f>G143/(45/(60*24))</f>
        <v>2.0000000000000018</v>
      </c>
      <c r="I143" s="22" t="s">
        <v>259</v>
      </c>
      <c r="J143" s="22" t="s">
        <v>260</v>
      </c>
    </row>
    <row r="144" spans="1:11" ht="12" hidden="1">
      <c r="A144" s="22">
        <v>19055</v>
      </c>
      <c r="B144" s="22" t="str">
        <f t="shared" si="21"/>
        <v>宮本　希</v>
      </c>
      <c r="C144" s="26">
        <v>44557</v>
      </c>
      <c r="D144" s="26"/>
      <c r="E144" s="38">
        <v>0.4375</v>
      </c>
      <c r="F144" s="38">
        <v>0.5</v>
      </c>
      <c r="G144" s="38">
        <f>F144-E144</f>
        <v>6.25E-2</v>
      </c>
      <c r="H144" s="22">
        <f>G144/(45/(60*24))</f>
        <v>2</v>
      </c>
      <c r="I144" s="22" t="s">
        <v>271</v>
      </c>
      <c r="J144" s="22" t="s">
        <v>272</v>
      </c>
    </row>
    <row r="145" spans="1:12" ht="13.5" hidden="1">
      <c r="A145" s="21">
        <v>19055</v>
      </c>
      <c r="B145" s="21" t="str">
        <f t="shared" si="21"/>
        <v>宮本　希</v>
      </c>
      <c r="C145" s="37">
        <v>44551</v>
      </c>
      <c r="D145" s="37"/>
      <c r="E145" s="27">
        <v>0.38541666666666669</v>
      </c>
      <c r="F145" s="27">
        <v>0.44791666666666669</v>
      </c>
      <c r="G145" s="28">
        <f>F145-E145</f>
        <v>6.25E-2</v>
      </c>
      <c r="H145" s="29">
        <f>G145/(45/(60*24))</f>
        <v>2</v>
      </c>
      <c r="I145" s="22" t="s">
        <v>240</v>
      </c>
    </row>
    <row r="146" spans="1:12" ht="13.5" hidden="1">
      <c r="A146" s="21">
        <v>19055</v>
      </c>
      <c r="B146" s="21" t="str">
        <f t="shared" si="21"/>
        <v>宮本　希</v>
      </c>
      <c r="C146" s="26">
        <v>44328</v>
      </c>
      <c r="D146" s="26"/>
      <c r="G146" s="28">
        <f>F146-E146</f>
        <v>0</v>
      </c>
      <c r="H146" s="29">
        <v>2</v>
      </c>
      <c r="I146" s="21" t="s">
        <v>72</v>
      </c>
    </row>
    <row r="147" spans="1:12" ht="13.5" hidden="1">
      <c r="A147" s="21">
        <v>19055</v>
      </c>
      <c r="B147" s="21" t="str">
        <f t="shared" si="21"/>
        <v>宮本　希</v>
      </c>
      <c r="C147" s="26">
        <v>44371</v>
      </c>
      <c r="D147" s="26"/>
      <c r="H147" s="29">
        <v>2</v>
      </c>
      <c r="I147" s="21" t="s">
        <v>72</v>
      </c>
    </row>
    <row r="148" spans="1:12" ht="13.5" hidden="1">
      <c r="A148" s="21">
        <v>19055</v>
      </c>
      <c r="B148" s="21" t="str">
        <f t="shared" si="21"/>
        <v>宮本　希</v>
      </c>
      <c r="C148" s="26">
        <v>44378</v>
      </c>
      <c r="D148" s="26"/>
      <c r="H148" s="29">
        <v>2</v>
      </c>
      <c r="I148" s="21" t="s">
        <v>72</v>
      </c>
    </row>
    <row r="149" spans="1:12" ht="13.5" hidden="1">
      <c r="A149" s="21">
        <v>19055</v>
      </c>
      <c r="B149" s="21" t="str">
        <f t="shared" si="21"/>
        <v>宮本　希</v>
      </c>
      <c r="C149" s="26">
        <v>44385</v>
      </c>
      <c r="D149" s="26"/>
      <c r="H149" s="29">
        <v>2</v>
      </c>
      <c r="I149" s="21" t="s">
        <v>72</v>
      </c>
    </row>
    <row r="150" spans="1:12" ht="13.5" hidden="1">
      <c r="A150" s="21">
        <v>19055</v>
      </c>
      <c r="B150" s="21" t="str">
        <f t="shared" si="21"/>
        <v>宮本　希</v>
      </c>
      <c r="C150" s="26">
        <v>44419</v>
      </c>
      <c r="D150" s="26"/>
      <c r="E150" s="27">
        <v>0.64930555555555558</v>
      </c>
      <c r="F150" s="27">
        <v>0.69791666666666663</v>
      </c>
      <c r="G150" s="28">
        <f t="shared" ref="G150:G155" si="23">F150-E150</f>
        <v>4.8611111111111049E-2</v>
      </c>
      <c r="H150" s="29">
        <f>G150/(35/(60*24))</f>
        <v>1.9999999999999973</v>
      </c>
      <c r="I150" s="21" t="s">
        <v>72</v>
      </c>
      <c r="K150" s="26">
        <v>44377</v>
      </c>
    </row>
    <row r="151" spans="1:12" ht="13.5" hidden="1">
      <c r="A151" s="21">
        <v>19055</v>
      </c>
      <c r="B151" s="21" t="str">
        <f t="shared" ref="B151:B164" si="24">VLOOKUP(A151,$A$3:$B$13,2,FALSE)</f>
        <v>宮本　希</v>
      </c>
      <c r="C151" s="26">
        <v>44419</v>
      </c>
      <c r="D151" s="26"/>
      <c r="E151" s="27">
        <v>0.70486111111111116</v>
      </c>
      <c r="F151" s="27">
        <v>0.75347222222222221</v>
      </c>
      <c r="G151" s="28">
        <f t="shared" si="23"/>
        <v>4.8611111111111049E-2</v>
      </c>
      <c r="H151" s="29">
        <f>G151/(35/(60*24))</f>
        <v>1.9999999999999973</v>
      </c>
      <c r="I151" s="21" t="s">
        <v>72</v>
      </c>
      <c r="K151" s="21" t="s">
        <v>80</v>
      </c>
    </row>
    <row r="152" spans="1:12" ht="13.5" hidden="1">
      <c r="A152" s="21">
        <v>19055</v>
      </c>
      <c r="B152" s="21" t="str">
        <f t="shared" si="24"/>
        <v>宮本　希</v>
      </c>
      <c r="C152" s="26">
        <v>44424</v>
      </c>
      <c r="D152" s="26"/>
      <c r="G152" s="28">
        <f t="shared" si="23"/>
        <v>0</v>
      </c>
      <c r="H152" s="29">
        <v>2</v>
      </c>
      <c r="I152" s="21" t="s">
        <v>72</v>
      </c>
      <c r="J152" s="21" t="s">
        <v>82</v>
      </c>
      <c r="K152" s="21" t="s">
        <v>83</v>
      </c>
    </row>
    <row r="153" spans="1:12" ht="13.5" hidden="1">
      <c r="A153" s="21">
        <v>19055</v>
      </c>
      <c r="B153" s="21" t="str">
        <f t="shared" si="24"/>
        <v>宮本　希</v>
      </c>
      <c r="C153" s="26">
        <v>44418</v>
      </c>
      <c r="D153" s="26"/>
      <c r="E153" s="27">
        <v>0.64236111111111116</v>
      </c>
      <c r="F153" s="27">
        <v>0.69097222222222221</v>
      </c>
      <c r="G153" s="28">
        <f t="shared" si="23"/>
        <v>4.8611111111111049E-2</v>
      </c>
      <c r="H153" s="29">
        <f>G153/(35/(60*24))</f>
        <v>1.9999999999999973</v>
      </c>
      <c r="I153" s="21" t="s">
        <v>78</v>
      </c>
      <c r="K153" s="26">
        <v>44326</v>
      </c>
      <c r="L153" s="21" t="s">
        <v>79</v>
      </c>
    </row>
    <row r="154" spans="1:12" ht="13.5" hidden="1">
      <c r="A154" s="21">
        <v>19055</v>
      </c>
      <c r="B154" s="21" t="str">
        <f t="shared" si="24"/>
        <v>宮本　希</v>
      </c>
      <c r="C154" s="26">
        <v>5.6</v>
      </c>
      <c r="D154" s="26"/>
      <c r="G154" s="28">
        <f t="shared" si="23"/>
        <v>0</v>
      </c>
      <c r="H154" s="29">
        <v>2</v>
      </c>
      <c r="I154" s="21" t="s">
        <v>71</v>
      </c>
    </row>
    <row r="155" spans="1:12" ht="13.5" hidden="1">
      <c r="A155" s="21">
        <v>19055</v>
      </c>
      <c r="B155" s="21" t="str">
        <f t="shared" si="24"/>
        <v>宮本　希</v>
      </c>
      <c r="C155" s="26">
        <v>44334</v>
      </c>
      <c r="D155" s="26"/>
      <c r="G155" s="28">
        <f t="shared" si="23"/>
        <v>0</v>
      </c>
      <c r="H155" s="29">
        <v>2</v>
      </c>
      <c r="I155" s="21" t="s">
        <v>74</v>
      </c>
    </row>
    <row r="156" spans="1:12" ht="13.5" hidden="1">
      <c r="A156" s="21">
        <v>19055</v>
      </c>
      <c r="B156" s="21" t="str">
        <f t="shared" si="24"/>
        <v>宮本　希</v>
      </c>
      <c r="C156" s="26">
        <v>44343</v>
      </c>
      <c r="D156" s="26"/>
      <c r="H156" s="29">
        <v>2</v>
      </c>
      <c r="I156" s="21" t="s">
        <v>74</v>
      </c>
    </row>
    <row r="157" spans="1:12" ht="13.5" hidden="1">
      <c r="A157" s="21">
        <v>19055</v>
      </c>
      <c r="B157" s="21" t="str">
        <f t="shared" si="24"/>
        <v>宮本　希</v>
      </c>
      <c r="C157" s="26">
        <v>44350</v>
      </c>
      <c r="D157" s="26"/>
      <c r="H157" s="29">
        <v>2</v>
      </c>
      <c r="I157" s="21" t="s">
        <v>74</v>
      </c>
    </row>
    <row r="158" spans="1:12" ht="13.5" hidden="1">
      <c r="A158" s="21">
        <v>19055</v>
      </c>
      <c r="B158" s="21" t="str">
        <f t="shared" si="24"/>
        <v>宮本　希</v>
      </c>
      <c r="C158" s="26">
        <v>44364</v>
      </c>
      <c r="D158" s="26"/>
      <c r="H158" s="29">
        <v>2</v>
      </c>
      <c r="I158" s="21" t="s">
        <v>74</v>
      </c>
    </row>
    <row r="159" spans="1:12" ht="13.5" hidden="1">
      <c r="A159" s="21">
        <v>19055</v>
      </c>
      <c r="B159" s="21" t="str">
        <f t="shared" si="24"/>
        <v>宮本　希</v>
      </c>
      <c r="C159" s="26">
        <v>44369</v>
      </c>
      <c r="D159" s="26"/>
      <c r="H159" s="29">
        <v>2</v>
      </c>
      <c r="I159" s="21" t="s">
        <v>74</v>
      </c>
    </row>
    <row r="160" spans="1:12" ht="13.5" hidden="1">
      <c r="A160" s="21">
        <v>19055</v>
      </c>
      <c r="B160" s="21" t="str">
        <f t="shared" si="24"/>
        <v>宮本　希</v>
      </c>
      <c r="C160" s="26">
        <v>44377</v>
      </c>
      <c r="D160" s="26"/>
      <c r="H160" s="29">
        <v>2</v>
      </c>
      <c r="I160" s="21" t="s">
        <v>74</v>
      </c>
    </row>
    <row r="161" spans="1:11" ht="13.5" hidden="1">
      <c r="A161" s="21">
        <v>19055</v>
      </c>
      <c r="B161" s="21" t="str">
        <f t="shared" si="24"/>
        <v>宮本　希</v>
      </c>
      <c r="C161" s="26">
        <v>44383</v>
      </c>
      <c r="D161" s="26"/>
      <c r="H161" s="29">
        <v>2</v>
      </c>
      <c r="I161" s="21" t="s">
        <v>74</v>
      </c>
    </row>
    <row r="162" spans="1:11" ht="13.5" hidden="1">
      <c r="A162" s="21">
        <v>19055</v>
      </c>
      <c r="B162" s="21" t="str">
        <f t="shared" si="24"/>
        <v>宮本　希</v>
      </c>
      <c r="C162" s="26">
        <v>44383</v>
      </c>
      <c r="D162" s="26"/>
      <c r="H162" s="29">
        <v>2</v>
      </c>
      <c r="I162" s="21" t="s">
        <v>74</v>
      </c>
    </row>
    <row r="163" spans="1:11" ht="13.5" hidden="1">
      <c r="A163" s="21">
        <v>19055</v>
      </c>
      <c r="B163" s="21" t="str">
        <f t="shared" si="24"/>
        <v>宮本　希</v>
      </c>
      <c r="C163" s="26">
        <v>44390</v>
      </c>
      <c r="D163" s="26"/>
      <c r="H163" s="29">
        <v>2</v>
      </c>
      <c r="I163" s="21" t="s">
        <v>74</v>
      </c>
    </row>
    <row r="164" spans="1:11" ht="13.5" hidden="1">
      <c r="A164" s="21">
        <v>19055</v>
      </c>
      <c r="B164" s="21" t="str">
        <f t="shared" si="24"/>
        <v>宮本　希</v>
      </c>
      <c r="C164" s="26">
        <v>44392</v>
      </c>
      <c r="D164" s="26"/>
      <c r="H164" s="29">
        <v>2</v>
      </c>
      <c r="I164" s="21" t="s">
        <v>74</v>
      </c>
    </row>
    <row r="165" spans="1:11" ht="13.5" hidden="1">
      <c r="A165" s="21">
        <v>21068</v>
      </c>
      <c r="B165" s="25" t="s">
        <v>17</v>
      </c>
      <c r="C165" s="26">
        <v>44398</v>
      </c>
      <c r="D165" s="26"/>
      <c r="E165" s="30">
        <v>0.63541666666666663</v>
      </c>
      <c r="F165" s="30">
        <v>0.68402777777777779</v>
      </c>
      <c r="G165" s="28">
        <f t="shared" ref="G165:G181" si="25">F165-E165</f>
        <v>4.861111111111116E-2</v>
      </c>
      <c r="H165" s="29">
        <f t="shared" ref="H165:H173" si="26">G165/(35/(60*24))</f>
        <v>2.0000000000000018</v>
      </c>
      <c r="I165" s="25" t="s">
        <v>31</v>
      </c>
      <c r="J165" s="25" t="s">
        <v>133</v>
      </c>
      <c r="K165" s="21" t="s">
        <v>134</v>
      </c>
    </row>
    <row r="166" spans="1:11" ht="13.5" hidden="1">
      <c r="A166" s="21">
        <v>21068</v>
      </c>
      <c r="B166" s="25" t="s">
        <v>17</v>
      </c>
      <c r="C166" s="26">
        <v>44398</v>
      </c>
      <c r="D166" s="26"/>
      <c r="E166" s="30">
        <v>0.68402777777777779</v>
      </c>
      <c r="F166" s="30">
        <v>0.73263888888888884</v>
      </c>
      <c r="G166" s="28">
        <f t="shared" si="25"/>
        <v>4.8611111111111049E-2</v>
      </c>
      <c r="H166" s="29">
        <f t="shared" si="26"/>
        <v>1.9999999999999973</v>
      </c>
      <c r="I166" s="25" t="s">
        <v>31</v>
      </c>
      <c r="J166" s="25" t="s">
        <v>135</v>
      </c>
      <c r="K166" s="21" t="s">
        <v>134</v>
      </c>
    </row>
    <row r="167" spans="1:11" ht="13.5" hidden="1">
      <c r="A167" s="21">
        <v>21068</v>
      </c>
      <c r="B167" s="21" t="str">
        <f>VLOOKUP(A167,$A$3:$B$13,2,FALSE)</f>
        <v>今村　駿太郎</v>
      </c>
      <c r="C167" s="26">
        <v>44404</v>
      </c>
      <c r="D167" s="26"/>
      <c r="E167" s="27">
        <v>0.69097222222222221</v>
      </c>
      <c r="F167" s="27">
        <v>0.71527777777777779</v>
      </c>
      <c r="G167" s="28">
        <f t="shared" si="25"/>
        <v>2.430555555555558E-2</v>
      </c>
      <c r="H167" s="29">
        <f t="shared" si="26"/>
        <v>1.0000000000000009</v>
      </c>
      <c r="I167" s="21" t="s">
        <v>28</v>
      </c>
      <c r="J167" s="21" t="s">
        <v>136</v>
      </c>
      <c r="K167" s="21" t="s">
        <v>137</v>
      </c>
    </row>
    <row r="168" spans="1:11" ht="13.5" hidden="1">
      <c r="A168" s="21">
        <v>21068</v>
      </c>
      <c r="B168" s="21" t="str">
        <f>VLOOKUP(A168,$A$3:$B$13,2,FALSE)</f>
        <v>今村　駿太郎</v>
      </c>
      <c r="C168" s="26">
        <v>44404</v>
      </c>
      <c r="D168" s="26"/>
      <c r="E168" s="27">
        <v>0.64236111111111116</v>
      </c>
      <c r="F168" s="27">
        <v>0.69097222222222221</v>
      </c>
      <c r="G168" s="28">
        <f t="shared" si="25"/>
        <v>4.8611111111111049E-2</v>
      </c>
      <c r="H168" s="29">
        <f t="shared" si="26"/>
        <v>1.9999999999999973</v>
      </c>
      <c r="I168" s="21" t="s">
        <v>28</v>
      </c>
      <c r="J168" s="21" t="s">
        <v>138</v>
      </c>
      <c r="K168" s="21" t="s">
        <v>139</v>
      </c>
    </row>
    <row r="169" spans="1:11" ht="13.5" hidden="1">
      <c r="A169" s="21">
        <v>21068</v>
      </c>
      <c r="B169" s="21" t="str">
        <f>VLOOKUP(A169,$A$3:$B$13,2,FALSE)</f>
        <v>今村　駿太郎</v>
      </c>
      <c r="C169" s="26">
        <v>44404</v>
      </c>
      <c r="D169" s="26"/>
      <c r="E169" s="27">
        <v>0.58680555555555558</v>
      </c>
      <c r="F169" s="27">
        <v>0.63541666666666663</v>
      </c>
      <c r="G169" s="28">
        <f t="shared" si="25"/>
        <v>4.8611111111111049E-2</v>
      </c>
      <c r="H169" s="29">
        <f t="shared" si="26"/>
        <v>1.9999999999999973</v>
      </c>
      <c r="I169" s="21" t="s">
        <v>28</v>
      </c>
      <c r="J169" s="21" t="s">
        <v>138</v>
      </c>
      <c r="K169" s="21" t="s">
        <v>140</v>
      </c>
    </row>
    <row r="170" spans="1:11" ht="13.5" hidden="1">
      <c r="A170" s="21">
        <v>21068</v>
      </c>
      <c r="B170" s="25" t="s">
        <v>17</v>
      </c>
      <c r="C170" s="26">
        <v>44412</v>
      </c>
      <c r="D170" s="26"/>
      <c r="E170" s="30">
        <v>0.76388888888888884</v>
      </c>
      <c r="F170" s="30">
        <v>0.8125</v>
      </c>
      <c r="G170" s="28">
        <f t="shared" si="25"/>
        <v>4.861111111111116E-2</v>
      </c>
      <c r="H170" s="29">
        <f t="shared" si="26"/>
        <v>2.0000000000000018</v>
      </c>
      <c r="I170" s="25" t="s">
        <v>29</v>
      </c>
      <c r="J170" s="25" t="s">
        <v>30</v>
      </c>
    </row>
    <row r="171" spans="1:11" ht="13.5" hidden="1">
      <c r="A171" s="21">
        <v>21068</v>
      </c>
      <c r="B171" s="21" t="str">
        <f t="shared" ref="B171:B181" si="27">VLOOKUP(A171,$A$3:$B$13,2,FALSE)</f>
        <v>今村　駿太郎</v>
      </c>
      <c r="C171" s="26">
        <v>44476</v>
      </c>
      <c r="D171" s="26"/>
      <c r="E171" s="27">
        <v>0.44097222222222221</v>
      </c>
      <c r="F171" s="27">
        <v>0.48958333333333331</v>
      </c>
      <c r="G171" s="28">
        <f t="shared" si="25"/>
        <v>4.8611111111111105E-2</v>
      </c>
      <c r="H171" s="29">
        <f t="shared" si="26"/>
        <v>1.9999999999999998</v>
      </c>
      <c r="I171" s="21" t="s">
        <v>141</v>
      </c>
      <c r="K171" s="26">
        <v>44476</v>
      </c>
    </row>
    <row r="172" spans="1:11" ht="13.5" hidden="1">
      <c r="A172" s="21">
        <v>21068</v>
      </c>
      <c r="B172" s="21" t="str">
        <f t="shared" si="27"/>
        <v>今村　駿太郎</v>
      </c>
      <c r="C172" s="26">
        <v>44476</v>
      </c>
      <c r="D172" s="26"/>
      <c r="E172" s="27">
        <v>0.53125</v>
      </c>
      <c r="F172" s="27">
        <v>0.57986111111111116</v>
      </c>
      <c r="G172" s="28">
        <f t="shared" si="25"/>
        <v>4.861111111111116E-2</v>
      </c>
      <c r="H172" s="29">
        <f t="shared" si="26"/>
        <v>2.0000000000000018</v>
      </c>
      <c r="I172" s="21" t="s">
        <v>141</v>
      </c>
      <c r="K172" s="26">
        <v>44476</v>
      </c>
    </row>
    <row r="173" spans="1:11" ht="13.5" hidden="1">
      <c r="A173" s="21">
        <v>21068</v>
      </c>
      <c r="B173" s="21" t="str">
        <f t="shared" si="27"/>
        <v>今村　駿太郎</v>
      </c>
      <c r="C173" s="26">
        <v>44480</v>
      </c>
      <c r="D173" s="26"/>
      <c r="E173" s="27">
        <v>0.53125</v>
      </c>
      <c r="F173" s="27">
        <v>0.57986111111111116</v>
      </c>
      <c r="G173" s="28">
        <f t="shared" si="25"/>
        <v>4.861111111111116E-2</v>
      </c>
      <c r="H173" s="29">
        <f t="shared" si="26"/>
        <v>2.0000000000000018</v>
      </c>
      <c r="I173" s="21" t="s">
        <v>28</v>
      </c>
      <c r="K173" s="26">
        <v>44480</v>
      </c>
    </row>
    <row r="174" spans="1:11" ht="13.5" hidden="1">
      <c r="A174" s="21">
        <v>21068</v>
      </c>
      <c r="B174" s="21" t="str">
        <f t="shared" si="27"/>
        <v>今村　駿太郎</v>
      </c>
      <c r="C174" s="26">
        <v>44495</v>
      </c>
      <c r="D174" s="26"/>
      <c r="G174" s="28">
        <f t="shared" si="25"/>
        <v>0</v>
      </c>
      <c r="H174" s="29">
        <v>2</v>
      </c>
      <c r="I174" s="21" t="s">
        <v>47</v>
      </c>
      <c r="J174" s="21" t="s">
        <v>48</v>
      </c>
    </row>
    <row r="175" spans="1:11" ht="13.5" hidden="1">
      <c r="A175" s="21">
        <v>21068</v>
      </c>
      <c r="B175" s="21" t="str">
        <f t="shared" si="27"/>
        <v>今村　駿太郎</v>
      </c>
      <c r="C175" s="26">
        <v>44495</v>
      </c>
      <c r="D175" s="26"/>
      <c r="G175" s="28">
        <f t="shared" si="25"/>
        <v>0</v>
      </c>
      <c r="H175" s="29">
        <f>G175/(35/(60*24))</f>
        <v>0</v>
      </c>
    </row>
    <row r="176" spans="1:11" ht="13.5" hidden="1">
      <c r="A176" s="21">
        <v>21068</v>
      </c>
      <c r="B176" s="21" t="str">
        <f t="shared" si="27"/>
        <v>今村　駿太郎</v>
      </c>
      <c r="C176" s="26">
        <v>44522</v>
      </c>
      <c r="D176" s="26"/>
      <c r="E176" s="27">
        <v>0.4548611111111111</v>
      </c>
      <c r="F176" s="27">
        <v>0.46875</v>
      </c>
      <c r="G176" s="28">
        <f t="shared" si="25"/>
        <v>1.3888888888888895E-2</v>
      </c>
      <c r="H176" s="29">
        <f t="shared" ref="H176:H181" si="28">G176/(45/(60*24))</f>
        <v>0.44444444444444464</v>
      </c>
      <c r="I176" s="21" t="s">
        <v>55</v>
      </c>
    </row>
    <row r="177" spans="1:11" ht="13.5" hidden="1">
      <c r="A177" s="21">
        <v>21068</v>
      </c>
      <c r="B177" s="21" t="str">
        <f t="shared" si="27"/>
        <v>今村　駿太郎</v>
      </c>
      <c r="C177" s="26">
        <v>44522</v>
      </c>
      <c r="D177" s="26"/>
      <c r="E177" s="27">
        <v>0.51041666666666663</v>
      </c>
      <c r="F177" s="27">
        <v>0.52777777777777779</v>
      </c>
      <c r="G177" s="28">
        <f t="shared" si="25"/>
        <v>1.736111111111116E-2</v>
      </c>
      <c r="H177" s="29">
        <f t="shared" si="28"/>
        <v>0.55555555555555713</v>
      </c>
      <c r="I177" s="21" t="s">
        <v>55</v>
      </c>
    </row>
    <row r="178" spans="1:11" ht="13.5" hidden="1">
      <c r="A178" s="21">
        <v>21068</v>
      </c>
      <c r="B178" s="21" t="str">
        <f t="shared" si="27"/>
        <v>今村　駿太郎</v>
      </c>
      <c r="C178" s="26">
        <v>44526</v>
      </c>
      <c r="D178" s="26"/>
      <c r="E178" s="27">
        <v>0.38541666666666669</v>
      </c>
      <c r="F178" s="27">
        <v>0.44791666666666669</v>
      </c>
      <c r="G178" s="28">
        <f t="shared" si="25"/>
        <v>6.25E-2</v>
      </c>
      <c r="H178" s="29">
        <f t="shared" si="28"/>
        <v>2</v>
      </c>
      <c r="I178" s="21" t="s">
        <v>54</v>
      </c>
    </row>
    <row r="179" spans="1:11" ht="13.5" hidden="1">
      <c r="A179" s="21">
        <v>21068</v>
      </c>
      <c r="B179" s="21" t="str">
        <f t="shared" si="27"/>
        <v>今村　駿太郎</v>
      </c>
      <c r="C179" s="26">
        <v>44526</v>
      </c>
      <c r="D179" s="26"/>
      <c r="E179" s="27">
        <v>0.4548611111111111</v>
      </c>
      <c r="F179" s="27">
        <v>0.51736111111111116</v>
      </c>
      <c r="G179" s="28">
        <f t="shared" si="25"/>
        <v>6.2500000000000056E-2</v>
      </c>
      <c r="H179" s="29">
        <f t="shared" si="28"/>
        <v>2.0000000000000018</v>
      </c>
      <c r="I179" s="21" t="s">
        <v>55</v>
      </c>
    </row>
    <row r="180" spans="1:11" ht="13.5" hidden="1">
      <c r="A180" s="21">
        <v>21068</v>
      </c>
      <c r="B180" s="21" t="str">
        <f t="shared" si="27"/>
        <v>今村　駿太郎</v>
      </c>
      <c r="C180" s="26">
        <v>44531</v>
      </c>
      <c r="D180" s="26"/>
      <c r="E180" s="27">
        <v>0.50069444444444444</v>
      </c>
      <c r="F180" s="27">
        <v>0.52569444444444446</v>
      </c>
      <c r="G180" s="28">
        <f t="shared" si="25"/>
        <v>2.5000000000000022E-2</v>
      </c>
      <c r="H180" s="29">
        <f t="shared" si="28"/>
        <v>0.80000000000000071</v>
      </c>
      <c r="I180" s="21" t="s">
        <v>44</v>
      </c>
    </row>
    <row r="181" spans="1:11" ht="13.5" hidden="1">
      <c r="A181" s="21">
        <v>21068</v>
      </c>
      <c r="B181" s="21" t="str">
        <f t="shared" si="27"/>
        <v>今村　駿太郎</v>
      </c>
      <c r="C181" s="26">
        <v>44534</v>
      </c>
      <c r="D181" s="26"/>
      <c r="E181" s="27">
        <v>0.38541666666666669</v>
      </c>
      <c r="F181" s="27">
        <v>0.44791666666666669</v>
      </c>
      <c r="G181" s="28">
        <f t="shared" si="25"/>
        <v>6.25E-2</v>
      </c>
      <c r="H181" s="29">
        <f t="shared" si="28"/>
        <v>2</v>
      </c>
      <c r="I181" s="21" t="s">
        <v>60</v>
      </c>
      <c r="J181" s="21" t="s">
        <v>142</v>
      </c>
      <c r="K181" s="21" t="s">
        <v>143</v>
      </c>
    </row>
    <row r="182" spans="1:11" ht="13.5">
      <c r="A182" s="21">
        <v>21074</v>
      </c>
      <c r="B182" s="21" t="str">
        <f t="shared" ref="B182:B214" si="29">VLOOKUP(A182,$A$3:$B$13,2,FALSE)</f>
        <v>佐藤　大起</v>
      </c>
      <c r="C182" s="26">
        <v>44480</v>
      </c>
      <c r="D182" s="26" t="s">
        <v>348</v>
      </c>
      <c r="E182" s="27">
        <v>0.53125</v>
      </c>
      <c r="F182" s="27">
        <v>0.57986111111111116</v>
      </c>
      <c r="G182" s="28">
        <f t="shared" ref="G182:G213" si="30">F182-E182</f>
        <v>4.861111111111116E-2</v>
      </c>
      <c r="H182" s="29">
        <f>G182/(35/(60*24))</f>
        <v>2.0000000000000018</v>
      </c>
      <c r="I182" s="21" t="s">
        <v>28</v>
      </c>
      <c r="K182" s="26">
        <v>44480</v>
      </c>
    </row>
    <row r="183" spans="1:11" ht="13.5">
      <c r="A183" s="21">
        <v>21074</v>
      </c>
      <c r="B183" s="21" t="str">
        <f t="shared" si="29"/>
        <v>佐藤　大起</v>
      </c>
      <c r="C183" s="26">
        <v>44480</v>
      </c>
      <c r="D183" s="26" t="s">
        <v>348</v>
      </c>
      <c r="E183" s="27">
        <v>0.53125</v>
      </c>
      <c r="F183" s="27">
        <v>0.57986111111111116</v>
      </c>
      <c r="G183" s="28">
        <f t="shared" si="30"/>
        <v>4.861111111111116E-2</v>
      </c>
      <c r="H183" s="29">
        <f>G183/(35/(60*24))</f>
        <v>2.0000000000000018</v>
      </c>
      <c r="I183" s="21" t="s">
        <v>28</v>
      </c>
      <c r="J183" s="21" t="s">
        <v>42</v>
      </c>
      <c r="K183" s="26">
        <v>44480</v>
      </c>
    </row>
    <row r="184" spans="1:11" ht="13.5">
      <c r="A184" s="21">
        <v>21074</v>
      </c>
      <c r="B184" s="21" t="str">
        <f t="shared" si="29"/>
        <v>佐藤　大起</v>
      </c>
      <c r="C184" s="26">
        <v>44481</v>
      </c>
      <c r="D184" s="26" t="s">
        <v>348</v>
      </c>
      <c r="E184" s="27">
        <v>0.53125</v>
      </c>
      <c r="F184" s="27">
        <v>0.57986111111111116</v>
      </c>
      <c r="G184" s="28">
        <f t="shared" si="30"/>
        <v>4.861111111111116E-2</v>
      </c>
      <c r="H184" s="29">
        <f>G184/(35/(60*24))</f>
        <v>2.0000000000000018</v>
      </c>
      <c r="I184" s="21" t="s">
        <v>43</v>
      </c>
      <c r="J184" s="21" t="s">
        <v>42</v>
      </c>
      <c r="K184" s="26">
        <v>44480</v>
      </c>
    </row>
    <row r="185" spans="1:11" ht="13.5">
      <c r="A185" s="21">
        <v>21074</v>
      </c>
      <c r="B185" s="21" t="str">
        <f t="shared" si="29"/>
        <v>佐藤　大起</v>
      </c>
      <c r="C185" s="26">
        <v>44501</v>
      </c>
      <c r="D185" s="26" t="s">
        <v>350</v>
      </c>
      <c r="E185" s="27">
        <v>0.45833333333333331</v>
      </c>
      <c r="F185" s="27">
        <v>0.51736111111111116</v>
      </c>
      <c r="G185" s="28">
        <f t="shared" si="30"/>
        <v>5.9027777777777846E-2</v>
      </c>
      <c r="H185" s="29">
        <f t="shared" ref="H185:H193" si="31">G185/(45/(60*24))</f>
        <v>1.8888888888888911</v>
      </c>
      <c r="I185" s="21" t="s">
        <v>144</v>
      </c>
      <c r="K185" s="26">
        <v>44501</v>
      </c>
    </row>
    <row r="186" spans="1:11" ht="13.5">
      <c r="A186" s="21">
        <v>21074</v>
      </c>
      <c r="B186" s="21" t="str">
        <f t="shared" si="29"/>
        <v>佐藤　大起</v>
      </c>
      <c r="C186" s="26">
        <v>44502</v>
      </c>
      <c r="D186" s="26" t="s">
        <v>350</v>
      </c>
      <c r="E186" s="27">
        <v>0.5625</v>
      </c>
      <c r="F186" s="27">
        <v>0.625</v>
      </c>
      <c r="G186" s="28">
        <f t="shared" si="30"/>
        <v>6.25E-2</v>
      </c>
      <c r="H186" s="29">
        <f t="shared" si="31"/>
        <v>2</v>
      </c>
      <c r="I186" s="21" t="s">
        <v>145</v>
      </c>
    </row>
    <row r="187" spans="1:11" ht="13.5">
      <c r="A187" s="21">
        <v>21074</v>
      </c>
      <c r="B187" s="21" t="str">
        <f t="shared" si="29"/>
        <v>佐藤　大起</v>
      </c>
      <c r="C187" s="26">
        <v>44505</v>
      </c>
      <c r="D187" s="26" t="s">
        <v>350</v>
      </c>
      <c r="E187" s="27">
        <v>0.4375</v>
      </c>
      <c r="F187" s="27">
        <v>0.44791666666666669</v>
      </c>
      <c r="G187" s="28">
        <f t="shared" si="30"/>
        <v>1.0416666666666685E-2</v>
      </c>
      <c r="H187" s="29">
        <f t="shared" si="31"/>
        <v>0.33333333333333393</v>
      </c>
      <c r="I187" s="21" t="s">
        <v>144</v>
      </c>
    </row>
    <row r="188" spans="1:11" ht="13.5">
      <c r="A188" s="21">
        <v>21074</v>
      </c>
      <c r="B188" s="21" t="str">
        <f t="shared" si="29"/>
        <v>佐藤　大起</v>
      </c>
      <c r="C188" s="26">
        <v>44505</v>
      </c>
      <c r="D188" s="26" t="s">
        <v>350</v>
      </c>
      <c r="E188" s="27">
        <v>0.4548611111111111</v>
      </c>
      <c r="F188" s="27">
        <v>0.51736111111111116</v>
      </c>
      <c r="G188" s="28">
        <f t="shared" si="30"/>
        <v>6.2500000000000056E-2</v>
      </c>
      <c r="H188" s="29">
        <f t="shared" si="31"/>
        <v>2.0000000000000018</v>
      </c>
      <c r="I188" s="21" t="s">
        <v>52</v>
      </c>
    </row>
    <row r="189" spans="1:11" ht="13.5">
      <c r="A189" s="21">
        <v>21074</v>
      </c>
      <c r="B189" s="21" t="str">
        <f t="shared" si="29"/>
        <v>佐藤　大起</v>
      </c>
      <c r="C189" s="26">
        <v>44509</v>
      </c>
      <c r="D189" s="26" t="s">
        <v>351</v>
      </c>
      <c r="E189" s="27">
        <v>0.40555555555555556</v>
      </c>
      <c r="F189" s="27">
        <v>0.46875</v>
      </c>
      <c r="G189" s="28">
        <f t="shared" si="30"/>
        <v>6.3194444444444442E-2</v>
      </c>
      <c r="H189" s="29">
        <f t="shared" si="31"/>
        <v>2.0222222222222221</v>
      </c>
      <c r="I189" s="21" t="s">
        <v>144</v>
      </c>
      <c r="K189" s="26">
        <v>44509</v>
      </c>
    </row>
    <row r="190" spans="1:11" ht="13.5">
      <c r="A190" s="21">
        <v>21074</v>
      </c>
      <c r="B190" s="21" t="str">
        <f t="shared" si="29"/>
        <v>佐藤　大起</v>
      </c>
      <c r="C190" s="26">
        <v>44517</v>
      </c>
      <c r="D190" s="26" t="s">
        <v>348</v>
      </c>
      <c r="E190" s="27">
        <v>0.38541666666666669</v>
      </c>
      <c r="F190" s="27">
        <v>0.44791666666666669</v>
      </c>
      <c r="G190" s="28">
        <f t="shared" si="30"/>
        <v>6.25E-2</v>
      </c>
      <c r="H190" s="29">
        <f t="shared" si="31"/>
        <v>2</v>
      </c>
      <c r="I190" s="21" t="s">
        <v>54</v>
      </c>
    </row>
    <row r="191" spans="1:11" ht="13.5">
      <c r="A191" s="21">
        <v>21074</v>
      </c>
      <c r="B191" s="21" t="str">
        <f t="shared" si="29"/>
        <v>佐藤　大起</v>
      </c>
      <c r="C191" s="26">
        <v>44517</v>
      </c>
      <c r="D191" s="26" t="s">
        <v>348</v>
      </c>
      <c r="E191" s="27">
        <v>0.39583333333333331</v>
      </c>
      <c r="F191" s="27">
        <v>0.40972222222222221</v>
      </c>
      <c r="G191" s="28">
        <f t="shared" si="30"/>
        <v>1.3888888888888895E-2</v>
      </c>
      <c r="H191" s="29">
        <f t="shared" si="31"/>
        <v>0.44444444444444464</v>
      </c>
    </row>
    <row r="192" spans="1:11" ht="13.5">
      <c r="A192" s="21">
        <v>21074</v>
      </c>
      <c r="B192" s="21" t="str">
        <f t="shared" si="29"/>
        <v>佐藤　大起</v>
      </c>
      <c r="C192" s="26">
        <v>44525</v>
      </c>
      <c r="D192" s="26" t="s">
        <v>349</v>
      </c>
      <c r="E192" s="27">
        <v>0.38541666666666669</v>
      </c>
      <c r="F192" s="27">
        <v>0.44791666666666669</v>
      </c>
      <c r="G192" s="28">
        <f t="shared" si="30"/>
        <v>6.25E-2</v>
      </c>
      <c r="H192" s="29">
        <f t="shared" si="31"/>
        <v>2</v>
      </c>
      <c r="I192" s="21" t="s">
        <v>54</v>
      </c>
      <c r="J192" s="21" t="s">
        <v>58</v>
      </c>
    </row>
    <row r="193" spans="1:11" ht="13.5">
      <c r="A193" s="21">
        <v>21074</v>
      </c>
      <c r="B193" s="21" t="str">
        <f t="shared" si="29"/>
        <v>佐藤　大起</v>
      </c>
      <c r="C193" s="26">
        <v>44526</v>
      </c>
      <c r="D193" s="26" t="s">
        <v>349</v>
      </c>
      <c r="E193" s="27">
        <v>0.38541666666666669</v>
      </c>
      <c r="F193" s="27">
        <v>0.44791666666666669</v>
      </c>
      <c r="G193" s="28">
        <f t="shared" si="30"/>
        <v>6.25E-2</v>
      </c>
      <c r="H193" s="29">
        <f t="shared" si="31"/>
        <v>2</v>
      </c>
      <c r="I193" s="21" t="s">
        <v>54</v>
      </c>
    </row>
    <row r="194" spans="1:11" ht="13.5">
      <c r="A194" s="21">
        <v>21074</v>
      </c>
      <c r="B194" s="21" t="str">
        <f t="shared" si="29"/>
        <v>佐藤　大起</v>
      </c>
      <c r="C194" s="26">
        <v>44531</v>
      </c>
      <c r="D194" s="26" t="s">
        <v>350</v>
      </c>
      <c r="E194" s="27">
        <v>0.46736111111111112</v>
      </c>
      <c r="F194" s="27">
        <v>0.52013888888888893</v>
      </c>
      <c r="G194" s="28">
        <f t="shared" si="30"/>
        <v>5.2777777777777812E-2</v>
      </c>
      <c r="H194" s="29">
        <v>2</v>
      </c>
      <c r="I194" s="21" t="s">
        <v>44</v>
      </c>
    </row>
    <row r="195" spans="1:11" ht="13.5">
      <c r="A195" s="21">
        <v>21074</v>
      </c>
      <c r="B195" s="21" t="str">
        <f t="shared" si="29"/>
        <v>佐藤　大起</v>
      </c>
      <c r="C195" s="26">
        <v>44537</v>
      </c>
      <c r="D195" s="26" t="s">
        <v>351</v>
      </c>
      <c r="G195" s="28">
        <f t="shared" si="30"/>
        <v>0</v>
      </c>
      <c r="H195" s="29">
        <v>2</v>
      </c>
      <c r="I195" s="21" t="s">
        <v>56</v>
      </c>
      <c r="J195" s="21" t="s">
        <v>109</v>
      </c>
    </row>
    <row r="196" spans="1:11" ht="13.5">
      <c r="A196" s="21">
        <v>21074</v>
      </c>
      <c r="B196" s="21" t="str">
        <f t="shared" si="29"/>
        <v>佐藤　大起</v>
      </c>
      <c r="C196" s="26">
        <v>44537</v>
      </c>
      <c r="D196" s="26" t="s">
        <v>351</v>
      </c>
      <c r="G196" s="28">
        <f t="shared" si="30"/>
        <v>0</v>
      </c>
      <c r="H196" s="29">
        <v>2</v>
      </c>
      <c r="I196" s="21" t="s">
        <v>144</v>
      </c>
      <c r="J196" s="21" t="s">
        <v>109</v>
      </c>
    </row>
    <row r="197" spans="1:11" ht="13.5">
      <c r="A197" s="21">
        <v>21074</v>
      </c>
      <c r="B197" s="21" t="str">
        <f t="shared" si="29"/>
        <v>佐藤　大起</v>
      </c>
      <c r="C197" s="26">
        <v>44538</v>
      </c>
      <c r="D197" s="26" t="s">
        <v>351</v>
      </c>
      <c r="G197" s="28">
        <f t="shared" si="30"/>
        <v>0</v>
      </c>
      <c r="H197" s="29">
        <v>2</v>
      </c>
      <c r="I197" s="21" t="s">
        <v>46</v>
      </c>
      <c r="K197" s="26">
        <v>44538</v>
      </c>
    </row>
    <row r="198" spans="1:11" ht="13.5">
      <c r="A198" s="21">
        <v>21074</v>
      </c>
      <c r="B198" s="21" t="str">
        <f t="shared" si="29"/>
        <v>佐藤　大起</v>
      </c>
      <c r="C198" s="26">
        <v>44538</v>
      </c>
      <c r="D198" s="26" t="s">
        <v>351</v>
      </c>
      <c r="G198" s="28">
        <f t="shared" si="30"/>
        <v>0</v>
      </c>
      <c r="H198" s="29">
        <v>2</v>
      </c>
      <c r="I198" s="21" t="s">
        <v>44</v>
      </c>
      <c r="K198" s="26">
        <v>44538</v>
      </c>
    </row>
    <row r="199" spans="1:11" ht="13.5" hidden="1">
      <c r="A199" s="21">
        <v>21071</v>
      </c>
      <c r="B199" s="21" t="str">
        <f t="shared" si="29"/>
        <v>松行　桃香</v>
      </c>
      <c r="C199" s="26">
        <v>44460</v>
      </c>
      <c r="D199" s="26"/>
      <c r="G199" s="28">
        <f t="shared" si="30"/>
        <v>0</v>
      </c>
      <c r="H199" s="29">
        <f>G199/(35/(60*24))</f>
        <v>0</v>
      </c>
      <c r="I199" s="21" t="s">
        <v>146</v>
      </c>
      <c r="J199" s="21" t="s">
        <v>147</v>
      </c>
      <c r="K199" s="26">
        <v>44364</v>
      </c>
    </row>
    <row r="200" spans="1:11" ht="13.5" hidden="1">
      <c r="A200" s="21">
        <v>21071</v>
      </c>
      <c r="B200" s="21" t="str">
        <f t="shared" si="29"/>
        <v>松行　桃香</v>
      </c>
      <c r="C200" s="26">
        <v>44508</v>
      </c>
      <c r="D200" s="26"/>
      <c r="E200" s="27">
        <v>0.4826388888888889</v>
      </c>
      <c r="F200" s="27">
        <v>0.51736111111111116</v>
      </c>
      <c r="G200" s="28">
        <f t="shared" si="30"/>
        <v>3.4722222222222265E-2</v>
      </c>
      <c r="H200" s="29">
        <f>G200/(45/(60*24))</f>
        <v>1.1111111111111125</v>
      </c>
      <c r="I200" s="21" t="s">
        <v>144</v>
      </c>
      <c r="K200" s="21" t="s">
        <v>148</v>
      </c>
    </row>
    <row r="201" spans="1:11" ht="13.5" hidden="1">
      <c r="A201" s="21">
        <v>21071</v>
      </c>
      <c r="B201" s="21" t="str">
        <f t="shared" si="29"/>
        <v>松行　桃香</v>
      </c>
      <c r="C201" s="26">
        <v>44501</v>
      </c>
      <c r="D201" s="26"/>
      <c r="E201" s="27">
        <v>0.45833333333333331</v>
      </c>
      <c r="F201" s="27">
        <v>0.51736111111111116</v>
      </c>
      <c r="G201" s="28">
        <f t="shared" si="30"/>
        <v>5.9027777777777846E-2</v>
      </c>
      <c r="H201" s="29">
        <f>G201/(45/(60*24))</f>
        <v>1.8888888888888911</v>
      </c>
      <c r="I201" s="21" t="s">
        <v>144</v>
      </c>
      <c r="K201" s="26">
        <v>44501</v>
      </c>
    </row>
    <row r="202" spans="1:11" ht="13.5" hidden="1">
      <c r="A202" s="21">
        <v>21071</v>
      </c>
      <c r="B202" s="21" t="str">
        <f t="shared" si="29"/>
        <v>松行　桃香</v>
      </c>
      <c r="C202" s="26">
        <v>44454</v>
      </c>
      <c r="D202" s="26"/>
      <c r="E202" s="27">
        <v>0.58680555555555558</v>
      </c>
      <c r="F202" s="27">
        <v>0.63541666666666663</v>
      </c>
      <c r="G202" s="28">
        <f t="shared" si="30"/>
        <v>4.8611111111111049E-2</v>
      </c>
      <c r="H202" s="29">
        <f>G202/(35/(60*24))</f>
        <v>1.9999999999999973</v>
      </c>
      <c r="I202" s="21" t="s">
        <v>34</v>
      </c>
      <c r="J202" s="21" t="s">
        <v>149</v>
      </c>
      <c r="K202" s="21" t="s">
        <v>150</v>
      </c>
    </row>
    <row r="203" spans="1:11" ht="13.5" hidden="1">
      <c r="A203" s="21">
        <v>21071</v>
      </c>
      <c r="B203" s="21" t="str">
        <f t="shared" si="29"/>
        <v>松行　桃香</v>
      </c>
      <c r="C203" s="26">
        <v>44517</v>
      </c>
      <c r="D203" s="26"/>
      <c r="E203" s="27">
        <v>0.4548611111111111</v>
      </c>
      <c r="F203" s="27">
        <v>0.51736111111111116</v>
      </c>
      <c r="G203" s="28">
        <f t="shared" si="30"/>
        <v>6.2500000000000056E-2</v>
      </c>
      <c r="H203" s="29">
        <f>G203/(45/(60*24))</f>
        <v>2.0000000000000018</v>
      </c>
      <c r="I203" s="21" t="s">
        <v>55</v>
      </c>
    </row>
    <row r="204" spans="1:11" ht="13.5" hidden="1">
      <c r="A204" s="21">
        <v>21071</v>
      </c>
      <c r="B204" s="21" t="str">
        <f t="shared" si="29"/>
        <v>松行　桃香</v>
      </c>
      <c r="C204" s="26">
        <v>44495</v>
      </c>
      <c r="D204" s="26"/>
      <c r="G204" s="28">
        <f t="shared" si="30"/>
        <v>0</v>
      </c>
      <c r="H204" s="29">
        <f t="shared" ref="H204:H230" si="32">G204/(35/(60*24))</f>
        <v>0</v>
      </c>
      <c r="I204" s="21" t="s">
        <v>47</v>
      </c>
      <c r="J204" s="21" t="s">
        <v>48</v>
      </c>
    </row>
    <row r="205" spans="1:11" ht="13.5" hidden="1">
      <c r="A205" s="21">
        <v>21071</v>
      </c>
      <c r="B205" s="21" t="str">
        <f t="shared" si="29"/>
        <v>松行　桃香</v>
      </c>
      <c r="C205" s="26">
        <v>44460</v>
      </c>
      <c r="D205" s="26"/>
      <c r="E205" s="27">
        <v>0.64236111111111116</v>
      </c>
      <c r="F205" s="27">
        <v>0.69097222222222221</v>
      </c>
      <c r="G205" s="28">
        <f t="shared" si="30"/>
        <v>4.8611111111111049E-2</v>
      </c>
      <c r="H205" s="29">
        <f t="shared" si="32"/>
        <v>1.9999999999999973</v>
      </c>
      <c r="I205" s="21" t="s">
        <v>31</v>
      </c>
      <c r="J205" s="21" t="s">
        <v>151</v>
      </c>
      <c r="K205" s="26">
        <v>44357</v>
      </c>
    </row>
    <row r="206" spans="1:11" ht="13.5" hidden="1">
      <c r="A206" s="21">
        <v>21071</v>
      </c>
      <c r="B206" s="21" t="str">
        <f t="shared" si="29"/>
        <v>松行　桃香</v>
      </c>
      <c r="C206" s="26">
        <v>44460</v>
      </c>
      <c r="D206" s="26"/>
      <c r="E206" s="27">
        <v>0.69097222222222221</v>
      </c>
      <c r="F206" s="27">
        <v>0.73958333333333337</v>
      </c>
      <c r="G206" s="28">
        <f t="shared" si="30"/>
        <v>4.861111111111116E-2</v>
      </c>
      <c r="H206" s="29">
        <f t="shared" si="32"/>
        <v>2.0000000000000018</v>
      </c>
      <c r="I206" s="21" t="s">
        <v>31</v>
      </c>
      <c r="J206" s="21" t="s">
        <v>151</v>
      </c>
      <c r="K206" s="26">
        <v>44357</v>
      </c>
    </row>
    <row r="207" spans="1:11" ht="13.5" hidden="1">
      <c r="A207" s="21">
        <v>21071</v>
      </c>
      <c r="B207" s="21" t="str">
        <f t="shared" si="29"/>
        <v>松行　桃香</v>
      </c>
      <c r="C207" s="26">
        <v>44476</v>
      </c>
      <c r="D207" s="26"/>
      <c r="E207" s="27">
        <v>0.44097222222222221</v>
      </c>
      <c r="F207" s="27">
        <v>0.48958333333333331</v>
      </c>
      <c r="G207" s="28">
        <f t="shared" si="30"/>
        <v>4.8611111111111105E-2</v>
      </c>
      <c r="H207" s="29">
        <f t="shared" si="32"/>
        <v>1.9999999999999998</v>
      </c>
      <c r="I207" s="21" t="s">
        <v>141</v>
      </c>
      <c r="J207" s="21" t="s">
        <v>109</v>
      </c>
      <c r="K207" s="26">
        <v>44476</v>
      </c>
    </row>
    <row r="208" spans="1:11" ht="13.5" hidden="1">
      <c r="A208" s="21">
        <v>21071</v>
      </c>
      <c r="B208" s="21" t="str">
        <f t="shared" si="29"/>
        <v>松行　桃香</v>
      </c>
      <c r="C208" s="26">
        <v>44476</v>
      </c>
      <c r="D208" s="26"/>
      <c r="E208" s="27">
        <v>0.53125</v>
      </c>
      <c r="F208" s="27">
        <v>0.57986111111111116</v>
      </c>
      <c r="G208" s="28">
        <f t="shared" si="30"/>
        <v>4.861111111111116E-2</v>
      </c>
      <c r="H208" s="29">
        <f t="shared" si="32"/>
        <v>2.0000000000000018</v>
      </c>
      <c r="I208" s="21" t="s">
        <v>141</v>
      </c>
      <c r="J208" s="21" t="s">
        <v>109</v>
      </c>
      <c r="K208" s="26">
        <v>44476</v>
      </c>
    </row>
    <row r="209" spans="1:11" ht="13.5" hidden="1">
      <c r="A209" s="21">
        <v>21071</v>
      </c>
      <c r="B209" s="21" t="str">
        <f t="shared" si="29"/>
        <v>松行　桃香</v>
      </c>
      <c r="C209" s="26">
        <v>44461</v>
      </c>
      <c r="D209" s="26"/>
      <c r="E209" s="27">
        <v>0.4375</v>
      </c>
      <c r="F209" s="27">
        <v>0.4861111111111111</v>
      </c>
      <c r="G209" s="28">
        <f t="shared" si="30"/>
        <v>4.8611111111111105E-2</v>
      </c>
      <c r="H209" s="29">
        <f t="shared" si="32"/>
        <v>1.9999999999999998</v>
      </c>
      <c r="I209" s="21" t="s">
        <v>28</v>
      </c>
      <c r="J209" s="21" t="s">
        <v>152</v>
      </c>
      <c r="K209" s="26">
        <v>44461</v>
      </c>
    </row>
    <row r="210" spans="1:11" ht="13.5" hidden="1">
      <c r="A210" s="21">
        <v>21071</v>
      </c>
      <c r="B210" s="21" t="str">
        <f t="shared" si="29"/>
        <v>松行　桃香</v>
      </c>
      <c r="C210" s="26">
        <v>44461</v>
      </c>
      <c r="D210" s="26"/>
      <c r="E210" s="27">
        <v>0.72569444444444442</v>
      </c>
      <c r="F210" s="27">
        <v>0.77430555555555558</v>
      </c>
      <c r="G210" s="28">
        <f t="shared" si="30"/>
        <v>4.861111111111116E-2</v>
      </c>
      <c r="H210" s="29">
        <f t="shared" si="32"/>
        <v>2.0000000000000018</v>
      </c>
      <c r="I210" s="21" t="s">
        <v>28</v>
      </c>
      <c r="J210" s="21" t="s">
        <v>152</v>
      </c>
      <c r="K210" s="26">
        <v>44461</v>
      </c>
    </row>
    <row r="211" spans="1:11" ht="13.5" hidden="1">
      <c r="A211" s="21">
        <v>21071</v>
      </c>
      <c r="B211" s="21" t="str">
        <f t="shared" si="29"/>
        <v>松行　桃香</v>
      </c>
      <c r="C211" s="26">
        <v>44462</v>
      </c>
      <c r="D211" s="26"/>
      <c r="E211" s="27">
        <v>0.53125</v>
      </c>
      <c r="F211" s="27">
        <v>0.57986111111111116</v>
      </c>
      <c r="G211" s="28">
        <f t="shared" si="30"/>
        <v>4.861111111111116E-2</v>
      </c>
      <c r="H211" s="29">
        <f t="shared" si="32"/>
        <v>2.0000000000000018</v>
      </c>
      <c r="I211" s="21" t="s">
        <v>28</v>
      </c>
      <c r="J211" s="21" t="s">
        <v>153</v>
      </c>
      <c r="K211" s="26">
        <v>44462</v>
      </c>
    </row>
    <row r="212" spans="1:11" ht="13.5" hidden="1">
      <c r="A212" s="21">
        <v>21071</v>
      </c>
      <c r="B212" s="21" t="str">
        <f t="shared" si="29"/>
        <v>松行　桃香</v>
      </c>
      <c r="C212" s="26">
        <v>44468</v>
      </c>
      <c r="D212" s="26"/>
      <c r="E212" s="27">
        <v>0.44097222222222221</v>
      </c>
      <c r="F212" s="27">
        <v>0.48958333333333331</v>
      </c>
      <c r="G212" s="28">
        <f t="shared" si="30"/>
        <v>4.8611111111111105E-2</v>
      </c>
      <c r="H212" s="29">
        <f t="shared" si="32"/>
        <v>1.9999999999999998</v>
      </c>
      <c r="I212" s="21" t="s">
        <v>28</v>
      </c>
      <c r="J212" s="21" t="s">
        <v>154</v>
      </c>
      <c r="K212" s="26">
        <v>44468</v>
      </c>
    </row>
    <row r="213" spans="1:11" ht="13.5" hidden="1">
      <c r="A213" s="21">
        <v>21071</v>
      </c>
      <c r="B213" s="21" t="str">
        <f t="shared" si="29"/>
        <v>松行　桃香</v>
      </c>
      <c r="C213" s="26">
        <v>44470</v>
      </c>
      <c r="D213" s="26"/>
      <c r="E213" s="27">
        <v>0.64236111111111116</v>
      </c>
      <c r="F213" s="27">
        <v>0.69097222222222221</v>
      </c>
      <c r="G213" s="28">
        <f t="shared" si="30"/>
        <v>4.8611111111111049E-2</v>
      </c>
      <c r="H213" s="29">
        <f t="shared" si="32"/>
        <v>1.9999999999999973</v>
      </c>
      <c r="I213" s="21" t="s">
        <v>28</v>
      </c>
    </row>
    <row r="214" spans="1:11" ht="13.5" hidden="1">
      <c r="A214" s="21">
        <v>21071</v>
      </c>
      <c r="B214" s="21" t="str">
        <f t="shared" si="29"/>
        <v>松行　桃香</v>
      </c>
      <c r="C214" s="26">
        <v>44475</v>
      </c>
      <c r="D214" s="26"/>
      <c r="E214" s="27">
        <v>0.44097222222222221</v>
      </c>
      <c r="F214" s="27">
        <v>0.48958333333333331</v>
      </c>
      <c r="G214" s="28">
        <f t="shared" ref="G214:G245" si="33">F214-E214</f>
        <v>4.8611111111111105E-2</v>
      </c>
      <c r="H214" s="29">
        <f t="shared" si="32"/>
        <v>1.9999999999999998</v>
      </c>
      <c r="I214" s="21" t="s">
        <v>28</v>
      </c>
    </row>
    <row r="215" spans="1:11" ht="13.5" hidden="1">
      <c r="A215" s="21">
        <v>21071</v>
      </c>
      <c r="B215" s="25" t="s">
        <v>13</v>
      </c>
      <c r="C215" s="26">
        <v>44413</v>
      </c>
      <c r="D215" s="26"/>
      <c r="E215" s="27">
        <v>0.44097222222222221</v>
      </c>
      <c r="F215" s="27">
        <v>0.48958333333333331</v>
      </c>
      <c r="G215" s="28">
        <f t="shared" si="33"/>
        <v>4.8611111111111105E-2</v>
      </c>
      <c r="H215" s="29">
        <f t="shared" si="32"/>
        <v>1.9999999999999998</v>
      </c>
      <c r="I215" s="21" t="s">
        <v>155</v>
      </c>
      <c r="J215" s="21" t="s">
        <v>156</v>
      </c>
    </row>
    <row r="216" spans="1:11" ht="13.5" hidden="1">
      <c r="A216" s="21">
        <v>21071</v>
      </c>
      <c r="B216" s="25" t="s">
        <v>13</v>
      </c>
      <c r="C216" s="26">
        <v>44413</v>
      </c>
      <c r="D216" s="26"/>
      <c r="E216" s="27">
        <v>0.53125</v>
      </c>
      <c r="F216" s="27">
        <v>0.57986111111111116</v>
      </c>
      <c r="G216" s="28">
        <f t="shared" si="33"/>
        <v>4.861111111111116E-2</v>
      </c>
      <c r="H216" s="29">
        <f t="shared" si="32"/>
        <v>2.0000000000000018</v>
      </c>
      <c r="I216" s="21" t="s">
        <v>155</v>
      </c>
      <c r="J216" s="21" t="s">
        <v>157</v>
      </c>
    </row>
    <row r="217" spans="1:11" ht="13.5" hidden="1">
      <c r="A217" s="21">
        <v>21071</v>
      </c>
      <c r="B217" s="21" t="str">
        <f>VLOOKUP(A217,$A$3:$B$13,2,FALSE)</f>
        <v>松行　桃香</v>
      </c>
      <c r="C217" s="26">
        <v>44461</v>
      </c>
      <c r="D217" s="26"/>
      <c r="E217" s="27">
        <v>0.62847222222222221</v>
      </c>
      <c r="F217" s="27">
        <v>0.67708333333333337</v>
      </c>
      <c r="G217" s="28">
        <f t="shared" si="33"/>
        <v>4.861111111111116E-2</v>
      </c>
      <c r="H217" s="29">
        <f t="shared" si="32"/>
        <v>2.0000000000000018</v>
      </c>
      <c r="I217" s="21" t="s">
        <v>155</v>
      </c>
      <c r="J217" s="21" t="s">
        <v>158</v>
      </c>
      <c r="K217" s="26">
        <v>44349</v>
      </c>
    </row>
    <row r="218" spans="1:11" ht="13.5" hidden="1">
      <c r="A218" s="21">
        <v>21071</v>
      </c>
      <c r="B218" s="21" t="str">
        <f>VLOOKUP(A218,$A$3:$B$13,2,FALSE)</f>
        <v>松行　桃香</v>
      </c>
      <c r="C218" s="26">
        <v>44475</v>
      </c>
      <c r="D218" s="26"/>
      <c r="E218" s="27">
        <v>0.53125</v>
      </c>
      <c r="F218" s="27">
        <v>0.57986111111111116</v>
      </c>
      <c r="G218" s="28">
        <f t="shared" si="33"/>
        <v>4.861111111111116E-2</v>
      </c>
      <c r="H218" s="29">
        <f t="shared" si="32"/>
        <v>2.0000000000000018</v>
      </c>
      <c r="I218" s="21" t="s">
        <v>44</v>
      </c>
    </row>
    <row r="219" spans="1:11" ht="13.5" hidden="1">
      <c r="A219" s="21">
        <v>21071</v>
      </c>
      <c r="B219" s="21" t="str">
        <f>VLOOKUP(A219,$A$3:$B$13,2,FALSE)</f>
        <v>松行　桃香</v>
      </c>
      <c r="C219" s="26">
        <v>44461</v>
      </c>
      <c r="D219" s="26"/>
      <c r="E219" s="27">
        <v>0.51736111111111116</v>
      </c>
      <c r="F219" s="27">
        <v>0.56597222222222221</v>
      </c>
      <c r="G219" s="28">
        <f t="shared" si="33"/>
        <v>4.8611111111111049E-2</v>
      </c>
      <c r="H219" s="29">
        <f t="shared" si="32"/>
        <v>1.9999999999999973</v>
      </c>
      <c r="I219" s="21" t="s">
        <v>155</v>
      </c>
      <c r="J219" s="21" t="s">
        <v>159</v>
      </c>
      <c r="K219" s="26">
        <v>44356</v>
      </c>
    </row>
    <row r="220" spans="1:11" ht="13.5" hidden="1">
      <c r="A220" s="21">
        <v>21071</v>
      </c>
      <c r="B220" s="21" t="str">
        <f>VLOOKUP(A220,$A$3:$B$13,2,FALSE)</f>
        <v>松行　桃香</v>
      </c>
      <c r="C220" s="26">
        <v>44461</v>
      </c>
      <c r="D220" s="26"/>
      <c r="E220" s="27">
        <v>0.57291666666666663</v>
      </c>
      <c r="F220" s="27">
        <v>0.62152777777777779</v>
      </c>
      <c r="G220" s="28">
        <f t="shared" si="33"/>
        <v>4.861111111111116E-2</v>
      </c>
      <c r="H220" s="29">
        <f t="shared" si="32"/>
        <v>2.0000000000000018</v>
      </c>
      <c r="I220" s="21" t="s">
        <v>155</v>
      </c>
      <c r="J220" s="21" t="s">
        <v>160</v>
      </c>
      <c r="K220" s="26">
        <v>44363</v>
      </c>
    </row>
    <row r="221" spans="1:11" ht="13.5" hidden="1">
      <c r="A221" s="21">
        <v>21071</v>
      </c>
      <c r="B221" s="21" t="str">
        <f>VLOOKUP(A221,$A$3:$B$13,2,FALSE)</f>
        <v>松行　桃香</v>
      </c>
      <c r="C221" s="26"/>
      <c r="D221" s="26"/>
      <c r="G221" s="28">
        <f t="shared" si="33"/>
        <v>0</v>
      </c>
      <c r="H221" s="29">
        <f t="shared" si="32"/>
        <v>0</v>
      </c>
      <c r="I221" s="21" t="s">
        <v>155</v>
      </c>
    </row>
    <row r="222" spans="1:11" ht="13.5" hidden="1">
      <c r="A222" s="21">
        <v>21071</v>
      </c>
      <c r="B222" s="25" t="s">
        <v>13</v>
      </c>
      <c r="C222" s="26">
        <v>44412</v>
      </c>
      <c r="D222" s="26"/>
      <c r="E222" s="30">
        <v>0.76388888888888884</v>
      </c>
      <c r="F222" s="30">
        <v>0.8125</v>
      </c>
      <c r="G222" s="28">
        <f t="shared" si="33"/>
        <v>4.861111111111116E-2</v>
      </c>
      <c r="H222" s="29">
        <f t="shared" si="32"/>
        <v>2.0000000000000018</v>
      </c>
      <c r="I222" s="25" t="s">
        <v>29</v>
      </c>
      <c r="J222" s="25" t="s">
        <v>30</v>
      </c>
    </row>
    <row r="223" spans="1:11" ht="13.5" hidden="1">
      <c r="A223" s="21">
        <v>21071</v>
      </c>
      <c r="B223" s="25" t="s">
        <v>13</v>
      </c>
      <c r="C223" s="26">
        <v>44412</v>
      </c>
      <c r="D223" s="26"/>
      <c r="E223" s="27">
        <v>0.70833333333333337</v>
      </c>
      <c r="F223" s="27">
        <v>0.75694444444444442</v>
      </c>
      <c r="G223" s="28">
        <f t="shared" si="33"/>
        <v>4.8611111111111049E-2</v>
      </c>
      <c r="H223" s="29">
        <f t="shared" si="32"/>
        <v>1.9999999999999973</v>
      </c>
      <c r="I223" s="21" t="s">
        <v>29</v>
      </c>
      <c r="J223" s="21" t="s">
        <v>161</v>
      </c>
    </row>
    <row r="224" spans="1:11" ht="13.5" hidden="1">
      <c r="A224" s="21">
        <v>21071</v>
      </c>
      <c r="B224" s="25" t="s">
        <v>13</v>
      </c>
      <c r="C224" s="26">
        <v>44456</v>
      </c>
      <c r="D224" s="26"/>
      <c r="E224" s="27">
        <v>0.41666666666666669</v>
      </c>
      <c r="F224" s="27">
        <v>0.44097222222222221</v>
      </c>
      <c r="G224" s="28">
        <f t="shared" si="33"/>
        <v>2.4305555555555525E-2</v>
      </c>
      <c r="H224" s="29">
        <f t="shared" si="32"/>
        <v>0.99999999999999867</v>
      </c>
      <c r="I224" s="21" t="s">
        <v>29</v>
      </c>
      <c r="J224" s="21" t="s">
        <v>161</v>
      </c>
    </row>
    <row r="225" spans="1:11" ht="13.5" hidden="1">
      <c r="A225" s="21">
        <v>21071</v>
      </c>
      <c r="B225" s="21" t="str">
        <f t="shared" ref="B225:B241" si="34">VLOOKUP(A225,$A$3:$B$13,2,FALSE)</f>
        <v>松行　桃香</v>
      </c>
      <c r="C225" s="26">
        <v>44407</v>
      </c>
      <c r="D225" s="26"/>
      <c r="E225" s="27">
        <v>0.64236111111111116</v>
      </c>
      <c r="F225" s="27">
        <v>0.69097222222222221</v>
      </c>
      <c r="G225" s="28">
        <f t="shared" si="33"/>
        <v>4.8611111111111049E-2</v>
      </c>
      <c r="H225" s="29">
        <f t="shared" si="32"/>
        <v>1.9999999999999973</v>
      </c>
      <c r="I225" s="21" t="s">
        <v>35</v>
      </c>
      <c r="J225" s="21" t="s">
        <v>162</v>
      </c>
      <c r="K225" s="26"/>
    </row>
    <row r="226" spans="1:11" ht="13.5" hidden="1">
      <c r="A226" s="21">
        <v>21071</v>
      </c>
      <c r="B226" s="21" t="str">
        <f t="shared" si="34"/>
        <v>松行　桃香</v>
      </c>
      <c r="C226" s="26">
        <v>44407</v>
      </c>
      <c r="D226" s="26"/>
      <c r="E226" s="27">
        <v>0.69791666666666663</v>
      </c>
      <c r="F226" s="27">
        <v>0.74652777777777779</v>
      </c>
      <c r="G226" s="28">
        <f t="shared" si="33"/>
        <v>4.861111111111116E-2</v>
      </c>
      <c r="H226" s="29">
        <f t="shared" si="32"/>
        <v>2.0000000000000018</v>
      </c>
      <c r="I226" s="21" t="s">
        <v>35</v>
      </c>
      <c r="J226" s="21" t="s">
        <v>162</v>
      </c>
      <c r="K226" s="21"/>
    </row>
    <row r="227" spans="1:11" ht="13.5" hidden="1">
      <c r="A227" s="21">
        <v>21071</v>
      </c>
      <c r="B227" s="21" t="str">
        <f t="shared" si="34"/>
        <v>松行　桃香</v>
      </c>
      <c r="C227" s="26">
        <v>44407</v>
      </c>
      <c r="D227" s="26"/>
      <c r="E227" s="27">
        <v>0.75347222222222221</v>
      </c>
      <c r="F227" s="27">
        <v>0.80208333333333337</v>
      </c>
      <c r="G227" s="28">
        <f t="shared" si="33"/>
        <v>4.861111111111116E-2</v>
      </c>
      <c r="H227" s="29">
        <f t="shared" si="32"/>
        <v>2.0000000000000018</v>
      </c>
      <c r="I227" s="21" t="s">
        <v>35</v>
      </c>
      <c r="J227" s="21" t="s">
        <v>163</v>
      </c>
      <c r="K227" s="26">
        <v>44375</v>
      </c>
    </row>
    <row r="228" spans="1:11" ht="13.5" hidden="1">
      <c r="A228" s="21">
        <v>21071</v>
      </c>
      <c r="B228" s="21" t="str">
        <f t="shared" si="34"/>
        <v>松行　桃香</v>
      </c>
      <c r="C228" s="26">
        <v>44462</v>
      </c>
      <c r="D228" s="26"/>
      <c r="E228" s="27">
        <v>0.39583333333333331</v>
      </c>
      <c r="F228" s="27">
        <v>0.44444444444444442</v>
      </c>
      <c r="G228" s="28">
        <f t="shared" si="33"/>
        <v>4.8611111111111105E-2</v>
      </c>
      <c r="H228" s="29">
        <f t="shared" si="32"/>
        <v>1.9999999999999998</v>
      </c>
      <c r="I228" s="21" t="s">
        <v>35</v>
      </c>
      <c r="J228" s="21" t="s">
        <v>36</v>
      </c>
      <c r="K228" s="26">
        <v>44340</v>
      </c>
    </row>
    <row r="229" spans="1:11" ht="13.5" hidden="1">
      <c r="A229" s="21">
        <v>21071</v>
      </c>
      <c r="B229" s="21" t="str">
        <f t="shared" si="34"/>
        <v>松行　桃香</v>
      </c>
      <c r="C229" s="26">
        <v>44463</v>
      </c>
      <c r="D229" s="26"/>
      <c r="E229" s="27">
        <v>0.4513888888888889</v>
      </c>
      <c r="F229" s="27">
        <v>0.5</v>
      </c>
      <c r="G229" s="28">
        <f t="shared" si="33"/>
        <v>4.8611111111111105E-2</v>
      </c>
      <c r="H229" s="29">
        <f t="shared" si="32"/>
        <v>1.9999999999999998</v>
      </c>
      <c r="I229" s="21" t="s">
        <v>35</v>
      </c>
      <c r="J229" s="21" t="s">
        <v>38</v>
      </c>
      <c r="K229" s="26">
        <v>44347</v>
      </c>
    </row>
    <row r="230" spans="1:11" ht="13.5" hidden="1">
      <c r="A230" s="21">
        <v>21071</v>
      </c>
      <c r="B230" s="21" t="str">
        <f t="shared" si="34"/>
        <v>松行　桃香</v>
      </c>
      <c r="C230" s="26">
        <v>44463</v>
      </c>
      <c r="D230" s="26"/>
      <c r="E230" s="27">
        <v>0.54166666666666663</v>
      </c>
      <c r="F230" s="27">
        <v>0.59027777777777779</v>
      </c>
      <c r="G230" s="28">
        <f t="shared" si="33"/>
        <v>4.861111111111116E-2</v>
      </c>
      <c r="H230" s="29">
        <f t="shared" si="32"/>
        <v>2.0000000000000018</v>
      </c>
      <c r="I230" s="21" t="s">
        <v>35</v>
      </c>
      <c r="J230" s="21" t="s">
        <v>39</v>
      </c>
      <c r="K230" s="26">
        <v>44354</v>
      </c>
    </row>
    <row r="231" spans="1:11" ht="13.5" hidden="1">
      <c r="A231" s="21">
        <v>21071</v>
      </c>
      <c r="B231" s="21" t="str">
        <f t="shared" si="34"/>
        <v>松行　桃香</v>
      </c>
      <c r="C231" s="26">
        <v>44463</v>
      </c>
      <c r="D231" s="26"/>
      <c r="E231" s="27">
        <v>0.59722222222222221</v>
      </c>
      <c r="F231" s="27">
        <v>0.64583333333333337</v>
      </c>
      <c r="G231" s="28">
        <f t="shared" si="33"/>
        <v>4.861111111111116E-2</v>
      </c>
      <c r="I231" s="21" t="s">
        <v>35</v>
      </c>
      <c r="J231" s="21" t="s">
        <v>37</v>
      </c>
      <c r="K231" s="26">
        <v>44361</v>
      </c>
    </row>
    <row r="232" spans="1:11" ht="13.5" hidden="1">
      <c r="A232" s="21">
        <v>21071</v>
      </c>
      <c r="B232" s="21" t="str">
        <f t="shared" si="34"/>
        <v>松行　桃香</v>
      </c>
      <c r="C232" s="26">
        <v>44481</v>
      </c>
      <c r="D232" s="26"/>
      <c r="E232" s="27">
        <v>0.53125</v>
      </c>
      <c r="F232" s="27">
        <v>0.57986111111111116</v>
      </c>
      <c r="G232" s="28">
        <f t="shared" si="33"/>
        <v>4.861111111111116E-2</v>
      </c>
      <c r="H232" s="29">
        <f t="shared" ref="H232:H240" si="35">G232/(35/(60*24))</f>
        <v>2.0000000000000018</v>
      </c>
      <c r="I232" s="21" t="s">
        <v>164</v>
      </c>
      <c r="K232" s="26">
        <v>44481</v>
      </c>
    </row>
    <row r="233" spans="1:11" ht="13.5" hidden="1">
      <c r="A233" s="21">
        <v>21071</v>
      </c>
      <c r="B233" s="21" t="str">
        <f t="shared" si="34"/>
        <v>松行　桃香</v>
      </c>
      <c r="C233" s="26">
        <v>44455</v>
      </c>
      <c r="D233" s="26"/>
      <c r="E233" s="27">
        <v>0.58680555555555558</v>
      </c>
      <c r="F233" s="27">
        <v>0.63541666666666663</v>
      </c>
      <c r="G233" s="28">
        <f t="shared" si="33"/>
        <v>4.8611111111111049E-2</v>
      </c>
      <c r="H233" s="29">
        <f t="shared" si="35"/>
        <v>1.9999999999999973</v>
      </c>
      <c r="I233" s="21" t="s">
        <v>165</v>
      </c>
      <c r="K233" s="26">
        <v>44326</v>
      </c>
    </row>
    <row r="234" spans="1:11" ht="13.5" hidden="1">
      <c r="A234" s="21">
        <v>21071</v>
      </c>
      <c r="B234" s="21" t="str">
        <f t="shared" si="34"/>
        <v>松行　桃香</v>
      </c>
      <c r="C234" s="26">
        <v>44455</v>
      </c>
      <c r="D234" s="26"/>
      <c r="E234" s="27">
        <v>0.64236111111111116</v>
      </c>
      <c r="F234" s="27">
        <v>0.69097222222222221</v>
      </c>
      <c r="G234" s="28">
        <f t="shared" si="33"/>
        <v>4.8611111111111049E-2</v>
      </c>
      <c r="H234" s="29">
        <f t="shared" si="35"/>
        <v>1.9999999999999973</v>
      </c>
      <c r="I234" s="21" t="s">
        <v>165</v>
      </c>
      <c r="K234" s="26">
        <v>44333</v>
      </c>
    </row>
    <row r="235" spans="1:11" ht="13.5" hidden="1">
      <c r="A235" s="21">
        <v>21071</v>
      </c>
      <c r="B235" s="21" t="str">
        <f t="shared" si="34"/>
        <v>松行　桃香</v>
      </c>
      <c r="C235" s="26">
        <v>44455</v>
      </c>
      <c r="D235" s="26"/>
      <c r="E235" s="27">
        <v>0.69791666666666663</v>
      </c>
      <c r="F235" s="27">
        <v>0.74652777777777779</v>
      </c>
      <c r="G235" s="28">
        <f t="shared" si="33"/>
        <v>4.861111111111116E-2</v>
      </c>
      <c r="H235" s="29">
        <f t="shared" si="35"/>
        <v>2.0000000000000018</v>
      </c>
      <c r="I235" s="21" t="s">
        <v>165</v>
      </c>
      <c r="K235" s="26">
        <v>44340</v>
      </c>
    </row>
    <row r="236" spans="1:11" ht="13.5" hidden="1">
      <c r="A236" s="21">
        <v>21071</v>
      </c>
      <c r="B236" s="21" t="str">
        <f t="shared" si="34"/>
        <v>松行　桃香</v>
      </c>
      <c r="C236" s="26">
        <v>44455</v>
      </c>
      <c r="D236" s="26"/>
      <c r="E236" s="27">
        <v>0.75347222222222221</v>
      </c>
      <c r="F236" s="27">
        <v>0.80208333333333337</v>
      </c>
      <c r="G236" s="28">
        <f t="shared" si="33"/>
        <v>4.861111111111116E-2</v>
      </c>
      <c r="H236" s="29">
        <f t="shared" si="35"/>
        <v>2.0000000000000018</v>
      </c>
      <c r="I236" s="21" t="s">
        <v>165</v>
      </c>
      <c r="K236" s="26">
        <v>44344</v>
      </c>
    </row>
    <row r="237" spans="1:11" ht="13.5" hidden="1">
      <c r="A237" s="21">
        <v>21071</v>
      </c>
      <c r="B237" s="21" t="str">
        <f t="shared" si="34"/>
        <v>松行　桃香</v>
      </c>
      <c r="C237" s="26">
        <v>44470</v>
      </c>
      <c r="D237" s="26"/>
      <c r="E237" s="27">
        <v>0.69791666666666663</v>
      </c>
      <c r="F237" s="27">
        <v>0.74652777777777779</v>
      </c>
      <c r="G237" s="28">
        <f t="shared" si="33"/>
        <v>4.861111111111116E-2</v>
      </c>
      <c r="H237" s="29">
        <f t="shared" si="35"/>
        <v>2.0000000000000018</v>
      </c>
      <c r="I237" s="21" t="s">
        <v>41</v>
      </c>
      <c r="J237" s="21" t="s">
        <v>166</v>
      </c>
      <c r="K237" s="26">
        <v>44347</v>
      </c>
    </row>
    <row r="238" spans="1:11" ht="13.5" hidden="1">
      <c r="A238" s="21">
        <v>21071</v>
      </c>
      <c r="B238" s="21" t="str">
        <f t="shared" si="34"/>
        <v>松行　桃香</v>
      </c>
      <c r="C238" s="26">
        <v>44476</v>
      </c>
      <c r="D238" s="26"/>
      <c r="E238" s="27">
        <v>0.64236111111111116</v>
      </c>
      <c r="F238" s="27">
        <v>0.69097222222222221</v>
      </c>
      <c r="G238" s="28">
        <f t="shared" si="33"/>
        <v>4.8611111111111049E-2</v>
      </c>
      <c r="H238" s="29">
        <f t="shared" si="35"/>
        <v>1.9999999999999973</v>
      </c>
      <c r="I238" s="21" t="s">
        <v>41</v>
      </c>
      <c r="K238" s="26">
        <v>44475</v>
      </c>
    </row>
    <row r="239" spans="1:11" ht="13.5" hidden="1">
      <c r="A239" s="21">
        <v>21071</v>
      </c>
      <c r="B239" s="21" t="str">
        <f t="shared" si="34"/>
        <v>松行　桃香</v>
      </c>
      <c r="C239" s="26">
        <v>44476</v>
      </c>
      <c r="D239" s="26"/>
      <c r="E239" s="27">
        <v>0.69791666666666663</v>
      </c>
      <c r="F239" s="27">
        <v>0.74652777777777779</v>
      </c>
      <c r="G239" s="28">
        <f t="shared" si="33"/>
        <v>4.861111111111116E-2</v>
      </c>
      <c r="H239" s="29">
        <f t="shared" si="35"/>
        <v>2.0000000000000018</v>
      </c>
      <c r="I239" s="21" t="s">
        <v>41</v>
      </c>
      <c r="K239" s="26">
        <v>44475</v>
      </c>
    </row>
    <row r="240" spans="1:11" ht="13.5" hidden="1">
      <c r="A240" s="21">
        <v>21071</v>
      </c>
      <c r="B240" s="21" t="str">
        <f t="shared" si="34"/>
        <v>松行　桃香</v>
      </c>
      <c r="C240" s="26">
        <v>44477</v>
      </c>
      <c r="D240" s="26"/>
      <c r="E240" s="27">
        <v>0.53125</v>
      </c>
      <c r="F240" s="27">
        <v>0.57986111111111116</v>
      </c>
      <c r="G240" s="28">
        <f t="shared" si="33"/>
        <v>4.861111111111116E-2</v>
      </c>
      <c r="H240" s="29">
        <f t="shared" si="35"/>
        <v>2.0000000000000018</v>
      </c>
      <c r="I240" s="21" t="s">
        <v>41</v>
      </c>
    </row>
    <row r="241" spans="1:11" ht="13.5" hidden="1">
      <c r="A241" s="21">
        <v>21071</v>
      </c>
      <c r="B241" s="21" t="str">
        <f t="shared" si="34"/>
        <v>松行　桃香</v>
      </c>
      <c r="C241" s="26">
        <v>44505</v>
      </c>
      <c r="D241" s="26"/>
      <c r="E241" s="27">
        <v>0.47222222222222221</v>
      </c>
      <c r="F241" s="27">
        <v>0.51736111111111116</v>
      </c>
      <c r="G241" s="28">
        <f t="shared" si="33"/>
        <v>4.5138888888888951E-2</v>
      </c>
      <c r="H241" s="29">
        <f>G241/(45/(60*24))</f>
        <v>1.4444444444444464</v>
      </c>
      <c r="I241" s="21" t="s">
        <v>52</v>
      </c>
    </row>
    <row r="242" spans="1:11" ht="13.5" hidden="1">
      <c r="A242" s="21">
        <v>21071</v>
      </c>
      <c r="B242" s="25" t="s">
        <v>13</v>
      </c>
      <c r="C242" s="26">
        <v>44406</v>
      </c>
      <c r="D242" s="26"/>
      <c r="E242" s="27">
        <v>0.64236111111111116</v>
      </c>
      <c r="F242" s="27">
        <v>0.69097222222222221</v>
      </c>
      <c r="G242" s="28">
        <f t="shared" si="33"/>
        <v>4.8611111111111049E-2</v>
      </c>
      <c r="H242" s="29">
        <f t="shared" ref="H242:H251" si="36">G242/(35/(60*24))</f>
        <v>1.9999999999999973</v>
      </c>
      <c r="I242" s="21" t="s">
        <v>167</v>
      </c>
      <c r="J242" s="21" t="s">
        <v>168</v>
      </c>
    </row>
    <row r="243" spans="1:11" ht="13.5" hidden="1">
      <c r="A243" s="21">
        <v>21071</v>
      </c>
      <c r="B243" s="21" t="str">
        <f>VLOOKUP(A243,$A$3:$B$13,2,FALSE)</f>
        <v>松行　桃香</v>
      </c>
      <c r="C243" s="26">
        <v>44460</v>
      </c>
      <c r="D243" s="26"/>
      <c r="G243" s="28">
        <f t="shared" si="33"/>
        <v>0</v>
      </c>
      <c r="H243" s="29">
        <f t="shared" si="36"/>
        <v>0</v>
      </c>
      <c r="K243" s="26">
        <v>44364</v>
      </c>
    </row>
    <row r="244" spans="1:11" ht="13.5" hidden="1">
      <c r="A244" s="21">
        <v>21071</v>
      </c>
      <c r="B244" s="21" t="str">
        <f>VLOOKUP(A244,$A$3:$B$13,2,FALSE)</f>
        <v>松行　桃香</v>
      </c>
      <c r="C244" s="26">
        <v>44495</v>
      </c>
      <c r="D244" s="26"/>
      <c r="G244" s="28">
        <f t="shared" si="33"/>
        <v>0</v>
      </c>
      <c r="H244" s="29">
        <f t="shared" si="36"/>
        <v>0</v>
      </c>
    </row>
    <row r="245" spans="1:11" ht="13.5" hidden="1">
      <c r="A245" s="21">
        <v>21090</v>
      </c>
      <c r="B245" s="21" t="str">
        <f>VLOOKUP(A245,$A$3:$B$13,2,FALSE)</f>
        <v>中原　遥翔</v>
      </c>
      <c r="C245" s="26">
        <v>44322</v>
      </c>
      <c r="D245" s="26"/>
      <c r="G245" s="28">
        <f t="shared" si="33"/>
        <v>0</v>
      </c>
      <c r="H245" s="29">
        <f t="shared" si="36"/>
        <v>0</v>
      </c>
      <c r="I245" s="21" t="s">
        <v>31</v>
      </c>
      <c r="J245" s="21" t="s">
        <v>169</v>
      </c>
      <c r="K245" s="21" t="s">
        <v>170</v>
      </c>
    </row>
    <row r="246" spans="1:11" ht="13.5" hidden="1">
      <c r="A246" s="21">
        <v>21090</v>
      </c>
      <c r="B246" s="21" t="str">
        <f>VLOOKUP(A246,$A$3:$B$13,2,FALSE)</f>
        <v>中原　遥翔</v>
      </c>
      <c r="C246" s="26">
        <v>44404</v>
      </c>
      <c r="D246" s="26"/>
      <c r="G246" s="28">
        <v>4.8611111111111112E-2</v>
      </c>
      <c r="H246" s="29">
        <f t="shared" si="36"/>
        <v>2</v>
      </c>
      <c r="I246" s="21" t="s">
        <v>155</v>
      </c>
      <c r="J246" s="21" t="s">
        <v>171</v>
      </c>
      <c r="K246" s="21" t="s">
        <v>172</v>
      </c>
    </row>
    <row r="247" spans="1:11" ht="13.5" hidden="1">
      <c r="A247" s="21">
        <v>21090</v>
      </c>
      <c r="B247" s="21" t="str">
        <f>VLOOKUP(A247,$A$3:$B$11,2,FALSE)</f>
        <v>中原　遥翔</v>
      </c>
      <c r="C247" s="26">
        <v>44407</v>
      </c>
      <c r="D247" s="26"/>
      <c r="E247" s="27">
        <v>0.54166666666666663</v>
      </c>
      <c r="F247" s="27">
        <v>0.59027777777777779</v>
      </c>
      <c r="G247" s="28">
        <f t="shared" ref="G247:G281" si="37">F247-E247</f>
        <v>4.861111111111116E-2</v>
      </c>
      <c r="H247" s="29">
        <f t="shared" si="36"/>
        <v>2.0000000000000018</v>
      </c>
      <c r="I247" s="21" t="s">
        <v>29</v>
      </c>
      <c r="J247" s="21" t="s">
        <v>173</v>
      </c>
    </row>
    <row r="248" spans="1:11" ht="13.5" hidden="1">
      <c r="A248" s="21">
        <v>21090</v>
      </c>
      <c r="B248" s="21" t="str">
        <f>VLOOKUP(A248,$A$3:$B$11,2,FALSE)</f>
        <v>中原　遥翔</v>
      </c>
      <c r="C248" s="26">
        <v>44411</v>
      </c>
      <c r="D248" s="26"/>
      <c r="E248" s="27">
        <v>0.4375</v>
      </c>
      <c r="F248" s="27">
        <v>0.4861111111111111</v>
      </c>
      <c r="G248" s="28">
        <f t="shared" si="37"/>
        <v>4.8611111111111105E-2</v>
      </c>
      <c r="H248" s="29">
        <f t="shared" si="36"/>
        <v>1.9999999999999998</v>
      </c>
      <c r="I248" s="21" t="s">
        <v>31</v>
      </c>
      <c r="J248" s="21" t="s">
        <v>174</v>
      </c>
      <c r="K248" s="21" t="s">
        <v>175</v>
      </c>
    </row>
    <row r="249" spans="1:11" ht="13.5" hidden="1">
      <c r="A249" s="21">
        <v>21090</v>
      </c>
      <c r="B249" s="21" t="str">
        <f>VLOOKUP(A249,$A$3:$B$11,2,FALSE)</f>
        <v>中原　遥翔</v>
      </c>
      <c r="C249" s="26">
        <v>44411</v>
      </c>
      <c r="D249" s="26"/>
      <c r="E249" s="27">
        <v>0.48958333333333331</v>
      </c>
      <c r="F249" s="27">
        <v>0.53819444444444442</v>
      </c>
      <c r="G249" s="28">
        <f t="shared" si="37"/>
        <v>4.8611111111111105E-2</v>
      </c>
      <c r="H249" s="29">
        <f t="shared" si="36"/>
        <v>1.9999999999999998</v>
      </c>
      <c r="I249" s="21" t="s">
        <v>31</v>
      </c>
      <c r="J249" s="21" t="s">
        <v>176</v>
      </c>
    </row>
    <row r="250" spans="1:11" ht="13.5" hidden="1">
      <c r="A250" s="21">
        <v>21090</v>
      </c>
      <c r="B250" s="21" t="str">
        <f>VLOOKUP(A250,$A$3:$B$13,2,FALSE)</f>
        <v>中原　遥翔</v>
      </c>
      <c r="C250" s="26">
        <v>44470</v>
      </c>
      <c r="D250" s="26"/>
      <c r="E250" s="27">
        <v>0.64236111111111116</v>
      </c>
      <c r="F250" s="27">
        <v>0.69097222222222221</v>
      </c>
      <c r="G250" s="28">
        <f t="shared" si="37"/>
        <v>4.8611111111111049E-2</v>
      </c>
      <c r="H250" s="29">
        <f t="shared" si="36"/>
        <v>1.9999999999999973</v>
      </c>
      <c r="I250" s="21" t="s">
        <v>47</v>
      </c>
    </row>
    <row r="251" spans="1:11" ht="13.5" hidden="1">
      <c r="A251" s="21">
        <v>21090</v>
      </c>
      <c r="B251" s="21" t="str">
        <f>VLOOKUP(A251,$A$3:$B$13,2,FALSE)</f>
        <v>中原　遥翔</v>
      </c>
      <c r="C251" s="26">
        <v>44470</v>
      </c>
      <c r="D251" s="26"/>
      <c r="E251" s="27">
        <v>0.69791666666666663</v>
      </c>
      <c r="F251" s="27">
        <v>0.74652777777777779</v>
      </c>
      <c r="G251" s="28">
        <f t="shared" si="37"/>
        <v>4.861111111111116E-2</v>
      </c>
      <c r="H251" s="29">
        <f t="shared" si="36"/>
        <v>2.0000000000000018</v>
      </c>
      <c r="I251" s="21" t="s">
        <v>41</v>
      </c>
      <c r="J251" s="21" t="s">
        <v>166</v>
      </c>
    </row>
    <row r="252" spans="1:11" ht="13.5" hidden="1">
      <c r="A252" s="21">
        <v>21090</v>
      </c>
      <c r="B252" s="21" t="str">
        <f>VLOOKUP(A252,$A$3:$B$13,2,FALSE)</f>
        <v>中原　遥翔</v>
      </c>
      <c r="C252" s="26">
        <v>44534</v>
      </c>
      <c r="D252" s="26"/>
      <c r="E252" s="27">
        <v>0.38541666666666669</v>
      </c>
      <c r="F252" s="27">
        <v>0.44791666666666669</v>
      </c>
      <c r="G252" s="28">
        <f t="shared" si="37"/>
        <v>6.25E-2</v>
      </c>
      <c r="H252" s="29">
        <f>G252/(45/(60*24))</f>
        <v>2</v>
      </c>
      <c r="I252" s="21" t="s">
        <v>60</v>
      </c>
      <c r="J252" s="21" t="s">
        <v>142</v>
      </c>
      <c r="K252" s="21" t="s">
        <v>143</v>
      </c>
    </row>
    <row r="253" spans="1:11" ht="13.5" hidden="1">
      <c r="A253" s="21">
        <v>21087</v>
      </c>
      <c r="B253" s="21" t="s">
        <v>16</v>
      </c>
      <c r="C253" s="26">
        <v>44420</v>
      </c>
      <c r="D253" s="26"/>
      <c r="E253" s="28">
        <v>0.38541666666666669</v>
      </c>
      <c r="F253" s="28">
        <v>0.40972222222222221</v>
      </c>
      <c r="G253" s="28">
        <f t="shared" si="37"/>
        <v>2.4305555555555525E-2</v>
      </c>
      <c r="H253" s="29">
        <f t="shared" ref="H253:H275" si="38">G253/(35/(60*24))</f>
        <v>0.99999999999999867</v>
      </c>
      <c r="I253" s="25" t="s">
        <v>44</v>
      </c>
      <c r="J253" s="25" t="s">
        <v>177</v>
      </c>
    </row>
    <row r="254" spans="1:11" ht="13.5" hidden="1">
      <c r="A254" s="21">
        <v>21087</v>
      </c>
      <c r="B254" s="21" t="s">
        <v>16</v>
      </c>
      <c r="C254" s="26">
        <v>44420</v>
      </c>
      <c r="D254" s="26"/>
      <c r="E254" s="28">
        <v>0.41666666666666669</v>
      </c>
      <c r="F254" s="28">
        <v>0.46527777777777779</v>
      </c>
      <c r="G254" s="28">
        <f t="shared" si="37"/>
        <v>4.8611111111111105E-2</v>
      </c>
      <c r="H254" s="29">
        <f t="shared" si="38"/>
        <v>1.9999999999999998</v>
      </c>
      <c r="I254" s="25" t="s">
        <v>178</v>
      </c>
      <c r="J254" s="25" t="s">
        <v>179</v>
      </c>
    </row>
    <row r="255" spans="1:11" ht="13.5" hidden="1">
      <c r="A255" s="21">
        <v>21087</v>
      </c>
      <c r="B255" s="21" t="s">
        <v>16</v>
      </c>
      <c r="C255" s="26">
        <v>44420</v>
      </c>
      <c r="D255" s="26"/>
      <c r="E255" s="28">
        <v>0.47222222222222221</v>
      </c>
      <c r="F255" s="28">
        <v>0.52083333333333337</v>
      </c>
      <c r="G255" s="28">
        <f t="shared" si="37"/>
        <v>4.861111111111116E-2</v>
      </c>
      <c r="H255" s="29">
        <f t="shared" si="38"/>
        <v>2.0000000000000018</v>
      </c>
      <c r="I255" s="25" t="s">
        <v>180</v>
      </c>
      <c r="J255" s="25" t="s">
        <v>181</v>
      </c>
    </row>
    <row r="256" spans="1:11" ht="13.5" hidden="1">
      <c r="A256" s="21">
        <v>21087</v>
      </c>
      <c r="B256" s="21" t="s">
        <v>16</v>
      </c>
      <c r="C256" s="26">
        <v>44420</v>
      </c>
      <c r="D256" s="26"/>
      <c r="E256" s="28">
        <v>0.52777777777777779</v>
      </c>
      <c r="F256" s="28">
        <v>0.57638888888888884</v>
      </c>
      <c r="G256" s="28">
        <f t="shared" si="37"/>
        <v>4.8611111111111049E-2</v>
      </c>
      <c r="H256" s="29">
        <f t="shared" si="38"/>
        <v>1.9999999999999973</v>
      </c>
      <c r="I256" s="25" t="s">
        <v>180</v>
      </c>
      <c r="J256" s="25" t="s">
        <v>182</v>
      </c>
    </row>
    <row r="257" spans="1:12" ht="13.5" hidden="1">
      <c r="A257" s="21">
        <v>21087</v>
      </c>
      <c r="B257" s="21" t="s">
        <v>16</v>
      </c>
      <c r="C257" s="26">
        <v>44420</v>
      </c>
      <c r="D257" s="26"/>
      <c r="E257" s="28">
        <v>0.58333333333333337</v>
      </c>
      <c r="F257" s="28">
        <v>0.60763888888888884</v>
      </c>
      <c r="G257" s="28">
        <f t="shared" si="37"/>
        <v>2.4305555555555469E-2</v>
      </c>
      <c r="H257" s="29">
        <f t="shared" si="38"/>
        <v>0.99999999999999645</v>
      </c>
      <c r="I257" s="25" t="s">
        <v>180</v>
      </c>
      <c r="J257" s="25" t="s">
        <v>183</v>
      </c>
    </row>
    <row r="258" spans="1:12" ht="13.5" hidden="1">
      <c r="A258" s="21">
        <v>21087</v>
      </c>
      <c r="B258" s="21" t="s">
        <v>16</v>
      </c>
      <c r="C258" s="26">
        <v>44425</v>
      </c>
      <c r="D258" s="26"/>
      <c r="E258" s="30">
        <v>0.41666666666666669</v>
      </c>
      <c r="F258" s="30">
        <v>0.44097222222222221</v>
      </c>
      <c r="G258" s="28">
        <f t="shared" si="37"/>
        <v>2.4305555555555525E-2</v>
      </c>
      <c r="H258" s="29">
        <f t="shared" si="38"/>
        <v>0.99999999999999867</v>
      </c>
      <c r="I258" s="25" t="s">
        <v>178</v>
      </c>
      <c r="J258" s="25" t="s">
        <v>184</v>
      </c>
      <c r="K258" s="21" t="s">
        <v>185</v>
      </c>
    </row>
    <row r="259" spans="1:12" ht="13.5" hidden="1">
      <c r="A259" s="21">
        <v>21087</v>
      </c>
      <c r="B259" s="21" t="str">
        <f>VLOOKUP(A259,$A$3:$B$11,2,FALSE)</f>
        <v>木下　健志郎</v>
      </c>
      <c r="C259" s="26">
        <v>44425</v>
      </c>
      <c r="D259" s="26"/>
      <c r="E259" s="27">
        <v>0.44791666666666669</v>
      </c>
      <c r="F259" s="27">
        <v>0.54513888888888884</v>
      </c>
      <c r="G259" s="28">
        <f t="shared" si="37"/>
        <v>9.7222222222222154E-2</v>
      </c>
      <c r="H259" s="29">
        <f t="shared" si="38"/>
        <v>3.9999999999999973</v>
      </c>
      <c r="I259" s="21" t="s">
        <v>41</v>
      </c>
      <c r="J259" s="21" t="s">
        <v>184</v>
      </c>
      <c r="K259" s="21" t="s">
        <v>186</v>
      </c>
    </row>
    <row r="260" spans="1:12" ht="13.5" hidden="1">
      <c r="A260" s="21">
        <v>21087</v>
      </c>
      <c r="B260" s="21" t="str">
        <f>VLOOKUP(A260,$A$3:$B$13,2,FALSE)</f>
        <v>木下　健志郎</v>
      </c>
      <c r="C260" s="26">
        <v>44425</v>
      </c>
      <c r="D260" s="26"/>
      <c r="E260" s="27">
        <v>0.55208333333333337</v>
      </c>
      <c r="F260" s="27">
        <v>0.60069444444444442</v>
      </c>
      <c r="G260" s="28">
        <f t="shared" si="37"/>
        <v>4.8611111111111049E-2</v>
      </c>
      <c r="H260" s="29">
        <f t="shared" si="38"/>
        <v>1.9999999999999973</v>
      </c>
      <c r="I260" s="21" t="s">
        <v>155</v>
      </c>
      <c r="J260" s="21" t="s">
        <v>187</v>
      </c>
      <c r="K260" s="21" t="s">
        <v>188</v>
      </c>
    </row>
    <row r="261" spans="1:12" ht="13.5" hidden="1">
      <c r="A261" s="21">
        <v>21087</v>
      </c>
      <c r="B261" s="21" t="str">
        <f>VLOOKUP(A261,$A$3:$B$11,2,FALSE)</f>
        <v>木下　健志郎</v>
      </c>
      <c r="C261" s="26">
        <v>44425</v>
      </c>
      <c r="D261" s="26"/>
      <c r="E261" s="27">
        <v>0.60069444444444442</v>
      </c>
      <c r="F261" s="27">
        <v>0.625</v>
      </c>
      <c r="G261" s="28">
        <f t="shared" si="37"/>
        <v>2.430555555555558E-2</v>
      </c>
      <c r="H261" s="29">
        <f t="shared" si="38"/>
        <v>1.0000000000000009</v>
      </c>
      <c r="I261" s="21" t="s">
        <v>41</v>
      </c>
      <c r="J261" s="21" t="s">
        <v>189</v>
      </c>
    </row>
    <row r="262" spans="1:12" ht="13.5" hidden="1">
      <c r="A262" s="21">
        <v>21087</v>
      </c>
      <c r="B262" s="21" t="str">
        <f t="shared" ref="B262:B279" si="39">VLOOKUP(A262,$A$3:$B$13,2,FALSE)</f>
        <v>木下　健志郎</v>
      </c>
      <c r="C262" s="26">
        <v>44425</v>
      </c>
      <c r="D262" s="26"/>
      <c r="E262" s="27">
        <v>0.625</v>
      </c>
      <c r="F262" s="27">
        <v>0.63541666666666663</v>
      </c>
      <c r="G262" s="28">
        <f t="shared" si="37"/>
        <v>1.041666666666663E-2</v>
      </c>
      <c r="H262" s="36">
        <f t="shared" si="38"/>
        <v>0.42857142857142705</v>
      </c>
      <c r="I262" s="21" t="s">
        <v>41</v>
      </c>
      <c r="J262" s="21" t="s">
        <v>189</v>
      </c>
    </row>
    <row r="263" spans="1:12" ht="13.5" hidden="1">
      <c r="A263" s="21">
        <v>21087</v>
      </c>
      <c r="B263" s="21" t="str">
        <f t="shared" si="39"/>
        <v>木下　健志郎</v>
      </c>
      <c r="C263" s="26">
        <v>44426</v>
      </c>
      <c r="D263" s="26"/>
      <c r="E263" s="27">
        <v>0.48958333333333331</v>
      </c>
      <c r="F263" s="27">
        <v>0.53819444444444442</v>
      </c>
      <c r="G263" s="28">
        <f t="shared" si="37"/>
        <v>4.8611111111111105E-2</v>
      </c>
      <c r="H263" s="29">
        <f t="shared" si="38"/>
        <v>1.9999999999999998</v>
      </c>
      <c r="I263" s="21" t="s">
        <v>31</v>
      </c>
      <c r="J263" s="21" t="s">
        <v>190</v>
      </c>
      <c r="K263" s="21" t="s">
        <v>191</v>
      </c>
    </row>
    <row r="264" spans="1:12" ht="13.5" hidden="1">
      <c r="A264" s="21">
        <v>21087</v>
      </c>
      <c r="B264" s="21" t="str">
        <f t="shared" si="39"/>
        <v>木下　健志郎</v>
      </c>
      <c r="C264" s="26">
        <v>44426</v>
      </c>
      <c r="D264" s="26"/>
      <c r="E264" s="27">
        <v>0.54513888888888884</v>
      </c>
      <c r="F264" s="27">
        <v>0.59375</v>
      </c>
      <c r="G264" s="28">
        <f t="shared" si="37"/>
        <v>4.861111111111116E-2</v>
      </c>
      <c r="H264" s="29">
        <f t="shared" si="38"/>
        <v>2.0000000000000018</v>
      </c>
      <c r="I264" s="21" t="s">
        <v>31</v>
      </c>
      <c r="J264" s="21" t="s">
        <v>192</v>
      </c>
      <c r="K264" s="21" t="s">
        <v>191</v>
      </c>
      <c r="L264" s="21" t="s">
        <v>193</v>
      </c>
    </row>
    <row r="265" spans="1:12" ht="13.5" hidden="1">
      <c r="A265" s="21">
        <v>21087</v>
      </c>
      <c r="B265" s="21" t="str">
        <f t="shared" si="39"/>
        <v>木下　健志郎</v>
      </c>
      <c r="C265" s="26">
        <v>44426</v>
      </c>
      <c r="D265" s="26"/>
      <c r="E265" s="27">
        <v>0.60763888888888884</v>
      </c>
      <c r="F265" s="27">
        <v>0.61458333333333337</v>
      </c>
      <c r="G265" s="28">
        <f t="shared" si="37"/>
        <v>6.9444444444445308E-3</v>
      </c>
      <c r="H265" s="36">
        <f t="shared" si="38"/>
        <v>0.28571428571428925</v>
      </c>
      <c r="I265" s="21" t="s">
        <v>31</v>
      </c>
      <c r="J265" s="21" t="s">
        <v>192</v>
      </c>
      <c r="K265" s="21" t="s">
        <v>194</v>
      </c>
      <c r="L265" s="21" t="s">
        <v>193</v>
      </c>
    </row>
    <row r="266" spans="1:12" ht="13.5" hidden="1">
      <c r="A266" s="21">
        <v>21087</v>
      </c>
      <c r="B266" s="21" t="str">
        <f t="shared" si="39"/>
        <v>木下　健志郎</v>
      </c>
      <c r="C266" s="26">
        <v>44427</v>
      </c>
      <c r="D266" s="26"/>
      <c r="E266" s="27">
        <v>0.47916666666666669</v>
      </c>
      <c r="F266" s="27">
        <v>0.53819444444444442</v>
      </c>
      <c r="G266" s="28">
        <f t="shared" si="37"/>
        <v>5.9027777777777735E-2</v>
      </c>
      <c r="H266" s="29">
        <f t="shared" si="38"/>
        <v>2.4285714285714266</v>
      </c>
      <c r="I266" s="21" t="s">
        <v>165</v>
      </c>
      <c r="J266" s="21" t="s">
        <v>195</v>
      </c>
      <c r="K266" s="21" t="s">
        <v>172</v>
      </c>
    </row>
    <row r="267" spans="1:12" ht="13.5" hidden="1">
      <c r="A267" s="21">
        <v>21087</v>
      </c>
      <c r="B267" s="21" t="str">
        <f t="shared" si="39"/>
        <v>木下　健志郎</v>
      </c>
      <c r="C267" s="26">
        <v>44427</v>
      </c>
      <c r="D267" s="26"/>
      <c r="E267" s="27">
        <v>0.54861111111111116</v>
      </c>
      <c r="F267" s="27">
        <v>0.57638888888888884</v>
      </c>
      <c r="G267" s="28">
        <f t="shared" si="37"/>
        <v>2.7777777777777679E-2</v>
      </c>
      <c r="H267" s="29">
        <f t="shared" si="38"/>
        <v>1.1428571428571388</v>
      </c>
      <c r="I267" s="21" t="s">
        <v>165</v>
      </c>
      <c r="J267" s="21" t="s">
        <v>196</v>
      </c>
      <c r="K267" s="21" t="s">
        <v>197</v>
      </c>
    </row>
    <row r="268" spans="1:12" ht="13.5" hidden="1">
      <c r="A268" s="21">
        <v>21087</v>
      </c>
      <c r="B268" s="21" t="str">
        <f t="shared" si="39"/>
        <v>木下　健志郎</v>
      </c>
      <c r="C268" s="26">
        <v>44427</v>
      </c>
      <c r="D268" s="26"/>
      <c r="E268" s="27">
        <v>0.58333333333333337</v>
      </c>
      <c r="F268" s="27">
        <v>0.63541666666666663</v>
      </c>
      <c r="G268" s="28">
        <f t="shared" si="37"/>
        <v>5.2083333333333259E-2</v>
      </c>
      <c r="H268" s="29">
        <f t="shared" si="38"/>
        <v>2.1428571428571397</v>
      </c>
      <c r="I268" s="21" t="s">
        <v>165</v>
      </c>
      <c r="J268" s="21" t="s">
        <v>198</v>
      </c>
      <c r="K268" s="21" t="s">
        <v>199</v>
      </c>
    </row>
    <row r="269" spans="1:12" ht="13.5" hidden="1">
      <c r="A269" s="21">
        <v>21087</v>
      </c>
      <c r="B269" s="21" t="str">
        <f t="shared" si="39"/>
        <v>木下　健志郎</v>
      </c>
      <c r="C269" s="26">
        <v>44427</v>
      </c>
      <c r="D269" s="26"/>
      <c r="E269" s="27">
        <v>0.61111111111111116</v>
      </c>
      <c r="F269" s="27">
        <v>0.63541666666666663</v>
      </c>
      <c r="G269" s="28">
        <f t="shared" si="37"/>
        <v>2.4305555555555469E-2</v>
      </c>
      <c r="H269" s="29">
        <f t="shared" si="38"/>
        <v>0.99999999999999645</v>
      </c>
      <c r="I269" s="21" t="s">
        <v>165</v>
      </c>
      <c r="J269" s="21" t="s">
        <v>200</v>
      </c>
      <c r="K269" s="21" t="s">
        <v>201</v>
      </c>
    </row>
    <row r="270" spans="1:12" ht="13.5" hidden="1">
      <c r="A270" s="21">
        <v>21087</v>
      </c>
      <c r="B270" s="21" t="str">
        <f t="shared" si="39"/>
        <v>木下　健志郎</v>
      </c>
      <c r="C270" s="26">
        <v>44428</v>
      </c>
      <c r="D270" s="26"/>
      <c r="E270" s="27">
        <v>0.52083333333333337</v>
      </c>
      <c r="F270" s="27">
        <v>0.56944444444444442</v>
      </c>
      <c r="G270" s="28">
        <f t="shared" si="37"/>
        <v>4.8611111111111049E-2</v>
      </c>
      <c r="H270" s="29">
        <f t="shared" si="38"/>
        <v>1.9999999999999973</v>
      </c>
      <c r="I270" s="21" t="s">
        <v>202</v>
      </c>
      <c r="J270" s="21" t="s">
        <v>203</v>
      </c>
      <c r="K270" s="26">
        <v>44333</v>
      </c>
      <c r="L270" s="26">
        <v>44333</v>
      </c>
    </row>
    <row r="271" spans="1:12" ht="13.5" hidden="1">
      <c r="A271" s="21">
        <v>21087</v>
      </c>
      <c r="B271" s="21" t="str">
        <f t="shared" si="39"/>
        <v>木下　健志郎</v>
      </c>
      <c r="C271" s="26">
        <v>44428</v>
      </c>
      <c r="D271" s="26"/>
      <c r="E271" s="27">
        <v>0.57638888888888884</v>
      </c>
      <c r="F271" s="27">
        <v>0.625</v>
      </c>
      <c r="G271" s="28">
        <f t="shared" si="37"/>
        <v>4.861111111111116E-2</v>
      </c>
      <c r="H271" s="29">
        <f t="shared" si="38"/>
        <v>2.0000000000000018</v>
      </c>
      <c r="I271" s="21" t="s">
        <v>202</v>
      </c>
      <c r="J271" s="21" t="s">
        <v>204</v>
      </c>
      <c r="K271" s="26">
        <v>44337</v>
      </c>
      <c r="L271" s="26">
        <v>44337</v>
      </c>
    </row>
    <row r="272" spans="1:12" ht="13.5" hidden="1">
      <c r="A272" s="21">
        <v>21087</v>
      </c>
      <c r="B272" s="21" t="str">
        <f t="shared" si="39"/>
        <v>木下　健志郎</v>
      </c>
      <c r="C272" s="26">
        <v>44432</v>
      </c>
      <c r="D272" s="26"/>
      <c r="E272" s="27">
        <v>0.46875</v>
      </c>
      <c r="F272" s="27">
        <v>0.51736111111111116</v>
      </c>
      <c r="G272" s="28">
        <f t="shared" si="37"/>
        <v>4.861111111111116E-2</v>
      </c>
      <c r="H272" s="29">
        <f t="shared" si="38"/>
        <v>2.0000000000000018</v>
      </c>
      <c r="I272" s="21" t="s">
        <v>31</v>
      </c>
      <c r="J272" s="21" t="s">
        <v>205</v>
      </c>
      <c r="K272" s="26">
        <v>44350</v>
      </c>
    </row>
    <row r="273" spans="1:11" ht="13.5" hidden="1">
      <c r="A273" s="21">
        <v>21087</v>
      </c>
      <c r="B273" s="21" t="str">
        <f t="shared" si="39"/>
        <v>木下　健志郎</v>
      </c>
      <c r="C273" s="26">
        <v>44432</v>
      </c>
      <c r="D273" s="26"/>
      <c r="E273" s="27">
        <v>0.52430555555555558</v>
      </c>
      <c r="F273" s="27">
        <v>0.57291666666666663</v>
      </c>
      <c r="G273" s="28">
        <f t="shared" si="37"/>
        <v>4.8611111111111049E-2</v>
      </c>
      <c r="H273" s="29">
        <f t="shared" si="38"/>
        <v>1.9999999999999973</v>
      </c>
      <c r="I273" s="21" t="s">
        <v>31</v>
      </c>
      <c r="J273" s="21" t="s">
        <v>205</v>
      </c>
      <c r="K273" s="26">
        <v>44350</v>
      </c>
    </row>
    <row r="274" spans="1:11" ht="13.5" hidden="1">
      <c r="A274" s="21">
        <v>21087</v>
      </c>
      <c r="B274" s="21" t="str">
        <f t="shared" si="39"/>
        <v>木下　健志郎</v>
      </c>
      <c r="C274" s="26">
        <v>44441</v>
      </c>
      <c r="D274" s="26"/>
      <c r="E274" s="27">
        <v>0.53125</v>
      </c>
      <c r="F274" s="27">
        <v>0.57986111111111116</v>
      </c>
      <c r="G274" s="28">
        <f t="shared" si="37"/>
        <v>4.861111111111116E-2</v>
      </c>
      <c r="H274" s="29">
        <f t="shared" si="38"/>
        <v>2.0000000000000018</v>
      </c>
      <c r="I274" s="21" t="s">
        <v>202</v>
      </c>
      <c r="J274" s="21" t="s">
        <v>206</v>
      </c>
      <c r="K274" s="26">
        <v>44354</v>
      </c>
    </row>
    <row r="275" spans="1:11" ht="13.5" hidden="1">
      <c r="A275" s="21">
        <v>21087</v>
      </c>
      <c r="B275" s="21" t="str">
        <f t="shared" si="39"/>
        <v>木下　健志郎</v>
      </c>
      <c r="C275" s="26">
        <v>44441</v>
      </c>
      <c r="D275" s="26"/>
      <c r="E275" s="27">
        <v>0.58680555555555558</v>
      </c>
      <c r="F275" s="27">
        <v>0.63541666666666663</v>
      </c>
      <c r="G275" s="28">
        <f t="shared" si="37"/>
        <v>4.8611111111111049E-2</v>
      </c>
      <c r="H275" s="29">
        <f t="shared" si="38"/>
        <v>1.9999999999999973</v>
      </c>
      <c r="I275" s="21" t="s">
        <v>202</v>
      </c>
      <c r="J275" s="21" t="s">
        <v>207</v>
      </c>
      <c r="K275" s="26">
        <v>44358</v>
      </c>
    </row>
    <row r="276" spans="1:11" ht="13.5" hidden="1">
      <c r="A276" s="21">
        <v>21087</v>
      </c>
      <c r="B276" s="21" t="str">
        <f t="shared" si="39"/>
        <v>木下　健志郎</v>
      </c>
      <c r="C276" s="26">
        <v>44509</v>
      </c>
      <c r="D276" s="26"/>
      <c r="E276" s="27">
        <v>0.40138888888888891</v>
      </c>
      <c r="F276" s="27">
        <v>0.49652777777777779</v>
      </c>
      <c r="G276" s="28">
        <f t="shared" si="37"/>
        <v>9.5138888888888884E-2</v>
      </c>
      <c r="H276" s="29">
        <f t="shared" ref="H276:H281" si="40">G276/(45/(60*24))</f>
        <v>3.0444444444444443</v>
      </c>
      <c r="I276" s="21" t="s">
        <v>144</v>
      </c>
      <c r="K276" s="26">
        <v>44509</v>
      </c>
    </row>
    <row r="277" spans="1:11" ht="13.5" hidden="1">
      <c r="A277" s="21">
        <v>21087</v>
      </c>
      <c r="B277" s="21" t="str">
        <f t="shared" si="39"/>
        <v>木下　健志郎</v>
      </c>
      <c r="C277" s="26">
        <v>44531</v>
      </c>
      <c r="D277" s="26"/>
      <c r="E277" s="27">
        <v>0.46180555555555558</v>
      </c>
      <c r="F277" s="27">
        <v>0.48958333333333331</v>
      </c>
      <c r="G277" s="28">
        <f t="shared" si="37"/>
        <v>2.7777777777777735E-2</v>
      </c>
      <c r="H277" s="29">
        <f t="shared" si="40"/>
        <v>0.88888888888888751</v>
      </c>
      <c r="I277" s="21" t="s">
        <v>44</v>
      </c>
    </row>
    <row r="278" spans="1:11" ht="13.5" hidden="1">
      <c r="A278" s="21">
        <v>21087</v>
      </c>
      <c r="B278" s="21" t="str">
        <f t="shared" si="39"/>
        <v>木下　健志郎</v>
      </c>
      <c r="C278" s="26">
        <v>44538</v>
      </c>
      <c r="D278" s="26"/>
      <c r="E278" s="27">
        <v>0.43194444444444446</v>
      </c>
      <c r="F278" s="27">
        <v>0.44722222222222224</v>
      </c>
      <c r="G278" s="28">
        <f t="shared" si="37"/>
        <v>1.5277777777777779E-2</v>
      </c>
      <c r="H278" s="29">
        <f t="shared" si="40"/>
        <v>0.48888888888888893</v>
      </c>
      <c r="I278" s="21" t="s">
        <v>46</v>
      </c>
    </row>
    <row r="279" spans="1:11" ht="13.5" hidden="1">
      <c r="A279" s="21">
        <v>21090</v>
      </c>
      <c r="B279" s="21" t="str">
        <f t="shared" si="39"/>
        <v>中原　遥翔</v>
      </c>
      <c r="C279" s="26">
        <v>44539</v>
      </c>
      <c r="D279" s="26"/>
      <c r="E279" s="27">
        <v>0.50347222222222221</v>
      </c>
      <c r="F279" s="27">
        <v>0.56597222222222221</v>
      </c>
      <c r="G279" s="28">
        <f t="shared" si="37"/>
        <v>6.25E-2</v>
      </c>
      <c r="H279" s="29">
        <f t="shared" si="40"/>
        <v>2</v>
      </c>
      <c r="I279" s="21" t="s">
        <v>56</v>
      </c>
      <c r="J279" s="21" t="s">
        <v>208</v>
      </c>
      <c r="K279" s="21" t="s">
        <v>209</v>
      </c>
    </row>
    <row r="280" spans="1:11" ht="12" hidden="1">
      <c r="A280" s="22">
        <v>21068</v>
      </c>
      <c r="B280" s="22" t="s">
        <v>268</v>
      </c>
      <c r="C280" s="26">
        <v>44550</v>
      </c>
      <c r="D280" s="26"/>
      <c r="E280" s="38">
        <v>0.4548611111111111</v>
      </c>
      <c r="F280" s="38">
        <v>0.51736111111111105</v>
      </c>
      <c r="G280" s="38">
        <f t="shared" si="37"/>
        <v>6.2499999999999944E-2</v>
      </c>
      <c r="H280" s="22">
        <f t="shared" si="40"/>
        <v>1.9999999999999982</v>
      </c>
      <c r="I280" s="22" t="s">
        <v>269</v>
      </c>
      <c r="J280" s="22" t="s">
        <v>270</v>
      </c>
    </row>
    <row r="281" spans="1:11" ht="13.5" hidden="1">
      <c r="A281" s="21">
        <v>21090</v>
      </c>
      <c r="B281" s="21" t="str">
        <f t="shared" ref="B281:B288" si="41">VLOOKUP(A281,$A$3:$B$13,2,FALSE)</f>
        <v>中原　遥翔</v>
      </c>
      <c r="C281" s="26">
        <v>44545</v>
      </c>
      <c r="D281" s="26"/>
      <c r="E281" s="27">
        <v>0.55902777777777779</v>
      </c>
      <c r="F281" s="27">
        <v>0.62152777777777779</v>
      </c>
      <c r="G281" s="28">
        <f t="shared" si="37"/>
        <v>6.25E-2</v>
      </c>
      <c r="H281" s="29">
        <f t="shared" si="40"/>
        <v>2</v>
      </c>
      <c r="I281" s="21" t="s">
        <v>56</v>
      </c>
      <c r="J281" s="33" t="s">
        <v>212</v>
      </c>
      <c r="K281" s="21" t="s">
        <v>213</v>
      </c>
    </row>
    <row r="282" spans="1:11" ht="13.5" hidden="1">
      <c r="A282" s="21">
        <v>19055</v>
      </c>
      <c r="B282" s="21" t="str">
        <f t="shared" si="41"/>
        <v>宮本　希</v>
      </c>
      <c r="C282" s="26">
        <v>44397</v>
      </c>
      <c r="D282" s="26"/>
      <c r="H282" s="29">
        <v>2</v>
      </c>
      <c r="I282" s="21" t="s">
        <v>74</v>
      </c>
    </row>
    <row r="283" spans="1:11" ht="13.5" hidden="1">
      <c r="A283" s="21">
        <v>19055</v>
      </c>
      <c r="B283" s="21" t="str">
        <f t="shared" si="41"/>
        <v>宮本　希</v>
      </c>
      <c r="C283" s="26">
        <v>44404</v>
      </c>
      <c r="D283" s="26"/>
      <c r="H283" s="29">
        <v>2</v>
      </c>
      <c r="I283" s="21" t="s">
        <v>74</v>
      </c>
    </row>
    <row r="284" spans="1:11" ht="13.5" hidden="1">
      <c r="A284" s="21">
        <v>21087</v>
      </c>
      <c r="B284" s="21" t="str">
        <f t="shared" si="41"/>
        <v>木下　健志郎</v>
      </c>
      <c r="C284" s="26">
        <v>44545</v>
      </c>
      <c r="D284" s="26"/>
      <c r="E284" s="27">
        <v>0.39791666666666664</v>
      </c>
      <c r="F284" s="27">
        <v>0.43333333333333335</v>
      </c>
      <c r="G284" s="28">
        <f>F284-E284</f>
        <v>3.5416666666666707E-2</v>
      </c>
      <c r="H284" s="29">
        <f>G284/(45/(60*24))</f>
        <v>1.1333333333333346</v>
      </c>
      <c r="I284" s="21" t="s">
        <v>46</v>
      </c>
      <c r="J284" s="21" t="s">
        <v>70</v>
      </c>
    </row>
    <row r="285" spans="1:11" ht="12" hidden="1">
      <c r="A285" s="21">
        <v>21036</v>
      </c>
      <c r="B285" s="21" t="str">
        <f t="shared" si="41"/>
        <v>吉丸　果林</v>
      </c>
      <c r="C285" s="26"/>
      <c r="D285" s="26"/>
      <c r="E285" s="27"/>
      <c r="F285" s="27"/>
    </row>
    <row r="286" spans="1:11" ht="13.5" hidden="1">
      <c r="A286" s="21">
        <v>21087</v>
      </c>
      <c r="B286" s="21" t="str">
        <f t="shared" si="41"/>
        <v>木下　健志郎</v>
      </c>
      <c r="C286" s="26">
        <v>44545</v>
      </c>
      <c r="D286" s="26"/>
      <c r="E286" s="27">
        <v>0.45833333333333331</v>
      </c>
      <c r="F286" s="27">
        <v>0.54166666666666663</v>
      </c>
      <c r="G286" s="28">
        <f>F286-E286</f>
        <v>8.3333333333333315E-2</v>
      </c>
      <c r="H286" s="29">
        <f>G286/(45/(60*24))</f>
        <v>2.6666666666666661</v>
      </c>
      <c r="I286" s="21" t="s">
        <v>44</v>
      </c>
      <c r="J286" s="21" t="s">
        <v>70</v>
      </c>
    </row>
    <row r="287" spans="1:11" ht="13.5">
      <c r="A287" s="21">
        <v>21074</v>
      </c>
      <c r="B287" s="21" t="str">
        <f t="shared" si="41"/>
        <v>佐藤　大起</v>
      </c>
      <c r="C287" s="26">
        <v>44543</v>
      </c>
      <c r="D287" s="26" t="s">
        <v>348</v>
      </c>
      <c r="E287" s="27">
        <v>0.4777777777777778</v>
      </c>
      <c r="F287" s="27">
        <v>0.50763888888888886</v>
      </c>
      <c r="G287" s="28">
        <f>F287-E287</f>
        <v>2.9861111111111061E-2</v>
      </c>
      <c r="H287" s="29">
        <f>G287/(45/(60*24))</f>
        <v>0.95555555555555394</v>
      </c>
      <c r="I287" s="21" t="s">
        <v>56</v>
      </c>
      <c r="J287" s="21" t="s">
        <v>70</v>
      </c>
    </row>
    <row r="288" spans="1:11" ht="13.5">
      <c r="A288" s="21">
        <v>21074</v>
      </c>
      <c r="B288" s="21" t="str">
        <f t="shared" si="41"/>
        <v>佐藤　大起</v>
      </c>
      <c r="C288" s="26">
        <v>44545</v>
      </c>
      <c r="D288" s="26" t="s">
        <v>348</v>
      </c>
      <c r="E288" s="27">
        <v>0.47569444444444442</v>
      </c>
      <c r="F288" s="27">
        <v>0.53541666666666665</v>
      </c>
      <c r="G288" s="28">
        <f>F288-E288</f>
        <v>5.9722222222222232E-2</v>
      </c>
      <c r="H288" s="29">
        <v>2</v>
      </c>
      <c r="I288" s="21" t="s">
        <v>44</v>
      </c>
      <c r="J288" s="21" t="s">
        <v>70</v>
      </c>
    </row>
    <row r="289" spans="1:12" ht="13.5" hidden="1">
      <c r="A289" s="21">
        <v>19055</v>
      </c>
      <c r="B289" s="21" t="str">
        <f t="shared" ref="B289:B312" si="42">VLOOKUP(A289,$A$3:$B$13,2,FALSE)</f>
        <v>宮本　希</v>
      </c>
      <c r="C289" s="26">
        <v>44425</v>
      </c>
      <c r="D289" s="26"/>
      <c r="E289" s="27">
        <v>0.55208333333333337</v>
      </c>
      <c r="F289" s="27">
        <v>0.60069444444444442</v>
      </c>
      <c r="G289" s="28">
        <f t="shared" ref="G289:G293" si="43">F289-E289</f>
        <v>4.8611111111111049E-2</v>
      </c>
      <c r="H289" s="29">
        <f>G289/(35/(60*24))</f>
        <v>1.9999999999999973</v>
      </c>
      <c r="I289" s="21" t="s">
        <v>74</v>
      </c>
      <c r="J289" s="21" t="s">
        <v>84</v>
      </c>
      <c r="K289" s="26">
        <v>44322</v>
      </c>
    </row>
    <row r="290" spans="1:12" ht="13.5" hidden="1">
      <c r="A290" s="21">
        <v>19055</v>
      </c>
      <c r="B290" s="21" t="str">
        <f t="shared" si="42"/>
        <v>宮本　希</v>
      </c>
      <c r="C290" s="26">
        <v>44425</v>
      </c>
      <c r="D290" s="26"/>
      <c r="E290" s="27">
        <v>0.60763888888888884</v>
      </c>
      <c r="F290" s="27">
        <v>0.65625</v>
      </c>
      <c r="G290" s="28">
        <f t="shared" si="43"/>
        <v>4.861111111111116E-2</v>
      </c>
      <c r="H290" s="29">
        <f>G290/(35/(60*24))</f>
        <v>2.0000000000000018</v>
      </c>
      <c r="I290" s="21" t="s">
        <v>74</v>
      </c>
      <c r="J290" s="21" t="s">
        <v>85</v>
      </c>
      <c r="K290" s="26">
        <v>44322</v>
      </c>
      <c r="L290" s="21" t="s">
        <v>86</v>
      </c>
    </row>
    <row r="291" spans="1:12" ht="13.5" hidden="1">
      <c r="A291" s="21">
        <v>19055</v>
      </c>
      <c r="B291" s="21" t="str">
        <f t="shared" si="42"/>
        <v>宮本　希</v>
      </c>
      <c r="C291" s="26">
        <v>44425</v>
      </c>
      <c r="D291" s="26"/>
      <c r="E291" s="31">
        <f>F290</f>
        <v>0.65625</v>
      </c>
      <c r="F291" s="27">
        <v>0.66666666666666663</v>
      </c>
      <c r="G291" s="28">
        <f t="shared" si="43"/>
        <v>1.041666666666663E-2</v>
      </c>
      <c r="H291" s="29">
        <f>G291/(35/(60*24))</f>
        <v>0.42857142857142705</v>
      </c>
      <c r="I291" s="21" t="s">
        <v>74</v>
      </c>
      <c r="J291" s="21" t="s">
        <v>85</v>
      </c>
      <c r="K291" s="26">
        <v>44329</v>
      </c>
      <c r="L291" s="21" t="s">
        <v>86</v>
      </c>
    </row>
    <row r="292" spans="1:12" ht="13.5" hidden="1">
      <c r="A292" s="21">
        <v>19055</v>
      </c>
      <c r="B292" s="21" t="str">
        <f t="shared" si="42"/>
        <v>宮本　希</v>
      </c>
      <c r="C292" s="26">
        <v>44428</v>
      </c>
      <c r="D292" s="26"/>
      <c r="E292" s="27">
        <v>0.41666666666666669</v>
      </c>
      <c r="F292" s="27">
        <v>0.46527777777777779</v>
      </c>
      <c r="G292" s="28">
        <f t="shared" si="43"/>
        <v>4.8611111111111105E-2</v>
      </c>
      <c r="H292" s="29">
        <f>G292/(35/(60*24))</f>
        <v>1.9999999999999998</v>
      </c>
      <c r="I292" s="21" t="s">
        <v>74</v>
      </c>
      <c r="J292" s="25" t="s">
        <v>89</v>
      </c>
      <c r="K292" s="26">
        <v>44334</v>
      </c>
    </row>
    <row r="293" spans="1:12" ht="13.5" hidden="1">
      <c r="A293" s="21">
        <v>19055</v>
      </c>
      <c r="B293" s="21" t="str">
        <f t="shared" si="42"/>
        <v>宮本　希</v>
      </c>
      <c r="C293" s="26">
        <v>44428</v>
      </c>
      <c r="D293" s="26"/>
      <c r="E293" s="27">
        <v>0.47222222222222221</v>
      </c>
      <c r="F293" s="27">
        <v>0.52083333333333337</v>
      </c>
      <c r="G293" s="28">
        <f t="shared" si="43"/>
        <v>4.861111111111116E-2</v>
      </c>
      <c r="H293" s="29">
        <f>G293/(35/(60*24))</f>
        <v>2.0000000000000018</v>
      </c>
      <c r="I293" s="21" t="s">
        <v>74</v>
      </c>
      <c r="J293" s="25" t="s">
        <v>90</v>
      </c>
      <c r="K293" s="26">
        <v>44343</v>
      </c>
    </row>
    <row r="294" spans="1:12" ht="13.5" hidden="1">
      <c r="A294" s="21">
        <v>21087</v>
      </c>
      <c r="B294" s="21" t="str">
        <f t="shared" si="42"/>
        <v>木下　健志郎</v>
      </c>
      <c r="C294" s="26">
        <v>44548</v>
      </c>
      <c r="D294" s="26"/>
      <c r="G294" s="28">
        <v>6.25E-2</v>
      </c>
      <c r="H294" s="29">
        <f t="shared" ref="H294:H306" si="44">G294/(45/(60*24))</f>
        <v>2</v>
      </c>
      <c r="I294" s="22" t="s">
        <v>238</v>
      </c>
      <c r="J294" s="22" t="s">
        <v>251</v>
      </c>
    </row>
    <row r="295" spans="1:12" ht="13.5" hidden="1">
      <c r="A295" s="22">
        <v>21087</v>
      </c>
      <c r="B295" s="21" t="str">
        <f t="shared" si="42"/>
        <v>木下　健志郎</v>
      </c>
      <c r="C295" s="26">
        <v>44548</v>
      </c>
      <c r="D295" s="26"/>
      <c r="G295" s="28">
        <v>6.25E-2</v>
      </c>
      <c r="H295" s="29">
        <f t="shared" si="44"/>
        <v>2</v>
      </c>
      <c r="I295" s="22" t="s">
        <v>238</v>
      </c>
      <c r="J295" s="22" t="s">
        <v>252</v>
      </c>
    </row>
    <row r="296" spans="1:12" ht="13.5" hidden="1">
      <c r="A296" s="22">
        <v>21087</v>
      </c>
      <c r="B296" s="21" t="str">
        <f t="shared" si="42"/>
        <v>木下　健志郎</v>
      </c>
      <c r="C296" s="26">
        <v>44548</v>
      </c>
      <c r="D296" s="26"/>
      <c r="G296" s="28">
        <v>6.25E-2</v>
      </c>
      <c r="H296" s="29">
        <f t="shared" si="44"/>
        <v>2</v>
      </c>
      <c r="I296" s="22" t="s">
        <v>238</v>
      </c>
      <c r="J296" s="39" t="s">
        <v>253</v>
      </c>
    </row>
    <row r="297" spans="1:12" ht="13.5" hidden="1">
      <c r="A297" s="22">
        <v>21087</v>
      </c>
      <c r="B297" s="21" t="str">
        <f t="shared" si="42"/>
        <v>木下　健志郎</v>
      </c>
      <c r="C297" s="26">
        <v>44548</v>
      </c>
      <c r="D297" s="26"/>
      <c r="G297" s="28">
        <v>6.25E-2</v>
      </c>
      <c r="H297" s="29">
        <f t="shared" si="44"/>
        <v>2</v>
      </c>
      <c r="I297" s="22" t="s">
        <v>238</v>
      </c>
      <c r="J297" s="22" t="s">
        <v>254</v>
      </c>
    </row>
    <row r="298" spans="1:12" ht="13.5" hidden="1">
      <c r="A298" s="22">
        <v>21087</v>
      </c>
      <c r="B298" s="21" t="str">
        <f t="shared" si="42"/>
        <v>木下　健志郎</v>
      </c>
      <c r="C298" s="26">
        <v>44548</v>
      </c>
      <c r="D298" s="26"/>
      <c r="G298" s="28">
        <v>6.25E-2</v>
      </c>
      <c r="H298" s="29">
        <f t="shared" si="44"/>
        <v>2</v>
      </c>
      <c r="I298" s="22" t="s">
        <v>238</v>
      </c>
      <c r="J298" s="22" t="s">
        <v>255</v>
      </c>
    </row>
    <row r="299" spans="1:12" ht="13.5" hidden="1">
      <c r="A299" s="22">
        <v>21087</v>
      </c>
      <c r="B299" s="21" t="str">
        <f t="shared" si="42"/>
        <v>木下　健志郎</v>
      </c>
      <c r="C299" s="26">
        <v>44548</v>
      </c>
      <c r="D299" s="26"/>
      <c r="G299" s="28">
        <v>6.25E-2</v>
      </c>
      <c r="H299" s="29">
        <f t="shared" si="44"/>
        <v>2</v>
      </c>
      <c r="I299" s="22" t="s">
        <v>238</v>
      </c>
      <c r="J299" s="22" t="s">
        <v>239</v>
      </c>
    </row>
    <row r="300" spans="1:12" ht="13.5" hidden="1">
      <c r="A300" s="21">
        <v>21071</v>
      </c>
      <c r="B300" s="21" t="str">
        <f t="shared" si="42"/>
        <v>松行　桃香</v>
      </c>
      <c r="C300" s="26">
        <v>44551</v>
      </c>
      <c r="D300" s="26"/>
      <c r="E300" s="38">
        <v>0.63541666666666663</v>
      </c>
      <c r="F300" s="38">
        <v>0.69791666666666663</v>
      </c>
      <c r="G300" s="28">
        <f t="shared" ref="G300:G320" si="45">F300-E300</f>
        <v>6.25E-2</v>
      </c>
      <c r="H300" s="29">
        <f t="shared" si="44"/>
        <v>2</v>
      </c>
      <c r="I300" s="22" t="s">
        <v>242</v>
      </c>
      <c r="J300" s="22" t="s">
        <v>244</v>
      </c>
    </row>
    <row r="301" spans="1:12" ht="13.5" hidden="1">
      <c r="A301" s="21">
        <v>21071</v>
      </c>
      <c r="B301" s="21" t="str">
        <f t="shared" si="42"/>
        <v>松行　桃香</v>
      </c>
      <c r="C301" s="26">
        <v>44551</v>
      </c>
      <c r="D301" s="26"/>
      <c r="E301" s="38">
        <v>0.69791666666666663</v>
      </c>
      <c r="F301" s="38">
        <v>0.72916666666666663</v>
      </c>
      <c r="G301" s="28">
        <f t="shared" si="45"/>
        <v>3.125E-2</v>
      </c>
      <c r="H301" s="29">
        <f t="shared" si="44"/>
        <v>1</v>
      </c>
      <c r="I301" s="22" t="s">
        <v>243</v>
      </c>
      <c r="J301" s="22" t="s">
        <v>244</v>
      </c>
    </row>
    <row r="302" spans="1:12" ht="13.5" hidden="1">
      <c r="A302" s="21">
        <v>21087</v>
      </c>
      <c r="B302" s="21" t="str">
        <f t="shared" si="42"/>
        <v>木下　健志郎</v>
      </c>
      <c r="C302" s="26">
        <v>44552</v>
      </c>
      <c r="D302" s="26"/>
      <c r="E302" s="38">
        <v>0.4548611111111111</v>
      </c>
      <c r="F302" s="38">
        <v>0.51736111111111105</v>
      </c>
      <c r="G302" s="28">
        <f t="shared" si="45"/>
        <v>6.2499999999999944E-2</v>
      </c>
      <c r="H302" s="29">
        <f t="shared" si="44"/>
        <v>1.9999999999999982</v>
      </c>
      <c r="I302" s="22" t="s">
        <v>241</v>
      </c>
      <c r="J302" s="22" t="s">
        <v>245</v>
      </c>
    </row>
    <row r="303" spans="1:12" ht="13.5" hidden="1">
      <c r="A303" s="21">
        <v>21068</v>
      </c>
      <c r="B303" s="21" t="str">
        <f t="shared" si="42"/>
        <v>今村　駿太郎</v>
      </c>
      <c r="C303" s="26">
        <v>44550</v>
      </c>
      <c r="D303" s="26"/>
      <c r="E303" s="38">
        <v>0.38541666666666669</v>
      </c>
      <c r="F303" s="38">
        <v>0.44791666666666669</v>
      </c>
      <c r="G303" s="28">
        <f t="shared" si="45"/>
        <v>6.25E-2</v>
      </c>
      <c r="H303" s="29">
        <f t="shared" si="44"/>
        <v>2</v>
      </c>
      <c r="I303" s="21" t="s">
        <v>246</v>
      </c>
      <c r="J303" s="22" t="s">
        <v>247</v>
      </c>
      <c r="K303" s="22" t="s">
        <v>248</v>
      </c>
    </row>
    <row r="304" spans="1:12" ht="13.5" hidden="1">
      <c r="A304" s="22">
        <v>21068</v>
      </c>
      <c r="B304" s="21" t="str">
        <f t="shared" si="42"/>
        <v>今村　駿太郎</v>
      </c>
      <c r="C304" s="26">
        <v>44553</v>
      </c>
      <c r="D304" s="26"/>
      <c r="E304" s="38">
        <v>0.62847222222222221</v>
      </c>
      <c r="F304" s="38">
        <v>0.69097222222222221</v>
      </c>
      <c r="G304" s="28">
        <f t="shared" si="45"/>
        <v>6.25E-2</v>
      </c>
      <c r="H304" s="29">
        <f t="shared" si="44"/>
        <v>2</v>
      </c>
      <c r="I304" s="22" t="s">
        <v>257</v>
      </c>
      <c r="J304" s="22" t="s">
        <v>258</v>
      </c>
    </row>
    <row r="305" spans="1:11" ht="13.5" hidden="1">
      <c r="A305" s="22">
        <v>21036</v>
      </c>
      <c r="B305" s="21" t="str">
        <f t="shared" si="42"/>
        <v>吉丸　果林</v>
      </c>
      <c r="C305" s="26">
        <v>44553</v>
      </c>
      <c r="D305" s="26"/>
      <c r="E305" s="38">
        <v>0.55902777777777779</v>
      </c>
      <c r="F305" s="38">
        <v>0.62152777777777779</v>
      </c>
      <c r="G305" s="28">
        <f t="shared" si="45"/>
        <v>6.25E-2</v>
      </c>
      <c r="H305" s="29">
        <f t="shared" si="44"/>
        <v>2</v>
      </c>
      <c r="I305" s="22" t="s">
        <v>256</v>
      </c>
      <c r="J305" s="22" t="s">
        <v>250</v>
      </c>
    </row>
    <row r="306" spans="1:11" ht="13.5" hidden="1">
      <c r="A306" s="22">
        <v>21068</v>
      </c>
      <c r="B306" s="21" t="str">
        <f t="shared" si="42"/>
        <v>今村　駿太郎</v>
      </c>
      <c r="C306" s="26">
        <v>44553</v>
      </c>
      <c r="D306" s="26"/>
      <c r="E306" s="38">
        <v>0.55902777777777779</v>
      </c>
      <c r="F306" s="38">
        <v>0.62152777777777779</v>
      </c>
      <c r="G306" s="28">
        <f t="shared" si="45"/>
        <v>6.25E-2</v>
      </c>
      <c r="H306" s="29">
        <f t="shared" si="44"/>
        <v>2</v>
      </c>
      <c r="I306" s="22" t="s">
        <v>249</v>
      </c>
      <c r="J306" s="22" t="s">
        <v>250</v>
      </c>
    </row>
    <row r="307" spans="1:11" ht="13.5" hidden="1">
      <c r="A307" s="21">
        <v>19055</v>
      </c>
      <c r="B307" s="21" t="str">
        <f t="shared" si="42"/>
        <v>宮本　希</v>
      </c>
      <c r="C307" s="26">
        <v>44432</v>
      </c>
      <c r="D307" s="26"/>
      <c r="E307" s="27">
        <v>0.41666666666666669</v>
      </c>
      <c r="F307" s="27">
        <v>0.46527777777777779</v>
      </c>
      <c r="G307" s="28">
        <f t="shared" si="45"/>
        <v>4.8611111111111105E-2</v>
      </c>
      <c r="H307" s="29">
        <f>G307/(35/(60*24))</f>
        <v>1.9999999999999998</v>
      </c>
      <c r="I307" s="21" t="s">
        <v>74</v>
      </c>
      <c r="J307" s="21" t="s">
        <v>91</v>
      </c>
      <c r="K307" s="26">
        <v>44350</v>
      </c>
    </row>
    <row r="308" spans="1:11" ht="13.5" hidden="1">
      <c r="A308" s="22">
        <v>21036</v>
      </c>
      <c r="B308" s="21" t="str">
        <f t="shared" si="42"/>
        <v>吉丸　果林</v>
      </c>
      <c r="C308" s="26">
        <v>44553</v>
      </c>
      <c r="D308" s="26"/>
      <c r="G308" s="28">
        <f t="shared" si="45"/>
        <v>0</v>
      </c>
      <c r="H308" s="29">
        <f t="shared" ref="H308:H317" si="46">G308/(45/(60*24))</f>
        <v>0</v>
      </c>
      <c r="I308" s="22" t="s">
        <v>261</v>
      </c>
      <c r="J308" s="22" t="s">
        <v>266</v>
      </c>
    </row>
    <row r="309" spans="1:11" ht="13.5" hidden="1">
      <c r="A309" s="22">
        <v>21036</v>
      </c>
      <c r="B309" s="21" t="str">
        <f t="shared" si="42"/>
        <v>吉丸　果林</v>
      </c>
      <c r="C309" s="26">
        <v>44553</v>
      </c>
      <c r="D309" s="26"/>
      <c r="G309" s="28">
        <f t="shared" si="45"/>
        <v>0</v>
      </c>
      <c r="H309" s="29">
        <f t="shared" si="46"/>
        <v>0</v>
      </c>
      <c r="I309" s="22" t="s">
        <v>262</v>
      </c>
      <c r="J309" s="22" t="s">
        <v>263</v>
      </c>
    </row>
    <row r="310" spans="1:11" ht="13.5" hidden="1">
      <c r="A310" s="22">
        <v>21036</v>
      </c>
      <c r="B310" s="21" t="str">
        <f t="shared" si="42"/>
        <v>吉丸　果林</v>
      </c>
      <c r="C310" s="26">
        <v>44553</v>
      </c>
      <c r="D310" s="26"/>
      <c r="G310" s="28">
        <f t="shared" si="45"/>
        <v>0</v>
      </c>
      <c r="H310" s="29">
        <f t="shared" si="46"/>
        <v>0</v>
      </c>
      <c r="I310" s="22" t="s">
        <v>257</v>
      </c>
      <c r="J310" s="22" t="s">
        <v>264</v>
      </c>
    </row>
    <row r="311" spans="1:11" ht="13.5" hidden="1">
      <c r="A311" s="22">
        <v>21036</v>
      </c>
      <c r="B311" s="21" t="str">
        <f t="shared" si="42"/>
        <v>吉丸　果林</v>
      </c>
      <c r="C311" s="26">
        <v>44553</v>
      </c>
      <c r="D311" s="26"/>
      <c r="G311" s="28">
        <f t="shared" si="45"/>
        <v>0</v>
      </c>
      <c r="H311" s="29">
        <f t="shared" si="46"/>
        <v>0</v>
      </c>
      <c r="I311" s="22" t="s">
        <v>257</v>
      </c>
      <c r="J311" s="22" t="s">
        <v>265</v>
      </c>
    </row>
    <row r="312" spans="1:11" ht="13.5" hidden="1">
      <c r="A312" s="22">
        <v>21036</v>
      </c>
      <c r="B312" s="21" t="str">
        <f t="shared" si="42"/>
        <v>吉丸　果林</v>
      </c>
      <c r="C312" s="26">
        <v>44553</v>
      </c>
      <c r="D312" s="26"/>
      <c r="G312" s="28">
        <f t="shared" si="45"/>
        <v>0</v>
      </c>
      <c r="H312" s="29">
        <f t="shared" si="46"/>
        <v>0</v>
      </c>
      <c r="I312" s="22" t="s">
        <v>257</v>
      </c>
      <c r="J312" s="22" t="s">
        <v>267</v>
      </c>
    </row>
    <row r="313" spans="1:11" ht="13.5" hidden="1">
      <c r="A313" s="22">
        <v>21090</v>
      </c>
      <c r="B313" s="21" t="str">
        <f t="shared" ref="B313:B344" si="47">VLOOKUP(A313,$A$3:$B$13,2,FALSE)</f>
        <v>中原　遥翔</v>
      </c>
      <c r="C313" s="26">
        <v>44558</v>
      </c>
      <c r="D313" s="26"/>
      <c r="E313" s="38">
        <v>0.52430555555555558</v>
      </c>
      <c r="F313" s="38">
        <v>0.58680555555555558</v>
      </c>
      <c r="G313" s="28">
        <f t="shared" si="45"/>
        <v>6.25E-2</v>
      </c>
      <c r="H313" s="29">
        <f t="shared" si="46"/>
        <v>2</v>
      </c>
      <c r="I313" s="22" t="s">
        <v>296</v>
      </c>
      <c r="J313" s="22" t="s">
        <v>297</v>
      </c>
    </row>
    <row r="314" spans="1:11" ht="12" hidden="1">
      <c r="A314" s="22">
        <v>21090</v>
      </c>
      <c r="B314" s="22" t="str">
        <f t="shared" si="47"/>
        <v>中原　遥翔</v>
      </c>
      <c r="C314" s="26">
        <v>44558</v>
      </c>
      <c r="D314" s="26"/>
      <c r="E314" s="38">
        <v>0.39583333333333331</v>
      </c>
      <c r="F314" s="38">
        <v>0.45833333333333331</v>
      </c>
      <c r="G314" s="38">
        <f t="shared" si="45"/>
        <v>6.25E-2</v>
      </c>
      <c r="H314" s="22">
        <f t="shared" si="46"/>
        <v>2</v>
      </c>
      <c r="I314" s="22" t="s">
        <v>285</v>
      </c>
      <c r="J314" s="22" t="s">
        <v>286</v>
      </c>
    </row>
    <row r="315" spans="1:11" ht="12" hidden="1">
      <c r="A315" s="22">
        <v>21090</v>
      </c>
      <c r="B315" s="22" t="str">
        <f t="shared" si="47"/>
        <v>中原　遥翔</v>
      </c>
      <c r="C315" s="26">
        <v>44558</v>
      </c>
      <c r="D315" s="26"/>
      <c r="E315" s="38">
        <v>0.45833333333333331</v>
      </c>
      <c r="F315" s="38">
        <v>0.52083333333333337</v>
      </c>
      <c r="G315" s="38">
        <f t="shared" si="45"/>
        <v>6.2500000000000056E-2</v>
      </c>
      <c r="H315" s="22">
        <f t="shared" si="46"/>
        <v>2.0000000000000018</v>
      </c>
      <c r="I315" s="22" t="s">
        <v>287</v>
      </c>
      <c r="J315" s="22" t="s">
        <v>286</v>
      </c>
    </row>
    <row r="316" spans="1:11" ht="12" hidden="1">
      <c r="A316" s="22">
        <v>21068</v>
      </c>
      <c r="B316" s="22" t="str">
        <f t="shared" si="47"/>
        <v>今村　駿太郎</v>
      </c>
      <c r="C316" s="26">
        <v>44565</v>
      </c>
      <c r="D316" s="26"/>
      <c r="E316" s="38">
        <v>0.31944444444444448</v>
      </c>
      <c r="F316" s="38">
        <v>0.38194444444444442</v>
      </c>
      <c r="G316" s="38">
        <f t="shared" si="45"/>
        <v>6.2499999999999944E-2</v>
      </c>
      <c r="H316" s="22">
        <f t="shared" si="46"/>
        <v>1.9999999999999982</v>
      </c>
      <c r="I316" s="22" t="s">
        <v>291</v>
      </c>
      <c r="J316" s="22" t="s">
        <v>292</v>
      </c>
    </row>
    <row r="317" spans="1:11" ht="12" hidden="1">
      <c r="A317" s="22">
        <v>21068</v>
      </c>
      <c r="B317" s="22" t="str">
        <f t="shared" si="47"/>
        <v>今村　駿太郎</v>
      </c>
      <c r="C317" s="26">
        <v>44565</v>
      </c>
      <c r="D317" s="26"/>
      <c r="E317" s="38">
        <v>0.17569444444444446</v>
      </c>
      <c r="F317" s="38">
        <v>0.23819444444444446</v>
      </c>
      <c r="G317" s="38">
        <f t="shared" si="45"/>
        <v>6.25E-2</v>
      </c>
      <c r="H317" s="22">
        <f t="shared" si="46"/>
        <v>2</v>
      </c>
      <c r="I317" s="22" t="s">
        <v>288</v>
      </c>
      <c r="J317" s="22" t="s">
        <v>289</v>
      </c>
    </row>
    <row r="318" spans="1:11" ht="13.5" hidden="1">
      <c r="A318" s="21">
        <v>19055</v>
      </c>
      <c r="B318" s="21" t="str">
        <f t="shared" si="47"/>
        <v>宮本　希</v>
      </c>
      <c r="C318" s="26">
        <v>44434</v>
      </c>
      <c r="D318" s="26"/>
      <c r="E318" s="27">
        <v>0.41666666666666669</v>
      </c>
      <c r="F318" s="27">
        <v>0.46527777777777779</v>
      </c>
      <c r="G318" s="28">
        <f t="shared" si="45"/>
        <v>4.8611111111111105E-2</v>
      </c>
      <c r="H318" s="29">
        <f>G318/(35/(60*24))</f>
        <v>1.9999999999999998</v>
      </c>
      <c r="I318" s="52" t="s">
        <v>74</v>
      </c>
      <c r="J318" s="21" t="s">
        <v>92</v>
      </c>
      <c r="K318" s="26">
        <v>44364</v>
      </c>
    </row>
    <row r="319" spans="1:11" ht="13.5" hidden="1">
      <c r="A319" s="21">
        <v>19055</v>
      </c>
      <c r="B319" s="21" t="str">
        <f t="shared" si="47"/>
        <v>宮本　希</v>
      </c>
      <c r="C319" s="26">
        <v>44434</v>
      </c>
      <c r="D319" s="26"/>
      <c r="E319" s="27">
        <v>0.47222222222222221</v>
      </c>
      <c r="F319" s="27">
        <v>0.52083333333333337</v>
      </c>
      <c r="G319" s="28">
        <f t="shared" si="45"/>
        <v>4.861111111111116E-2</v>
      </c>
      <c r="H319" s="29">
        <f>G319/(35/(60*24))</f>
        <v>2.0000000000000018</v>
      </c>
      <c r="I319" s="52" t="s">
        <v>74</v>
      </c>
      <c r="J319" s="21" t="s">
        <v>93</v>
      </c>
      <c r="K319" s="26">
        <v>44369</v>
      </c>
    </row>
    <row r="320" spans="1:11" ht="12" hidden="1">
      <c r="A320" s="22">
        <v>21049</v>
      </c>
      <c r="B320" s="22" t="str">
        <f t="shared" si="47"/>
        <v>本岡　龍陽</v>
      </c>
      <c r="C320" s="26">
        <v>44557</v>
      </c>
      <c r="D320" s="26"/>
      <c r="E320" s="38">
        <v>0.5</v>
      </c>
      <c r="F320" s="38">
        <v>0.5625</v>
      </c>
      <c r="G320" s="22">
        <f t="shared" si="45"/>
        <v>6.25E-2</v>
      </c>
      <c r="H320" s="22">
        <f>G320/(45/(60*24))</f>
        <v>2</v>
      </c>
      <c r="I320" s="22" t="s">
        <v>275</v>
      </c>
      <c r="J320" s="22" t="s">
        <v>277</v>
      </c>
    </row>
    <row r="321" spans="1:11" ht="12" hidden="1">
      <c r="A321" s="22">
        <v>21049</v>
      </c>
      <c r="B321" s="22" t="str">
        <f t="shared" si="47"/>
        <v>本岡　龍陽</v>
      </c>
      <c r="C321" s="26">
        <v>44557</v>
      </c>
      <c r="D321" s="26"/>
      <c r="E321" s="38">
        <v>0.56944444444444442</v>
      </c>
      <c r="F321" s="38">
        <v>0.63194444444444442</v>
      </c>
      <c r="I321" s="22" t="s">
        <v>276</v>
      </c>
      <c r="J321" s="22" t="s">
        <v>277</v>
      </c>
    </row>
    <row r="322" spans="1:11" ht="13.5" hidden="1">
      <c r="A322" s="21">
        <v>19055</v>
      </c>
      <c r="B322" s="21" t="str">
        <f t="shared" si="47"/>
        <v>宮本　希</v>
      </c>
      <c r="C322" s="26">
        <v>44439</v>
      </c>
      <c r="D322" s="26"/>
      <c r="E322" s="27">
        <v>0.58333333333333337</v>
      </c>
      <c r="F322" s="27">
        <v>0.63194444444444442</v>
      </c>
      <c r="G322" s="28">
        <f t="shared" ref="G322:G341" si="48">F322-E322</f>
        <v>4.8611111111111049E-2</v>
      </c>
      <c r="H322" s="29">
        <f>G322/(35/(60*24))</f>
        <v>1.9999999999999973</v>
      </c>
      <c r="I322" s="52" t="s">
        <v>74</v>
      </c>
      <c r="J322" s="21" t="s">
        <v>94</v>
      </c>
      <c r="K322" s="26">
        <v>44371</v>
      </c>
    </row>
    <row r="323" spans="1:11" ht="13.5" hidden="1">
      <c r="A323" s="21">
        <v>19055</v>
      </c>
      <c r="B323" s="21" t="str">
        <f t="shared" si="47"/>
        <v>宮本　希</v>
      </c>
      <c r="C323" s="26">
        <v>44439</v>
      </c>
      <c r="D323" s="26"/>
      <c r="E323" s="27">
        <v>0.63888888888888884</v>
      </c>
      <c r="F323" s="27">
        <v>0.6875</v>
      </c>
      <c r="G323" s="28">
        <f t="shared" si="48"/>
        <v>4.861111111111116E-2</v>
      </c>
      <c r="H323" s="29">
        <f>G323/(35/(60*24))</f>
        <v>2.0000000000000018</v>
      </c>
      <c r="I323" s="52" t="s">
        <v>74</v>
      </c>
      <c r="J323" s="21" t="s">
        <v>95</v>
      </c>
      <c r="K323" s="26">
        <v>44378</v>
      </c>
    </row>
    <row r="324" spans="1:11" ht="13.5" hidden="1">
      <c r="A324" s="21">
        <v>19055</v>
      </c>
      <c r="B324" s="21" t="str">
        <f t="shared" si="47"/>
        <v>宮本　希</v>
      </c>
      <c r="C324" s="26">
        <v>44440</v>
      </c>
      <c r="D324" s="26"/>
      <c r="E324" s="27">
        <v>0.41666666666666669</v>
      </c>
      <c r="F324" s="27">
        <v>0.46527777777777779</v>
      </c>
      <c r="G324" s="28">
        <f t="shared" si="48"/>
        <v>4.8611111111111105E-2</v>
      </c>
      <c r="H324" s="29">
        <f>G324/(35/(60*24))</f>
        <v>1.9999999999999998</v>
      </c>
      <c r="I324" s="52" t="s">
        <v>74</v>
      </c>
      <c r="J324" s="21" t="s">
        <v>96</v>
      </c>
      <c r="K324" s="26">
        <v>44383</v>
      </c>
    </row>
    <row r="325" spans="1:11" ht="12" hidden="1">
      <c r="A325" s="22">
        <v>21068</v>
      </c>
      <c r="B325" s="22" t="str">
        <f t="shared" si="47"/>
        <v>今村　駿太郎</v>
      </c>
      <c r="C325" s="26">
        <v>44565</v>
      </c>
      <c r="D325" s="26"/>
      <c r="E325" s="38">
        <v>0.25</v>
      </c>
      <c r="F325" s="38">
        <v>0.3125</v>
      </c>
      <c r="G325" s="38">
        <f t="shared" si="48"/>
        <v>6.25E-2</v>
      </c>
      <c r="H325" s="22">
        <f t="shared" ref="H325:H333" si="49">G325/(45/(60*24))</f>
        <v>2</v>
      </c>
      <c r="I325" s="22" t="s">
        <v>288</v>
      </c>
      <c r="J325" s="22" t="s">
        <v>290</v>
      </c>
    </row>
    <row r="326" spans="1:11" ht="12" hidden="1">
      <c r="A326" s="22">
        <v>21096</v>
      </c>
      <c r="B326" s="22" t="str">
        <f t="shared" si="47"/>
        <v>輪竹　真弥</v>
      </c>
      <c r="C326" s="26">
        <v>44558</v>
      </c>
      <c r="D326" s="26"/>
      <c r="E326" s="38">
        <v>0.39583333333333331</v>
      </c>
      <c r="F326" s="38">
        <v>0.45833333333333331</v>
      </c>
      <c r="G326" s="38">
        <f t="shared" si="48"/>
        <v>6.25E-2</v>
      </c>
      <c r="H326" s="22">
        <f t="shared" si="49"/>
        <v>2</v>
      </c>
      <c r="I326" s="22" t="s">
        <v>285</v>
      </c>
      <c r="J326" s="22" t="s">
        <v>286</v>
      </c>
    </row>
    <row r="327" spans="1:11" ht="13.5" hidden="1">
      <c r="A327" s="22">
        <v>21068</v>
      </c>
      <c r="B327" s="21" t="str">
        <f t="shared" si="47"/>
        <v>今村　駿太郎</v>
      </c>
      <c r="C327" s="26">
        <v>44568</v>
      </c>
      <c r="D327" s="26"/>
      <c r="E327" s="38">
        <v>0.41666666666666669</v>
      </c>
      <c r="F327" s="38">
        <v>0.47916666666666669</v>
      </c>
      <c r="G327" s="28">
        <f t="shared" si="48"/>
        <v>6.25E-2</v>
      </c>
      <c r="H327" s="29">
        <f t="shared" si="49"/>
        <v>2</v>
      </c>
      <c r="I327" s="22" t="s">
        <v>300</v>
      </c>
      <c r="J327" s="22" t="s">
        <v>301</v>
      </c>
    </row>
    <row r="328" spans="1:11" ht="12" hidden="1">
      <c r="A328" s="22">
        <v>21096</v>
      </c>
      <c r="B328" s="22" t="str">
        <f t="shared" si="47"/>
        <v>輪竹　真弥</v>
      </c>
      <c r="C328" s="26">
        <v>44558</v>
      </c>
      <c r="D328" s="26"/>
      <c r="E328" s="38">
        <v>0.45833333333333331</v>
      </c>
      <c r="F328" s="38">
        <v>0.52083333333333337</v>
      </c>
      <c r="G328" s="38">
        <f t="shared" si="48"/>
        <v>6.2500000000000056E-2</v>
      </c>
      <c r="H328" s="22">
        <f t="shared" si="49"/>
        <v>2.0000000000000018</v>
      </c>
      <c r="I328" s="22" t="s">
        <v>287</v>
      </c>
      <c r="J328" s="22" t="s">
        <v>286</v>
      </c>
    </row>
    <row r="329" spans="1:11" ht="13.5" hidden="1">
      <c r="A329" s="22">
        <v>21090</v>
      </c>
      <c r="B329" s="21" t="str">
        <f t="shared" si="47"/>
        <v>中原　遥翔</v>
      </c>
      <c r="C329" s="26">
        <v>44568</v>
      </c>
      <c r="D329" s="26"/>
      <c r="E329" s="38">
        <v>0.41666666666666669</v>
      </c>
      <c r="F329" s="38">
        <v>0.47916666666666669</v>
      </c>
      <c r="G329" s="28">
        <f t="shared" si="48"/>
        <v>6.25E-2</v>
      </c>
      <c r="H329" s="29">
        <f t="shared" si="49"/>
        <v>2</v>
      </c>
      <c r="I329" s="22" t="s">
        <v>300</v>
      </c>
      <c r="J329" s="22" t="s">
        <v>301</v>
      </c>
    </row>
    <row r="330" spans="1:11" ht="12" hidden="1">
      <c r="A330" s="22">
        <v>21068</v>
      </c>
      <c r="B330" s="22" t="str">
        <f t="shared" si="47"/>
        <v>今村　駿太郎</v>
      </c>
      <c r="C330" s="26">
        <v>44571</v>
      </c>
      <c r="D330" s="26"/>
      <c r="E330" s="38">
        <v>0.46527777777777773</v>
      </c>
      <c r="F330" s="38">
        <v>0.52777777777777779</v>
      </c>
      <c r="G330" s="22">
        <f t="shared" si="48"/>
        <v>6.2500000000000056E-2</v>
      </c>
      <c r="H330" s="22">
        <f t="shared" si="49"/>
        <v>2.0000000000000018</v>
      </c>
      <c r="I330" s="22" t="s">
        <v>304</v>
      </c>
      <c r="J330" s="22" t="s">
        <v>305</v>
      </c>
    </row>
    <row r="331" spans="1:11" ht="13.5" hidden="1">
      <c r="A331" s="22">
        <v>21071</v>
      </c>
      <c r="B331" s="21" t="str">
        <f t="shared" si="47"/>
        <v>松行　桃香</v>
      </c>
      <c r="C331" s="26">
        <v>44568</v>
      </c>
      <c r="D331" s="26"/>
      <c r="E331" s="38">
        <v>0.5625</v>
      </c>
      <c r="F331" s="38">
        <v>0.58333333333333337</v>
      </c>
      <c r="G331" s="28">
        <f t="shared" si="48"/>
        <v>2.083333333333337E-2</v>
      </c>
      <c r="H331" s="29">
        <f t="shared" si="49"/>
        <v>0.66666666666666785</v>
      </c>
      <c r="I331" s="22" t="s">
        <v>302</v>
      </c>
    </row>
    <row r="332" spans="1:11" ht="12" hidden="1">
      <c r="A332" s="22">
        <v>21068</v>
      </c>
      <c r="B332" s="22" t="str">
        <f t="shared" si="47"/>
        <v>今村　駿太郎</v>
      </c>
      <c r="C332" s="26">
        <v>44571</v>
      </c>
      <c r="D332" s="26"/>
      <c r="G332" s="22">
        <f t="shared" si="48"/>
        <v>0</v>
      </c>
      <c r="H332" s="22">
        <f t="shared" si="49"/>
        <v>0</v>
      </c>
      <c r="I332" s="22" t="s">
        <v>308</v>
      </c>
      <c r="J332" s="22" t="s">
        <v>309</v>
      </c>
    </row>
    <row r="333" spans="1:11" ht="12" hidden="1">
      <c r="A333" s="22">
        <v>21091</v>
      </c>
      <c r="B333" s="22" t="str">
        <f t="shared" si="47"/>
        <v>金子　凌</v>
      </c>
      <c r="C333" s="26">
        <v>44575</v>
      </c>
      <c r="D333" s="26"/>
      <c r="E333" s="38">
        <v>0.42708333333333331</v>
      </c>
      <c r="F333" s="38">
        <v>0.48958333333333331</v>
      </c>
      <c r="G333" s="38">
        <f t="shared" si="48"/>
        <v>6.25E-2</v>
      </c>
      <c r="H333" s="22">
        <f t="shared" si="49"/>
        <v>2</v>
      </c>
      <c r="I333" s="22" t="s">
        <v>316</v>
      </c>
    </row>
    <row r="334" spans="1:11" ht="13.5" hidden="1">
      <c r="A334" s="21">
        <v>19055</v>
      </c>
      <c r="B334" s="21" t="str">
        <f t="shared" si="47"/>
        <v>宮本　希</v>
      </c>
      <c r="C334" s="26">
        <v>44440</v>
      </c>
      <c r="D334" s="26"/>
      <c r="E334" s="27">
        <v>0.47222222222222221</v>
      </c>
      <c r="F334" s="27">
        <v>0.52083333333333337</v>
      </c>
      <c r="G334" s="28">
        <f t="shared" si="48"/>
        <v>4.861111111111116E-2</v>
      </c>
      <c r="H334" s="29">
        <f>G334/(35/(60*24))</f>
        <v>2.0000000000000018</v>
      </c>
      <c r="I334" s="52" t="s">
        <v>74</v>
      </c>
      <c r="J334" s="21" t="s">
        <v>97</v>
      </c>
      <c r="K334" s="26">
        <v>44385</v>
      </c>
    </row>
    <row r="335" spans="1:11" ht="13.5" hidden="1">
      <c r="A335" s="21">
        <v>19055</v>
      </c>
      <c r="B335" s="21" t="str">
        <f t="shared" si="47"/>
        <v>宮本　希</v>
      </c>
      <c r="C335" s="26">
        <v>44441</v>
      </c>
      <c r="D335" s="26"/>
      <c r="E335" s="27">
        <v>0.41666666666666669</v>
      </c>
      <c r="F335" s="27">
        <v>0.46527777777777779</v>
      </c>
      <c r="G335" s="28">
        <f t="shared" si="48"/>
        <v>4.8611111111111105E-2</v>
      </c>
      <c r="H335" s="29">
        <f>G335/(35/(60*24))</f>
        <v>1.9999999999999998</v>
      </c>
      <c r="I335" s="52" t="s">
        <v>74</v>
      </c>
      <c r="J335" s="21" t="s">
        <v>98</v>
      </c>
      <c r="K335" s="26">
        <v>44390</v>
      </c>
    </row>
    <row r="336" spans="1:11" ht="12" hidden="1">
      <c r="A336" s="22">
        <v>21068</v>
      </c>
      <c r="B336" s="22" t="str">
        <f t="shared" si="47"/>
        <v>今村　駿太郎</v>
      </c>
      <c r="C336" s="26">
        <v>44571</v>
      </c>
      <c r="D336" s="26"/>
      <c r="G336" s="22">
        <f t="shared" si="48"/>
        <v>0</v>
      </c>
      <c r="H336" s="22">
        <f>G336/(45/(60*24))</f>
        <v>0</v>
      </c>
      <c r="I336" s="22" t="s">
        <v>308</v>
      </c>
      <c r="J336" s="22" t="s">
        <v>310</v>
      </c>
    </row>
    <row r="337" spans="1:11" ht="13.5" hidden="1">
      <c r="A337" s="21">
        <v>19055</v>
      </c>
      <c r="B337" s="21" t="str">
        <f t="shared" si="47"/>
        <v>宮本　希</v>
      </c>
      <c r="C337" s="26">
        <v>44441</v>
      </c>
      <c r="D337" s="26"/>
      <c r="E337" s="27">
        <v>0.47222222222222221</v>
      </c>
      <c r="F337" s="27">
        <v>0.52083333333333337</v>
      </c>
      <c r="G337" s="28">
        <f t="shared" si="48"/>
        <v>4.861111111111116E-2</v>
      </c>
      <c r="H337" s="29">
        <f>G337/(35/(60*24))</f>
        <v>2.0000000000000018</v>
      </c>
      <c r="I337" s="52" t="s">
        <v>74</v>
      </c>
      <c r="J337" s="32" t="s">
        <v>99</v>
      </c>
      <c r="K337" s="26">
        <v>44392</v>
      </c>
    </row>
    <row r="338" spans="1:11" ht="12" hidden="1">
      <c r="A338" s="22">
        <v>21068</v>
      </c>
      <c r="B338" s="22" t="str">
        <f t="shared" si="47"/>
        <v>今村　駿太郎</v>
      </c>
      <c r="C338" s="26">
        <v>44571</v>
      </c>
      <c r="D338" s="26"/>
      <c r="E338" s="38">
        <v>0.1111111111111111</v>
      </c>
      <c r="F338" s="38">
        <v>0.13819444444444443</v>
      </c>
      <c r="G338" s="22">
        <f t="shared" si="48"/>
        <v>2.708333333333332E-2</v>
      </c>
      <c r="H338" s="22">
        <f>G338/(45/(60*24))</f>
        <v>0.86666666666666625</v>
      </c>
      <c r="I338" s="22" t="s">
        <v>306</v>
      </c>
      <c r="J338" s="22" t="s">
        <v>307</v>
      </c>
    </row>
    <row r="339" spans="1:11" ht="12" hidden="1">
      <c r="A339" s="22">
        <v>21068</v>
      </c>
      <c r="B339" s="22" t="str">
        <f t="shared" si="47"/>
        <v>今村　駿太郎</v>
      </c>
      <c r="C339" s="26">
        <v>44571</v>
      </c>
      <c r="D339" s="26"/>
      <c r="G339" s="22">
        <f t="shared" si="48"/>
        <v>0</v>
      </c>
      <c r="H339" s="22">
        <f>G339/(45/(60*24))</f>
        <v>0</v>
      </c>
      <c r="I339" s="22" t="s">
        <v>306</v>
      </c>
      <c r="J339" s="22" t="s">
        <v>310</v>
      </c>
    </row>
    <row r="340" spans="1:11" ht="12" hidden="1">
      <c r="A340" s="22">
        <v>21068</v>
      </c>
      <c r="B340" s="22" t="str">
        <f t="shared" si="47"/>
        <v>今村　駿太郎</v>
      </c>
      <c r="C340" s="50">
        <v>44572</v>
      </c>
      <c r="D340" s="50"/>
      <c r="E340" s="38">
        <v>0.40902777777777777</v>
      </c>
      <c r="F340" s="38">
        <v>0.45277777777777778</v>
      </c>
      <c r="G340" s="22">
        <f t="shared" si="48"/>
        <v>4.3750000000000011E-2</v>
      </c>
      <c r="H340" s="22">
        <f>G340/(45/(60*24))</f>
        <v>1.4000000000000004</v>
      </c>
      <c r="I340" s="22" t="s">
        <v>311</v>
      </c>
    </row>
    <row r="341" spans="1:11" ht="12" hidden="1">
      <c r="A341" s="22">
        <v>21068</v>
      </c>
      <c r="B341" s="22" t="str">
        <f t="shared" si="47"/>
        <v>今村　駿太郎</v>
      </c>
      <c r="C341" s="26">
        <v>44574</v>
      </c>
      <c r="D341" s="26"/>
      <c r="E341" s="38">
        <v>0.40833333333333338</v>
      </c>
      <c r="F341" s="38">
        <v>0.47083333333333338</v>
      </c>
      <c r="G341" s="38">
        <f t="shared" si="48"/>
        <v>6.25E-2</v>
      </c>
      <c r="H341" s="22">
        <f>G341/(45/(60*24))</f>
        <v>2</v>
      </c>
      <c r="I341" s="22" t="s">
        <v>319</v>
      </c>
      <c r="J341" s="22" t="s">
        <v>320</v>
      </c>
    </row>
    <row r="342" spans="1:11" ht="12" hidden="1">
      <c r="A342" s="22">
        <v>21068</v>
      </c>
      <c r="B342" s="22" t="str">
        <f t="shared" si="47"/>
        <v>今村　駿太郎</v>
      </c>
      <c r="C342" s="50">
        <v>44574</v>
      </c>
      <c r="D342" s="50"/>
      <c r="H342" s="22">
        <v>2</v>
      </c>
      <c r="I342" s="22" t="s">
        <v>319</v>
      </c>
      <c r="J342" s="22" t="s">
        <v>321</v>
      </c>
    </row>
    <row r="343" spans="1:11" ht="15.75" hidden="1" customHeight="1">
      <c r="A343" s="22">
        <v>21068</v>
      </c>
      <c r="B343" s="22" t="str">
        <f t="shared" si="47"/>
        <v>今村　駿太郎</v>
      </c>
      <c r="C343" s="50">
        <v>44575</v>
      </c>
      <c r="D343" s="50"/>
      <c r="E343" s="38"/>
      <c r="F343" s="38"/>
    </row>
    <row r="344" spans="1:11" ht="15.75" hidden="1" customHeight="1">
      <c r="A344" s="22">
        <v>21087</v>
      </c>
      <c r="B344" s="22" t="str">
        <f t="shared" si="47"/>
        <v>木下　健志郎</v>
      </c>
      <c r="C344" s="50">
        <v>44572</v>
      </c>
      <c r="D344" s="50"/>
      <c r="E344" s="38">
        <v>0.47500000000000003</v>
      </c>
      <c r="F344" s="38">
        <v>0.50763888888888886</v>
      </c>
      <c r="G344" s="22">
        <f>F344-E344</f>
        <v>3.2638888888888828E-2</v>
      </c>
      <c r="H344" s="22">
        <f>G344/(45/(60*24))</f>
        <v>1.0444444444444425</v>
      </c>
      <c r="I344" s="22" t="s">
        <v>312</v>
      </c>
    </row>
    <row r="345" spans="1:11" ht="15.75" hidden="1" customHeight="1">
      <c r="A345" s="21">
        <v>19055</v>
      </c>
      <c r="B345" s="21" t="str">
        <f t="shared" ref="B345:B365" si="50">VLOOKUP(A345,$A$3:$B$13,2,FALSE)</f>
        <v>宮本　希</v>
      </c>
      <c r="C345" s="26">
        <v>44442</v>
      </c>
      <c r="D345" s="26"/>
      <c r="E345" s="27">
        <v>0.41666666666666669</v>
      </c>
      <c r="F345" s="27">
        <v>0.46527777777777779</v>
      </c>
      <c r="G345" s="28">
        <f>F345-E345</f>
        <v>4.8611111111111105E-2</v>
      </c>
      <c r="H345" s="29">
        <f>G345/(35/(60*24))</f>
        <v>1.9999999999999998</v>
      </c>
      <c r="I345" s="52" t="s">
        <v>74</v>
      </c>
      <c r="J345" s="21" t="s">
        <v>100</v>
      </c>
      <c r="K345" s="26">
        <v>44397</v>
      </c>
    </row>
    <row r="346" spans="1:11" ht="15.75" hidden="1" customHeight="1">
      <c r="A346" s="22">
        <v>21068</v>
      </c>
      <c r="B346" s="22" t="str">
        <f t="shared" si="50"/>
        <v>今村　駿太郎</v>
      </c>
      <c r="C346" s="26">
        <v>44575</v>
      </c>
      <c r="D346" s="26"/>
      <c r="E346" s="38">
        <v>0.4548611111111111</v>
      </c>
      <c r="F346" s="38">
        <v>0.51736111111111105</v>
      </c>
      <c r="G346" s="38">
        <f>F346-E346</f>
        <v>6.2499999999999944E-2</v>
      </c>
      <c r="H346" s="22">
        <f>G346/(45/(60*24))</f>
        <v>1.9999999999999982</v>
      </c>
      <c r="I346" s="22" t="s">
        <v>317</v>
      </c>
      <c r="J346" s="22" t="s">
        <v>318</v>
      </c>
    </row>
    <row r="347" spans="1:11" ht="15.75" hidden="1" customHeight="1">
      <c r="A347" s="21">
        <v>21068</v>
      </c>
      <c r="B347" s="21" t="str">
        <f t="shared" si="50"/>
        <v>今村　駿太郎</v>
      </c>
      <c r="C347" s="26"/>
      <c r="D347" s="26"/>
      <c r="G347" s="28">
        <f>F347-E347</f>
        <v>0</v>
      </c>
      <c r="H347" s="29">
        <f>G347/(35/(60*24))</f>
        <v>0</v>
      </c>
      <c r="I347" s="21" t="s">
        <v>31</v>
      </c>
      <c r="J347" s="21" t="s">
        <v>210</v>
      </c>
      <c r="K347" s="21" t="s">
        <v>211</v>
      </c>
    </row>
    <row r="348" spans="1:11" ht="15.75" hidden="1" customHeight="1">
      <c r="A348" s="22">
        <v>21091</v>
      </c>
      <c r="B348" s="22" t="str">
        <f t="shared" si="50"/>
        <v>金子　凌</v>
      </c>
      <c r="C348" s="50">
        <v>44578</v>
      </c>
      <c r="D348" s="50"/>
      <c r="H348" s="22">
        <v>12</v>
      </c>
      <c r="I348" s="22" t="s">
        <v>322</v>
      </c>
      <c r="J348" s="22" t="s">
        <v>323</v>
      </c>
    </row>
    <row r="349" spans="1:11" ht="15.75" hidden="1" customHeight="1">
      <c r="A349" s="22">
        <v>21091</v>
      </c>
      <c r="B349" s="22" t="str">
        <f t="shared" si="50"/>
        <v>金子　凌</v>
      </c>
      <c r="C349" s="50">
        <v>44579</v>
      </c>
      <c r="D349" s="50"/>
      <c r="H349" s="22">
        <v>16</v>
      </c>
      <c r="I349" s="22" t="s">
        <v>322</v>
      </c>
      <c r="J349" s="22" t="s">
        <v>324</v>
      </c>
    </row>
    <row r="350" spans="1:11" ht="15.75" hidden="1" customHeight="1">
      <c r="A350" s="22">
        <v>21096</v>
      </c>
      <c r="B350" s="22" t="str">
        <f t="shared" si="50"/>
        <v>輪竹　真弥</v>
      </c>
      <c r="C350" s="50">
        <v>44578</v>
      </c>
      <c r="D350" s="50"/>
      <c r="H350" s="22">
        <v>12</v>
      </c>
      <c r="I350" s="22" t="s">
        <v>322</v>
      </c>
      <c r="J350" s="22" t="s">
        <v>323</v>
      </c>
    </row>
    <row r="351" spans="1:11" ht="15.75" hidden="1" customHeight="1">
      <c r="A351" s="22">
        <v>21096</v>
      </c>
      <c r="B351" s="22" t="str">
        <f t="shared" si="50"/>
        <v>輪竹　真弥</v>
      </c>
      <c r="C351" s="50">
        <v>44579</v>
      </c>
      <c r="D351" s="50"/>
      <c r="H351" s="22">
        <v>16</v>
      </c>
      <c r="I351" s="22" t="s">
        <v>322</v>
      </c>
      <c r="J351" s="22" t="s">
        <v>324</v>
      </c>
    </row>
    <row r="352" spans="1:11" ht="15.75" hidden="1" customHeight="1">
      <c r="A352" s="21">
        <v>19055</v>
      </c>
      <c r="B352" s="21" t="str">
        <f t="shared" si="50"/>
        <v>宮本　希</v>
      </c>
      <c r="C352" s="26">
        <v>44442</v>
      </c>
      <c r="D352" s="26"/>
      <c r="E352" s="27">
        <v>0.47222222222222221</v>
      </c>
      <c r="F352" s="27">
        <v>0.52083333333333337</v>
      </c>
      <c r="G352" s="28">
        <f t="shared" ref="G352:G358" si="51">F352-E352</f>
        <v>4.861111111111116E-2</v>
      </c>
      <c r="H352" s="29">
        <f>G352/(35/(60*24))</f>
        <v>2.0000000000000018</v>
      </c>
      <c r="I352" s="52" t="s">
        <v>74</v>
      </c>
      <c r="J352" s="21" t="s">
        <v>100</v>
      </c>
      <c r="K352" s="26">
        <v>44404</v>
      </c>
    </row>
    <row r="353" spans="1:12" ht="15.75" hidden="1" customHeight="1">
      <c r="A353" s="21">
        <v>19055</v>
      </c>
      <c r="B353" s="21" t="str">
        <f t="shared" si="50"/>
        <v>宮本　希</v>
      </c>
      <c r="C353" s="26">
        <v>44481</v>
      </c>
      <c r="D353" s="26"/>
      <c r="E353" s="27">
        <v>0.70486111111111116</v>
      </c>
      <c r="F353" s="27">
        <v>0.75347222222222221</v>
      </c>
      <c r="G353" s="28">
        <f t="shared" si="51"/>
        <v>4.8611111111111049E-2</v>
      </c>
      <c r="H353" s="29">
        <f>G353/(35/(60*24))</f>
        <v>1.9999999999999973</v>
      </c>
      <c r="I353" s="52" t="s">
        <v>74</v>
      </c>
      <c r="J353" s="21" t="s">
        <v>110</v>
      </c>
      <c r="K353" s="26">
        <v>44322</v>
      </c>
    </row>
    <row r="354" spans="1:12" ht="15.75" hidden="1" customHeight="1">
      <c r="A354" s="21">
        <v>19055</v>
      </c>
      <c r="B354" s="21" t="str">
        <f t="shared" si="50"/>
        <v>宮本　希</v>
      </c>
      <c r="C354" s="26">
        <v>44481</v>
      </c>
      <c r="D354" s="26"/>
      <c r="E354" s="27">
        <v>0.44097222222222221</v>
      </c>
      <c r="F354" s="27">
        <v>0.48958333333333331</v>
      </c>
      <c r="G354" s="28">
        <f t="shared" si="51"/>
        <v>4.8611111111111105E-2</v>
      </c>
      <c r="H354" s="29">
        <f>G354/(35/(60*24))</f>
        <v>1.9999999999999998</v>
      </c>
      <c r="I354" s="52" t="s">
        <v>74</v>
      </c>
      <c r="J354" s="21" t="s">
        <v>42</v>
      </c>
      <c r="K354" s="26">
        <v>44481</v>
      </c>
    </row>
    <row r="355" spans="1:12" ht="15.75" hidden="1" customHeight="1">
      <c r="A355" s="21">
        <v>19055</v>
      </c>
      <c r="B355" s="21" t="str">
        <f t="shared" si="50"/>
        <v>宮本　希</v>
      </c>
      <c r="C355" s="26">
        <v>44518</v>
      </c>
      <c r="D355" s="26"/>
      <c r="E355" s="27">
        <v>0.55833333333333335</v>
      </c>
      <c r="F355" s="27">
        <v>0.62083333333333335</v>
      </c>
      <c r="G355" s="28">
        <f t="shared" si="51"/>
        <v>6.25E-2</v>
      </c>
      <c r="H355" s="29">
        <f>G355/(45/(60*24))</f>
        <v>2</v>
      </c>
      <c r="I355" s="21" t="s">
        <v>130</v>
      </c>
      <c r="J355" s="33" t="s">
        <v>214</v>
      </c>
      <c r="K355" s="21" t="s">
        <v>215</v>
      </c>
      <c r="L355" s="21" t="s">
        <v>216</v>
      </c>
    </row>
    <row r="356" spans="1:12" ht="15.75" hidden="1" customHeight="1">
      <c r="A356" s="21">
        <v>19055</v>
      </c>
      <c r="B356" s="21" t="str">
        <f t="shared" si="50"/>
        <v>宮本　希</v>
      </c>
      <c r="C356" s="26">
        <v>44530</v>
      </c>
      <c r="D356" s="26"/>
      <c r="E356" s="27">
        <v>0.55833333333333335</v>
      </c>
      <c r="F356" s="27">
        <v>0.62083333333333335</v>
      </c>
      <c r="G356" s="28">
        <f t="shared" si="51"/>
        <v>6.25E-2</v>
      </c>
      <c r="H356" s="29">
        <f>G356/(45/(60*24))</f>
        <v>2</v>
      </c>
      <c r="I356" s="21" t="s">
        <v>130</v>
      </c>
      <c r="J356" s="33" t="s">
        <v>214</v>
      </c>
      <c r="K356" s="21" t="s">
        <v>215</v>
      </c>
      <c r="L356" s="21" t="s">
        <v>217</v>
      </c>
    </row>
    <row r="357" spans="1:12" ht="15.75" hidden="1" customHeight="1">
      <c r="A357" s="21">
        <v>19055</v>
      </c>
      <c r="B357" s="21" t="str">
        <f t="shared" si="50"/>
        <v>宮本　希</v>
      </c>
      <c r="C357" s="26">
        <v>44544</v>
      </c>
      <c r="D357" s="26"/>
      <c r="E357" s="27">
        <v>0.38541666666666669</v>
      </c>
      <c r="F357" s="27">
        <v>0.44791666666666669</v>
      </c>
      <c r="G357" s="28">
        <f t="shared" si="51"/>
        <v>6.25E-2</v>
      </c>
      <c r="H357" s="29">
        <f>G357/(45/(60*24))</f>
        <v>2</v>
      </c>
      <c r="I357" s="21" t="s">
        <v>130</v>
      </c>
      <c r="J357" s="21" t="s">
        <v>131</v>
      </c>
    </row>
    <row r="358" spans="1:12" ht="15.75" hidden="1" customHeight="1">
      <c r="A358" s="21">
        <v>19055</v>
      </c>
      <c r="B358" s="21" t="str">
        <f t="shared" si="50"/>
        <v>宮本　希</v>
      </c>
      <c r="C358" s="26">
        <v>44546</v>
      </c>
      <c r="D358" s="26"/>
      <c r="E358" s="27">
        <v>0.38541666666666669</v>
      </c>
      <c r="F358" s="27">
        <v>0.44791666666666669</v>
      </c>
      <c r="G358" s="28">
        <f t="shared" si="51"/>
        <v>6.25E-2</v>
      </c>
      <c r="H358" s="29">
        <f>G358/(45/(60*24))</f>
        <v>2</v>
      </c>
      <c r="I358" s="21" t="s">
        <v>130</v>
      </c>
      <c r="J358" s="21" t="s">
        <v>70</v>
      </c>
    </row>
    <row r="359" spans="1:12" ht="15.75" hidden="1" customHeight="1">
      <c r="A359" s="22">
        <v>21068</v>
      </c>
      <c r="B359" s="22" t="str">
        <f t="shared" si="50"/>
        <v>今村　駿太郎</v>
      </c>
      <c r="C359" s="50">
        <v>44593</v>
      </c>
      <c r="D359" s="50"/>
      <c r="H359" s="22">
        <v>2</v>
      </c>
      <c r="I359" s="22" t="s">
        <v>338</v>
      </c>
      <c r="J359" s="22" t="s">
        <v>337</v>
      </c>
    </row>
    <row r="360" spans="1:12" ht="15.75" hidden="1" customHeight="1">
      <c r="A360" s="22">
        <v>19055</v>
      </c>
      <c r="B360" s="22" t="str">
        <f t="shared" si="50"/>
        <v>宮本　希</v>
      </c>
      <c r="C360" s="50">
        <v>44593</v>
      </c>
      <c r="D360" s="50"/>
      <c r="H360" s="22">
        <v>2</v>
      </c>
      <c r="I360" s="22" t="s">
        <v>339</v>
      </c>
      <c r="J360" s="22" t="s">
        <v>340</v>
      </c>
    </row>
    <row r="361" spans="1:12" ht="15.75" hidden="1" customHeight="1">
      <c r="A361" s="22">
        <v>19055</v>
      </c>
      <c r="B361" s="22" t="str">
        <f t="shared" si="50"/>
        <v>宮本　希</v>
      </c>
      <c r="C361" s="50">
        <v>44593</v>
      </c>
      <c r="D361" s="50"/>
      <c r="H361" s="22">
        <v>2</v>
      </c>
      <c r="I361" s="22" t="s">
        <v>339</v>
      </c>
      <c r="J361" s="22" t="s">
        <v>341</v>
      </c>
    </row>
    <row r="362" spans="1:12" ht="15.75" hidden="1" customHeight="1">
      <c r="A362" s="22">
        <v>19055</v>
      </c>
      <c r="B362" s="22" t="str">
        <f t="shared" si="50"/>
        <v>宮本　希</v>
      </c>
      <c r="C362" s="50">
        <v>44595</v>
      </c>
      <c r="D362" s="50"/>
      <c r="I362" s="22" t="s">
        <v>342</v>
      </c>
      <c r="J362" s="22" t="s">
        <v>343</v>
      </c>
    </row>
    <row r="363" spans="1:12" ht="15.75" hidden="1" customHeight="1">
      <c r="A363" s="22">
        <v>19055</v>
      </c>
      <c r="B363" s="22" t="str">
        <f t="shared" si="50"/>
        <v>宮本　希</v>
      </c>
      <c r="C363" s="50">
        <v>44595</v>
      </c>
      <c r="D363" s="50"/>
      <c r="I363" s="22" t="s">
        <v>344</v>
      </c>
      <c r="J363" s="22" t="s">
        <v>345</v>
      </c>
    </row>
    <row r="364" spans="1:12" ht="15.75" hidden="1" customHeight="1">
      <c r="A364" s="22">
        <v>19055</v>
      </c>
      <c r="B364" s="22" t="str">
        <f t="shared" si="50"/>
        <v>宮本　希</v>
      </c>
      <c r="C364" s="50">
        <v>44595</v>
      </c>
      <c r="D364" s="50"/>
      <c r="I364" s="22" t="s">
        <v>346</v>
      </c>
      <c r="J364" s="22" t="s">
        <v>347</v>
      </c>
    </row>
  </sheetData>
  <autoFilter ref="A16:L364">
    <filterColumn colId="1">
      <filters>
        <filter val="佐藤　大起"/>
      </filters>
    </filterColumn>
    <sortState ref="A182:L288">
      <sortCondition ref="C16:C364"/>
    </sortState>
  </autoFilter>
  <phoneticPr fontId="4"/>
  <dataValidations count="1">
    <dataValidation imeMode="off" allowBlank="1" showInputMessage="1" showErrorMessage="1" sqref="C1:H1048576"/>
  </dataValidations>
  <hyperlinks>
    <hyperlink ref="K134" r:id="rId1" location="section-14"/>
    <hyperlink ref="K135" r:id="rId2" location="section-14"/>
    <hyperlink ref="K136" r:id="rId3" location="section-13"/>
    <hyperlink ref="K137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S59" sqref="S59"/>
    </sheetView>
  </sheetViews>
  <sheetFormatPr defaultColWidth="14.42578125" defaultRowHeight="15.75" customHeight="1"/>
  <cols>
    <col min="3" max="32" width="5.85546875" customWidth="1"/>
    <col min="33" max="88" width="4.85546875" customWidth="1"/>
  </cols>
  <sheetData>
    <row r="1" spans="1:88" ht="12.75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>
      <c r="AS10" s="8"/>
      <c r="AT10" s="8"/>
    </row>
    <row r="11" spans="1:88" ht="12.7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>
      <c r="C21" s="1" t="s">
        <v>227</v>
      </c>
    </row>
    <row r="22" spans="1:37" ht="12.75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>
      <c r="C31" s="1" t="s">
        <v>228</v>
      </c>
    </row>
    <row r="32" spans="1:37" ht="12.75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>
      <c r="C41" s="1" t="s">
        <v>229</v>
      </c>
    </row>
    <row r="42" spans="1:37" ht="12.75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>
      <c r="Z50" s="8"/>
      <c r="AA50" s="8"/>
    </row>
    <row r="51" spans="1:37" ht="12.75">
      <c r="C51" s="1" t="s">
        <v>230</v>
      </c>
      <c r="Z51" s="8"/>
      <c r="AA51" s="8"/>
    </row>
    <row r="52" spans="1:37" ht="12.75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>
      <c r="C61" s="40" t="s">
        <v>293</v>
      </c>
    </row>
    <row r="62" spans="1:37" ht="15.75" customHeight="1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/>
  <sheetData>
    <row r="1" spans="1:4" ht="12.75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>
      <c r="A2" s="19">
        <v>44334</v>
      </c>
      <c r="B2" s="2" t="s">
        <v>75</v>
      </c>
      <c r="C2" s="2" t="s">
        <v>235</v>
      </c>
    </row>
    <row r="3" spans="1:4" ht="18.75" hidden="1">
      <c r="A3" s="19">
        <v>44355</v>
      </c>
      <c r="B3" s="2" t="s">
        <v>75</v>
      </c>
      <c r="C3" s="2" t="s">
        <v>235</v>
      </c>
    </row>
    <row r="4" spans="1:4" ht="18.75" hidden="1">
      <c r="A4" s="19">
        <v>44369</v>
      </c>
      <c r="B4" s="2" t="s">
        <v>75</v>
      </c>
      <c r="C4" s="2" t="s">
        <v>235</v>
      </c>
    </row>
    <row r="5" spans="1:4" ht="18.75" hidden="1">
      <c r="A5" s="19">
        <v>44376</v>
      </c>
      <c r="B5" s="2" t="s">
        <v>75</v>
      </c>
      <c r="C5" s="2" t="s">
        <v>235</v>
      </c>
    </row>
    <row r="6" spans="1:4" ht="18.75" hidden="1">
      <c r="A6" s="19">
        <v>44322</v>
      </c>
      <c r="B6" s="2" t="s">
        <v>104</v>
      </c>
      <c r="C6" s="2" t="s">
        <v>235</v>
      </c>
    </row>
    <row r="7" spans="1:4" ht="18.75" hidden="1">
      <c r="A7" s="19">
        <v>44322</v>
      </c>
      <c r="B7" s="2" t="s">
        <v>104</v>
      </c>
      <c r="C7" s="2" t="s">
        <v>235</v>
      </c>
    </row>
    <row r="8" spans="1:4" ht="18.75" hidden="1">
      <c r="A8" s="19">
        <v>44323</v>
      </c>
      <c r="B8" s="2" t="s">
        <v>104</v>
      </c>
      <c r="C8" s="2" t="s">
        <v>235</v>
      </c>
    </row>
    <row r="9" spans="1:4" ht="18.75" hidden="1">
      <c r="A9" s="19">
        <v>44328</v>
      </c>
      <c r="B9" s="2" t="s">
        <v>104</v>
      </c>
      <c r="C9" s="2" t="s">
        <v>235</v>
      </c>
    </row>
    <row r="10" spans="1:4" ht="18.75" hidden="1">
      <c r="A10" s="19">
        <v>44328</v>
      </c>
      <c r="B10" s="2" t="s">
        <v>104</v>
      </c>
      <c r="C10" s="2" t="s">
        <v>235</v>
      </c>
    </row>
    <row r="11" spans="1:4" ht="18.75" hidden="1">
      <c r="A11" s="19">
        <v>44329</v>
      </c>
      <c r="B11" s="2" t="s">
        <v>104</v>
      </c>
      <c r="C11" s="2" t="s">
        <v>235</v>
      </c>
    </row>
    <row r="12" spans="1:4" ht="18.75" hidden="1">
      <c r="A12" s="19">
        <v>44329</v>
      </c>
      <c r="B12" s="2" t="s">
        <v>104</v>
      </c>
      <c r="C12" s="2" t="s">
        <v>235</v>
      </c>
    </row>
    <row r="13" spans="1:4" ht="18.75" hidden="1">
      <c r="A13" s="19">
        <v>44330</v>
      </c>
      <c r="B13" s="2" t="s">
        <v>104</v>
      </c>
      <c r="C13" s="2" t="s">
        <v>235</v>
      </c>
    </row>
    <row r="14" spans="1:4" ht="18.75" hidden="1">
      <c r="A14" s="19">
        <v>44333</v>
      </c>
      <c r="B14" s="2" t="s">
        <v>104</v>
      </c>
      <c r="C14" s="2" t="s">
        <v>235</v>
      </c>
    </row>
    <row r="15" spans="1:4" ht="18.75" hidden="1">
      <c r="A15" s="19">
        <v>44333</v>
      </c>
      <c r="B15" s="2" t="s">
        <v>104</v>
      </c>
      <c r="C15" s="2" t="s">
        <v>235</v>
      </c>
    </row>
    <row r="16" spans="1:4" ht="18.75" hidden="1">
      <c r="A16" s="19">
        <v>44334</v>
      </c>
      <c r="B16" s="2" t="s">
        <v>104</v>
      </c>
      <c r="C16" s="2" t="s">
        <v>235</v>
      </c>
    </row>
    <row r="17" spans="1:3" ht="18.75" hidden="1">
      <c r="A17" s="19">
        <v>44334</v>
      </c>
      <c r="B17" s="2" t="s">
        <v>104</v>
      </c>
      <c r="C17" s="2" t="s">
        <v>235</v>
      </c>
    </row>
    <row r="18" spans="1:3" ht="18.75" hidden="1">
      <c r="A18" s="19">
        <v>44343</v>
      </c>
      <c r="B18" s="2" t="s">
        <v>104</v>
      </c>
      <c r="C18" s="2" t="s">
        <v>235</v>
      </c>
    </row>
    <row r="19" spans="1:3" ht="18.75" hidden="1">
      <c r="A19" s="19">
        <v>44343</v>
      </c>
      <c r="B19" s="2" t="s">
        <v>104</v>
      </c>
      <c r="C19" s="2" t="s">
        <v>235</v>
      </c>
    </row>
    <row r="20" spans="1:3" ht="18.75" hidden="1">
      <c r="A20" s="19">
        <v>44350</v>
      </c>
      <c r="B20" s="2" t="s">
        <v>104</v>
      </c>
      <c r="C20" s="2" t="s">
        <v>235</v>
      </c>
    </row>
    <row r="21" spans="1:3" ht="18.75" hidden="1">
      <c r="A21" s="19">
        <v>44350</v>
      </c>
      <c r="B21" s="2" t="s">
        <v>104</v>
      </c>
      <c r="C21" s="2" t="s">
        <v>235</v>
      </c>
    </row>
    <row r="22" spans="1:3" ht="18.75" hidden="1">
      <c r="A22" s="19">
        <v>44354</v>
      </c>
      <c r="B22" s="2" t="s">
        <v>104</v>
      </c>
      <c r="C22" s="2" t="s">
        <v>235</v>
      </c>
    </row>
    <row r="23" spans="1:3" ht="18.75" hidden="1">
      <c r="A23" s="19">
        <v>44354</v>
      </c>
      <c r="B23" s="2" t="s">
        <v>104</v>
      </c>
      <c r="C23" s="2" t="s">
        <v>235</v>
      </c>
    </row>
    <row r="24" spans="1:3" ht="18.75" hidden="1">
      <c r="A24" s="19">
        <v>44355</v>
      </c>
      <c r="B24" s="2" t="s">
        <v>104</v>
      </c>
      <c r="C24" s="2" t="s">
        <v>235</v>
      </c>
    </row>
    <row r="25" spans="1:3" ht="18.75" hidden="1">
      <c r="A25" s="19">
        <v>44355</v>
      </c>
      <c r="B25" s="2" t="s">
        <v>104</v>
      </c>
      <c r="C25" s="2" t="s">
        <v>235</v>
      </c>
    </row>
    <row r="26" spans="1:3" ht="18.75" hidden="1">
      <c r="A26" s="19">
        <v>44364</v>
      </c>
      <c r="B26" s="2" t="s">
        <v>104</v>
      </c>
      <c r="C26" s="2" t="s">
        <v>235</v>
      </c>
    </row>
    <row r="27" spans="1:3" ht="18.75" hidden="1">
      <c r="A27" s="19">
        <v>44364</v>
      </c>
      <c r="B27" s="2" t="s">
        <v>104</v>
      </c>
      <c r="C27" s="2" t="s">
        <v>235</v>
      </c>
    </row>
    <row r="28" spans="1:3" ht="18.75" hidden="1">
      <c r="A28" s="19">
        <v>44365</v>
      </c>
      <c r="B28" s="2" t="s">
        <v>104</v>
      </c>
      <c r="C28" s="2" t="s">
        <v>235</v>
      </c>
    </row>
    <row r="29" spans="1:3" ht="18.75" hidden="1">
      <c r="A29" s="19">
        <v>44368</v>
      </c>
      <c r="B29" s="2" t="s">
        <v>104</v>
      </c>
      <c r="C29" s="2" t="s">
        <v>235</v>
      </c>
    </row>
    <row r="30" spans="1:3" ht="18.75" hidden="1">
      <c r="A30" s="19">
        <v>44368</v>
      </c>
      <c r="B30" s="2" t="s">
        <v>104</v>
      </c>
      <c r="C30" s="2" t="s">
        <v>235</v>
      </c>
    </row>
    <row r="31" spans="1:3" ht="18.75" hidden="1">
      <c r="A31" s="19">
        <v>44369</v>
      </c>
      <c r="B31" s="2" t="s">
        <v>104</v>
      </c>
      <c r="C31" s="2" t="s">
        <v>235</v>
      </c>
    </row>
    <row r="32" spans="1:3" ht="18.75" hidden="1">
      <c r="A32" s="19">
        <v>44369</v>
      </c>
      <c r="B32" s="2" t="s">
        <v>104</v>
      </c>
      <c r="C32" s="2" t="s">
        <v>235</v>
      </c>
    </row>
    <row r="33" spans="1:3" ht="18.75" hidden="1">
      <c r="A33" s="19">
        <v>44370</v>
      </c>
      <c r="B33" s="2" t="s">
        <v>104</v>
      </c>
      <c r="C33" s="2" t="s">
        <v>235</v>
      </c>
    </row>
    <row r="34" spans="1:3" ht="18.75" hidden="1">
      <c r="A34" s="19">
        <v>44370</v>
      </c>
      <c r="B34" s="2" t="s">
        <v>104</v>
      </c>
      <c r="C34" s="2" t="s">
        <v>235</v>
      </c>
    </row>
    <row r="35" spans="1:3" ht="18.75" hidden="1">
      <c r="A35" s="19">
        <v>44371</v>
      </c>
      <c r="B35" s="2" t="s">
        <v>104</v>
      </c>
      <c r="C35" s="2" t="s">
        <v>235</v>
      </c>
    </row>
    <row r="36" spans="1:3" ht="18.75" hidden="1">
      <c r="A36" s="19">
        <v>44371</v>
      </c>
      <c r="B36" s="2" t="s">
        <v>104</v>
      </c>
      <c r="C36" s="2" t="s">
        <v>235</v>
      </c>
    </row>
    <row r="37" spans="1:3" ht="18.75" hidden="1">
      <c r="A37" s="19">
        <v>44372</v>
      </c>
      <c r="B37" s="2" t="s">
        <v>104</v>
      </c>
      <c r="C37" s="2" t="s">
        <v>235</v>
      </c>
    </row>
    <row r="38" spans="1:3" ht="18.75" hidden="1">
      <c r="A38" s="19">
        <v>44375</v>
      </c>
      <c r="B38" s="2" t="s">
        <v>104</v>
      </c>
      <c r="C38" s="2" t="s">
        <v>235</v>
      </c>
    </row>
    <row r="39" spans="1:3" ht="18.75" hidden="1">
      <c r="A39" s="19">
        <v>44375</v>
      </c>
      <c r="B39" s="2" t="s">
        <v>104</v>
      </c>
      <c r="C39" s="2" t="s">
        <v>235</v>
      </c>
    </row>
    <row r="40" spans="1:3" ht="18.75" hidden="1">
      <c r="A40" s="19">
        <v>44376</v>
      </c>
      <c r="B40" s="2" t="s">
        <v>104</v>
      </c>
      <c r="C40" s="2" t="s">
        <v>235</v>
      </c>
    </row>
    <row r="41" spans="1:3" ht="18.75" hidden="1">
      <c r="A41" s="19">
        <v>44376</v>
      </c>
      <c r="B41" s="2" t="s">
        <v>104</v>
      </c>
      <c r="C41" s="2" t="s">
        <v>235</v>
      </c>
    </row>
    <row r="42" spans="1:3" ht="18.75" hidden="1">
      <c r="A42" s="19">
        <v>44377</v>
      </c>
      <c r="B42" s="2" t="s">
        <v>104</v>
      </c>
      <c r="C42" s="2" t="s">
        <v>235</v>
      </c>
    </row>
    <row r="43" spans="1:3" ht="18.75" hidden="1">
      <c r="A43" s="19">
        <v>44377</v>
      </c>
      <c r="B43" s="2" t="s">
        <v>104</v>
      </c>
      <c r="C43" s="2" t="s">
        <v>235</v>
      </c>
    </row>
    <row r="44" spans="1:3" ht="18.75" hidden="1">
      <c r="A44" s="19">
        <v>44378</v>
      </c>
      <c r="B44" s="2" t="s">
        <v>104</v>
      </c>
      <c r="C44" s="2" t="s">
        <v>235</v>
      </c>
    </row>
    <row r="45" spans="1:3" ht="18.75" hidden="1">
      <c r="A45" s="19">
        <v>44378</v>
      </c>
      <c r="B45" s="2" t="s">
        <v>104</v>
      </c>
      <c r="C45" s="2" t="s">
        <v>235</v>
      </c>
    </row>
    <row r="46" spans="1:3" ht="18.75" hidden="1">
      <c r="A46" s="19">
        <v>44379</v>
      </c>
      <c r="B46" s="2" t="s">
        <v>104</v>
      </c>
      <c r="C46" s="2" t="s">
        <v>235</v>
      </c>
    </row>
    <row r="47" spans="1:3" ht="18.75" hidden="1">
      <c r="A47" s="19">
        <v>44382</v>
      </c>
      <c r="B47" s="2" t="s">
        <v>104</v>
      </c>
      <c r="C47" s="2" t="s">
        <v>235</v>
      </c>
    </row>
    <row r="48" spans="1:3" ht="18.75" hidden="1">
      <c r="A48" s="19">
        <v>44382</v>
      </c>
      <c r="B48" s="2" t="s">
        <v>104</v>
      </c>
      <c r="C48" s="2" t="s">
        <v>235</v>
      </c>
    </row>
    <row r="49" spans="1:3" ht="18.75" hidden="1">
      <c r="A49" s="19">
        <v>44383</v>
      </c>
      <c r="B49" s="2" t="s">
        <v>104</v>
      </c>
      <c r="C49" s="2" t="s">
        <v>235</v>
      </c>
    </row>
    <row r="50" spans="1:3" ht="18.75" hidden="1">
      <c r="A50" s="19">
        <v>44383</v>
      </c>
      <c r="B50" s="2" t="s">
        <v>104</v>
      </c>
      <c r="C50" s="2" t="s">
        <v>235</v>
      </c>
    </row>
    <row r="51" spans="1:3" ht="18.75" hidden="1">
      <c r="A51" s="19">
        <v>44384</v>
      </c>
      <c r="B51" s="2" t="s">
        <v>104</v>
      </c>
      <c r="C51" s="2" t="s">
        <v>235</v>
      </c>
    </row>
    <row r="52" spans="1:3" ht="18.75" hidden="1">
      <c r="A52" s="19">
        <v>44384</v>
      </c>
      <c r="B52" s="2" t="s">
        <v>104</v>
      </c>
      <c r="C52" s="2" t="s">
        <v>235</v>
      </c>
    </row>
    <row r="53" spans="1:3" ht="18.75" hidden="1">
      <c r="A53" s="19">
        <v>44385</v>
      </c>
      <c r="B53" s="2" t="s">
        <v>104</v>
      </c>
      <c r="C53" s="2" t="s">
        <v>235</v>
      </c>
    </row>
    <row r="54" spans="1:3" ht="18.75" hidden="1">
      <c r="A54" s="19">
        <v>44385</v>
      </c>
      <c r="B54" s="2" t="s">
        <v>104</v>
      </c>
      <c r="C54" s="2" t="s">
        <v>235</v>
      </c>
    </row>
    <row r="55" spans="1:3" ht="18.75" hidden="1">
      <c r="A55" s="19">
        <v>44386</v>
      </c>
      <c r="B55" s="2" t="s">
        <v>104</v>
      </c>
      <c r="C55" s="2" t="s">
        <v>235</v>
      </c>
    </row>
    <row r="56" spans="1:3" ht="18.75" hidden="1">
      <c r="A56" s="19">
        <v>44389</v>
      </c>
      <c r="B56" s="2" t="s">
        <v>104</v>
      </c>
      <c r="C56" s="2" t="s">
        <v>235</v>
      </c>
    </row>
    <row r="57" spans="1:3" ht="18.75" hidden="1">
      <c r="A57" s="19">
        <v>44389</v>
      </c>
      <c r="B57" s="2" t="s">
        <v>104</v>
      </c>
      <c r="C57" s="2" t="s">
        <v>235</v>
      </c>
    </row>
    <row r="58" spans="1:3" ht="18.75" hidden="1">
      <c r="A58" s="19">
        <v>44390</v>
      </c>
      <c r="B58" s="2" t="s">
        <v>104</v>
      </c>
      <c r="C58" s="2" t="s">
        <v>235</v>
      </c>
    </row>
    <row r="59" spans="1:3" ht="18.75" hidden="1">
      <c r="A59" s="19">
        <v>44390</v>
      </c>
      <c r="B59" s="2" t="s">
        <v>104</v>
      </c>
      <c r="C59" s="2" t="s">
        <v>235</v>
      </c>
    </row>
    <row r="60" spans="1:3" ht="18.75" hidden="1">
      <c r="A60" s="19">
        <v>44391</v>
      </c>
      <c r="B60" s="2" t="s">
        <v>104</v>
      </c>
      <c r="C60" s="2" t="s">
        <v>235</v>
      </c>
    </row>
    <row r="61" spans="1:3" ht="18.75" hidden="1">
      <c r="A61" s="19">
        <v>44391</v>
      </c>
      <c r="B61" s="2" t="s">
        <v>104</v>
      </c>
      <c r="C61" s="2" t="s">
        <v>235</v>
      </c>
    </row>
    <row r="62" spans="1:3" ht="18.75" hidden="1">
      <c r="A62" s="19">
        <v>44392</v>
      </c>
      <c r="B62" s="2" t="s">
        <v>104</v>
      </c>
      <c r="C62" s="2" t="s">
        <v>235</v>
      </c>
    </row>
    <row r="63" spans="1:3" ht="18.75" hidden="1">
      <c r="A63" s="19">
        <v>44392</v>
      </c>
      <c r="B63" s="2" t="s">
        <v>104</v>
      </c>
      <c r="C63" s="2" t="s">
        <v>235</v>
      </c>
    </row>
    <row r="64" spans="1:3" ht="18.75" hidden="1">
      <c r="A64" s="19">
        <v>44393</v>
      </c>
      <c r="B64" s="2" t="s">
        <v>104</v>
      </c>
      <c r="C64" s="2" t="s">
        <v>235</v>
      </c>
    </row>
    <row r="65" spans="1:3" ht="18.75" hidden="1">
      <c r="A65" s="19">
        <v>44396</v>
      </c>
      <c r="B65" s="2" t="s">
        <v>104</v>
      </c>
      <c r="C65" s="2" t="s">
        <v>235</v>
      </c>
    </row>
    <row r="66" spans="1:3" ht="18.75" hidden="1">
      <c r="A66" s="19">
        <v>44396</v>
      </c>
      <c r="B66" s="2" t="s">
        <v>104</v>
      </c>
      <c r="C66" s="2" t="s">
        <v>235</v>
      </c>
    </row>
    <row r="67" spans="1:3" ht="18.75" hidden="1">
      <c r="A67" s="19">
        <v>44397</v>
      </c>
      <c r="B67" s="2" t="s">
        <v>104</v>
      </c>
      <c r="C67" s="2" t="s">
        <v>235</v>
      </c>
    </row>
    <row r="68" spans="1:3" ht="18.75" hidden="1">
      <c r="A68" s="19">
        <v>44397</v>
      </c>
      <c r="B68" s="2" t="s">
        <v>104</v>
      </c>
      <c r="C68" s="2" t="s">
        <v>235</v>
      </c>
    </row>
    <row r="69" spans="1:3" ht="18.75" hidden="1">
      <c r="A69" s="19">
        <v>44398</v>
      </c>
      <c r="B69" s="2" t="s">
        <v>104</v>
      </c>
      <c r="C69" s="2" t="s">
        <v>235</v>
      </c>
    </row>
    <row r="70" spans="1:3" ht="18.75" hidden="1">
      <c r="A70" s="19">
        <v>44398</v>
      </c>
      <c r="B70" s="2" t="s">
        <v>104</v>
      </c>
      <c r="C70" s="2" t="s">
        <v>235</v>
      </c>
    </row>
    <row r="71" spans="1:3" ht="18.75" hidden="1">
      <c r="A71" s="19">
        <v>44403</v>
      </c>
      <c r="B71" s="2" t="s">
        <v>104</v>
      </c>
      <c r="C71" s="2" t="s">
        <v>235</v>
      </c>
    </row>
    <row r="72" spans="1:3" ht="18.75" hidden="1">
      <c r="A72" s="19">
        <v>44403</v>
      </c>
      <c r="B72" s="2" t="s">
        <v>104</v>
      </c>
      <c r="C72" s="2" t="s">
        <v>235</v>
      </c>
    </row>
    <row r="73" spans="1:3" ht="18.75" hidden="1">
      <c r="A73" s="19">
        <v>44404</v>
      </c>
      <c r="B73" s="2" t="s">
        <v>104</v>
      </c>
      <c r="C73" s="2" t="s">
        <v>235</v>
      </c>
    </row>
    <row r="74" spans="1:3" ht="18.75" hidden="1">
      <c r="A74" s="19">
        <v>44404</v>
      </c>
      <c r="B74" s="2" t="s">
        <v>104</v>
      </c>
      <c r="C74" s="2" t="s">
        <v>235</v>
      </c>
    </row>
    <row r="75" spans="1:3" ht="18.75" hidden="1">
      <c r="A75" s="19">
        <v>44405</v>
      </c>
      <c r="B75" s="2" t="s">
        <v>104</v>
      </c>
      <c r="C75" s="2" t="s">
        <v>235</v>
      </c>
    </row>
    <row r="76" spans="1:3" ht="18.75" hidden="1">
      <c r="A76" s="19">
        <v>44405</v>
      </c>
      <c r="B76" s="2" t="s">
        <v>104</v>
      </c>
      <c r="C76" s="2" t="s">
        <v>235</v>
      </c>
    </row>
    <row r="77" spans="1:3" ht="18.75" hidden="1">
      <c r="A77" s="19">
        <v>44406</v>
      </c>
      <c r="B77" s="2" t="s">
        <v>104</v>
      </c>
      <c r="C77" s="2" t="s">
        <v>235</v>
      </c>
    </row>
    <row r="78" spans="1:3" ht="18.75" hidden="1">
      <c r="A78" s="19">
        <v>44406</v>
      </c>
      <c r="B78" s="2" t="s">
        <v>104</v>
      </c>
      <c r="C78" s="2" t="s">
        <v>235</v>
      </c>
    </row>
    <row r="79" spans="1:3" ht="18.75" hidden="1">
      <c r="A79" s="19">
        <v>44452</v>
      </c>
      <c r="B79" s="2" t="s">
        <v>104</v>
      </c>
      <c r="C79" s="2" t="s">
        <v>235</v>
      </c>
    </row>
    <row r="80" spans="1:3" ht="18.75" hidden="1">
      <c r="A80" s="19">
        <v>44452</v>
      </c>
      <c r="B80" s="2" t="s">
        <v>104</v>
      </c>
      <c r="C80" s="2" t="s">
        <v>235</v>
      </c>
    </row>
    <row r="81" spans="1:3" ht="18.75" hidden="1">
      <c r="A81" s="19">
        <v>44453</v>
      </c>
      <c r="B81" s="2" t="s">
        <v>104</v>
      </c>
      <c r="C81" s="2" t="s">
        <v>235</v>
      </c>
    </row>
    <row r="82" spans="1:3" ht="18.75" hidden="1">
      <c r="A82" s="19">
        <v>44454</v>
      </c>
      <c r="B82" s="2" t="s">
        <v>104</v>
      </c>
      <c r="C82" s="2" t="s">
        <v>235</v>
      </c>
    </row>
    <row r="83" spans="1:3" ht="18.75" hidden="1">
      <c r="A83" s="19">
        <v>44454</v>
      </c>
      <c r="B83" s="2" t="s">
        <v>104</v>
      </c>
      <c r="C83" s="2" t="s">
        <v>235</v>
      </c>
    </row>
    <row r="84" spans="1:3" ht="18.75" hidden="1">
      <c r="A84" s="19">
        <v>44455</v>
      </c>
      <c r="B84" s="2" t="s">
        <v>104</v>
      </c>
      <c r="C84" s="2" t="s">
        <v>235</v>
      </c>
    </row>
    <row r="85" spans="1:3" ht="18.75" hidden="1">
      <c r="A85" s="19">
        <v>44455</v>
      </c>
      <c r="B85" s="2" t="s">
        <v>104</v>
      </c>
      <c r="C85" s="2" t="s">
        <v>235</v>
      </c>
    </row>
    <row r="86" spans="1:3" ht="18.75" hidden="1">
      <c r="A86" s="19">
        <v>44456</v>
      </c>
      <c r="B86" s="2" t="s">
        <v>104</v>
      </c>
      <c r="C86" s="2" t="s">
        <v>235</v>
      </c>
    </row>
    <row r="87" spans="1:3" ht="18.75" hidden="1">
      <c r="A87" s="19">
        <v>44460</v>
      </c>
      <c r="B87" s="2" t="s">
        <v>104</v>
      </c>
      <c r="C87" s="2" t="s">
        <v>235</v>
      </c>
    </row>
    <row r="88" spans="1:3" ht="18.75" hidden="1">
      <c r="A88" s="19">
        <v>44466</v>
      </c>
      <c r="B88" s="2" t="s">
        <v>104</v>
      </c>
      <c r="C88" s="2" t="s">
        <v>235</v>
      </c>
    </row>
    <row r="89" spans="1:3" ht="18.75" hidden="1">
      <c r="A89" s="19">
        <v>44466</v>
      </c>
      <c r="B89" s="2" t="s">
        <v>104</v>
      </c>
      <c r="C89" s="2" t="s">
        <v>235</v>
      </c>
    </row>
    <row r="90" spans="1:3" ht="18.75" hidden="1">
      <c r="A90" s="19">
        <v>44467</v>
      </c>
      <c r="B90" s="2" t="s">
        <v>104</v>
      </c>
      <c r="C90" s="2" t="s">
        <v>235</v>
      </c>
    </row>
    <row r="91" spans="1:3" ht="18.75" hidden="1">
      <c r="A91" s="19">
        <v>44468</v>
      </c>
      <c r="B91" s="2" t="s">
        <v>104</v>
      </c>
      <c r="C91" s="2" t="s">
        <v>235</v>
      </c>
    </row>
    <row r="92" spans="1:3" ht="18.75" hidden="1">
      <c r="A92" s="19">
        <v>44468</v>
      </c>
      <c r="B92" s="2" t="s">
        <v>104</v>
      </c>
      <c r="C92" s="2" t="s">
        <v>235</v>
      </c>
    </row>
    <row r="93" spans="1:3" ht="18.75" hidden="1">
      <c r="A93" s="19">
        <v>44469</v>
      </c>
      <c r="B93" s="2" t="s">
        <v>104</v>
      </c>
      <c r="C93" s="2" t="s">
        <v>235</v>
      </c>
    </row>
    <row r="94" spans="1:3" ht="18.75" hidden="1">
      <c r="A94" s="19">
        <v>44469</v>
      </c>
      <c r="B94" s="2" t="s">
        <v>104</v>
      </c>
      <c r="C94" s="2" t="s">
        <v>235</v>
      </c>
    </row>
    <row r="95" spans="1:3" ht="18.75" hidden="1">
      <c r="A95" s="19">
        <v>44474</v>
      </c>
      <c r="B95" s="2" t="s">
        <v>104</v>
      </c>
      <c r="C95" s="2" t="s">
        <v>235</v>
      </c>
    </row>
    <row r="96" spans="1:3" ht="18.75" hidden="1">
      <c r="A96" s="19">
        <v>44475</v>
      </c>
      <c r="B96" s="2" t="s">
        <v>104</v>
      </c>
      <c r="C96" s="2" t="s">
        <v>235</v>
      </c>
    </row>
    <row r="97" spans="1:3" ht="18.75" hidden="1">
      <c r="A97" s="19">
        <v>44475</v>
      </c>
      <c r="B97" s="2" t="s">
        <v>104</v>
      </c>
      <c r="C97" s="2" t="s">
        <v>235</v>
      </c>
    </row>
    <row r="98" spans="1:3" ht="18.75" hidden="1">
      <c r="A98" s="19">
        <v>44476</v>
      </c>
      <c r="B98" s="2" t="s">
        <v>104</v>
      </c>
      <c r="C98" s="2" t="s">
        <v>235</v>
      </c>
    </row>
    <row r="99" spans="1:3" ht="18.75" hidden="1">
      <c r="A99" s="19">
        <v>44476</v>
      </c>
      <c r="B99" s="2" t="s">
        <v>104</v>
      </c>
      <c r="C99" s="2" t="s">
        <v>235</v>
      </c>
    </row>
    <row r="100" spans="1:3" ht="18.75" hidden="1">
      <c r="A100" s="19">
        <v>44477</v>
      </c>
      <c r="B100" s="2" t="s">
        <v>104</v>
      </c>
      <c r="C100" s="2" t="s">
        <v>235</v>
      </c>
    </row>
    <row r="101" spans="1:3" ht="18.75">
      <c r="A101" s="19">
        <v>44378</v>
      </c>
      <c r="B101" s="2" t="s">
        <v>76</v>
      </c>
      <c r="C101" s="2" t="s">
        <v>235</v>
      </c>
    </row>
    <row r="102" spans="1:3" ht="18.75">
      <c r="A102" s="19">
        <v>44383</v>
      </c>
      <c r="B102" s="2" t="s">
        <v>76</v>
      </c>
      <c r="C102" s="2" t="s">
        <v>235</v>
      </c>
    </row>
    <row r="103" spans="1:3" ht="18.75">
      <c r="A103" s="19">
        <v>44385</v>
      </c>
      <c r="B103" s="2" t="s">
        <v>76</v>
      </c>
      <c r="C103" s="2" t="s">
        <v>235</v>
      </c>
    </row>
    <row r="104" spans="1:3" ht="18.75">
      <c r="A104" s="19">
        <v>44390</v>
      </c>
      <c r="B104" s="2" t="s">
        <v>76</v>
      </c>
      <c r="C104" s="2" t="s">
        <v>235</v>
      </c>
    </row>
    <row r="105" spans="1:3" ht="18.75">
      <c r="A105" s="19">
        <v>44392</v>
      </c>
      <c r="B105" s="2" t="s">
        <v>76</v>
      </c>
      <c r="C105" s="2" t="s">
        <v>235</v>
      </c>
    </row>
    <row r="106" spans="1:3" ht="18.75">
      <c r="A106" s="19">
        <v>44397</v>
      </c>
      <c r="B106" s="2" t="s">
        <v>76</v>
      </c>
      <c r="C106" s="2" t="s">
        <v>235</v>
      </c>
    </row>
    <row r="107" spans="1:3" ht="18.75">
      <c r="A107" s="19">
        <v>44404</v>
      </c>
      <c r="B107" s="2" t="s">
        <v>76</v>
      </c>
      <c r="C107" s="2" t="s">
        <v>235</v>
      </c>
    </row>
    <row r="108" spans="1:3" ht="18.75">
      <c r="A108" s="19">
        <v>44406</v>
      </c>
      <c r="B108" s="2" t="s">
        <v>76</v>
      </c>
      <c r="C108" s="2" t="s">
        <v>235</v>
      </c>
    </row>
    <row r="109" spans="1:3" ht="18.75">
      <c r="A109" s="19">
        <v>44453</v>
      </c>
      <c r="B109" s="2" t="s">
        <v>76</v>
      </c>
      <c r="C109" s="2" t="s">
        <v>235</v>
      </c>
    </row>
    <row r="110" spans="1:3" ht="18.75">
      <c r="A110" s="19">
        <v>44455</v>
      </c>
      <c r="B110" s="2" t="s">
        <v>76</v>
      </c>
      <c r="C110" s="2" t="s">
        <v>235</v>
      </c>
    </row>
    <row r="111" spans="1:3" ht="18.75">
      <c r="A111" s="19">
        <v>44460</v>
      </c>
      <c r="B111" s="2" t="s">
        <v>76</v>
      </c>
      <c r="C111" s="2" t="s">
        <v>235</v>
      </c>
    </row>
    <row r="112" spans="1:3" ht="18.75">
      <c r="A112" s="19">
        <v>44467</v>
      </c>
      <c r="B112" s="2" t="s">
        <v>76</v>
      </c>
      <c r="C112" s="2" t="s">
        <v>235</v>
      </c>
    </row>
    <row r="113" spans="1:3" ht="18.75">
      <c r="A113" s="19">
        <v>44469</v>
      </c>
      <c r="B113" s="2" t="s">
        <v>76</v>
      </c>
      <c r="C113" s="2" t="s">
        <v>235</v>
      </c>
    </row>
    <row r="114" spans="1:3" ht="18.75">
      <c r="A114" s="19">
        <v>44474</v>
      </c>
      <c r="B114" s="2" t="s">
        <v>76</v>
      </c>
      <c r="C114" s="2" t="s">
        <v>235</v>
      </c>
    </row>
    <row r="115" spans="1:3" ht="18.75">
      <c r="A115" s="19">
        <v>44476</v>
      </c>
      <c r="B115" s="2" t="s">
        <v>76</v>
      </c>
      <c r="C115" s="2" t="s">
        <v>235</v>
      </c>
    </row>
    <row r="116" spans="1:3" ht="18.75" hidden="1">
      <c r="A116" s="19">
        <v>44323</v>
      </c>
      <c r="B116" s="2" t="s">
        <v>44</v>
      </c>
      <c r="C116" s="2" t="s">
        <v>235</v>
      </c>
    </row>
    <row r="117" spans="1:3" ht="18.75" hidden="1">
      <c r="A117" s="19">
        <v>44323</v>
      </c>
      <c r="B117" s="2" t="s">
        <v>44</v>
      </c>
      <c r="C117" s="2" t="s">
        <v>235</v>
      </c>
    </row>
    <row r="118" spans="1:3" ht="18.75" hidden="1">
      <c r="A118" s="19">
        <v>44328</v>
      </c>
      <c r="B118" s="2" t="s">
        <v>44</v>
      </c>
      <c r="C118" s="2" t="s">
        <v>235</v>
      </c>
    </row>
    <row r="119" spans="1:3" ht="18.75" hidden="1">
      <c r="A119" s="19">
        <v>44370</v>
      </c>
      <c r="B119" s="2" t="s">
        <v>44</v>
      </c>
      <c r="C119" s="2" t="s">
        <v>235</v>
      </c>
    </row>
    <row r="120" spans="1:3" ht="18.75" hidden="1">
      <c r="A120" s="19">
        <v>44377</v>
      </c>
      <c r="B120" s="2" t="s">
        <v>44</v>
      </c>
      <c r="C120" s="2" t="s">
        <v>235</v>
      </c>
    </row>
    <row r="121" spans="1:3" ht="18.75" hidden="1">
      <c r="A121" s="19">
        <v>44384</v>
      </c>
      <c r="B121" s="2" t="s">
        <v>44</v>
      </c>
      <c r="C121" s="2" t="s">
        <v>235</v>
      </c>
    </row>
    <row r="122" spans="1:3" ht="18.75" hidden="1">
      <c r="A122" s="19">
        <v>44391</v>
      </c>
      <c r="B122" s="2" t="s">
        <v>44</v>
      </c>
      <c r="C122" s="2" t="s">
        <v>235</v>
      </c>
    </row>
    <row r="123" spans="1:3" ht="18.75" hidden="1">
      <c r="A123" s="19">
        <v>44398</v>
      </c>
      <c r="B123" s="2" t="s">
        <v>44</v>
      </c>
      <c r="C123" s="2" t="s">
        <v>235</v>
      </c>
    </row>
    <row r="124" spans="1:3" ht="18.75" hidden="1">
      <c r="A124" s="19">
        <v>44405</v>
      </c>
      <c r="B124" s="2" t="s">
        <v>44</v>
      </c>
      <c r="C124" s="2" t="s">
        <v>235</v>
      </c>
    </row>
    <row r="125" spans="1:3" ht="18.75" hidden="1">
      <c r="A125" s="19">
        <v>44453</v>
      </c>
      <c r="B125" s="2" t="s">
        <v>44</v>
      </c>
      <c r="C125" s="2" t="s">
        <v>235</v>
      </c>
    </row>
    <row r="126" spans="1:3" ht="18.75" hidden="1">
      <c r="A126" s="19">
        <v>44460</v>
      </c>
      <c r="B126" s="2" t="s">
        <v>44</v>
      </c>
      <c r="C126" s="2" t="s">
        <v>235</v>
      </c>
    </row>
    <row r="127" spans="1:3" ht="18.75" hidden="1">
      <c r="A127" s="19">
        <v>44474</v>
      </c>
      <c r="B127" s="2" t="s">
        <v>44</v>
      </c>
      <c r="C127" s="2" t="s">
        <v>235</v>
      </c>
    </row>
    <row r="128" spans="1:3" ht="18.75" hidden="1">
      <c r="A128" s="19">
        <v>44333</v>
      </c>
      <c r="B128" s="2" t="s">
        <v>73</v>
      </c>
      <c r="C128" s="2" t="s">
        <v>235</v>
      </c>
    </row>
    <row r="129" spans="1:3" ht="18.75" hidden="1">
      <c r="A129" s="19">
        <v>44333</v>
      </c>
      <c r="B129" s="2" t="s">
        <v>73</v>
      </c>
      <c r="C129" s="2" t="s">
        <v>235</v>
      </c>
    </row>
    <row r="130" spans="1:3" ht="18.75" hidden="1">
      <c r="A130" s="19">
        <v>44354</v>
      </c>
      <c r="B130" s="2" t="s">
        <v>73</v>
      </c>
      <c r="C130" s="2" t="s">
        <v>235</v>
      </c>
    </row>
    <row r="131" spans="1:3" ht="18.75" hidden="1">
      <c r="A131" s="19">
        <v>44354</v>
      </c>
      <c r="B131" s="2" t="s">
        <v>73</v>
      </c>
      <c r="C131" s="2" t="s">
        <v>235</v>
      </c>
    </row>
    <row r="132" spans="1:3" ht="18.75" hidden="1">
      <c r="A132" s="19">
        <v>44368</v>
      </c>
      <c r="B132" s="2" t="s">
        <v>73</v>
      </c>
      <c r="C132" s="2" t="s">
        <v>235</v>
      </c>
    </row>
    <row r="133" spans="1:3" ht="18.75" hidden="1">
      <c r="A133" s="19">
        <v>44368</v>
      </c>
      <c r="B133" s="2" t="s">
        <v>73</v>
      </c>
      <c r="C133" s="2" t="s">
        <v>235</v>
      </c>
    </row>
    <row r="134" spans="1:3" ht="18.75" hidden="1">
      <c r="A134" s="19">
        <v>44375</v>
      </c>
      <c r="B134" s="2" t="s">
        <v>73</v>
      </c>
      <c r="C134" s="2" t="s">
        <v>235</v>
      </c>
    </row>
    <row r="135" spans="1:3" ht="18.75" hidden="1">
      <c r="A135" s="19">
        <v>44382</v>
      </c>
      <c r="B135" s="2" t="s">
        <v>73</v>
      </c>
      <c r="C135" s="2" t="s">
        <v>235</v>
      </c>
    </row>
    <row r="136" spans="1:3" ht="18.75" hidden="1">
      <c r="A136" s="19">
        <v>44382</v>
      </c>
      <c r="B136" s="2" t="s">
        <v>73</v>
      </c>
      <c r="C136" s="2" t="s">
        <v>235</v>
      </c>
    </row>
    <row r="137" spans="1:3" ht="18.75" hidden="1">
      <c r="A137" s="19">
        <v>44389</v>
      </c>
      <c r="B137" s="2" t="s">
        <v>73</v>
      </c>
      <c r="C137" s="2" t="s">
        <v>235</v>
      </c>
    </row>
    <row r="138" spans="1:3" ht="18.75" hidden="1">
      <c r="A138" s="19">
        <v>44389</v>
      </c>
      <c r="B138" s="2" t="s">
        <v>73</v>
      </c>
      <c r="C138" s="2" t="s">
        <v>235</v>
      </c>
    </row>
    <row r="139" spans="1:3" ht="18.75" hidden="1">
      <c r="A139" s="19">
        <v>44396</v>
      </c>
      <c r="B139" s="2" t="s">
        <v>73</v>
      </c>
      <c r="C139" s="2" t="s">
        <v>235</v>
      </c>
    </row>
    <row r="140" spans="1:3" ht="18.75" hidden="1">
      <c r="A140" s="19">
        <v>44396</v>
      </c>
      <c r="B140" s="2" t="s">
        <v>73</v>
      </c>
      <c r="C140" s="2" t="s">
        <v>235</v>
      </c>
    </row>
    <row r="141" spans="1:3" ht="18.75" hidden="1">
      <c r="A141" s="19">
        <v>44403</v>
      </c>
      <c r="B141" s="2" t="s">
        <v>73</v>
      </c>
      <c r="C141" s="2" t="s">
        <v>235</v>
      </c>
    </row>
    <row r="142" spans="1:3" ht="18.75" hidden="1">
      <c r="A142" s="19">
        <v>44403</v>
      </c>
      <c r="B142" s="2" t="s">
        <v>73</v>
      </c>
      <c r="C142" s="2" t="s">
        <v>235</v>
      </c>
    </row>
    <row r="143" spans="1:3" ht="18.75" hidden="1">
      <c r="A143" s="19">
        <v>44452</v>
      </c>
      <c r="B143" s="2" t="s">
        <v>73</v>
      </c>
      <c r="C143" s="2" t="s">
        <v>235</v>
      </c>
    </row>
    <row r="144" spans="1:3" ht="18.75" hidden="1">
      <c r="A144" s="19">
        <v>44452</v>
      </c>
      <c r="B144" s="2" t="s">
        <v>73</v>
      </c>
      <c r="C144" s="2" t="s">
        <v>235</v>
      </c>
    </row>
    <row r="145" spans="1:3" ht="18.75" hidden="1">
      <c r="A145" s="19">
        <v>44466</v>
      </c>
      <c r="B145" s="2" t="s">
        <v>73</v>
      </c>
      <c r="C145" s="2" t="s">
        <v>235</v>
      </c>
    </row>
    <row r="146" spans="1:3" ht="18.75" hidden="1">
      <c r="A146" s="19">
        <v>44466</v>
      </c>
      <c r="B146" s="2" t="s">
        <v>73</v>
      </c>
      <c r="C146" s="2" t="s">
        <v>235</v>
      </c>
    </row>
    <row r="147" spans="1:3" ht="18.75" hidden="1">
      <c r="A147" s="19">
        <v>44330</v>
      </c>
      <c r="B147" s="2" t="s">
        <v>236</v>
      </c>
      <c r="C147" s="2" t="s">
        <v>235</v>
      </c>
    </row>
    <row r="148" spans="1:3" ht="18.75" hidden="1">
      <c r="A148" s="19">
        <v>44330</v>
      </c>
      <c r="B148" s="2" t="s">
        <v>236</v>
      </c>
      <c r="C148" s="2" t="s">
        <v>235</v>
      </c>
    </row>
    <row r="149" spans="1:3" ht="18.75" hidden="1">
      <c r="A149" s="19">
        <v>44365</v>
      </c>
      <c r="B149" s="2" t="s">
        <v>236</v>
      </c>
      <c r="C149" s="2" t="s">
        <v>235</v>
      </c>
    </row>
    <row r="150" spans="1:3" ht="18.75" hidden="1">
      <c r="A150" s="19">
        <v>44365</v>
      </c>
      <c r="B150" s="2" t="s">
        <v>236</v>
      </c>
      <c r="C150" s="2" t="s">
        <v>235</v>
      </c>
    </row>
    <row r="151" spans="1:3" ht="18.75" hidden="1">
      <c r="A151" s="19">
        <v>44372</v>
      </c>
      <c r="B151" s="2" t="s">
        <v>236</v>
      </c>
      <c r="C151" s="2" t="s">
        <v>235</v>
      </c>
    </row>
    <row r="152" spans="1:3" ht="18.75" hidden="1">
      <c r="A152" s="19">
        <v>44372</v>
      </c>
      <c r="B152" s="2" t="s">
        <v>236</v>
      </c>
      <c r="C152" s="2" t="s">
        <v>235</v>
      </c>
    </row>
    <row r="153" spans="1:3" ht="18.75" hidden="1">
      <c r="A153" s="19">
        <v>44379</v>
      </c>
      <c r="B153" s="2" t="s">
        <v>236</v>
      </c>
      <c r="C153" s="2" t="s">
        <v>235</v>
      </c>
    </row>
    <row r="154" spans="1:3" ht="18.75" hidden="1">
      <c r="A154" s="19">
        <v>44379</v>
      </c>
      <c r="B154" s="2" t="s">
        <v>236</v>
      </c>
      <c r="C154" s="2" t="s">
        <v>235</v>
      </c>
    </row>
    <row r="155" spans="1:3" ht="18.75" hidden="1">
      <c r="A155" s="19">
        <v>44386</v>
      </c>
      <c r="B155" s="2" t="s">
        <v>236</v>
      </c>
      <c r="C155" s="2" t="s">
        <v>235</v>
      </c>
    </row>
    <row r="156" spans="1:3" ht="18.75" hidden="1">
      <c r="A156" s="19">
        <v>44386</v>
      </c>
      <c r="B156" s="2" t="s">
        <v>236</v>
      </c>
      <c r="C156" s="2" t="s">
        <v>235</v>
      </c>
    </row>
    <row r="157" spans="1:3" ht="18.75" hidden="1">
      <c r="A157" s="19">
        <v>44393</v>
      </c>
      <c r="B157" s="2" t="s">
        <v>236</v>
      </c>
      <c r="C157" s="2" t="s">
        <v>235</v>
      </c>
    </row>
    <row r="158" spans="1:3" ht="18.75" hidden="1">
      <c r="A158" s="19">
        <v>44393</v>
      </c>
      <c r="B158" s="2" t="s">
        <v>236</v>
      </c>
      <c r="C158" s="2" t="s">
        <v>235</v>
      </c>
    </row>
    <row r="159" spans="1:3" ht="18.75" hidden="1">
      <c r="A159" s="19">
        <v>44477</v>
      </c>
      <c r="B159" s="2" t="s">
        <v>236</v>
      </c>
      <c r="C159" s="2" t="s">
        <v>235</v>
      </c>
    </row>
    <row r="160" spans="1:3" ht="18.75" hidden="1">
      <c r="A160" s="19">
        <v>44477</v>
      </c>
      <c r="B160" s="2" t="s">
        <v>236</v>
      </c>
      <c r="C160" s="2" t="s">
        <v>235</v>
      </c>
    </row>
    <row r="161" spans="1:3" ht="18.75" hidden="1">
      <c r="A161" s="19">
        <v>44323</v>
      </c>
      <c r="B161" s="2" t="s">
        <v>106</v>
      </c>
      <c r="C161" s="2" t="s">
        <v>235</v>
      </c>
    </row>
    <row r="162" spans="1:3" ht="18.75" hidden="1">
      <c r="A162" s="19">
        <v>44330</v>
      </c>
      <c r="B162" s="2" t="s">
        <v>106</v>
      </c>
      <c r="C162" s="2" t="s">
        <v>235</v>
      </c>
    </row>
    <row r="163" spans="1:3" ht="18.75" hidden="1">
      <c r="A163" s="19">
        <v>44365</v>
      </c>
      <c r="B163" s="2" t="s">
        <v>106</v>
      </c>
      <c r="C163" s="2" t="s">
        <v>235</v>
      </c>
    </row>
    <row r="164" spans="1:3" ht="18.75" hidden="1">
      <c r="A164" s="19">
        <v>44372</v>
      </c>
      <c r="B164" s="2" t="s">
        <v>106</v>
      </c>
      <c r="C164" s="2" t="s">
        <v>235</v>
      </c>
    </row>
    <row r="165" spans="1:3" ht="18.75" hidden="1">
      <c r="A165" s="19">
        <v>44379</v>
      </c>
      <c r="B165" s="2" t="s">
        <v>106</v>
      </c>
      <c r="C165" s="2" t="s">
        <v>235</v>
      </c>
    </row>
    <row r="166" spans="1:3" ht="18.75" hidden="1">
      <c r="A166" s="19">
        <v>44386</v>
      </c>
      <c r="B166" s="2" t="s">
        <v>106</v>
      </c>
      <c r="C166" s="2" t="s">
        <v>235</v>
      </c>
    </row>
    <row r="167" spans="1:3" ht="18.75" hidden="1">
      <c r="A167" s="19">
        <v>44393</v>
      </c>
      <c r="B167" s="2" t="s">
        <v>106</v>
      </c>
      <c r="C167" s="2" t="s">
        <v>235</v>
      </c>
    </row>
    <row r="168" spans="1:3" ht="18.75" hidden="1">
      <c r="A168" s="19">
        <v>44456</v>
      </c>
      <c r="B168" s="2" t="s">
        <v>106</v>
      </c>
      <c r="C168" s="2" t="s">
        <v>235</v>
      </c>
    </row>
    <row r="169" spans="1:3" ht="18.75" hidden="1">
      <c r="A169" s="19">
        <v>44477</v>
      </c>
      <c r="B169" s="2" t="s">
        <v>106</v>
      </c>
      <c r="C169" s="2" t="s">
        <v>235</v>
      </c>
    </row>
    <row r="170" spans="1:3" ht="18.75" hidden="1">
      <c r="A170" s="19">
        <v>44328</v>
      </c>
      <c r="B170" s="2" t="s">
        <v>72</v>
      </c>
      <c r="C170" s="2" t="s">
        <v>235</v>
      </c>
    </row>
    <row r="171" spans="1:3" ht="18.75" hidden="1">
      <c r="A171" s="19">
        <v>44370</v>
      </c>
      <c r="B171" s="2" t="s">
        <v>72</v>
      </c>
      <c r="C171" s="2" t="s">
        <v>235</v>
      </c>
    </row>
    <row r="172" spans="1:3" ht="18.75" hidden="1">
      <c r="A172" s="19">
        <v>44377</v>
      </c>
      <c r="B172" s="2" t="s">
        <v>72</v>
      </c>
      <c r="C172" s="2" t="s">
        <v>235</v>
      </c>
    </row>
    <row r="173" spans="1:3" ht="18.75" hidden="1">
      <c r="A173" s="19">
        <v>44384</v>
      </c>
      <c r="B173" s="2" t="s">
        <v>72</v>
      </c>
      <c r="C173" s="2" t="s">
        <v>235</v>
      </c>
    </row>
    <row r="174" spans="1:3" ht="18.75" hidden="1">
      <c r="A174" s="19">
        <v>44391</v>
      </c>
      <c r="B174" s="2" t="s">
        <v>72</v>
      </c>
      <c r="C174" s="2" t="s">
        <v>235</v>
      </c>
    </row>
    <row r="175" spans="1:3" ht="18.75" hidden="1">
      <c r="A175" s="19">
        <v>44398</v>
      </c>
      <c r="B175" s="2" t="s">
        <v>72</v>
      </c>
      <c r="C175" s="2" t="s">
        <v>235</v>
      </c>
    </row>
    <row r="176" spans="1:3" ht="18.75" hidden="1">
      <c r="A176" s="19">
        <v>44405</v>
      </c>
      <c r="B176" s="2" t="s">
        <v>72</v>
      </c>
      <c r="C176" s="2" t="s">
        <v>235</v>
      </c>
    </row>
    <row r="177" spans="1:3" ht="18.75" hidden="1">
      <c r="A177" s="19">
        <v>44454</v>
      </c>
      <c r="B177" s="2" t="s">
        <v>72</v>
      </c>
      <c r="C177" s="2" t="s">
        <v>235</v>
      </c>
    </row>
    <row r="178" spans="1:3" ht="18.75" hidden="1">
      <c r="A178" s="19">
        <v>44475</v>
      </c>
      <c r="B178" s="2" t="s">
        <v>72</v>
      </c>
      <c r="C178" s="2" t="s">
        <v>235</v>
      </c>
    </row>
    <row r="179" spans="1:3" ht="18.75" hidden="1">
      <c r="A179" s="19">
        <v>44322</v>
      </c>
      <c r="B179" s="2" t="s">
        <v>71</v>
      </c>
      <c r="C179" s="2" t="s">
        <v>235</v>
      </c>
    </row>
    <row r="180" spans="1:3" ht="18.75" hidden="1">
      <c r="A180" s="19">
        <v>44343</v>
      </c>
      <c r="B180" s="2" t="s">
        <v>71</v>
      </c>
      <c r="C180" s="2" t="s">
        <v>235</v>
      </c>
    </row>
    <row r="181" spans="1:3" ht="18.75" hidden="1">
      <c r="A181" s="19">
        <v>44350</v>
      </c>
      <c r="B181" s="2" t="s">
        <v>71</v>
      </c>
      <c r="C181" s="2" t="s">
        <v>235</v>
      </c>
    </row>
    <row r="182" spans="1:3" ht="18.75" hidden="1">
      <c r="A182" s="19">
        <v>44364</v>
      </c>
      <c r="B182" s="2" t="s">
        <v>71</v>
      </c>
      <c r="C182" s="2" t="s">
        <v>235</v>
      </c>
    </row>
    <row r="183" spans="1:3" ht="18.75" hidden="1">
      <c r="A183" s="19">
        <v>44371</v>
      </c>
      <c r="B183" s="2" t="s">
        <v>71</v>
      </c>
      <c r="C183" s="2" t="s">
        <v>235</v>
      </c>
    </row>
    <row r="184" spans="1:3" ht="18.75" hidden="1">
      <c r="A184" s="19">
        <v>44322</v>
      </c>
      <c r="B184" s="2" t="s">
        <v>74</v>
      </c>
      <c r="C184" s="2" t="s">
        <v>235</v>
      </c>
    </row>
    <row r="185" spans="1:3" ht="18.75" hidden="1">
      <c r="A185" s="19">
        <v>44329</v>
      </c>
      <c r="B185" s="2" t="s">
        <v>74</v>
      </c>
      <c r="C185" s="2" t="s">
        <v>235</v>
      </c>
    </row>
    <row r="186" spans="1:3" ht="18.75" hidden="1">
      <c r="A186" s="19">
        <v>44334</v>
      </c>
      <c r="B186" s="2" t="s">
        <v>74</v>
      </c>
      <c r="C186" s="2" t="s">
        <v>235</v>
      </c>
    </row>
    <row r="187" spans="1:3" ht="18.75" hidden="1">
      <c r="A187" s="19">
        <v>44343</v>
      </c>
      <c r="B187" s="2" t="s">
        <v>74</v>
      </c>
      <c r="C187" s="2" t="s">
        <v>235</v>
      </c>
    </row>
    <row r="188" spans="1:3" ht="18.75" hidden="1">
      <c r="A188" s="19">
        <v>44350</v>
      </c>
      <c r="B188" s="2" t="s">
        <v>74</v>
      </c>
      <c r="C188" s="2" t="s">
        <v>235</v>
      </c>
    </row>
    <row r="189" spans="1:3" ht="18.75" hidden="1">
      <c r="A189" s="19">
        <v>44355</v>
      </c>
      <c r="B189" s="2" t="s">
        <v>74</v>
      </c>
      <c r="C189" s="2" t="s">
        <v>235</v>
      </c>
    </row>
    <row r="190" spans="1:3" ht="18.75" hidden="1">
      <c r="A190" s="19">
        <v>44364</v>
      </c>
      <c r="B190" s="2" t="s">
        <v>74</v>
      </c>
      <c r="C190" s="2" t="s">
        <v>235</v>
      </c>
    </row>
    <row r="191" spans="1:3" ht="18.75" hidden="1">
      <c r="A191" s="19">
        <v>44369</v>
      </c>
      <c r="B191" s="2" t="s">
        <v>74</v>
      </c>
      <c r="C191" s="2" t="s">
        <v>235</v>
      </c>
    </row>
    <row r="192" spans="1:3" ht="18.75" hidden="1">
      <c r="A192" s="19">
        <v>44371</v>
      </c>
      <c r="B192" s="2" t="s">
        <v>74</v>
      </c>
      <c r="C192" s="2" t="s">
        <v>235</v>
      </c>
    </row>
    <row r="193" spans="1:3" ht="18.75" hidden="1">
      <c r="A193" s="19">
        <v>44376</v>
      </c>
      <c r="B193" s="2" t="s">
        <v>74</v>
      </c>
      <c r="C193" s="2" t="s">
        <v>235</v>
      </c>
    </row>
    <row r="194" spans="1:3" ht="18.75" hidden="1">
      <c r="A194" s="19">
        <v>44378</v>
      </c>
      <c r="B194" s="2" t="s">
        <v>74</v>
      </c>
      <c r="C194" s="2" t="s">
        <v>235</v>
      </c>
    </row>
    <row r="195" spans="1:3" ht="18.75" hidden="1">
      <c r="A195" s="19">
        <v>44383</v>
      </c>
      <c r="B195" s="2" t="s">
        <v>74</v>
      </c>
      <c r="C195" s="2" t="s">
        <v>235</v>
      </c>
    </row>
    <row r="196" spans="1:3" ht="18.75" hidden="1">
      <c r="A196" s="19">
        <v>44385</v>
      </c>
      <c r="B196" s="2" t="s">
        <v>74</v>
      </c>
      <c r="C196" s="2" t="s">
        <v>235</v>
      </c>
    </row>
    <row r="197" spans="1:3" ht="18.75" hidden="1">
      <c r="A197" s="19">
        <v>44390</v>
      </c>
      <c r="B197" s="2" t="s">
        <v>74</v>
      </c>
      <c r="C197" s="2" t="s">
        <v>235</v>
      </c>
    </row>
    <row r="198" spans="1:3" ht="18.75" hidden="1">
      <c r="A198" s="19">
        <v>44392</v>
      </c>
      <c r="B198" s="2" t="s">
        <v>74</v>
      </c>
      <c r="C198" s="2" t="s">
        <v>235</v>
      </c>
    </row>
    <row r="199" spans="1:3" ht="18.75" hidden="1">
      <c r="A199" s="19">
        <v>44397</v>
      </c>
      <c r="B199" s="2" t="s">
        <v>74</v>
      </c>
      <c r="C199" s="2" t="s">
        <v>235</v>
      </c>
    </row>
    <row r="200" spans="1:3" ht="18.75" hidden="1">
      <c r="A200" s="19">
        <v>44404</v>
      </c>
      <c r="B200" s="2" t="s">
        <v>74</v>
      </c>
      <c r="C200" s="2" t="s">
        <v>235</v>
      </c>
    </row>
    <row r="201" spans="1:3" ht="18.75" hidden="1">
      <c r="A201" s="19">
        <v>44406</v>
      </c>
      <c r="B201" s="2" t="s">
        <v>74</v>
      </c>
      <c r="C201" s="2" t="s">
        <v>235</v>
      </c>
    </row>
    <row r="202" spans="1:3" ht="18.75" hidden="1">
      <c r="A202" s="19">
        <v>44453</v>
      </c>
      <c r="B202" s="2" t="s">
        <v>74</v>
      </c>
      <c r="C202" s="2" t="s">
        <v>235</v>
      </c>
    </row>
    <row r="203" spans="1:3" ht="18.75" hidden="1">
      <c r="A203" s="19">
        <v>44455</v>
      </c>
      <c r="B203" s="2" t="s">
        <v>74</v>
      </c>
      <c r="C203" s="2" t="s">
        <v>235</v>
      </c>
    </row>
    <row r="204" spans="1:3" ht="18.75" hidden="1">
      <c r="A204" s="19">
        <v>44460</v>
      </c>
      <c r="B204" s="2" t="s">
        <v>74</v>
      </c>
      <c r="C204" s="2" t="s">
        <v>235</v>
      </c>
    </row>
    <row r="205" spans="1:3" ht="18.75" hidden="1">
      <c r="A205" s="19">
        <v>44467</v>
      </c>
      <c r="B205" s="2" t="s">
        <v>74</v>
      </c>
      <c r="C205" s="2" t="s">
        <v>235</v>
      </c>
    </row>
    <row r="206" spans="1:3" ht="18.75" hidden="1">
      <c r="A206" s="19">
        <v>44469</v>
      </c>
      <c r="B206" s="2" t="s">
        <v>74</v>
      </c>
      <c r="C206" s="2" t="s">
        <v>235</v>
      </c>
    </row>
    <row r="207" spans="1:3" ht="18.75" hidden="1">
      <c r="A207" s="19">
        <v>44474</v>
      </c>
      <c r="B207" s="2" t="s">
        <v>74</v>
      </c>
      <c r="C207" s="2" t="s">
        <v>235</v>
      </c>
    </row>
    <row r="208" spans="1:3" ht="18.75" hidden="1">
      <c r="A208" s="19">
        <v>44476</v>
      </c>
      <c r="B208" s="2" t="s">
        <v>74</v>
      </c>
      <c r="C208" s="2" t="s">
        <v>235</v>
      </c>
    </row>
    <row r="209" spans="1:4" ht="12.75" hidden="1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植田吉祥</cp:lastModifiedBy>
  <dcterms:modified xsi:type="dcterms:W3CDTF">2022-02-06T11:38:27Z</dcterms:modified>
</cp:coreProperties>
</file>