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9395" windowHeight="783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Sheet1!$A$1:$I$19</definedName>
  </definedNames>
  <calcPr calcId="145621"/>
</workbook>
</file>

<file path=xl/calcChain.xml><?xml version="1.0" encoding="utf-8"?>
<calcChain xmlns="http://schemas.openxmlformats.org/spreadsheetml/2006/main">
  <c r="H14" i="1" l="1"/>
  <c r="H16" i="1"/>
  <c r="E14" i="1"/>
  <c r="E16" i="1"/>
  <c r="B13" i="1"/>
  <c r="B15" i="1"/>
  <c r="B17" i="1"/>
  <c r="B4" i="1"/>
  <c r="B5" i="1"/>
  <c r="B6" i="1"/>
  <c r="B7" i="1"/>
  <c r="B8" i="1"/>
  <c r="E4" i="1"/>
  <c r="E5" i="1"/>
  <c r="E6" i="1"/>
  <c r="E7" i="1"/>
  <c r="E8" i="1"/>
  <c r="H4" i="1"/>
  <c r="H5" i="1"/>
  <c r="H6" i="1"/>
  <c r="H7" i="1"/>
</calcChain>
</file>

<file path=xl/sharedStrings.xml><?xml version="1.0" encoding="utf-8"?>
<sst xmlns="http://schemas.openxmlformats.org/spreadsheetml/2006/main" count="28" uniqueCount="27">
  <si>
    <t>卒業単位認定試験　2019年　席配置</t>
    <rPh sb="0" eb="2">
      <t>ソツギョウ</t>
    </rPh>
    <rPh sb="2" eb="4">
      <t>タンイ</t>
    </rPh>
    <rPh sb="4" eb="6">
      <t>ニンテイ</t>
    </rPh>
    <rPh sb="6" eb="8">
      <t>シケン</t>
    </rPh>
    <rPh sb="13" eb="14">
      <t>ネン</t>
    </rPh>
    <rPh sb="15" eb="16">
      <t>セキ</t>
    </rPh>
    <rPh sb="16" eb="18">
      <t>ハイチ</t>
    </rPh>
    <phoneticPr fontId="1"/>
  </si>
  <si>
    <t>ACHARYA TIKA RAM</t>
  </si>
  <si>
    <t>KARKI PABITRA</t>
  </si>
  <si>
    <t>DAO THI NGA</t>
  </si>
  <si>
    <t>POUDEL UDHISTHIR</t>
  </si>
  <si>
    <t>POKHREL SUJAN</t>
  </si>
  <si>
    <t>ＭＡＨＡＴ　ＡＭＲＩＴ</t>
  </si>
  <si>
    <t>THAPA SHER BAHADUR</t>
  </si>
  <si>
    <t>THAPA NISAN</t>
  </si>
  <si>
    <t>MARIKHU RAMESH</t>
  </si>
  <si>
    <t>DO THI DUNG</t>
  </si>
  <si>
    <t>GURUNG ASHA</t>
  </si>
  <si>
    <t>NGUYEN QUANG QUY</t>
  </si>
  <si>
    <t>B K ASHOK</t>
  </si>
  <si>
    <t>RANA PADAM BAHADUR</t>
  </si>
  <si>
    <t>AM</t>
    <phoneticPr fontId="1"/>
  </si>
  <si>
    <t>日本語知識スコア　降順</t>
    <rPh sb="0" eb="3">
      <t>ニホンゴ</t>
    </rPh>
    <rPh sb="3" eb="5">
      <t>チシキ</t>
    </rPh>
    <rPh sb="9" eb="11">
      <t>コウジュン</t>
    </rPh>
    <phoneticPr fontId="1"/>
  </si>
  <si>
    <t>PM</t>
    <phoneticPr fontId="1"/>
  </si>
  <si>
    <t>PAHARI SUMAN RAJ</t>
  </si>
  <si>
    <t>SAPKOTA LAMSAL SAPANA</t>
  </si>
  <si>
    <t>KHATRI LALITA</t>
  </si>
  <si>
    <t>TRUONG CONG SON</t>
  </si>
  <si>
    <t>TRUONG KIEU ANH</t>
  </si>
  <si>
    <t>THAPA SHREES HIMA</t>
  </si>
  <si>
    <t>PADHYE JIVKALA</t>
  </si>
  <si>
    <t>AM</t>
    <phoneticPr fontId="1"/>
  </si>
  <si>
    <t>PM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</si>
</sst>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4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workbookViewId="0">
      <selection activeCell="I19" sqref="A1:I19"/>
    </sheetView>
  </sheetViews>
  <sheetFormatPr defaultRowHeight="13.5" x14ac:dyDescent="0.15"/>
  <cols>
    <col min="1" max="1" width="6.5" customWidth="1"/>
    <col min="2" max="2" width="26.125" bestFit="1" customWidth="1"/>
    <col min="4" max="4" width="6.5" bestFit="1" customWidth="1"/>
    <col min="5" max="5" width="20.375" bestFit="1" customWidth="1"/>
    <col min="7" max="7" width="6.5" bestFit="1" customWidth="1"/>
    <col min="8" max="8" width="19.25" bestFit="1" customWidth="1"/>
  </cols>
  <sheetData>
    <row r="1" spans="1:13" ht="17.25" x14ac:dyDescent="0.15">
      <c r="A1" s="1" t="s">
        <v>0</v>
      </c>
    </row>
    <row r="3" spans="1:13" x14ac:dyDescent="0.15">
      <c r="A3" t="s">
        <v>25</v>
      </c>
      <c r="L3" t="s">
        <v>15</v>
      </c>
      <c r="M3" t="s">
        <v>16</v>
      </c>
    </row>
    <row r="4" spans="1:13" x14ac:dyDescent="0.15">
      <c r="A4" s="2">
        <v>18493</v>
      </c>
      <c r="B4" s="3" t="str">
        <f t="shared" ref="B4:B8" si="0">VLOOKUP(A4,$L$4:$M$17,2,FALSE)</f>
        <v>POUDEL UDHISTHIR</v>
      </c>
      <c r="D4" s="2">
        <v>18408</v>
      </c>
      <c r="E4" s="3" t="str">
        <f t="shared" ref="E4:E8" si="1">VLOOKUP(D4,$L$4:$M$17,2,FALSE)</f>
        <v>KARKI PABITRA</v>
      </c>
      <c r="G4" s="2">
        <v>18323</v>
      </c>
      <c r="H4" s="3" t="str">
        <f t="shared" ref="H4:H7" si="2">VLOOKUP(G4,$L$4:$M$17,2,FALSE)</f>
        <v>ACHARYA TIKA RAM</v>
      </c>
      <c r="L4">
        <v>18323</v>
      </c>
      <c r="M4" t="s">
        <v>1</v>
      </c>
    </row>
    <row r="5" spans="1:13" x14ac:dyDescent="0.15">
      <c r="A5" s="2">
        <v>18324</v>
      </c>
      <c r="B5" s="3" t="str">
        <f t="shared" si="0"/>
        <v>THAPA SHER BAHADUR</v>
      </c>
      <c r="D5" s="2">
        <v>18315</v>
      </c>
      <c r="E5" s="3" t="str">
        <f t="shared" si="1"/>
        <v>POKHREL SUJAN</v>
      </c>
      <c r="G5" s="2">
        <v>17849</v>
      </c>
      <c r="H5" s="3" t="str">
        <f t="shared" si="2"/>
        <v>DAO THI NGA</v>
      </c>
      <c r="L5">
        <v>18408</v>
      </c>
      <c r="M5" t="s">
        <v>2</v>
      </c>
    </row>
    <row r="6" spans="1:13" x14ac:dyDescent="0.15">
      <c r="A6" s="2">
        <v>18586</v>
      </c>
      <c r="B6" s="3" t="str">
        <f t="shared" si="0"/>
        <v>DO THI DUNG</v>
      </c>
      <c r="D6" s="2">
        <v>18352</v>
      </c>
      <c r="E6" s="3" t="str">
        <f t="shared" si="1"/>
        <v>THAPA NISAN</v>
      </c>
      <c r="G6" s="2">
        <v>18594</v>
      </c>
      <c r="H6" s="3" t="str">
        <f t="shared" si="2"/>
        <v>ＭＡＨＡＴ　ＡＭＲＩＴ</v>
      </c>
      <c r="L6">
        <v>17849</v>
      </c>
      <c r="M6" t="s">
        <v>3</v>
      </c>
    </row>
    <row r="7" spans="1:13" x14ac:dyDescent="0.15">
      <c r="A7" s="2">
        <v>18489</v>
      </c>
      <c r="B7" s="3" t="str">
        <f t="shared" si="0"/>
        <v>NGUYEN QUANG QUY</v>
      </c>
      <c r="D7" s="2">
        <v>18309</v>
      </c>
      <c r="E7" s="3" t="str">
        <f t="shared" si="1"/>
        <v>GURUNG ASHA</v>
      </c>
      <c r="G7" s="2">
        <v>18585</v>
      </c>
      <c r="H7" s="3" t="str">
        <f t="shared" si="2"/>
        <v>MARIKHU RAMESH</v>
      </c>
      <c r="L7">
        <v>18493</v>
      </c>
      <c r="M7" t="s">
        <v>4</v>
      </c>
    </row>
    <row r="8" spans="1:13" x14ac:dyDescent="0.15">
      <c r="A8" s="2">
        <v>18402</v>
      </c>
      <c r="B8" s="3" t="str">
        <f t="shared" si="0"/>
        <v>RANA PADAM BAHADUR</v>
      </c>
      <c r="D8" s="2">
        <v>18385</v>
      </c>
      <c r="E8" s="3" t="str">
        <f t="shared" si="1"/>
        <v>B K ASHOK</v>
      </c>
      <c r="G8" s="2"/>
      <c r="H8" s="3"/>
      <c r="L8">
        <v>18315</v>
      </c>
      <c r="M8" t="s">
        <v>5</v>
      </c>
    </row>
    <row r="9" spans="1:13" x14ac:dyDescent="0.15">
      <c r="L9">
        <v>18594</v>
      </c>
      <c r="M9" t="s">
        <v>6</v>
      </c>
    </row>
    <row r="10" spans="1:13" x14ac:dyDescent="0.15">
      <c r="L10">
        <v>18324</v>
      </c>
      <c r="M10" t="s">
        <v>7</v>
      </c>
    </row>
    <row r="11" spans="1:13" x14ac:dyDescent="0.15">
      <c r="L11">
        <v>18352</v>
      </c>
      <c r="M11" t="s">
        <v>8</v>
      </c>
    </row>
    <row r="12" spans="1:13" x14ac:dyDescent="0.15">
      <c r="A12" t="s">
        <v>26</v>
      </c>
      <c r="L12">
        <v>18585</v>
      </c>
      <c r="M12" t="s">
        <v>9</v>
      </c>
    </row>
    <row r="13" spans="1:13" x14ac:dyDescent="0.15">
      <c r="A13" s="2">
        <v>18341</v>
      </c>
      <c r="B13" s="3" t="str">
        <f>VLOOKUP(A13,$L$21:$N$27,2,FALSE)</f>
        <v>TRUONG CONG SON</v>
      </c>
      <c r="D13" s="2"/>
      <c r="E13" s="3"/>
      <c r="F13" s="4"/>
      <c r="G13" s="2"/>
      <c r="H13" s="3"/>
      <c r="L13">
        <v>18586</v>
      </c>
      <c r="M13" t="s">
        <v>10</v>
      </c>
    </row>
    <row r="14" spans="1:13" x14ac:dyDescent="0.15">
      <c r="A14" s="2"/>
      <c r="B14" s="3"/>
      <c r="D14" s="2">
        <v>18355</v>
      </c>
      <c r="E14" s="3" t="str">
        <f t="shared" ref="E13:E16" si="3">VLOOKUP(D14,$L$21:$N$27,2,FALSE)</f>
        <v>TRUONG KIEU ANH</v>
      </c>
      <c r="G14" s="2">
        <v>18302</v>
      </c>
      <c r="H14" s="3" t="str">
        <f t="shared" ref="H13:H16" si="4">VLOOKUP(G14,$L$21:$N$27,2,FALSE)</f>
        <v>PAHARI SUMAN RAJ</v>
      </c>
      <c r="L14">
        <v>18309</v>
      </c>
      <c r="M14" t="s">
        <v>11</v>
      </c>
    </row>
    <row r="15" spans="1:13" x14ac:dyDescent="0.15">
      <c r="A15" s="2">
        <v>18308</v>
      </c>
      <c r="B15" s="3" t="str">
        <f>VLOOKUP(A15,$L$21:$N$27,2,FALSE)</f>
        <v>SAPKOTA LAMSAL SAPANA</v>
      </c>
      <c r="D15" s="2"/>
      <c r="E15" s="3"/>
      <c r="G15" s="2"/>
      <c r="H15" s="3"/>
      <c r="L15">
        <v>18489</v>
      </c>
      <c r="M15" t="s">
        <v>12</v>
      </c>
    </row>
    <row r="16" spans="1:13" x14ac:dyDescent="0.15">
      <c r="A16" s="2"/>
      <c r="B16" s="3"/>
      <c r="D16" s="2">
        <v>18405</v>
      </c>
      <c r="E16" s="3" t="str">
        <f t="shared" si="3"/>
        <v>THAPA SHREES HIMA</v>
      </c>
      <c r="G16" s="2">
        <v>18530</v>
      </c>
      <c r="H16" s="3" t="str">
        <f t="shared" si="4"/>
        <v>PADHYE JIVKALA</v>
      </c>
      <c r="L16">
        <v>18385</v>
      </c>
      <c r="M16" t="s">
        <v>13</v>
      </c>
    </row>
    <row r="17" spans="1:14" x14ac:dyDescent="0.15">
      <c r="A17" s="2">
        <v>18310</v>
      </c>
      <c r="B17" s="3" t="str">
        <f>VLOOKUP(A17,$L$21:$N$27,2,FALSE)</f>
        <v>KHATRI LALITA</v>
      </c>
      <c r="D17" s="2"/>
      <c r="E17" s="3"/>
      <c r="G17" s="2"/>
      <c r="H17" s="3"/>
      <c r="L17">
        <v>18402</v>
      </c>
      <c r="M17" t="s">
        <v>14</v>
      </c>
    </row>
    <row r="20" spans="1:14" x14ac:dyDescent="0.15">
      <c r="L20" t="s">
        <v>17</v>
      </c>
      <c r="M20" t="s">
        <v>16</v>
      </c>
    </row>
    <row r="21" spans="1:14" x14ac:dyDescent="0.15">
      <c r="L21">
        <v>18310</v>
      </c>
      <c r="M21" t="s">
        <v>20</v>
      </c>
      <c r="N21">
        <v>66</v>
      </c>
    </row>
    <row r="22" spans="1:14" x14ac:dyDescent="0.15">
      <c r="L22">
        <v>18308</v>
      </c>
      <c r="M22" t="s">
        <v>19</v>
      </c>
      <c r="N22">
        <v>51</v>
      </c>
    </row>
    <row r="23" spans="1:14" x14ac:dyDescent="0.15">
      <c r="L23">
        <v>18405</v>
      </c>
      <c r="M23" t="s">
        <v>23</v>
      </c>
      <c r="N23">
        <v>46</v>
      </c>
    </row>
    <row r="24" spans="1:14" x14ac:dyDescent="0.15">
      <c r="L24">
        <v>18341</v>
      </c>
      <c r="M24" t="s">
        <v>21</v>
      </c>
      <c r="N24">
        <v>38</v>
      </c>
    </row>
    <row r="25" spans="1:14" x14ac:dyDescent="0.15">
      <c r="L25">
        <v>18355</v>
      </c>
      <c r="M25" t="s">
        <v>22</v>
      </c>
      <c r="N25">
        <v>35</v>
      </c>
    </row>
    <row r="26" spans="1:14" x14ac:dyDescent="0.15">
      <c r="L26">
        <v>18530</v>
      </c>
      <c r="M26" t="s">
        <v>24</v>
      </c>
      <c r="N26">
        <v>34</v>
      </c>
    </row>
    <row r="27" spans="1:14" x14ac:dyDescent="0.15">
      <c r="L27">
        <v>18302</v>
      </c>
      <c r="M27" t="s">
        <v>18</v>
      </c>
      <c r="N27">
        <v>32</v>
      </c>
    </row>
  </sheetData>
  <sortState ref="L21:N27">
    <sortCondition descending="1" ref="N21:N27"/>
  </sortState>
  <phoneticPr fontId="1"/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y.ueda</dc:creator>
  <cp:lastModifiedBy>y.ueda</cp:lastModifiedBy>
  <cp:lastPrinted>2020-01-17T00:05:40Z</cp:lastPrinted>
  <dcterms:created xsi:type="dcterms:W3CDTF">2020-01-16T23:38:16Z</dcterms:created>
  <dcterms:modified xsi:type="dcterms:W3CDTF">2020-01-17T00:06:37Z</dcterms:modified>
</cp:coreProperties>
</file>