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g05\Desktop\syllabus2021\"/>
    </mc:Choice>
  </mc:AlternateContent>
  <bookViews>
    <workbookView xWindow="0" yWindow="0" windowWidth="28800" windowHeight="12210"/>
  </bookViews>
  <sheets>
    <sheet name="シラバス・年間指導計画・授業資料作成担当者" sheetId="1" r:id="rId1"/>
  </sheets>
  <definedNames>
    <definedName name="_xlnm._FilterDatabase" localSheetId="0" hidden="1">シラバス・年間指導計画・授業資料作成担当者!$A$1:$AI$133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6" i="1" l="1"/>
  <c r="W142" i="1"/>
  <c r="W143" i="1"/>
  <c r="W144" i="1"/>
  <c r="W145" i="1"/>
  <c r="W146" i="1"/>
  <c r="W147" i="1"/>
  <c r="W148" i="1"/>
  <c r="W141" i="1"/>
  <c r="W140" i="1"/>
  <c r="W137" i="1"/>
  <c r="W138" i="1"/>
  <c r="W139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3" i="1"/>
  <c r="R4" i="1"/>
  <c r="R5" i="1"/>
  <c r="R6" i="1"/>
  <c r="R7" i="1"/>
  <c r="R8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S91" i="1" s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2" i="1"/>
  <c r="Q13" i="1"/>
  <c r="Q14" i="1"/>
  <c r="Q15" i="1"/>
  <c r="Q16" i="1"/>
  <c r="Q17" i="1"/>
  <c r="Q18" i="1"/>
  <c r="Q19" i="1"/>
  <c r="Q3" i="1"/>
  <c r="Q4" i="1"/>
  <c r="Q5" i="1"/>
  <c r="Q6" i="1"/>
  <c r="Q7" i="1"/>
  <c r="Q8" i="1"/>
  <c r="Q9" i="1"/>
  <c r="Q10" i="1"/>
  <c r="Q11" i="1"/>
  <c r="Q2" i="1"/>
  <c r="S127" i="1" l="1"/>
  <c r="S79" i="1"/>
  <c r="S31" i="1"/>
  <c r="S2" i="1"/>
  <c r="S19" i="1"/>
  <c r="S15" i="1"/>
  <c r="S4" i="1"/>
  <c r="S14" i="1"/>
  <c r="S10" i="1"/>
  <c r="S8" i="1"/>
  <c r="S12" i="1"/>
  <c r="S6" i="1"/>
  <c r="S3" i="1"/>
  <c r="S17" i="1"/>
  <c r="S11" i="1"/>
  <c r="S125" i="1"/>
  <c r="S113" i="1"/>
  <c r="S101" i="1"/>
  <c r="S77" i="1"/>
  <c r="S65" i="1"/>
  <c r="S41" i="1"/>
  <c r="S29" i="1"/>
  <c r="S122" i="1"/>
  <c r="S110" i="1"/>
  <c r="S98" i="1"/>
  <c r="S62" i="1"/>
  <c r="S50" i="1"/>
  <c r="S38" i="1"/>
  <c r="S26" i="1"/>
  <c r="S119" i="1"/>
  <c r="S107" i="1"/>
  <c r="S95" i="1"/>
  <c r="S71" i="1"/>
  <c r="S59" i="1"/>
  <c r="S47" i="1"/>
  <c r="S35" i="1"/>
  <c r="S23" i="1"/>
  <c r="S123" i="1"/>
  <c r="S111" i="1"/>
  <c r="S99" i="1"/>
  <c r="S75" i="1"/>
  <c r="S63" i="1"/>
  <c r="S51" i="1"/>
  <c r="S39" i="1"/>
  <c r="S27" i="1"/>
  <c r="S129" i="1"/>
  <c r="S117" i="1"/>
  <c r="S105" i="1"/>
  <c r="S93" i="1"/>
  <c r="S81" i="1"/>
  <c r="S69" i="1"/>
  <c r="S57" i="1"/>
  <c r="S45" i="1"/>
  <c r="S33" i="1"/>
  <c r="S21" i="1"/>
  <c r="S16" i="1"/>
  <c r="S9" i="1"/>
  <c r="S124" i="1"/>
  <c r="S112" i="1"/>
  <c r="S76" i="1"/>
  <c r="S64" i="1"/>
  <c r="S52" i="1"/>
  <c r="S40" i="1"/>
  <c r="S28" i="1"/>
  <c r="S5" i="1"/>
  <c r="S132" i="1"/>
  <c r="S120" i="1"/>
  <c r="S108" i="1"/>
  <c r="S96" i="1"/>
  <c r="S84" i="1"/>
  <c r="S72" i="1"/>
  <c r="S60" i="1"/>
  <c r="S48" i="1"/>
  <c r="S36" i="1"/>
  <c r="S130" i="1"/>
  <c r="S106" i="1"/>
  <c r="S94" i="1"/>
  <c r="S70" i="1"/>
  <c r="S58" i="1"/>
  <c r="S46" i="1"/>
  <c r="S34" i="1"/>
  <c r="S22" i="1"/>
  <c r="S126" i="1"/>
  <c r="S114" i="1"/>
  <c r="S102" i="1"/>
  <c r="S90" i="1"/>
  <c r="S78" i="1"/>
  <c r="S66" i="1"/>
  <c r="S42" i="1"/>
  <c r="S30" i="1"/>
  <c r="S7" i="1"/>
  <c r="S24" i="1"/>
  <c r="S18" i="1"/>
  <c r="S128" i="1"/>
  <c r="S116" i="1"/>
  <c r="S104" i="1"/>
  <c r="S92" i="1"/>
  <c r="S80" i="1"/>
  <c r="S68" i="1"/>
  <c r="S56" i="1"/>
  <c r="S44" i="1"/>
  <c r="S32" i="1"/>
  <c r="S20" i="1"/>
  <c r="S115" i="1"/>
  <c r="S67" i="1"/>
  <c r="S55" i="1"/>
  <c r="S43" i="1"/>
  <c r="S88" i="1"/>
  <c r="S13" i="1"/>
  <c r="S121" i="1"/>
  <c r="S109" i="1"/>
  <c r="S97" i="1"/>
  <c r="S85" i="1"/>
  <c r="S73" i="1"/>
  <c r="S61" i="1"/>
  <c r="S49" i="1"/>
  <c r="S37" i="1"/>
  <c r="S25" i="1"/>
  <c r="S87" i="1"/>
  <c r="S86" i="1"/>
  <c r="S74" i="1"/>
  <c r="S133" i="1"/>
  <c r="S131" i="1"/>
  <c r="S83" i="1"/>
  <c r="S118" i="1"/>
  <c r="S82" i="1"/>
  <c r="S103" i="1"/>
  <c r="S54" i="1"/>
  <c r="S100" i="1"/>
  <c r="S89" i="1"/>
  <c r="S53" i="1"/>
</calcChain>
</file>

<file path=xl/sharedStrings.xml><?xml version="1.0" encoding="utf-8"?>
<sst xmlns="http://schemas.openxmlformats.org/spreadsheetml/2006/main" count="1242" uniqueCount="294">
  <si>
    <t>番号</t>
  </si>
  <si>
    <t>項目</t>
  </si>
  <si>
    <t>項目２</t>
  </si>
  <si>
    <t>科目</t>
  </si>
  <si>
    <t>情報処理技術学科</t>
  </si>
  <si>
    <t>情報システム学科</t>
  </si>
  <si>
    <t>未来創成情報学科</t>
  </si>
  <si>
    <t>ITメディア学科</t>
  </si>
  <si>
    <t>メディア_x000D_
コミュニケーション・スポーツ学科</t>
  </si>
  <si>
    <t>ビジネスライセンス学科</t>
  </si>
  <si>
    <t>グローバルITメディア学科</t>
  </si>
  <si>
    <t>天神校</t>
  </si>
  <si>
    <t>大橋校</t>
  </si>
  <si>
    <t>一般/留学生</t>
  </si>
  <si>
    <t>流用可否</t>
  </si>
  <si>
    <t>状況</t>
  </si>
  <si>
    <t>実施Q</t>
  </si>
  <si>
    <t>全コマ数</t>
  </si>
  <si>
    <t>科目の種類</t>
  </si>
  <si>
    <t>単位区分</t>
  </si>
  <si>
    <t>単位数</t>
  </si>
  <si>
    <t>授業の方法</t>
  </si>
  <si>
    <t>開講学期</t>
  </si>
  <si>
    <t>学年</t>
  </si>
  <si>
    <t>学科・コース</t>
  </si>
  <si>
    <t>参考図書</t>
  </si>
  <si>
    <t>出版社</t>
  </si>
  <si>
    <t>シラバス担当者</t>
  </si>
  <si>
    <t>ビジネス</t>
  </si>
  <si>
    <t>情報社会</t>
  </si>
  <si>
    <t>情報社会学</t>
  </si>
  <si>
    <t>一般</t>
  </si>
  <si>
    <t>選択</t>
  </si>
  <si>
    <t>○</t>
  </si>
  <si>
    <t>未着手</t>
  </si>
  <si>
    <t>①</t>
  </si>
  <si>
    <t>講義</t>
  </si>
  <si>
    <t>前期</t>
  </si>
  <si>
    <t>（オリジナル）Moodle</t>
  </si>
  <si>
    <t>鴨川（植田）</t>
  </si>
  <si>
    <t>プレゼン力</t>
  </si>
  <si>
    <t>プレゼンテーション</t>
  </si>
  <si>
    <t>①②</t>
  </si>
  <si>
    <t>講義と演習</t>
  </si>
  <si>
    <t>フレミング先生（植田）</t>
  </si>
  <si>
    <t>ビジネスマナー</t>
  </si>
  <si>
    <t>植田</t>
  </si>
  <si>
    <t>ライセンス</t>
  </si>
  <si>
    <t>ビジネス検定Ⅰ</t>
  </si>
  <si>
    <t>必須</t>
  </si>
  <si>
    <t>宮本先生（植田）</t>
  </si>
  <si>
    <t>2021年版 ビジネス能力検定ジョブパス3級公式テキスト</t>
  </si>
  <si>
    <t>日本能率協会マネジメントセンター?</t>
  </si>
  <si>
    <t>岡本先生（植田）</t>
  </si>
  <si>
    <t>ビジネス検定Ⅱ</t>
  </si>
  <si>
    <t>③④</t>
  </si>
  <si>
    <t>後期</t>
  </si>
  <si>
    <t>校正中</t>
  </si>
  <si>
    <t>内藤先生（植田）</t>
  </si>
  <si>
    <t>簿記検定Ⅰ</t>
  </si>
  <si>
    <t>完成</t>
  </si>
  <si>
    <t>NDS</t>
  </si>
  <si>
    <t>簿記検定Ⅱ</t>
  </si>
  <si>
    <t>メディカル</t>
  </si>
  <si>
    <t>モチベーションマネージメント</t>
  </si>
  <si>
    <t>①②③④</t>
  </si>
  <si>
    <t>専門</t>
  </si>
  <si>
    <t>通年</t>
  </si>
  <si>
    <t>アスリート養成</t>
  </si>
  <si>
    <t>トレーナー養成</t>
  </si>
  <si>
    <t>グローバル</t>
  </si>
  <si>
    <t>言語知識Ⅰ（N3)</t>
  </si>
  <si>
    <t>言語知識Ⅱ（N3)</t>
  </si>
  <si>
    <t>聴解・読解Ⅰ（N3)</t>
  </si>
  <si>
    <t>聴解・読解Ⅱ（N3)</t>
  </si>
  <si>
    <t>日本語資格対策Ⅰ（中級）</t>
  </si>
  <si>
    <t>日本語資格対策Ⅱ（中級）</t>
  </si>
  <si>
    <t>漢字Ⅰ</t>
  </si>
  <si>
    <t>漢字Ⅱ</t>
  </si>
  <si>
    <t>言語知識Ⅰ（N2)</t>
  </si>
  <si>
    <t>言語知識Ⅱ（N2)</t>
  </si>
  <si>
    <t>聴解・読解Ⅰ（N2)</t>
  </si>
  <si>
    <t>聴解・読解Ⅱ（N2)</t>
  </si>
  <si>
    <t>日本語資格対策Ⅰ（中上級）</t>
  </si>
  <si>
    <t>日本語資格対策Ⅱ（中上級）</t>
  </si>
  <si>
    <t>日本語資格対策Ⅰ（上級）</t>
  </si>
  <si>
    <t>日本語資格対策Ⅱ（上級）</t>
  </si>
  <si>
    <t>文章表現</t>
  </si>
  <si>
    <t>情報技術</t>
  </si>
  <si>
    <t>コンピュータ活用</t>
  </si>
  <si>
    <t>コンピュータリテラシー</t>
  </si>
  <si>
    <t>コンピュータ操作</t>
  </si>
  <si>
    <t>パソコン入門</t>
  </si>
  <si>
    <t>パソコン操作</t>
  </si>
  <si>
    <t>Word入門</t>
  </si>
  <si>
    <t>②</t>
  </si>
  <si>
    <t>Excel入門</t>
  </si>
  <si>
    <t>③</t>
  </si>
  <si>
    <t>Excel VBA</t>
  </si>
  <si>
    <t>Excel VBAワークブック―ステップ30 (情報演習 31)</t>
  </si>
  <si>
    <t>カットシステム</t>
  </si>
  <si>
    <t>ビジネスアプリ活用Ⅰ　outlook</t>
  </si>
  <si>
    <t>ビジネスアプリ活用Ⅱ　google</t>
  </si>
  <si>
    <t>プログラミング</t>
  </si>
  <si>
    <t>プログラミング入門</t>
  </si>
  <si>
    <t>プログラミング基礎</t>
  </si>
  <si>
    <t>JAVA Scriptプログラミング</t>
  </si>
  <si>
    <t>JAVAプログラミング</t>
  </si>
  <si>
    <t>プログラミング応用</t>
  </si>
  <si>
    <t>プログラミング演習</t>
  </si>
  <si>
    <t>HTML・CSS</t>
  </si>
  <si>
    <t>WebデザインⅠ</t>
  </si>
  <si>
    <t>WebデザインⅡ</t>
  </si>
  <si>
    <t>WebデザインⅢ</t>
  </si>
  <si>
    <t>WebデザインⅣ</t>
  </si>
  <si>
    <t>④</t>
  </si>
  <si>
    <t>JavaScript演習</t>
  </si>
  <si>
    <t>JavaScript応用</t>
  </si>
  <si>
    <t>Unity[C#]</t>
  </si>
  <si>
    <t>システム開発演習</t>
  </si>
  <si>
    <t>情報活用Ⅰ</t>
  </si>
  <si>
    <t>情報検定　情報活用試験３級公式テキスト (J検)?</t>
  </si>
  <si>
    <t>実教出版</t>
  </si>
  <si>
    <t>情報活用Ⅱ</t>
  </si>
  <si>
    <t>情報システムⅠ</t>
  </si>
  <si>
    <t>情報システムⅡ</t>
  </si>
  <si>
    <t>ITP資格対策Ⅰ</t>
  </si>
  <si>
    <t>ITP資格対策Ⅱ</t>
  </si>
  <si>
    <t>FE資格対策Ⅰ</t>
  </si>
  <si>
    <t>FE資格対策Ⅱ</t>
  </si>
  <si>
    <t>AP資格対策Ⅰ</t>
  </si>
  <si>
    <t>AP資格対策Ⅱ</t>
  </si>
  <si>
    <t>高度資格対策Ⅰ</t>
  </si>
  <si>
    <t>高度資格対策Ⅱ</t>
  </si>
  <si>
    <t>Word MOS</t>
  </si>
  <si>
    <t>Excel MOS</t>
  </si>
  <si>
    <t>開発技術</t>
  </si>
  <si>
    <t>論理的思考</t>
  </si>
  <si>
    <t>アルゴリズムⅠ</t>
  </si>
  <si>
    <t>アルゴリズムⅡ</t>
  </si>
  <si>
    <t>ＯＳ技術</t>
  </si>
  <si>
    <t>LINUX概論</t>
  </si>
  <si>
    <t>ネットワーク技術</t>
  </si>
  <si>
    <t>ネットワーク概論</t>
  </si>
  <si>
    <t>情報ネットワーク演習</t>
  </si>
  <si>
    <t>データベース技術</t>
  </si>
  <si>
    <t>データベース入門</t>
  </si>
  <si>
    <t>データベース概論</t>
  </si>
  <si>
    <t>メディア技術</t>
  </si>
  <si>
    <t>開発手法</t>
  </si>
  <si>
    <t>システムデザイン演習★</t>
  </si>
  <si>
    <t>科学技術</t>
  </si>
  <si>
    <t>データサイエンス</t>
  </si>
  <si>
    <t>データサイエンス概論</t>
  </si>
  <si>
    <t>データサイエンス入門Ⅰ</t>
  </si>
  <si>
    <t>データサイエンス入門Ⅱ</t>
  </si>
  <si>
    <t>データサイエンス入門Ⅲ</t>
  </si>
  <si>
    <t>AI数学基礎</t>
  </si>
  <si>
    <t>AI数学演習Ⅰ</t>
  </si>
  <si>
    <t>AI数学演習Ⅱ</t>
  </si>
  <si>
    <t>AI数学演習Ⅲ</t>
  </si>
  <si>
    <t>データサイエンス演習Ⅰ</t>
  </si>
  <si>
    <t>データサイエンス演習Ⅱ</t>
  </si>
  <si>
    <t>データマイニングⅠ</t>
  </si>
  <si>
    <t>データマイニングⅡ</t>
  </si>
  <si>
    <t>技術応用</t>
  </si>
  <si>
    <t>ビックデータ</t>
  </si>
  <si>
    <t>ビックデータ入門</t>
  </si>
  <si>
    <t>ロボット</t>
  </si>
  <si>
    <t>ロボット工学基礎</t>
  </si>
  <si>
    <t>ロボット回路</t>
  </si>
  <si>
    <t>選必</t>
  </si>
  <si>
    <t>ロボットプログラミング</t>
  </si>
  <si>
    <t>ロボット演習Ⅰ</t>
  </si>
  <si>
    <t>ロボット演習Ⅱ</t>
  </si>
  <si>
    <t>ロボット制作ゼミ</t>
  </si>
  <si>
    <t>AI</t>
  </si>
  <si>
    <t>人口知能概論</t>
  </si>
  <si>
    <t>機械学習基礎</t>
  </si>
  <si>
    <t>機械学習アルゴリズム</t>
  </si>
  <si>
    <t>機械学習プログラミング</t>
  </si>
  <si>
    <t>機械学習演習</t>
  </si>
  <si>
    <t>AI制作ゼミ</t>
  </si>
  <si>
    <t>AI概論★</t>
  </si>
  <si>
    <t>企業実習</t>
  </si>
  <si>
    <t>ブロックチェーン</t>
  </si>
  <si>
    <t>ブロックチェーン概論</t>
  </si>
  <si>
    <t>研究</t>
  </si>
  <si>
    <t>未来創成研究ゼミ</t>
  </si>
  <si>
    <t>講究</t>
  </si>
  <si>
    <t>映像</t>
  </si>
  <si>
    <t>映像メディア入門</t>
  </si>
  <si>
    <t>映像メディア演習</t>
  </si>
  <si>
    <t>RPA</t>
  </si>
  <si>
    <t>RPA演習</t>
  </si>
  <si>
    <t>Webデザイン</t>
  </si>
  <si>
    <t>Webデザイン演習</t>
  </si>
  <si>
    <t>岡本先生</t>
  </si>
  <si>
    <t>選択必修</t>
  </si>
  <si>
    <t>演習</t>
  </si>
  <si>
    <t>Webデザイン実習</t>
  </si>
  <si>
    <t>AI演習</t>
  </si>
  <si>
    <t>AI実習</t>
  </si>
  <si>
    <t>Webフロント</t>
  </si>
  <si>
    <t>ホームページ制作演習</t>
  </si>
  <si>
    <t>ホームページ制作実習</t>
  </si>
  <si>
    <t>キャリア</t>
  </si>
  <si>
    <t>就職支援</t>
  </si>
  <si>
    <t>キャリアプランⅠ</t>
  </si>
  <si>
    <t>キャリアプランⅡ</t>
  </si>
  <si>
    <t>キャリアプランⅢ</t>
  </si>
  <si>
    <t>学生生活</t>
  </si>
  <si>
    <t>学生支援</t>
  </si>
  <si>
    <t>ロングホームルーム(1年)</t>
  </si>
  <si>
    <t>ロングホームルーム(2年)</t>
  </si>
  <si>
    <t>ロングホームルーム(3年)</t>
  </si>
  <si>
    <t>ロングホームルーム(4年)</t>
  </si>
  <si>
    <t>特別活動</t>
  </si>
  <si>
    <t>クラブ活動(1年)</t>
  </si>
  <si>
    <t>クラブ活動(2年)</t>
  </si>
  <si>
    <t>スポーツ教育学基礎演習</t>
  </si>
  <si>
    <t>eスポーツ教育学基礎演習</t>
  </si>
  <si>
    <t>スポーツ教育学実践演習</t>
  </si>
  <si>
    <t>eスポーツ教育学実践演習</t>
  </si>
  <si>
    <t>スポーツ教育学応用演習</t>
  </si>
  <si>
    <t>eスポーツ教育学応用演習</t>
  </si>
  <si>
    <t>画像作成</t>
  </si>
  <si>
    <t>画像編集</t>
  </si>
  <si>
    <t>映像編集・エフェクトⅠ</t>
  </si>
  <si>
    <t>映像編集・エフェクトⅡ</t>
  </si>
  <si>
    <t>プロジェクト研究</t>
  </si>
  <si>
    <t>植田</t>
    <phoneticPr fontId="18"/>
  </si>
  <si>
    <t>着手</t>
    <phoneticPr fontId="18"/>
  </si>
  <si>
    <t>チェック中</t>
    <rPh sb="4" eb="5">
      <t>チュウ</t>
    </rPh>
    <phoneticPr fontId="18"/>
  </si>
  <si>
    <t>未着手</t>
    <phoneticPr fontId="18"/>
  </si>
  <si>
    <t>天神校分をコピー</t>
    <rPh sb="0" eb="3">
      <t>テンジンコウ</t>
    </rPh>
    <rPh sb="3" eb="4">
      <t>ブン</t>
    </rPh>
    <phoneticPr fontId="18"/>
  </si>
  <si>
    <t>両校
共通</t>
    <rPh sb="0" eb="2">
      <t>リョウコウ</t>
    </rPh>
    <phoneticPr fontId="18"/>
  </si>
  <si>
    <t>メディアコミュニケーション概論</t>
    <phoneticPr fontId="18"/>
  </si>
  <si>
    <t>浜本</t>
    <rPh sb="0" eb="2">
      <t>ハマモト</t>
    </rPh>
    <phoneticPr fontId="18"/>
  </si>
  <si>
    <t>西田</t>
    <rPh sb="0" eb="2">
      <t>ニシダ</t>
    </rPh>
    <phoneticPr fontId="18"/>
  </si>
  <si>
    <t>金</t>
    <rPh sb="0" eb="1">
      <t>キン</t>
    </rPh>
    <phoneticPr fontId="18"/>
  </si>
  <si>
    <t>伴</t>
    <rPh sb="0" eb="1">
      <t>バン</t>
    </rPh>
    <phoneticPr fontId="18"/>
  </si>
  <si>
    <t>岡本</t>
    <rPh sb="0" eb="2">
      <t>オカモト</t>
    </rPh>
    <phoneticPr fontId="18"/>
  </si>
  <si>
    <t>東</t>
    <rPh sb="0" eb="1">
      <t>ヒガシ</t>
    </rPh>
    <phoneticPr fontId="18"/>
  </si>
  <si>
    <t>青木</t>
    <rPh sb="0" eb="2">
      <t>アオキ</t>
    </rPh>
    <phoneticPr fontId="18"/>
  </si>
  <si>
    <t>田畑</t>
    <rPh sb="0" eb="2">
      <t>タバタ</t>
    </rPh>
    <phoneticPr fontId="18"/>
  </si>
  <si>
    <t>ー</t>
    <phoneticPr fontId="18"/>
  </si>
  <si>
    <t>徳光・宮永</t>
    <rPh sb="0" eb="2">
      <t>トクミツ</t>
    </rPh>
    <rPh sb="3" eb="5">
      <t>ミヤナガ</t>
    </rPh>
    <phoneticPr fontId="18"/>
  </si>
  <si>
    <t>清末</t>
    <rPh sb="0" eb="2">
      <t>キヨスエ</t>
    </rPh>
    <phoneticPr fontId="18"/>
  </si>
  <si>
    <t>犬束</t>
    <rPh sb="0" eb="2">
      <t>イヌヅカ</t>
    </rPh>
    <phoneticPr fontId="18"/>
  </si>
  <si>
    <t>*西田*</t>
    <rPh sb="1" eb="3">
      <t>ニシダ</t>
    </rPh>
    <phoneticPr fontId="18"/>
  </si>
  <si>
    <t>*浜本*</t>
    <rPh sb="1" eb="3">
      <t>ハマモト</t>
    </rPh>
    <phoneticPr fontId="18"/>
  </si>
  <si>
    <t>*徳光・宮永*</t>
    <rPh sb="1" eb="3">
      <t>トクミツ</t>
    </rPh>
    <rPh sb="4" eb="6">
      <t>ミヤナガ</t>
    </rPh>
    <phoneticPr fontId="18"/>
  </si>
  <si>
    <t>*伴*</t>
    <rPh sb="1" eb="2">
      <t>バン</t>
    </rPh>
    <phoneticPr fontId="18"/>
  </si>
  <si>
    <t>*金*</t>
    <rPh sb="1" eb="2">
      <t>キン</t>
    </rPh>
    <phoneticPr fontId="18"/>
  </si>
  <si>
    <t>*田畑*</t>
    <rPh sb="1" eb="3">
      <t>タバタ</t>
    </rPh>
    <phoneticPr fontId="18"/>
  </si>
  <si>
    <t>*青木*</t>
    <rPh sb="1" eb="3">
      <t>アオキ</t>
    </rPh>
    <phoneticPr fontId="18"/>
  </si>
  <si>
    <t>*東*</t>
    <rPh sb="1" eb="2">
      <t>ヒガシ</t>
    </rPh>
    <phoneticPr fontId="18"/>
  </si>
  <si>
    <t>*木村*</t>
    <rPh sb="1" eb="3">
      <t>キムラ</t>
    </rPh>
    <phoneticPr fontId="18"/>
  </si>
  <si>
    <t>*清末*</t>
    <rPh sb="1" eb="3">
      <t>キヨスエ</t>
    </rPh>
    <phoneticPr fontId="18"/>
  </si>
  <si>
    <t>*犬束*</t>
    <rPh sb="1" eb="3">
      <t>イヌヅカ</t>
    </rPh>
    <phoneticPr fontId="18"/>
  </si>
  <si>
    <t>*木原*</t>
    <rPh sb="1" eb="3">
      <t>キハラ</t>
    </rPh>
    <phoneticPr fontId="18"/>
  </si>
  <si>
    <t>金、犬束</t>
    <rPh sb="0" eb="1">
      <t>キン</t>
    </rPh>
    <rPh sb="2" eb="4">
      <t>イヌヅカ</t>
    </rPh>
    <phoneticPr fontId="18"/>
  </si>
  <si>
    <t>シラバス、授業準備
大橋担当</t>
    <rPh sb="5" eb="9">
      <t>ジュギョウジュンビ</t>
    </rPh>
    <rPh sb="10" eb="12">
      <t>オオハシ</t>
    </rPh>
    <phoneticPr fontId="18"/>
  </si>
  <si>
    <t>シラバス、授業準備
天神担当</t>
    <rPh sb="5" eb="9">
      <t>ジュギョウジュンビ</t>
    </rPh>
    <rPh sb="10" eb="12">
      <t>テンジン</t>
    </rPh>
    <phoneticPr fontId="18"/>
  </si>
  <si>
    <t>植田</t>
    <rPh sb="0" eb="2">
      <t>ウエダ</t>
    </rPh>
    <phoneticPr fontId="18"/>
  </si>
  <si>
    <t>ー</t>
    <phoneticPr fontId="18"/>
  </si>
  <si>
    <t>植田</t>
    <rPh sb="0" eb="2">
      <t>ウエダ</t>
    </rPh>
    <phoneticPr fontId="18"/>
  </si>
  <si>
    <t>宮崎・森中</t>
    <rPh sb="0" eb="2">
      <t>ミヤザキ</t>
    </rPh>
    <rPh sb="3" eb="5">
      <t>モリナカ</t>
    </rPh>
    <phoneticPr fontId="18"/>
  </si>
  <si>
    <t>渡辺・森岡</t>
    <rPh sb="0" eb="2">
      <t>ワタナベ</t>
    </rPh>
    <rPh sb="3" eb="5">
      <t>モリオカ</t>
    </rPh>
    <phoneticPr fontId="18"/>
  </si>
  <si>
    <t>依頼中</t>
    <rPh sb="0" eb="3">
      <t>イライチュウ</t>
    </rPh>
    <phoneticPr fontId="18"/>
  </si>
  <si>
    <t>-</t>
    <phoneticPr fontId="18"/>
  </si>
  <si>
    <t>完了</t>
    <rPh sb="0" eb="2">
      <t>カンリョウ</t>
    </rPh>
    <phoneticPr fontId="18"/>
  </si>
  <si>
    <t>チェック中</t>
    <rPh sb="4" eb="5">
      <t>チュウ</t>
    </rPh>
    <phoneticPr fontId="18"/>
  </si>
  <si>
    <t>完了</t>
    <rPh sb="0" eb="2">
      <t>カンリョウ</t>
    </rPh>
    <phoneticPr fontId="18"/>
  </si>
  <si>
    <t>依頼中</t>
    <rPh sb="0" eb="3">
      <t>イライチュウ</t>
    </rPh>
    <phoneticPr fontId="18"/>
  </si>
  <si>
    <t>ファイル作成</t>
    <rPh sb="4" eb="6">
      <t>サクセイ</t>
    </rPh>
    <phoneticPr fontId="18"/>
  </si>
  <si>
    <t>植田</t>
    <rPh sb="0" eb="2">
      <t>ウエダ</t>
    </rPh>
    <phoneticPr fontId="18"/>
  </si>
  <si>
    <t>金、青木</t>
    <rPh sb="0" eb="1">
      <t>キン</t>
    </rPh>
    <rPh sb="2" eb="4">
      <t>アオキ</t>
    </rPh>
    <phoneticPr fontId="18"/>
  </si>
  <si>
    <t>木村、清末</t>
    <rPh sb="0" eb="2">
      <t>キムラ</t>
    </rPh>
    <rPh sb="3" eb="5">
      <t>キヨスエ</t>
    </rPh>
    <phoneticPr fontId="18"/>
  </si>
  <si>
    <t>金、木村、清原</t>
    <rPh sb="0" eb="1">
      <t>キン</t>
    </rPh>
    <rPh sb="2" eb="4">
      <t>キムラ</t>
    </rPh>
    <rPh sb="5" eb="7">
      <t>キヨハラ</t>
    </rPh>
    <phoneticPr fontId="18"/>
  </si>
  <si>
    <t>①②</t>
    <phoneticPr fontId="18"/>
  </si>
  <si>
    <t>①②③④</t>
    <phoneticPr fontId="18"/>
  </si>
  <si>
    <t>未着手</t>
    <phoneticPr fontId="18"/>
  </si>
  <si>
    <t>①③④</t>
    <phoneticPr fontId="18"/>
  </si>
  <si>
    <t>植田</t>
    <rPh sb="0" eb="2">
      <t>ウエダ</t>
    </rPh>
    <phoneticPr fontId="18"/>
  </si>
  <si>
    <t>完了</t>
    <rPh sb="0" eb="2">
      <t>カンリョウ</t>
    </rPh>
    <phoneticPr fontId="18"/>
  </si>
  <si>
    <t>天神校分をコピー</t>
    <rPh sb="0" eb="2">
      <t>テンジン</t>
    </rPh>
    <rPh sb="2" eb="3">
      <t>コウ</t>
    </rPh>
    <rPh sb="3" eb="4">
      <t>ブン</t>
    </rPh>
    <phoneticPr fontId="18"/>
  </si>
  <si>
    <t>済</t>
    <rPh sb="0" eb="1">
      <t>スミ</t>
    </rPh>
    <phoneticPr fontId="18"/>
  </si>
  <si>
    <t>ー</t>
    <phoneticPr fontId="18"/>
  </si>
  <si>
    <t>天神校分をコピー済</t>
    <rPh sb="0" eb="3">
      <t>テンジンコウ</t>
    </rPh>
    <rPh sb="3" eb="4">
      <t>ブン</t>
    </rPh>
    <rPh sb="8" eb="9">
      <t>スミ</t>
    </rPh>
    <phoneticPr fontId="18"/>
  </si>
  <si>
    <t>済</t>
    <rPh sb="0" eb="1">
      <t>スミ</t>
    </rPh>
    <phoneticPr fontId="18"/>
  </si>
  <si>
    <t>済</t>
    <rPh sb="0" eb="1">
      <t>スミ</t>
    </rPh>
    <phoneticPr fontId="18"/>
  </si>
  <si>
    <t>選択させない</t>
    <rPh sb="0" eb="2">
      <t>センタク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</si>
</sst>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48"/>
  <sheetViews>
    <sheetView tabSelected="1" workbookViewId="0">
      <pane xSplit="4" ySplit="1" topLeftCell="M98" activePane="bottomRight" state="frozen"/>
      <selection pane="topRight" activeCell="E1" sqref="E1"/>
      <selection pane="bottomLeft" activeCell="A2" sqref="A2"/>
      <selection pane="bottomRight" activeCell="X112" sqref="X112"/>
    </sheetView>
  </sheetViews>
  <sheetFormatPr defaultRowHeight="18.75" x14ac:dyDescent="0.4"/>
  <cols>
    <col min="1" max="1" width="5.25" bestFit="1" customWidth="1"/>
    <col min="3" max="3" width="17.25" bestFit="1" customWidth="1"/>
    <col min="4" max="4" width="31.75" bestFit="1" customWidth="1"/>
    <col min="5" max="6" width="5.25" bestFit="1" customWidth="1"/>
    <col min="7" max="9" width="17.25" bestFit="1" customWidth="1"/>
    <col min="10" max="10" width="14.875" bestFit="1" customWidth="1"/>
    <col min="12" max="12" width="23.5" bestFit="1" customWidth="1"/>
    <col min="13" max="14" width="17.25" bestFit="1" customWidth="1"/>
    <col min="15" max="15" width="25.25" bestFit="1" customWidth="1"/>
    <col min="17" max="17" width="9.125" bestFit="1" customWidth="1"/>
    <col min="18" max="18" width="7.125" bestFit="1" customWidth="1"/>
    <col min="19" max="19" width="5.25" bestFit="1" customWidth="1"/>
    <col min="20" max="20" width="13.5" customWidth="1"/>
    <col min="22" max="22" width="21.25" customWidth="1"/>
    <col min="23" max="23" width="15.25" customWidth="1"/>
    <col min="24" max="24" width="11" bestFit="1" customWidth="1"/>
    <col min="27" max="27" width="11" bestFit="1" customWidth="1"/>
    <col min="29" max="29" width="7.125" bestFit="1" customWidth="1"/>
    <col min="30" max="30" width="11" bestFit="1" customWidth="1"/>
    <col min="32" max="32" width="6.75" customWidth="1"/>
    <col min="33" max="33" width="13" bestFit="1" customWidth="1"/>
    <col min="34" max="34" width="52.375" bestFit="1" customWidth="1"/>
    <col min="35" max="35" width="35" bestFit="1" customWidth="1"/>
    <col min="40" max="40" width="7.125" bestFit="1" customWidth="1"/>
    <col min="41" max="41" width="23.5" bestFit="1" customWidth="1"/>
  </cols>
  <sheetData>
    <row r="1" spans="1:41" ht="112.5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4</v>
      </c>
      <c r="N1" t="s">
        <v>5</v>
      </c>
      <c r="O1" t="s">
        <v>10</v>
      </c>
      <c r="P1" s="1" t="s">
        <v>8</v>
      </c>
      <c r="Q1" t="s">
        <v>11</v>
      </c>
      <c r="R1" t="s">
        <v>12</v>
      </c>
      <c r="S1" s="1" t="s">
        <v>236</v>
      </c>
      <c r="T1" t="s">
        <v>13</v>
      </c>
      <c r="U1" t="s">
        <v>14</v>
      </c>
      <c r="V1" s="1" t="s">
        <v>263</v>
      </c>
      <c r="W1" s="1" t="s">
        <v>264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N1" t="s">
        <v>15</v>
      </c>
      <c r="AO1" t="s">
        <v>27</v>
      </c>
    </row>
    <row r="2" spans="1:41" hidden="1" x14ac:dyDescent="0.4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 t="str">
        <f>IF(OR(G2&gt;0,H2&gt;0,I2&gt;0,M2&gt;0,N2&gt;0),"〇","")</f>
        <v>〇</v>
      </c>
      <c r="R2" t="str">
        <f>IF(OR(J2&gt;0,L2&gt;0,K2&gt;0,O2&gt;0,P2&gt;0),"〇","")</f>
        <v>〇</v>
      </c>
      <c r="S2" t="str">
        <f>IF(AND(Q2="〇",R2="〇"),"〇","")</f>
        <v>〇</v>
      </c>
      <c r="T2" t="str">
        <f>IF(AND(SUM(G2:L2)&gt;0,SUM(M2:P2)&gt;0),"一般/留学生",IF(SUM(G2:L2)&gt;0,"一般生",IF(SUM(M2:P2)&gt;0,"留学生","")))</f>
        <v>一般生</v>
      </c>
      <c r="U2" t="s">
        <v>33</v>
      </c>
      <c r="V2" t="s">
        <v>285</v>
      </c>
      <c r="W2" t="s">
        <v>238</v>
      </c>
      <c r="X2" t="s">
        <v>286</v>
      </c>
      <c r="Y2" t="s">
        <v>35</v>
      </c>
      <c r="Z2">
        <v>8</v>
      </c>
      <c r="AB2" t="s">
        <v>32</v>
      </c>
      <c r="AD2" t="s">
        <v>36</v>
      </c>
      <c r="AE2" t="s">
        <v>37</v>
      </c>
      <c r="AH2" t="s">
        <v>38</v>
      </c>
      <c r="AN2" s="2">
        <v>0.25</v>
      </c>
      <c r="AO2" t="s">
        <v>39</v>
      </c>
    </row>
    <row r="3" spans="1:41" hidden="1" x14ac:dyDescent="0.4">
      <c r="A3">
        <v>2</v>
      </c>
      <c r="B3" t="s">
        <v>28</v>
      </c>
      <c r="C3" t="s">
        <v>40</v>
      </c>
      <c r="D3" t="s">
        <v>41</v>
      </c>
      <c r="E3" t="s">
        <v>31</v>
      </c>
      <c r="F3" t="s">
        <v>32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ref="Q3:Q66" si="0">IF(OR(G3&gt;0,H3&gt;0,I3&gt;0,M3&gt;0,N3&gt;0),"〇","")</f>
        <v>〇</v>
      </c>
      <c r="R3" t="str">
        <f t="shared" ref="R3:R66" si="1">IF(OR(J3&gt;0,L3&gt;0,K3&gt;0,O3&gt;0,P3&gt;0),"〇","")</f>
        <v>〇</v>
      </c>
      <c r="S3" t="str">
        <f t="shared" ref="S3:S66" si="2">IF(AND(Q3="〇",R3="〇"),"〇","")</f>
        <v>〇</v>
      </c>
      <c r="T3" t="str">
        <f t="shared" ref="T3:T66" si="3">IF(AND(SUM(G3:L3)&gt;0,SUM(M3:P3)&gt;0),"一般/留学生",IF(SUM(G3:L3)&gt;0,"一般生",IF(SUM(M3:P3)&gt;0,"留学生","")))</f>
        <v>一般生</v>
      </c>
      <c r="V3" t="s">
        <v>287</v>
      </c>
      <c r="W3" t="s">
        <v>238</v>
      </c>
      <c r="X3" t="s">
        <v>288</v>
      </c>
      <c r="Y3" t="s">
        <v>42</v>
      </c>
      <c r="AB3" t="s">
        <v>32</v>
      </c>
      <c r="AD3" t="s">
        <v>43</v>
      </c>
      <c r="AE3" t="s">
        <v>37</v>
      </c>
      <c r="AN3" s="2">
        <v>0.5</v>
      </c>
      <c r="AO3" t="s">
        <v>44</v>
      </c>
    </row>
    <row r="4" spans="1:41" hidden="1" x14ac:dyDescent="0.4">
      <c r="A4">
        <v>3</v>
      </c>
      <c r="B4" t="s">
        <v>28</v>
      </c>
      <c r="C4" t="s">
        <v>28</v>
      </c>
      <c r="D4" t="s">
        <v>45</v>
      </c>
      <c r="E4" t="s">
        <v>31</v>
      </c>
      <c r="F4" t="s">
        <v>32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4</v>
      </c>
      <c r="Q4" t="str">
        <f t="shared" si="0"/>
        <v>〇</v>
      </c>
      <c r="R4" t="str">
        <f t="shared" si="1"/>
        <v>〇</v>
      </c>
      <c r="S4" t="str">
        <f t="shared" si="2"/>
        <v>〇</v>
      </c>
      <c r="T4" t="str">
        <f t="shared" si="3"/>
        <v>留学生</v>
      </c>
      <c r="W4" t="s">
        <v>249</v>
      </c>
      <c r="X4" t="s">
        <v>34</v>
      </c>
      <c r="Y4" t="s">
        <v>282</v>
      </c>
      <c r="AB4" t="s">
        <v>32</v>
      </c>
      <c r="AN4" s="2">
        <v>0.75</v>
      </c>
      <c r="AO4" t="s">
        <v>46</v>
      </c>
    </row>
    <row r="5" spans="1:41" hidden="1" x14ac:dyDescent="0.4">
      <c r="A5">
        <v>4</v>
      </c>
      <c r="B5" t="s">
        <v>28</v>
      </c>
      <c r="C5" t="s">
        <v>47</v>
      </c>
      <c r="D5" t="s">
        <v>48</v>
      </c>
      <c r="E5" t="s">
        <v>31</v>
      </c>
      <c r="F5" t="s">
        <v>49</v>
      </c>
      <c r="G5">
        <v>0</v>
      </c>
      <c r="H5">
        <v>0</v>
      </c>
      <c r="I5">
        <v>0</v>
      </c>
      <c r="J5">
        <v>2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 t="str">
        <f t="shared" si="0"/>
        <v/>
      </c>
      <c r="R5" t="str">
        <f t="shared" si="1"/>
        <v>〇</v>
      </c>
      <c r="S5" t="str">
        <f t="shared" si="2"/>
        <v/>
      </c>
      <c r="T5" t="str">
        <f t="shared" si="3"/>
        <v>一般生</v>
      </c>
      <c r="V5" t="s">
        <v>50</v>
      </c>
      <c r="X5" s="2" t="s">
        <v>272</v>
      </c>
      <c r="Y5" t="s">
        <v>42</v>
      </c>
      <c r="Z5">
        <v>16</v>
      </c>
      <c r="AA5" t="s">
        <v>31</v>
      </c>
      <c r="AB5" t="s">
        <v>49</v>
      </c>
      <c r="AC5">
        <v>2</v>
      </c>
      <c r="AD5" t="s">
        <v>36</v>
      </c>
      <c r="AE5" t="s">
        <v>37</v>
      </c>
      <c r="AH5" t="s">
        <v>51</v>
      </c>
      <c r="AI5" t="s">
        <v>52</v>
      </c>
      <c r="AN5" s="2">
        <v>1</v>
      </c>
      <c r="AO5" t="s">
        <v>53</v>
      </c>
    </row>
    <row r="6" spans="1:41" hidden="1" x14ac:dyDescent="0.4">
      <c r="A6">
        <v>5</v>
      </c>
      <c r="B6" t="s">
        <v>28</v>
      </c>
      <c r="C6" t="s">
        <v>47</v>
      </c>
      <c r="D6" t="s">
        <v>54</v>
      </c>
      <c r="E6" t="s">
        <v>31</v>
      </c>
      <c r="F6" t="s">
        <v>49</v>
      </c>
      <c r="G6">
        <v>0</v>
      </c>
      <c r="H6">
        <v>0</v>
      </c>
      <c r="I6">
        <v>0</v>
      </c>
      <c r="J6">
        <v>2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 t="str">
        <f t="shared" si="0"/>
        <v/>
      </c>
      <c r="R6" t="str">
        <f t="shared" si="1"/>
        <v>〇</v>
      </c>
      <c r="S6" t="str">
        <f t="shared" si="2"/>
        <v/>
      </c>
      <c r="T6" t="str">
        <f t="shared" si="3"/>
        <v>一般生</v>
      </c>
      <c r="V6" t="s">
        <v>50</v>
      </c>
      <c r="X6" s="2" t="s">
        <v>272</v>
      </c>
      <c r="Y6" t="s">
        <v>55</v>
      </c>
      <c r="Z6">
        <v>16</v>
      </c>
      <c r="AA6" t="s">
        <v>31</v>
      </c>
      <c r="AB6" t="s">
        <v>49</v>
      </c>
      <c r="AC6">
        <v>2</v>
      </c>
      <c r="AD6" t="s">
        <v>36</v>
      </c>
      <c r="AE6" t="s">
        <v>56</v>
      </c>
      <c r="AH6" t="s">
        <v>51</v>
      </c>
      <c r="AI6" t="s">
        <v>52</v>
      </c>
      <c r="AN6" t="s">
        <v>57</v>
      </c>
      <c r="AO6" t="s">
        <v>58</v>
      </c>
    </row>
    <row r="7" spans="1:41" hidden="1" x14ac:dyDescent="0.4">
      <c r="A7">
        <v>6</v>
      </c>
      <c r="B7" t="s">
        <v>28</v>
      </c>
      <c r="C7" t="s">
        <v>47</v>
      </c>
      <c r="D7" t="s">
        <v>59</v>
      </c>
      <c r="E7" t="s">
        <v>31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 t="str">
        <f t="shared" si="0"/>
        <v/>
      </c>
      <c r="R7" t="str">
        <f t="shared" si="1"/>
        <v>〇</v>
      </c>
      <c r="S7" t="str">
        <f t="shared" si="2"/>
        <v/>
      </c>
      <c r="T7" t="str">
        <f t="shared" si="3"/>
        <v>一般生</v>
      </c>
      <c r="U7" t="s">
        <v>33</v>
      </c>
      <c r="V7" t="s">
        <v>267</v>
      </c>
      <c r="X7" t="s">
        <v>272</v>
      </c>
      <c r="Y7" t="s">
        <v>42</v>
      </c>
      <c r="Z7">
        <v>32</v>
      </c>
      <c r="AA7" t="s">
        <v>31</v>
      </c>
      <c r="AB7" t="s">
        <v>32</v>
      </c>
      <c r="AC7">
        <v>4</v>
      </c>
      <c r="AD7" t="s">
        <v>36</v>
      </c>
      <c r="AE7" t="s">
        <v>37</v>
      </c>
      <c r="AN7" t="s">
        <v>60</v>
      </c>
      <c r="AO7" t="s">
        <v>61</v>
      </c>
    </row>
    <row r="8" spans="1:41" hidden="1" x14ac:dyDescent="0.4">
      <c r="A8">
        <v>7</v>
      </c>
      <c r="B8" t="s">
        <v>28</v>
      </c>
      <c r="C8" t="s">
        <v>47</v>
      </c>
      <c r="D8" t="s">
        <v>62</v>
      </c>
      <c r="E8" t="s">
        <v>31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 t="str">
        <f t="shared" si="0"/>
        <v/>
      </c>
      <c r="R8" t="str">
        <f t="shared" si="1"/>
        <v>〇</v>
      </c>
      <c r="S8" t="str">
        <f t="shared" si="2"/>
        <v/>
      </c>
      <c r="T8" t="str">
        <f t="shared" si="3"/>
        <v>一般生</v>
      </c>
      <c r="U8" t="s">
        <v>33</v>
      </c>
      <c r="V8" t="s">
        <v>267</v>
      </c>
      <c r="X8" t="s">
        <v>272</v>
      </c>
      <c r="Y8" t="s">
        <v>55</v>
      </c>
      <c r="Z8">
        <v>32</v>
      </c>
      <c r="AA8" t="s">
        <v>31</v>
      </c>
      <c r="AB8" t="s">
        <v>32</v>
      </c>
      <c r="AC8">
        <v>4</v>
      </c>
      <c r="AD8" t="s">
        <v>36</v>
      </c>
      <c r="AE8" t="s">
        <v>56</v>
      </c>
      <c r="AO8" t="s">
        <v>53</v>
      </c>
    </row>
    <row r="9" spans="1:41" hidden="1" x14ac:dyDescent="0.4">
      <c r="A9">
        <v>8</v>
      </c>
      <c r="B9" t="s">
        <v>28</v>
      </c>
      <c r="C9" t="s">
        <v>63</v>
      </c>
      <c r="D9" t="s">
        <v>64</v>
      </c>
      <c r="E9" t="s">
        <v>31</v>
      </c>
      <c r="F9" t="s">
        <v>32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/>
      </c>
      <c r="R9" t="str">
        <f t="shared" si="1"/>
        <v>〇</v>
      </c>
      <c r="S9" t="str">
        <f t="shared" si="2"/>
        <v/>
      </c>
      <c r="T9" t="str">
        <f t="shared" si="3"/>
        <v>一般生</v>
      </c>
      <c r="V9" t="s">
        <v>50</v>
      </c>
      <c r="X9" s="2" t="s">
        <v>272</v>
      </c>
      <c r="Y9" t="s">
        <v>65</v>
      </c>
      <c r="AA9" t="s">
        <v>66</v>
      </c>
      <c r="AB9" t="s">
        <v>32</v>
      </c>
      <c r="AC9">
        <v>8</v>
      </c>
      <c r="AD9" t="s">
        <v>36</v>
      </c>
      <c r="AE9" t="s">
        <v>67</v>
      </c>
    </row>
    <row r="10" spans="1:41" hidden="1" x14ac:dyDescent="0.4">
      <c r="A10">
        <v>9</v>
      </c>
      <c r="B10" t="s">
        <v>28</v>
      </c>
      <c r="C10" t="s">
        <v>63</v>
      </c>
      <c r="D10" t="s">
        <v>68</v>
      </c>
      <c r="E10" t="s">
        <v>31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/>
      </c>
      <c r="R10" t="str">
        <f t="shared" si="1"/>
        <v>〇</v>
      </c>
      <c r="S10" t="str">
        <f t="shared" si="2"/>
        <v/>
      </c>
      <c r="T10" t="str">
        <f t="shared" si="3"/>
        <v>一般生</v>
      </c>
      <c r="V10" t="s">
        <v>44</v>
      </c>
      <c r="X10" t="s">
        <v>272</v>
      </c>
      <c r="Y10" t="s">
        <v>65</v>
      </c>
      <c r="AA10" t="s">
        <v>66</v>
      </c>
      <c r="AB10" t="s">
        <v>32</v>
      </c>
      <c r="AC10">
        <v>8</v>
      </c>
      <c r="AD10" t="s">
        <v>36</v>
      </c>
      <c r="AE10" t="s">
        <v>67</v>
      </c>
    </row>
    <row r="11" spans="1:41" hidden="1" x14ac:dyDescent="0.4">
      <c r="A11">
        <v>10</v>
      </c>
      <c r="B11" t="s">
        <v>28</v>
      </c>
      <c r="C11" t="s">
        <v>63</v>
      </c>
      <c r="D11" t="s">
        <v>69</v>
      </c>
      <c r="E11" t="s">
        <v>31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/>
      </c>
      <c r="R11" t="str">
        <f t="shared" si="1"/>
        <v>〇</v>
      </c>
      <c r="S11" t="str">
        <f t="shared" si="2"/>
        <v/>
      </c>
      <c r="T11" t="str">
        <f t="shared" si="3"/>
        <v>一般生</v>
      </c>
      <c r="V11" t="s">
        <v>44</v>
      </c>
      <c r="X11" t="s">
        <v>272</v>
      </c>
      <c r="Y11" t="s">
        <v>65</v>
      </c>
      <c r="AA11" t="s">
        <v>66</v>
      </c>
      <c r="AB11" t="s">
        <v>32</v>
      </c>
      <c r="AC11">
        <v>8</v>
      </c>
      <c r="AD11" t="s">
        <v>36</v>
      </c>
      <c r="AE11" t="s">
        <v>67</v>
      </c>
    </row>
    <row r="12" spans="1:41" hidden="1" x14ac:dyDescent="0.4">
      <c r="A12">
        <v>11</v>
      </c>
      <c r="B12" t="s">
        <v>28</v>
      </c>
      <c r="C12" t="s">
        <v>70</v>
      </c>
      <c r="D12" t="s">
        <v>71</v>
      </c>
      <c r="E12" t="s">
        <v>31</v>
      </c>
      <c r="F12" t="s">
        <v>49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 t="str">
        <f>IF(OR(G12&gt;0,H12&gt;0,I12&gt;0,M12&gt;0,N12&gt;0),"〇","")</f>
        <v>〇</v>
      </c>
      <c r="R12" t="str">
        <f t="shared" si="1"/>
        <v>〇</v>
      </c>
      <c r="S12" t="str">
        <f t="shared" si="2"/>
        <v>〇</v>
      </c>
      <c r="T12" t="str">
        <f t="shared" si="3"/>
        <v>留学生</v>
      </c>
      <c r="V12" t="s">
        <v>268</v>
      </c>
      <c r="W12" t="s">
        <v>247</v>
      </c>
      <c r="X12" t="s">
        <v>34</v>
      </c>
      <c r="Y12" t="s">
        <v>281</v>
      </c>
    </row>
    <row r="13" spans="1:41" hidden="1" x14ac:dyDescent="0.4">
      <c r="A13">
        <v>12</v>
      </c>
      <c r="B13" t="s">
        <v>28</v>
      </c>
      <c r="C13" t="s">
        <v>70</v>
      </c>
      <c r="D13" t="s">
        <v>72</v>
      </c>
      <c r="E13" t="s">
        <v>31</v>
      </c>
      <c r="F13" t="s">
        <v>49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2</v>
      </c>
      <c r="P13">
        <v>2</v>
      </c>
      <c r="Q13" t="str">
        <f t="shared" si="0"/>
        <v>〇</v>
      </c>
      <c r="R13" t="str">
        <f t="shared" si="1"/>
        <v>〇</v>
      </c>
      <c r="S13" t="str">
        <f t="shared" si="2"/>
        <v>〇</v>
      </c>
      <c r="T13" t="str">
        <f t="shared" si="3"/>
        <v>留学生</v>
      </c>
      <c r="V13" t="s">
        <v>268</v>
      </c>
      <c r="X13" t="s">
        <v>34</v>
      </c>
    </row>
    <row r="14" spans="1:41" hidden="1" x14ac:dyDescent="0.4">
      <c r="A14">
        <v>13</v>
      </c>
      <c r="B14" t="s">
        <v>28</v>
      </c>
      <c r="C14" t="s">
        <v>70</v>
      </c>
      <c r="D14" t="s">
        <v>73</v>
      </c>
      <c r="E14" t="s">
        <v>31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2</v>
      </c>
      <c r="P14">
        <v>2</v>
      </c>
      <c r="Q14" t="str">
        <f t="shared" si="0"/>
        <v>〇</v>
      </c>
      <c r="R14" t="str">
        <f t="shared" si="1"/>
        <v>〇</v>
      </c>
      <c r="S14" t="str">
        <f t="shared" si="2"/>
        <v>〇</v>
      </c>
      <c r="T14" t="str">
        <f t="shared" si="3"/>
        <v>留学生</v>
      </c>
      <c r="V14" t="s">
        <v>268</v>
      </c>
      <c r="W14" t="s">
        <v>247</v>
      </c>
      <c r="X14" t="s">
        <v>34</v>
      </c>
      <c r="Y14" t="s">
        <v>281</v>
      </c>
    </row>
    <row r="15" spans="1:41" hidden="1" x14ac:dyDescent="0.4">
      <c r="A15">
        <v>14</v>
      </c>
      <c r="B15" t="s">
        <v>28</v>
      </c>
      <c r="C15" t="s">
        <v>70</v>
      </c>
      <c r="D15" t="s">
        <v>74</v>
      </c>
      <c r="E15" t="s">
        <v>31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 t="str">
        <f t="shared" si="0"/>
        <v>〇</v>
      </c>
      <c r="R15" t="str">
        <f t="shared" si="1"/>
        <v>〇</v>
      </c>
      <c r="S15" t="str">
        <f t="shared" si="2"/>
        <v>〇</v>
      </c>
      <c r="T15" t="str">
        <f t="shared" si="3"/>
        <v>留学生</v>
      </c>
      <c r="V15" t="s">
        <v>268</v>
      </c>
      <c r="X15" t="s">
        <v>34</v>
      </c>
    </row>
    <row r="16" spans="1:41" hidden="1" x14ac:dyDescent="0.4">
      <c r="A16">
        <v>15</v>
      </c>
      <c r="B16" t="s">
        <v>28</v>
      </c>
      <c r="C16" t="s">
        <v>70</v>
      </c>
      <c r="D16" t="s">
        <v>75</v>
      </c>
      <c r="E16" t="s">
        <v>31</v>
      </c>
      <c r="F16" t="s">
        <v>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</v>
      </c>
      <c r="P16">
        <v>2</v>
      </c>
      <c r="Q16" t="str">
        <f t="shared" si="0"/>
        <v>〇</v>
      </c>
      <c r="R16" t="str">
        <f t="shared" si="1"/>
        <v>〇</v>
      </c>
      <c r="S16" t="str">
        <f t="shared" si="2"/>
        <v>〇</v>
      </c>
      <c r="T16" t="str">
        <f t="shared" si="3"/>
        <v>留学生</v>
      </c>
      <c r="V16" t="s">
        <v>268</v>
      </c>
      <c r="W16" t="s">
        <v>247</v>
      </c>
      <c r="X16" t="s">
        <v>34</v>
      </c>
      <c r="Y16" t="s">
        <v>281</v>
      </c>
    </row>
    <row r="17" spans="1:34" hidden="1" x14ac:dyDescent="0.4">
      <c r="A17">
        <v>16</v>
      </c>
      <c r="B17" t="s">
        <v>28</v>
      </c>
      <c r="C17" t="s">
        <v>70</v>
      </c>
      <c r="D17" t="s">
        <v>76</v>
      </c>
      <c r="E17" t="s">
        <v>31</v>
      </c>
      <c r="F17" t="s">
        <v>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2</v>
      </c>
      <c r="Q17" t="str">
        <f t="shared" si="0"/>
        <v>〇</v>
      </c>
      <c r="R17" t="str">
        <f t="shared" si="1"/>
        <v>〇</v>
      </c>
      <c r="S17" t="str">
        <f t="shared" si="2"/>
        <v>〇</v>
      </c>
      <c r="T17" t="str">
        <f t="shared" si="3"/>
        <v>留学生</v>
      </c>
      <c r="V17" t="s">
        <v>268</v>
      </c>
      <c r="X17" t="s">
        <v>34</v>
      </c>
    </row>
    <row r="18" spans="1:34" hidden="1" x14ac:dyDescent="0.4">
      <c r="A18">
        <v>17</v>
      </c>
      <c r="B18" t="s">
        <v>28</v>
      </c>
      <c r="C18" t="s">
        <v>70</v>
      </c>
      <c r="D18" t="s">
        <v>77</v>
      </c>
      <c r="E18" t="s">
        <v>31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 t="str">
        <f t="shared" si="0"/>
        <v>〇</v>
      </c>
      <c r="R18" t="str">
        <f t="shared" si="1"/>
        <v>〇</v>
      </c>
      <c r="S18" t="str">
        <f t="shared" si="2"/>
        <v>〇</v>
      </c>
      <c r="T18" t="str">
        <f t="shared" si="3"/>
        <v>留学生</v>
      </c>
      <c r="V18" t="s">
        <v>268</v>
      </c>
      <c r="W18" t="s">
        <v>247</v>
      </c>
      <c r="X18" t="s">
        <v>34</v>
      </c>
      <c r="Y18" t="s">
        <v>281</v>
      </c>
    </row>
    <row r="19" spans="1:34" hidden="1" x14ac:dyDescent="0.4">
      <c r="A19">
        <v>18</v>
      </c>
      <c r="B19" t="s">
        <v>28</v>
      </c>
      <c r="C19" t="s">
        <v>70</v>
      </c>
      <c r="D19" t="s">
        <v>78</v>
      </c>
      <c r="E19" t="s">
        <v>31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2</v>
      </c>
      <c r="P19">
        <v>2</v>
      </c>
      <c r="Q19" t="str">
        <f t="shared" si="0"/>
        <v>〇</v>
      </c>
      <c r="R19" t="str">
        <f t="shared" si="1"/>
        <v>〇</v>
      </c>
      <c r="S19" t="str">
        <f t="shared" si="2"/>
        <v>〇</v>
      </c>
      <c r="T19" t="str">
        <f t="shared" si="3"/>
        <v>留学生</v>
      </c>
      <c r="V19" t="s">
        <v>268</v>
      </c>
      <c r="X19" t="s">
        <v>34</v>
      </c>
    </row>
    <row r="20" spans="1:34" hidden="1" x14ac:dyDescent="0.4">
      <c r="A20">
        <v>19</v>
      </c>
      <c r="B20" t="s">
        <v>28</v>
      </c>
      <c r="C20" t="s">
        <v>70</v>
      </c>
      <c r="D20" t="s">
        <v>79</v>
      </c>
      <c r="E20" t="s">
        <v>31</v>
      </c>
      <c r="F20" t="s">
        <v>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  <c r="O20">
        <v>2</v>
      </c>
      <c r="P20">
        <v>2</v>
      </c>
      <c r="Q20" t="str">
        <f t="shared" si="0"/>
        <v>〇</v>
      </c>
      <c r="R20" t="str">
        <f t="shared" si="1"/>
        <v>〇</v>
      </c>
      <c r="S20" t="str">
        <f t="shared" si="2"/>
        <v>〇</v>
      </c>
      <c r="T20" t="str">
        <f t="shared" si="3"/>
        <v>留学生</v>
      </c>
      <c r="V20" t="s">
        <v>268</v>
      </c>
      <c r="W20" t="s">
        <v>247</v>
      </c>
      <c r="X20" t="s">
        <v>34</v>
      </c>
      <c r="Y20" t="s">
        <v>281</v>
      </c>
    </row>
    <row r="21" spans="1:34" hidden="1" x14ac:dyDescent="0.4">
      <c r="A21">
        <v>20</v>
      </c>
      <c r="B21" t="s">
        <v>28</v>
      </c>
      <c r="C21" t="s">
        <v>70</v>
      </c>
      <c r="D21" t="s">
        <v>80</v>
      </c>
      <c r="E21" t="s">
        <v>31</v>
      </c>
      <c r="F21" t="s">
        <v>49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2</v>
      </c>
      <c r="P21">
        <v>2</v>
      </c>
      <c r="Q21" t="str">
        <f t="shared" si="0"/>
        <v>〇</v>
      </c>
      <c r="R21" t="str">
        <f t="shared" si="1"/>
        <v>〇</v>
      </c>
      <c r="S21" t="str">
        <f t="shared" si="2"/>
        <v>〇</v>
      </c>
      <c r="T21" t="str">
        <f t="shared" si="3"/>
        <v>留学生</v>
      </c>
      <c r="V21" t="s">
        <v>268</v>
      </c>
      <c r="X21" t="s">
        <v>34</v>
      </c>
    </row>
    <row r="22" spans="1:34" hidden="1" x14ac:dyDescent="0.4">
      <c r="A22">
        <v>21</v>
      </c>
      <c r="B22" t="s">
        <v>28</v>
      </c>
      <c r="C22" t="s">
        <v>70</v>
      </c>
      <c r="D22" t="s">
        <v>81</v>
      </c>
      <c r="E22" t="s">
        <v>31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2</v>
      </c>
      <c r="O22">
        <v>2</v>
      </c>
      <c r="P22">
        <v>2</v>
      </c>
      <c r="Q22" t="str">
        <f t="shared" si="0"/>
        <v>〇</v>
      </c>
      <c r="R22" t="str">
        <f t="shared" si="1"/>
        <v>〇</v>
      </c>
      <c r="S22" t="str">
        <f t="shared" si="2"/>
        <v>〇</v>
      </c>
      <c r="T22" t="str">
        <f t="shared" si="3"/>
        <v>留学生</v>
      </c>
      <c r="V22" t="s">
        <v>268</v>
      </c>
      <c r="W22" t="s">
        <v>247</v>
      </c>
      <c r="X22" t="s">
        <v>34</v>
      </c>
      <c r="Y22" t="s">
        <v>281</v>
      </c>
    </row>
    <row r="23" spans="1:34" hidden="1" x14ac:dyDescent="0.4">
      <c r="A23">
        <v>22</v>
      </c>
      <c r="B23" t="s">
        <v>28</v>
      </c>
      <c r="C23" t="s">
        <v>70</v>
      </c>
      <c r="D23" t="s">
        <v>82</v>
      </c>
      <c r="E23" t="s">
        <v>31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2</v>
      </c>
      <c r="O23">
        <v>2</v>
      </c>
      <c r="P23">
        <v>2</v>
      </c>
      <c r="Q23" t="str">
        <f t="shared" si="0"/>
        <v>〇</v>
      </c>
      <c r="R23" t="str">
        <f t="shared" si="1"/>
        <v>〇</v>
      </c>
      <c r="S23" t="str">
        <f t="shared" si="2"/>
        <v>〇</v>
      </c>
      <c r="T23" t="str">
        <f t="shared" si="3"/>
        <v>留学生</v>
      </c>
      <c r="V23" t="s">
        <v>268</v>
      </c>
      <c r="X23" t="s">
        <v>34</v>
      </c>
    </row>
    <row r="24" spans="1:34" hidden="1" x14ac:dyDescent="0.4">
      <c r="A24">
        <v>23</v>
      </c>
      <c r="B24" t="s">
        <v>28</v>
      </c>
      <c r="C24" t="s">
        <v>70</v>
      </c>
      <c r="D24" t="s">
        <v>83</v>
      </c>
      <c r="E24" t="s">
        <v>31</v>
      </c>
      <c r="F24" t="s">
        <v>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2</v>
      </c>
      <c r="O24">
        <v>2</v>
      </c>
      <c r="P24">
        <v>2</v>
      </c>
      <c r="Q24" t="str">
        <f t="shared" si="0"/>
        <v>〇</v>
      </c>
      <c r="R24" t="str">
        <f t="shared" si="1"/>
        <v>〇</v>
      </c>
      <c r="S24" t="str">
        <f t="shared" si="2"/>
        <v>〇</v>
      </c>
      <c r="T24" t="str">
        <f t="shared" si="3"/>
        <v>留学生</v>
      </c>
      <c r="V24" t="s">
        <v>268</v>
      </c>
      <c r="W24" t="s">
        <v>247</v>
      </c>
      <c r="X24" t="s">
        <v>34</v>
      </c>
      <c r="Y24" t="s">
        <v>281</v>
      </c>
    </row>
    <row r="25" spans="1:34" hidden="1" x14ac:dyDescent="0.4">
      <c r="A25">
        <v>24</v>
      </c>
      <c r="B25" t="s">
        <v>28</v>
      </c>
      <c r="C25" t="s">
        <v>70</v>
      </c>
      <c r="D25" t="s">
        <v>84</v>
      </c>
      <c r="E25" t="s">
        <v>31</v>
      </c>
      <c r="F25" t="s">
        <v>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2</v>
      </c>
      <c r="O25">
        <v>2</v>
      </c>
      <c r="P25">
        <v>2</v>
      </c>
      <c r="Q25" t="str">
        <f t="shared" si="0"/>
        <v>〇</v>
      </c>
      <c r="R25" t="str">
        <f t="shared" si="1"/>
        <v>〇</v>
      </c>
      <c r="S25" t="str">
        <f t="shared" si="2"/>
        <v>〇</v>
      </c>
      <c r="T25" t="str">
        <f t="shared" si="3"/>
        <v>留学生</v>
      </c>
      <c r="V25" t="s">
        <v>268</v>
      </c>
      <c r="X25" t="s">
        <v>34</v>
      </c>
    </row>
    <row r="26" spans="1:34" hidden="1" x14ac:dyDescent="0.4">
      <c r="A26">
        <v>25</v>
      </c>
      <c r="B26" t="s">
        <v>28</v>
      </c>
      <c r="C26" t="s">
        <v>70</v>
      </c>
      <c r="D26" t="s">
        <v>85</v>
      </c>
      <c r="E26" t="s">
        <v>31</v>
      </c>
      <c r="F26" t="s">
        <v>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2</v>
      </c>
      <c r="Q26" t="str">
        <f t="shared" si="0"/>
        <v>〇</v>
      </c>
      <c r="R26" t="str">
        <f t="shared" si="1"/>
        <v>〇</v>
      </c>
      <c r="S26" t="str">
        <f t="shared" si="2"/>
        <v>〇</v>
      </c>
      <c r="T26" t="str">
        <f t="shared" si="3"/>
        <v>留学生</v>
      </c>
      <c r="V26" t="s">
        <v>268</v>
      </c>
      <c r="W26" t="s">
        <v>247</v>
      </c>
      <c r="X26" t="s">
        <v>34</v>
      </c>
      <c r="Y26" t="s">
        <v>281</v>
      </c>
    </row>
    <row r="27" spans="1:34" hidden="1" x14ac:dyDescent="0.4">
      <c r="A27">
        <v>26</v>
      </c>
      <c r="B27" t="s">
        <v>28</v>
      </c>
      <c r="C27" t="s">
        <v>70</v>
      </c>
      <c r="D27" t="s">
        <v>86</v>
      </c>
      <c r="E27" t="s">
        <v>31</v>
      </c>
      <c r="F27" t="s">
        <v>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  <c r="Q27" t="str">
        <f t="shared" si="0"/>
        <v>〇</v>
      </c>
      <c r="R27" t="str">
        <f t="shared" si="1"/>
        <v>〇</v>
      </c>
      <c r="S27" t="str">
        <f t="shared" si="2"/>
        <v>〇</v>
      </c>
      <c r="T27" t="str">
        <f t="shared" si="3"/>
        <v>留学生</v>
      </c>
      <c r="V27" t="s">
        <v>268</v>
      </c>
      <c r="X27" t="s">
        <v>34</v>
      </c>
    </row>
    <row r="28" spans="1:34" hidden="1" x14ac:dyDescent="0.4">
      <c r="A28">
        <v>27</v>
      </c>
      <c r="B28" t="s">
        <v>28</v>
      </c>
      <c r="C28" t="s">
        <v>70</v>
      </c>
      <c r="D28" t="s">
        <v>87</v>
      </c>
      <c r="E28" t="s">
        <v>31</v>
      </c>
      <c r="F28" t="s">
        <v>32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4</v>
      </c>
      <c r="Q28" t="str">
        <f t="shared" si="0"/>
        <v>〇</v>
      </c>
      <c r="R28" t="str">
        <f t="shared" si="1"/>
        <v>〇</v>
      </c>
      <c r="S28" t="str">
        <f t="shared" si="2"/>
        <v>〇</v>
      </c>
      <c r="T28" t="str">
        <f t="shared" si="3"/>
        <v>留学生</v>
      </c>
      <c r="V28" t="s">
        <v>268</v>
      </c>
      <c r="W28" t="s">
        <v>247</v>
      </c>
      <c r="X28" t="s">
        <v>34</v>
      </c>
      <c r="Y28" t="s">
        <v>282</v>
      </c>
    </row>
    <row r="29" spans="1:34" hidden="1" x14ac:dyDescent="0.4">
      <c r="A29">
        <v>28</v>
      </c>
      <c r="B29" t="s">
        <v>88</v>
      </c>
      <c r="C29" t="s">
        <v>89</v>
      </c>
      <c r="D29" t="s">
        <v>90</v>
      </c>
      <c r="E29" t="s">
        <v>66</v>
      </c>
      <c r="F29" t="s">
        <v>49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 t="str">
        <f t="shared" si="0"/>
        <v>〇</v>
      </c>
      <c r="R29" t="str">
        <f t="shared" si="1"/>
        <v>〇</v>
      </c>
      <c r="S29" t="str">
        <f t="shared" si="2"/>
        <v>〇</v>
      </c>
      <c r="T29" t="str">
        <f t="shared" si="3"/>
        <v>一般生</v>
      </c>
      <c r="V29" t="s">
        <v>235</v>
      </c>
      <c r="W29" t="s">
        <v>238</v>
      </c>
      <c r="X29" t="s">
        <v>288</v>
      </c>
      <c r="Y29" t="s">
        <v>35</v>
      </c>
      <c r="Z29">
        <v>8</v>
      </c>
      <c r="AD29" t="s">
        <v>43</v>
      </c>
      <c r="AE29" t="s">
        <v>37</v>
      </c>
      <c r="AH29" t="s">
        <v>38</v>
      </c>
    </row>
    <row r="30" spans="1:34" x14ac:dyDescent="0.4">
      <c r="A30">
        <v>29</v>
      </c>
      <c r="B30" t="s">
        <v>88</v>
      </c>
      <c r="C30" t="s">
        <v>89</v>
      </c>
      <c r="D30" t="s">
        <v>91</v>
      </c>
      <c r="E30" t="s">
        <v>66</v>
      </c>
      <c r="F30" t="s">
        <v>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2</v>
      </c>
      <c r="O30">
        <v>2</v>
      </c>
      <c r="P30">
        <v>2</v>
      </c>
      <c r="Q30" t="str">
        <f t="shared" si="0"/>
        <v>〇</v>
      </c>
      <c r="R30" t="str">
        <f t="shared" si="1"/>
        <v>〇</v>
      </c>
      <c r="S30" t="str">
        <f t="shared" si="2"/>
        <v>〇</v>
      </c>
      <c r="T30" t="str">
        <f t="shared" si="3"/>
        <v>留学生</v>
      </c>
      <c r="V30" t="s">
        <v>285</v>
      </c>
      <c r="W30" t="s">
        <v>279</v>
      </c>
      <c r="X30" t="s">
        <v>34</v>
      </c>
      <c r="Y30" t="s">
        <v>35</v>
      </c>
      <c r="AH30" t="s">
        <v>38</v>
      </c>
    </row>
    <row r="31" spans="1:34" hidden="1" x14ac:dyDescent="0.4">
      <c r="A31">
        <v>30</v>
      </c>
      <c r="B31" t="s">
        <v>88</v>
      </c>
      <c r="C31" t="s">
        <v>89</v>
      </c>
      <c r="D31" t="s">
        <v>92</v>
      </c>
      <c r="E31" t="s">
        <v>66</v>
      </c>
      <c r="F31" t="s">
        <v>49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  <c r="R31" t="str">
        <f t="shared" si="1"/>
        <v>〇</v>
      </c>
      <c r="S31" t="str">
        <f t="shared" si="2"/>
        <v/>
      </c>
      <c r="T31" t="str">
        <f t="shared" si="3"/>
        <v>一般生</v>
      </c>
      <c r="U31" t="s">
        <v>33</v>
      </c>
      <c r="V31" t="s">
        <v>46</v>
      </c>
      <c r="X31" t="s">
        <v>288</v>
      </c>
      <c r="Y31" t="s">
        <v>35</v>
      </c>
      <c r="Z31">
        <v>8</v>
      </c>
      <c r="AA31" t="s">
        <v>66</v>
      </c>
      <c r="AB31" t="s">
        <v>49</v>
      </c>
      <c r="AC31">
        <v>1</v>
      </c>
      <c r="AD31" t="s">
        <v>43</v>
      </c>
      <c r="AE31" t="s">
        <v>37</v>
      </c>
    </row>
    <row r="32" spans="1:34" hidden="1" x14ac:dyDescent="0.4">
      <c r="A32">
        <v>31</v>
      </c>
      <c r="B32" t="s">
        <v>88</v>
      </c>
      <c r="C32" t="s">
        <v>89</v>
      </c>
      <c r="D32" t="s">
        <v>93</v>
      </c>
      <c r="E32" t="s">
        <v>66</v>
      </c>
      <c r="F32" t="s">
        <v>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>
        <v>2</v>
      </c>
      <c r="P32">
        <v>2</v>
      </c>
      <c r="Q32" t="str">
        <f t="shared" si="0"/>
        <v>〇</v>
      </c>
      <c r="R32" t="str">
        <f t="shared" si="1"/>
        <v>〇</v>
      </c>
      <c r="S32" t="str">
        <f t="shared" si="2"/>
        <v>〇</v>
      </c>
      <c r="T32" t="str">
        <f t="shared" si="3"/>
        <v>留学生</v>
      </c>
      <c r="W32" t="s">
        <v>239</v>
      </c>
      <c r="X32" t="s">
        <v>283</v>
      </c>
      <c r="Y32" t="s">
        <v>281</v>
      </c>
    </row>
    <row r="33" spans="1:35" x14ac:dyDescent="0.4">
      <c r="A33">
        <v>32</v>
      </c>
      <c r="B33" t="s">
        <v>88</v>
      </c>
      <c r="C33" t="s">
        <v>89</v>
      </c>
      <c r="D33" t="s">
        <v>94</v>
      </c>
      <c r="E33" t="s">
        <v>66</v>
      </c>
      <c r="F33" t="s">
        <v>32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 t="str">
        <f t="shared" si="0"/>
        <v>〇</v>
      </c>
      <c r="R33" t="str">
        <f t="shared" si="1"/>
        <v>〇</v>
      </c>
      <c r="S33" t="str">
        <f t="shared" si="2"/>
        <v>〇</v>
      </c>
      <c r="T33" t="str">
        <f t="shared" si="3"/>
        <v>一般/留学生</v>
      </c>
      <c r="V33" t="s">
        <v>285</v>
      </c>
      <c r="W33" t="s">
        <v>239</v>
      </c>
      <c r="X33" t="s">
        <v>283</v>
      </c>
      <c r="Y33" t="s">
        <v>281</v>
      </c>
      <c r="Z33">
        <v>16</v>
      </c>
      <c r="AD33" t="s">
        <v>43</v>
      </c>
      <c r="AE33" t="s">
        <v>37</v>
      </c>
    </row>
    <row r="34" spans="1:35" x14ac:dyDescent="0.4">
      <c r="A34">
        <v>33</v>
      </c>
      <c r="B34" t="s">
        <v>88</v>
      </c>
      <c r="C34" t="s">
        <v>89</v>
      </c>
      <c r="D34" t="s">
        <v>96</v>
      </c>
      <c r="E34" t="s">
        <v>66</v>
      </c>
      <c r="F34" t="s">
        <v>32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 t="str">
        <f t="shared" si="0"/>
        <v>〇</v>
      </c>
      <c r="R34" t="str">
        <f t="shared" si="1"/>
        <v>〇</v>
      </c>
      <c r="S34" t="str">
        <f t="shared" si="2"/>
        <v>〇</v>
      </c>
      <c r="T34" t="str">
        <f t="shared" si="3"/>
        <v>一般/留学生</v>
      </c>
      <c r="V34" t="s">
        <v>285</v>
      </c>
      <c r="W34" t="s">
        <v>240</v>
      </c>
      <c r="X34" t="s">
        <v>34</v>
      </c>
      <c r="Y34" t="s">
        <v>284</v>
      </c>
      <c r="Z34">
        <v>16</v>
      </c>
      <c r="AD34" t="s">
        <v>43</v>
      </c>
      <c r="AE34" t="s">
        <v>56</v>
      </c>
    </row>
    <row r="35" spans="1:35" hidden="1" x14ac:dyDescent="0.4">
      <c r="A35">
        <v>34</v>
      </c>
      <c r="B35" t="s">
        <v>88</v>
      </c>
      <c r="C35" t="s">
        <v>89</v>
      </c>
      <c r="D35" t="s">
        <v>98</v>
      </c>
      <c r="E35" t="s">
        <v>66</v>
      </c>
      <c r="F35" t="s">
        <v>49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0"/>
        <v/>
      </c>
      <c r="R35" t="str">
        <f t="shared" si="1"/>
        <v>〇</v>
      </c>
      <c r="S35" t="str">
        <f t="shared" si="2"/>
        <v/>
      </c>
      <c r="T35" t="str">
        <f t="shared" si="3"/>
        <v>一般生</v>
      </c>
      <c r="V35" t="s">
        <v>46</v>
      </c>
      <c r="X35" t="s">
        <v>288</v>
      </c>
      <c r="Y35" t="s">
        <v>95</v>
      </c>
      <c r="AA35" t="s">
        <v>66</v>
      </c>
      <c r="AB35" t="s">
        <v>49</v>
      </c>
      <c r="AC35">
        <v>1</v>
      </c>
      <c r="AD35" t="s">
        <v>43</v>
      </c>
      <c r="AE35" t="s">
        <v>37</v>
      </c>
      <c r="AH35" t="s">
        <v>99</v>
      </c>
      <c r="AI35" t="s">
        <v>100</v>
      </c>
    </row>
    <row r="36" spans="1:35" hidden="1" x14ac:dyDescent="0.4">
      <c r="A36">
        <v>35</v>
      </c>
      <c r="B36" t="s">
        <v>88</v>
      </c>
      <c r="C36" t="s">
        <v>89</v>
      </c>
      <c r="D36" t="s">
        <v>101</v>
      </c>
      <c r="E36" t="s">
        <v>66</v>
      </c>
      <c r="F36" t="s">
        <v>49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 t="shared" si="0"/>
        <v/>
      </c>
      <c r="R36" t="str">
        <f t="shared" si="1"/>
        <v>〇</v>
      </c>
      <c r="S36" t="str">
        <f t="shared" si="2"/>
        <v/>
      </c>
      <c r="T36" t="str">
        <f t="shared" si="3"/>
        <v>一般生</v>
      </c>
      <c r="U36" t="s">
        <v>33</v>
      </c>
      <c r="V36" t="s">
        <v>46</v>
      </c>
      <c r="X36" t="s">
        <v>288</v>
      </c>
      <c r="Y36" t="s">
        <v>42</v>
      </c>
      <c r="AA36" t="s">
        <v>66</v>
      </c>
      <c r="AB36" t="s">
        <v>49</v>
      </c>
      <c r="AC36">
        <v>2</v>
      </c>
      <c r="AD36" t="s">
        <v>43</v>
      </c>
      <c r="AE36" t="s">
        <v>37</v>
      </c>
    </row>
    <row r="37" spans="1:35" hidden="1" x14ac:dyDescent="0.4">
      <c r="A37">
        <v>36</v>
      </c>
      <c r="B37" t="s">
        <v>88</v>
      </c>
      <c r="C37" t="s">
        <v>89</v>
      </c>
      <c r="D37" t="s">
        <v>102</v>
      </c>
      <c r="E37" t="s">
        <v>66</v>
      </c>
      <c r="F37" t="s">
        <v>49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0"/>
        <v/>
      </c>
      <c r="R37" t="str">
        <f t="shared" si="1"/>
        <v>〇</v>
      </c>
      <c r="S37" t="str">
        <f t="shared" si="2"/>
        <v/>
      </c>
      <c r="T37" t="str">
        <f t="shared" si="3"/>
        <v>一般生</v>
      </c>
      <c r="U37" t="s">
        <v>33</v>
      </c>
      <c r="V37" t="s">
        <v>46</v>
      </c>
      <c r="X37" t="s">
        <v>288</v>
      </c>
      <c r="Y37" t="s">
        <v>42</v>
      </c>
      <c r="AA37" t="s">
        <v>66</v>
      </c>
      <c r="AB37" t="s">
        <v>49</v>
      </c>
      <c r="AC37">
        <v>2</v>
      </c>
      <c r="AD37" t="s">
        <v>43</v>
      </c>
      <c r="AE37" t="s">
        <v>37</v>
      </c>
    </row>
    <row r="38" spans="1:35" hidden="1" x14ac:dyDescent="0.4">
      <c r="A38">
        <v>37</v>
      </c>
      <c r="B38" t="s">
        <v>88</v>
      </c>
      <c r="C38" t="s">
        <v>103</v>
      </c>
      <c r="D38" t="s">
        <v>104</v>
      </c>
      <c r="E38" t="s">
        <v>66</v>
      </c>
      <c r="F38" t="s">
        <v>49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2</v>
      </c>
      <c r="O38">
        <v>2</v>
      </c>
      <c r="P38">
        <v>2</v>
      </c>
      <c r="Q38" t="str">
        <f t="shared" si="0"/>
        <v>〇</v>
      </c>
      <c r="R38" t="str">
        <f t="shared" si="1"/>
        <v>〇</v>
      </c>
      <c r="S38" t="str">
        <f t="shared" si="2"/>
        <v>〇</v>
      </c>
      <c r="T38" t="str">
        <f t="shared" si="3"/>
        <v>一般/留学生</v>
      </c>
      <c r="V38" t="s">
        <v>290</v>
      </c>
      <c r="W38" t="s">
        <v>248</v>
      </c>
      <c r="X38" t="s">
        <v>234</v>
      </c>
      <c r="Y38" t="s">
        <v>35</v>
      </c>
      <c r="AA38" t="s">
        <v>66</v>
      </c>
      <c r="AB38" t="s">
        <v>49</v>
      </c>
      <c r="AC38">
        <v>2</v>
      </c>
      <c r="AD38" t="s">
        <v>43</v>
      </c>
      <c r="AE38" t="s">
        <v>37</v>
      </c>
    </row>
    <row r="39" spans="1:35" hidden="1" x14ac:dyDescent="0.4">
      <c r="A39">
        <v>38</v>
      </c>
      <c r="B39" t="s">
        <v>88</v>
      </c>
      <c r="C39" t="s">
        <v>103</v>
      </c>
      <c r="D39" t="s">
        <v>105</v>
      </c>
      <c r="E39" t="s">
        <v>66</v>
      </c>
      <c r="F39" t="s">
        <v>49</v>
      </c>
      <c r="G39">
        <v>6</v>
      </c>
      <c r="H39">
        <v>6</v>
      </c>
      <c r="I39">
        <v>6</v>
      </c>
      <c r="J39">
        <v>6</v>
      </c>
      <c r="K39">
        <v>6</v>
      </c>
      <c r="L39">
        <v>0</v>
      </c>
      <c r="M39">
        <v>6</v>
      </c>
      <c r="N39">
        <v>6</v>
      </c>
      <c r="O39">
        <v>6</v>
      </c>
      <c r="P39">
        <v>6</v>
      </c>
      <c r="Q39" t="str">
        <f t="shared" si="0"/>
        <v>〇</v>
      </c>
      <c r="R39" t="str">
        <f t="shared" si="1"/>
        <v>〇</v>
      </c>
      <c r="S39" t="str">
        <f t="shared" si="2"/>
        <v>〇</v>
      </c>
      <c r="T39" t="str">
        <f t="shared" si="3"/>
        <v>一般/留学生</v>
      </c>
      <c r="X39" t="s">
        <v>34</v>
      </c>
    </row>
    <row r="40" spans="1:35" hidden="1" x14ac:dyDescent="0.4">
      <c r="A40">
        <v>39</v>
      </c>
      <c r="B40" t="s">
        <v>88</v>
      </c>
      <c r="C40" t="s">
        <v>103</v>
      </c>
      <c r="D40" t="s">
        <v>106</v>
      </c>
      <c r="E40" t="s">
        <v>66</v>
      </c>
      <c r="F40" t="s">
        <v>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 t="str">
        <f t="shared" si="0"/>
        <v/>
      </c>
      <c r="R40" t="str">
        <f t="shared" si="1"/>
        <v>〇</v>
      </c>
      <c r="S40" t="str">
        <f t="shared" si="2"/>
        <v/>
      </c>
      <c r="T40" t="str">
        <f t="shared" si="3"/>
        <v>留学生</v>
      </c>
      <c r="X40" t="s">
        <v>34</v>
      </c>
    </row>
    <row r="41" spans="1:35" hidden="1" x14ac:dyDescent="0.4">
      <c r="A41">
        <v>40</v>
      </c>
      <c r="B41" t="s">
        <v>88</v>
      </c>
      <c r="C41" t="s">
        <v>103</v>
      </c>
      <c r="D41" t="s">
        <v>107</v>
      </c>
      <c r="E41" t="s">
        <v>66</v>
      </c>
      <c r="F41" t="s">
        <v>32</v>
      </c>
      <c r="G41">
        <v>4</v>
      </c>
      <c r="H41">
        <v>4</v>
      </c>
      <c r="I41">
        <v>4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 t="str">
        <f t="shared" si="0"/>
        <v>〇</v>
      </c>
      <c r="R41" t="str">
        <f t="shared" si="1"/>
        <v/>
      </c>
      <c r="S41" t="str">
        <f t="shared" si="2"/>
        <v/>
      </c>
      <c r="T41" t="str">
        <f t="shared" si="3"/>
        <v>一般/留学生</v>
      </c>
      <c r="V41" t="s">
        <v>289</v>
      </c>
      <c r="W41" t="s">
        <v>280</v>
      </c>
      <c r="X41" t="s">
        <v>34</v>
      </c>
      <c r="Y41" t="s">
        <v>281</v>
      </c>
    </row>
    <row r="42" spans="1:35" hidden="1" x14ac:dyDescent="0.4">
      <c r="A42">
        <v>41</v>
      </c>
      <c r="B42" t="s">
        <v>88</v>
      </c>
      <c r="C42" t="s">
        <v>103</v>
      </c>
      <c r="D42" t="s">
        <v>108</v>
      </c>
      <c r="E42" t="s">
        <v>66</v>
      </c>
      <c r="F42" t="s">
        <v>32</v>
      </c>
      <c r="G42">
        <v>4</v>
      </c>
      <c r="H42">
        <v>4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tr">
        <f t="shared" si="0"/>
        <v>〇</v>
      </c>
      <c r="R42" t="str">
        <f t="shared" si="1"/>
        <v/>
      </c>
      <c r="S42" t="str">
        <f t="shared" si="2"/>
        <v/>
      </c>
      <c r="T42" t="str">
        <f t="shared" si="3"/>
        <v>一般生</v>
      </c>
      <c r="V42" t="s">
        <v>289</v>
      </c>
      <c r="W42" t="s">
        <v>244</v>
      </c>
      <c r="X42" t="s">
        <v>34</v>
      </c>
      <c r="Y42" t="s">
        <v>35</v>
      </c>
    </row>
    <row r="43" spans="1:35" hidden="1" x14ac:dyDescent="0.4">
      <c r="A43">
        <v>42</v>
      </c>
      <c r="B43" t="s">
        <v>88</v>
      </c>
      <c r="C43" t="s">
        <v>103</v>
      </c>
      <c r="D43" t="s">
        <v>109</v>
      </c>
      <c r="E43" t="s">
        <v>66</v>
      </c>
      <c r="F43" t="s">
        <v>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4</v>
      </c>
      <c r="Q43" t="str">
        <f t="shared" si="0"/>
        <v>〇</v>
      </c>
      <c r="R43" t="str">
        <f t="shared" si="1"/>
        <v>〇</v>
      </c>
      <c r="S43" t="str">
        <f t="shared" si="2"/>
        <v>〇</v>
      </c>
      <c r="T43" t="str">
        <f t="shared" si="3"/>
        <v>留学生</v>
      </c>
      <c r="W43" t="s">
        <v>279</v>
      </c>
      <c r="X43" t="s">
        <v>34</v>
      </c>
      <c r="Y43" t="s">
        <v>281</v>
      </c>
    </row>
    <row r="44" spans="1:35" hidden="1" x14ac:dyDescent="0.4">
      <c r="A44">
        <v>43</v>
      </c>
      <c r="B44" t="s">
        <v>88</v>
      </c>
      <c r="C44" t="s">
        <v>103</v>
      </c>
      <c r="D44" t="s">
        <v>110</v>
      </c>
      <c r="E44" t="s">
        <v>66</v>
      </c>
      <c r="F44" t="s">
        <v>32</v>
      </c>
      <c r="G44">
        <v>6</v>
      </c>
      <c r="H44">
        <v>6</v>
      </c>
      <c r="I44">
        <v>6</v>
      </c>
      <c r="J44">
        <v>0</v>
      </c>
      <c r="K44">
        <v>6</v>
      </c>
      <c r="L44">
        <v>0</v>
      </c>
      <c r="M44">
        <v>6</v>
      </c>
      <c r="N44">
        <v>6</v>
      </c>
      <c r="O44">
        <v>6</v>
      </c>
      <c r="P44">
        <v>6</v>
      </c>
      <c r="Q44" t="str">
        <f t="shared" si="0"/>
        <v>〇</v>
      </c>
      <c r="R44" t="str">
        <f t="shared" si="1"/>
        <v>〇</v>
      </c>
      <c r="S44" t="str">
        <f t="shared" si="2"/>
        <v>〇</v>
      </c>
      <c r="T44" t="str">
        <f t="shared" si="3"/>
        <v>一般/留学生</v>
      </c>
      <c r="X44" t="s">
        <v>34</v>
      </c>
    </row>
    <row r="45" spans="1:35" hidden="1" x14ac:dyDescent="0.4">
      <c r="A45">
        <v>44</v>
      </c>
      <c r="B45" t="s">
        <v>88</v>
      </c>
      <c r="C45" t="s">
        <v>103</v>
      </c>
      <c r="D45" t="s">
        <v>226</v>
      </c>
      <c r="E45" t="s">
        <v>66</v>
      </c>
      <c r="F45" t="s">
        <v>32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0"/>
        <v/>
      </c>
      <c r="R45" t="str">
        <f t="shared" si="1"/>
        <v>〇</v>
      </c>
      <c r="S45" t="str">
        <f t="shared" si="2"/>
        <v/>
      </c>
      <c r="T45" t="str">
        <f t="shared" si="3"/>
        <v>一般生</v>
      </c>
      <c r="V45" t="s">
        <v>269</v>
      </c>
      <c r="X45" t="s">
        <v>270</v>
      </c>
    </row>
    <row r="46" spans="1:35" hidden="1" x14ac:dyDescent="0.4">
      <c r="A46">
        <v>45</v>
      </c>
      <c r="B46" t="s">
        <v>88</v>
      </c>
      <c r="C46" t="s">
        <v>103</v>
      </c>
      <c r="D46" t="s">
        <v>227</v>
      </c>
      <c r="E46" t="s">
        <v>66</v>
      </c>
      <c r="F46" t="s">
        <v>32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0"/>
        <v/>
      </c>
      <c r="R46" t="str">
        <f t="shared" si="1"/>
        <v>〇</v>
      </c>
      <c r="S46" t="str">
        <f t="shared" si="2"/>
        <v/>
      </c>
      <c r="T46" t="str">
        <f t="shared" si="3"/>
        <v>一般生</v>
      </c>
      <c r="V46" t="s">
        <v>269</v>
      </c>
      <c r="X46" t="s">
        <v>270</v>
      </c>
    </row>
    <row r="47" spans="1:35" hidden="1" x14ac:dyDescent="0.4">
      <c r="A47">
        <v>46</v>
      </c>
      <c r="B47" t="s">
        <v>88</v>
      </c>
      <c r="C47" t="s">
        <v>103</v>
      </c>
      <c r="D47" t="s">
        <v>228</v>
      </c>
      <c r="E47" t="s">
        <v>66</v>
      </c>
      <c r="F47" t="s">
        <v>32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 t="shared" si="0"/>
        <v/>
      </c>
      <c r="R47" t="str">
        <f t="shared" si="1"/>
        <v>〇</v>
      </c>
      <c r="S47" t="str">
        <f t="shared" si="2"/>
        <v/>
      </c>
      <c r="T47" t="str">
        <f t="shared" si="3"/>
        <v>一般生</v>
      </c>
      <c r="V47" t="s">
        <v>269</v>
      </c>
      <c r="X47" t="s">
        <v>270</v>
      </c>
    </row>
    <row r="48" spans="1:35" hidden="1" x14ac:dyDescent="0.4">
      <c r="A48">
        <v>47</v>
      </c>
      <c r="B48" t="s">
        <v>88</v>
      </c>
      <c r="C48" t="s">
        <v>103</v>
      </c>
      <c r="D48" t="s">
        <v>229</v>
      </c>
      <c r="E48" t="s">
        <v>66</v>
      </c>
      <c r="F48" t="s">
        <v>32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0"/>
        <v/>
      </c>
      <c r="R48" t="str">
        <f t="shared" si="1"/>
        <v>〇</v>
      </c>
      <c r="S48" t="str">
        <f t="shared" si="2"/>
        <v/>
      </c>
      <c r="T48" t="str">
        <f t="shared" si="3"/>
        <v>一般生</v>
      </c>
      <c r="V48" t="s">
        <v>269</v>
      </c>
      <c r="X48" t="s">
        <v>270</v>
      </c>
    </row>
    <row r="49" spans="1:35" hidden="1" x14ac:dyDescent="0.4">
      <c r="A49">
        <v>48</v>
      </c>
      <c r="B49" t="s">
        <v>88</v>
      </c>
      <c r="C49" t="s">
        <v>103</v>
      </c>
      <c r="D49" t="s">
        <v>111</v>
      </c>
      <c r="E49" t="s">
        <v>66</v>
      </c>
      <c r="F49" t="s">
        <v>32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0"/>
        <v>〇</v>
      </c>
      <c r="R49" t="str">
        <f t="shared" si="1"/>
        <v>〇</v>
      </c>
      <c r="S49" t="str">
        <f t="shared" si="2"/>
        <v>〇</v>
      </c>
      <c r="T49" t="str">
        <f t="shared" si="3"/>
        <v>一般生</v>
      </c>
      <c r="V49" t="s">
        <v>53</v>
      </c>
      <c r="W49" t="s">
        <v>242</v>
      </c>
      <c r="X49" t="s">
        <v>34</v>
      </c>
      <c r="Y49" t="s">
        <v>35</v>
      </c>
      <c r="AD49" t="s">
        <v>43</v>
      </c>
      <c r="AE49" t="s">
        <v>37</v>
      </c>
    </row>
    <row r="50" spans="1:35" hidden="1" x14ac:dyDescent="0.4">
      <c r="A50">
        <v>49</v>
      </c>
      <c r="B50" t="s">
        <v>88</v>
      </c>
      <c r="C50" t="s">
        <v>103</v>
      </c>
      <c r="D50" t="s">
        <v>112</v>
      </c>
      <c r="E50" t="s">
        <v>66</v>
      </c>
      <c r="F50" t="s">
        <v>32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0"/>
        <v/>
      </c>
      <c r="R50" t="str">
        <f t="shared" si="1"/>
        <v>〇</v>
      </c>
      <c r="S50" t="str">
        <f t="shared" si="2"/>
        <v/>
      </c>
      <c r="T50" t="str">
        <f t="shared" si="3"/>
        <v>一般生</v>
      </c>
      <c r="U50" t="s">
        <v>33</v>
      </c>
      <c r="V50" t="s">
        <v>53</v>
      </c>
      <c r="X50" t="s">
        <v>274</v>
      </c>
      <c r="Y50" t="s">
        <v>95</v>
      </c>
      <c r="AA50" t="s">
        <v>66</v>
      </c>
      <c r="AB50" t="s">
        <v>32</v>
      </c>
      <c r="AC50">
        <v>2</v>
      </c>
      <c r="AD50" t="s">
        <v>43</v>
      </c>
      <c r="AE50" t="s">
        <v>37</v>
      </c>
    </row>
    <row r="51" spans="1:35" hidden="1" x14ac:dyDescent="0.4">
      <c r="A51">
        <v>50</v>
      </c>
      <c r="B51" t="s">
        <v>88</v>
      </c>
      <c r="C51" t="s">
        <v>103</v>
      </c>
      <c r="D51" t="s">
        <v>113</v>
      </c>
      <c r="E51" t="s">
        <v>66</v>
      </c>
      <c r="F51" t="s">
        <v>32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0"/>
        <v/>
      </c>
      <c r="R51" t="str">
        <f t="shared" si="1"/>
        <v>〇</v>
      </c>
      <c r="S51" t="str">
        <f t="shared" si="2"/>
        <v/>
      </c>
      <c r="T51" t="str">
        <f t="shared" si="3"/>
        <v>一般生</v>
      </c>
      <c r="U51" t="s">
        <v>33</v>
      </c>
      <c r="V51" t="s">
        <v>53</v>
      </c>
      <c r="X51" t="s">
        <v>274</v>
      </c>
      <c r="Y51" t="s">
        <v>97</v>
      </c>
      <c r="AA51" t="s">
        <v>66</v>
      </c>
      <c r="AB51" t="s">
        <v>32</v>
      </c>
      <c r="AC51">
        <v>2</v>
      </c>
      <c r="AD51" t="s">
        <v>43</v>
      </c>
      <c r="AE51" t="s">
        <v>56</v>
      </c>
    </row>
    <row r="52" spans="1:35" hidden="1" x14ac:dyDescent="0.4">
      <c r="A52">
        <v>51</v>
      </c>
      <c r="B52" t="s">
        <v>88</v>
      </c>
      <c r="C52" t="s">
        <v>103</v>
      </c>
      <c r="D52" t="s">
        <v>114</v>
      </c>
      <c r="E52" t="s">
        <v>66</v>
      </c>
      <c r="F52" t="s">
        <v>32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0"/>
        <v/>
      </c>
      <c r="R52" t="str">
        <f t="shared" si="1"/>
        <v>〇</v>
      </c>
      <c r="S52" t="str">
        <f t="shared" si="2"/>
        <v/>
      </c>
      <c r="T52" t="str">
        <f t="shared" si="3"/>
        <v>一般生</v>
      </c>
      <c r="U52" t="s">
        <v>33</v>
      </c>
      <c r="V52" t="s">
        <v>53</v>
      </c>
      <c r="X52" t="s">
        <v>274</v>
      </c>
      <c r="Y52" t="s">
        <v>115</v>
      </c>
      <c r="AA52" t="s">
        <v>66</v>
      </c>
      <c r="AB52" t="s">
        <v>32</v>
      </c>
      <c r="AC52">
        <v>2</v>
      </c>
      <c r="AD52" t="s">
        <v>43</v>
      </c>
      <c r="AE52" t="s">
        <v>56</v>
      </c>
    </row>
    <row r="53" spans="1:35" hidden="1" x14ac:dyDescent="0.4">
      <c r="A53">
        <v>52</v>
      </c>
      <c r="B53" t="s">
        <v>88</v>
      </c>
      <c r="C53" t="s">
        <v>103</v>
      </c>
      <c r="D53" t="s">
        <v>116</v>
      </c>
      <c r="E53" t="s">
        <v>66</v>
      </c>
      <c r="F53" t="s">
        <v>32</v>
      </c>
      <c r="G53">
        <v>0</v>
      </c>
      <c r="H53">
        <v>0</v>
      </c>
      <c r="I53">
        <v>0</v>
      </c>
      <c r="J53">
        <v>4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0"/>
        <v/>
      </c>
      <c r="R53" t="str">
        <f t="shared" si="1"/>
        <v>〇</v>
      </c>
      <c r="S53" t="str">
        <f t="shared" si="2"/>
        <v/>
      </c>
      <c r="T53" t="str">
        <f t="shared" si="3"/>
        <v>一般生</v>
      </c>
      <c r="V53" t="s">
        <v>58</v>
      </c>
      <c r="X53" t="s">
        <v>273</v>
      </c>
      <c r="Y53" t="s">
        <v>42</v>
      </c>
      <c r="AA53" t="s">
        <v>66</v>
      </c>
      <c r="AB53" t="s">
        <v>32</v>
      </c>
      <c r="AC53">
        <v>4</v>
      </c>
      <c r="AD53" t="s">
        <v>43</v>
      </c>
      <c r="AE53" t="s">
        <v>37</v>
      </c>
    </row>
    <row r="54" spans="1:35" hidden="1" x14ac:dyDescent="0.4">
      <c r="A54">
        <v>53</v>
      </c>
      <c r="B54" t="s">
        <v>88</v>
      </c>
      <c r="C54" t="s">
        <v>103</v>
      </c>
      <c r="D54" t="s">
        <v>117</v>
      </c>
      <c r="E54" t="s">
        <v>66</v>
      </c>
      <c r="F54" t="s">
        <v>32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0"/>
        <v/>
      </c>
      <c r="R54" t="str">
        <f t="shared" si="1"/>
        <v>〇</v>
      </c>
      <c r="S54" t="str">
        <f t="shared" si="2"/>
        <v/>
      </c>
      <c r="T54" t="str">
        <f t="shared" si="3"/>
        <v>一般生</v>
      </c>
      <c r="V54" t="s">
        <v>58</v>
      </c>
      <c r="X54" t="s">
        <v>273</v>
      </c>
      <c r="Y54" t="s">
        <v>55</v>
      </c>
      <c r="AA54" t="s">
        <v>66</v>
      </c>
      <c r="AB54" t="s">
        <v>32</v>
      </c>
      <c r="AC54">
        <v>8</v>
      </c>
      <c r="AD54" t="s">
        <v>43</v>
      </c>
      <c r="AE54" t="s">
        <v>56</v>
      </c>
    </row>
    <row r="55" spans="1:35" hidden="1" x14ac:dyDescent="0.4">
      <c r="A55">
        <v>54</v>
      </c>
      <c r="B55" t="s">
        <v>88</v>
      </c>
      <c r="C55" t="s">
        <v>103</v>
      </c>
      <c r="D55" t="s">
        <v>118</v>
      </c>
      <c r="E55" t="s">
        <v>66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0"/>
        <v/>
      </c>
      <c r="R55" t="str">
        <f t="shared" si="1"/>
        <v>〇</v>
      </c>
      <c r="S55" t="str">
        <f t="shared" si="2"/>
        <v/>
      </c>
      <c r="T55" t="str">
        <f t="shared" si="3"/>
        <v>一般生</v>
      </c>
      <c r="V55" t="s">
        <v>58</v>
      </c>
      <c r="X55" t="s">
        <v>233</v>
      </c>
      <c r="Y55" t="s">
        <v>65</v>
      </c>
      <c r="AA55" t="s">
        <v>66</v>
      </c>
      <c r="AB55" t="s">
        <v>32</v>
      </c>
      <c r="AC55">
        <v>8</v>
      </c>
      <c r="AD55" t="s">
        <v>43</v>
      </c>
      <c r="AE55" t="s">
        <v>67</v>
      </c>
    </row>
    <row r="56" spans="1:35" hidden="1" x14ac:dyDescent="0.4">
      <c r="A56">
        <v>55</v>
      </c>
      <c r="B56" t="s">
        <v>88</v>
      </c>
      <c r="C56" t="s">
        <v>103</v>
      </c>
      <c r="D56" t="s">
        <v>119</v>
      </c>
      <c r="E56" t="s">
        <v>66</v>
      </c>
      <c r="F56" t="s">
        <v>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</v>
      </c>
      <c r="O56">
        <v>0</v>
      </c>
      <c r="P56">
        <v>8</v>
      </c>
      <c r="Q56" t="str">
        <f t="shared" si="0"/>
        <v>〇</v>
      </c>
      <c r="R56" t="str">
        <f t="shared" si="1"/>
        <v>〇</v>
      </c>
      <c r="S56" t="str">
        <f t="shared" si="2"/>
        <v>〇</v>
      </c>
      <c r="T56" t="str">
        <f t="shared" si="3"/>
        <v>留学生</v>
      </c>
      <c r="X56" t="s">
        <v>34</v>
      </c>
    </row>
    <row r="57" spans="1:35" x14ac:dyDescent="0.4">
      <c r="A57">
        <v>56</v>
      </c>
      <c r="B57" t="s">
        <v>88</v>
      </c>
      <c r="C57" t="s">
        <v>47</v>
      </c>
      <c r="D57" t="s">
        <v>120</v>
      </c>
      <c r="E57" t="s">
        <v>66</v>
      </c>
      <c r="F57" t="s">
        <v>49</v>
      </c>
      <c r="G57">
        <v>0</v>
      </c>
      <c r="H57">
        <v>0</v>
      </c>
      <c r="I57">
        <v>0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 t="str">
        <f t="shared" si="0"/>
        <v>〇</v>
      </c>
      <c r="R57" t="str">
        <f t="shared" si="1"/>
        <v>〇</v>
      </c>
      <c r="S57" t="str">
        <f t="shared" si="2"/>
        <v>〇</v>
      </c>
      <c r="T57" t="str">
        <f t="shared" si="3"/>
        <v>一般/留学生</v>
      </c>
      <c r="V57" t="s">
        <v>285</v>
      </c>
      <c r="W57" t="s">
        <v>240</v>
      </c>
      <c r="X57" t="s">
        <v>34</v>
      </c>
      <c r="Y57" t="s">
        <v>35</v>
      </c>
      <c r="AH57" t="s">
        <v>121</v>
      </c>
      <c r="AI57" t="s">
        <v>122</v>
      </c>
    </row>
    <row r="58" spans="1:35" x14ac:dyDescent="0.4">
      <c r="A58">
        <v>57</v>
      </c>
      <c r="B58" t="s">
        <v>88</v>
      </c>
      <c r="C58" t="s">
        <v>47</v>
      </c>
      <c r="D58" t="s">
        <v>123</v>
      </c>
      <c r="E58" t="s">
        <v>66</v>
      </c>
      <c r="F58" t="s">
        <v>49</v>
      </c>
      <c r="G58">
        <v>0</v>
      </c>
      <c r="H58">
        <v>0</v>
      </c>
      <c r="I58">
        <v>0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 t="str">
        <f t="shared" si="0"/>
        <v>〇</v>
      </c>
      <c r="R58" t="str">
        <f t="shared" si="1"/>
        <v>〇</v>
      </c>
      <c r="S58" t="str">
        <f t="shared" si="2"/>
        <v>〇</v>
      </c>
      <c r="T58" t="str">
        <f t="shared" si="3"/>
        <v>一般/留学生</v>
      </c>
      <c r="V58" t="s">
        <v>285</v>
      </c>
      <c r="X58" t="s">
        <v>34</v>
      </c>
    </row>
    <row r="59" spans="1:35" x14ac:dyDescent="0.4">
      <c r="A59">
        <v>58</v>
      </c>
      <c r="B59" t="s">
        <v>88</v>
      </c>
      <c r="C59" t="s">
        <v>47</v>
      </c>
      <c r="D59" t="s">
        <v>124</v>
      </c>
      <c r="E59" t="s">
        <v>66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>
        <v>4</v>
      </c>
      <c r="N59">
        <v>4</v>
      </c>
      <c r="O59">
        <v>4</v>
      </c>
      <c r="P59">
        <v>4</v>
      </c>
      <c r="Q59" t="str">
        <f t="shared" si="0"/>
        <v>〇</v>
      </c>
      <c r="R59" t="str">
        <f t="shared" si="1"/>
        <v>〇</v>
      </c>
      <c r="S59" t="str">
        <f t="shared" si="2"/>
        <v>〇</v>
      </c>
      <c r="T59" t="str">
        <f t="shared" si="3"/>
        <v>一般/留学生</v>
      </c>
      <c r="V59" t="s">
        <v>285</v>
      </c>
      <c r="W59" t="s">
        <v>243</v>
      </c>
      <c r="X59" t="s">
        <v>34</v>
      </c>
      <c r="Y59" t="s">
        <v>35</v>
      </c>
    </row>
    <row r="60" spans="1:35" x14ac:dyDescent="0.4">
      <c r="A60">
        <v>59</v>
      </c>
      <c r="B60" t="s">
        <v>88</v>
      </c>
      <c r="C60" t="s">
        <v>47</v>
      </c>
      <c r="D60" t="s">
        <v>125</v>
      </c>
      <c r="E60" t="s">
        <v>66</v>
      </c>
      <c r="F60" t="s">
        <v>49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4</v>
      </c>
      <c r="N60">
        <v>4</v>
      </c>
      <c r="O60">
        <v>4</v>
      </c>
      <c r="P60">
        <v>4</v>
      </c>
      <c r="Q60" t="str">
        <f t="shared" si="0"/>
        <v>〇</v>
      </c>
      <c r="R60" t="str">
        <f t="shared" si="1"/>
        <v>〇</v>
      </c>
      <c r="S60" t="str">
        <f t="shared" si="2"/>
        <v>〇</v>
      </c>
      <c r="T60" t="str">
        <f t="shared" si="3"/>
        <v>一般/留学生</v>
      </c>
      <c r="V60" t="s">
        <v>285</v>
      </c>
      <c r="X60" t="s">
        <v>34</v>
      </c>
    </row>
    <row r="61" spans="1:35" x14ac:dyDescent="0.4">
      <c r="A61">
        <v>60</v>
      </c>
      <c r="B61" t="s">
        <v>88</v>
      </c>
      <c r="C61" t="s">
        <v>47</v>
      </c>
      <c r="D61" t="s">
        <v>126</v>
      </c>
      <c r="E61" t="s">
        <v>66</v>
      </c>
      <c r="F61" t="s">
        <v>49</v>
      </c>
      <c r="G61">
        <v>4</v>
      </c>
      <c r="H61">
        <v>4</v>
      </c>
      <c r="I61">
        <v>4</v>
      </c>
      <c r="J61">
        <v>4</v>
      </c>
      <c r="K61">
        <v>4</v>
      </c>
      <c r="L61">
        <v>0</v>
      </c>
      <c r="M61">
        <v>0</v>
      </c>
      <c r="N61">
        <v>4</v>
      </c>
      <c r="O61">
        <v>0</v>
      </c>
      <c r="P61">
        <v>4</v>
      </c>
      <c r="Q61" t="str">
        <f t="shared" si="0"/>
        <v>〇</v>
      </c>
      <c r="R61" t="str">
        <f t="shared" si="1"/>
        <v>〇</v>
      </c>
      <c r="S61" t="str">
        <f t="shared" si="2"/>
        <v>〇</v>
      </c>
      <c r="T61" t="str">
        <f t="shared" si="3"/>
        <v>一般/留学生</v>
      </c>
      <c r="V61" t="s">
        <v>265</v>
      </c>
      <c r="W61" t="s">
        <v>262</v>
      </c>
      <c r="X61" t="s">
        <v>34</v>
      </c>
      <c r="Y61" t="s">
        <v>281</v>
      </c>
    </row>
    <row r="62" spans="1:35" x14ac:dyDescent="0.4">
      <c r="A62">
        <v>61</v>
      </c>
      <c r="B62" t="s">
        <v>88</v>
      </c>
      <c r="C62" t="s">
        <v>47</v>
      </c>
      <c r="D62" t="s">
        <v>127</v>
      </c>
      <c r="E62" t="s">
        <v>66</v>
      </c>
      <c r="F62" t="s">
        <v>49</v>
      </c>
      <c r="G62">
        <v>4</v>
      </c>
      <c r="H62">
        <v>4</v>
      </c>
      <c r="I62">
        <v>4</v>
      </c>
      <c r="J62">
        <v>4</v>
      </c>
      <c r="K62">
        <v>4</v>
      </c>
      <c r="L62">
        <v>0</v>
      </c>
      <c r="M62">
        <v>0</v>
      </c>
      <c r="N62">
        <v>4</v>
      </c>
      <c r="O62">
        <v>0</v>
      </c>
      <c r="P62">
        <v>4</v>
      </c>
      <c r="Q62" t="str">
        <f t="shared" si="0"/>
        <v>〇</v>
      </c>
      <c r="R62" t="str">
        <f t="shared" si="1"/>
        <v>〇</v>
      </c>
      <c r="S62" t="str">
        <f t="shared" si="2"/>
        <v>〇</v>
      </c>
      <c r="T62" t="str">
        <f t="shared" si="3"/>
        <v>一般/留学生</v>
      </c>
      <c r="V62" t="s">
        <v>265</v>
      </c>
      <c r="X62" t="s">
        <v>34</v>
      </c>
    </row>
    <row r="63" spans="1:35" hidden="1" x14ac:dyDescent="0.4">
      <c r="A63">
        <v>62</v>
      </c>
      <c r="B63" t="s">
        <v>88</v>
      </c>
      <c r="C63" t="s">
        <v>47</v>
      </c>
      <c r="D63" t="s">
        <v>128</v>
      </c>
      <c r="E63" t="s">
        <v>66</v>
      </c>
      <c r="F63" t="s">
        <v>49</v>
      </c>
      <c r="G63">
        <v>4</v>
      </c>
      <c r="H63">
        <v>4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0"/>
        <v>〇</v>
      </c>
      <c r="R63" t="str">
        <f t="shared" si="1"/>
        <v/>
      </c>
      <c r="S63" t="str">
        <f t="shared" si="2"/>
        <v/>
      </c>
      <c r="T63" t="str">
        <f t="shared" si="3"/>
        <v>一般生</v>
      </c>
      <c r="W63" t="s">
        <v>244</v>
      </c>
      <c r="X63" t="s">
        <v>34</v>
      </c>
      <c r="Y63" t="s">
        <v>281</v>
      </c>
    </row>
    <row r="64" spans="1:35" hidden="1" x14ac:dyDescent="0.4">
      <c r="A64">
        <v>63</v>
      </c>
      <c r="B64" t="s">
        <v>88</v>
      </c>
      <c r="C64" t="s">
        <v>47</v>
      </c>
      <c r="D64" t="s">
        <v>129</v>
      </c>
      <c r="E64" t="s">
        <v>66</v>
      </c>
      <c r="F64" t="s">
        <v>49</v>
      </c>
      <c r="G64">
        <v>4</v>
      </c>
      <c r="H64">
        <v>4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>〇</v>
      </c>
      <c r="R64" t="str">
        <f t="shared" si="1"/>
        <v/>
      </c>
      <c r="S64" t="str">
        <f t="shared" si="2"/>
        <v/>
      </c>
      <c r="T64" t="str">
        <f t="shared" si="3"/>
        <v>一般生</v>
      </c>
      <c r="X64" t="s">
        <v>34</v>
      </c>
    </row>
    <row r="65" spans="1:31" hidden="1" x14ac:dyDescent="0.4">
      <c r="A65">
        <v>64</v>
      </c>
      <c r="B65" t="s">
        <v>88</v>
      </c>
      <c r="C65" t="s">
        <v>47</v>
      </c>
      <c r="D65" t="s">
        <v>130</v>
      </c>
      <c r="E65" t="s">
        <v>66</v>
      </c>
      <c r="F65" t="s">
        <v>32</v>
      </c>
      <c r="G65">
        <v>0</v>
      </c>
      <c r="H65">
        <v>4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 t="shared" si="0"/>
        <v>〇</v>
      </c>
      <c r="R65" t="str">
        <f t="shared" si="1"/>
        <v/>
      </c>
      <c r="S65" t="str">
        <f t="shared" si="2"/>
        <v/>
      </c>
      <c r="T65" t="str">
        <f t="shared" si="3"/>
        <v>一般生</v>
      </c>
      <c r="W65" t="s">
        <v>241</v>
      </c>
      <c r="X65" t="s">
        <v>34</v>
      </c>
      <c r="Y65" t="s">
        <v>281</v>
      </c>
    </row>
    <row r="66" spans="1:31" hidden="1" x14ac:dyDescent="0.4">
      <c r="A66">
        <v>65</v>
      </c>
      <c r="B66" t="s">
        <v>88</v>
      </c>
      <c r="C66" t="s">
        <v>47</v>
      </c>
      <c r="D66" t="s">
        <v>131</v>
      </c>
      <c r="E66" t="s">
        <v>66</v>
      </c>
      <c r="F66" t="s">
        <v>32</v>
      </c>
      <c r="G66">
        <v>0</v>
      </c>
      <c r="H66">
        <v>4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0"/>
        <v>〇</v>
      </c>
      <c r="R66" t="str">
        <f t="shared" si="1"/>
        <v/>
      </c>
      <c r="S66" t="str">
        <f t="shared" si="2"/>
        <v/>
      </c>
      <c r="T66" t="str">
        <f t="shared" si="3"/>
        <v>一般生</v>
      </c>
      <c r="X66" t="s">
        <v>34</v>
      </c>
    </row>
    <row r="67" spans="1:31" hidden="1" x14ac:dyDescent="0.4">
      <c r="A67">
        <v>66</v>
      </c>
      <c r="B67" t="s">
        <v>88</v>
      </c>
      <c r="C67" t="s">
        <v>47</v>
      </c>
      <c r="D67" t="s">
        <v>132</v>
      </c>
      <c r="E67" t="s">
        <v>66</v>
      </c>
      <c r="F67" t="s">
        <v>32</v>
      </c>
      <c r="G67">
        <v>0</v>
      </c>
      <c r="H67">
        <v>0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ref="Q67:Q130" si="4">IF(OR(G67&gt;0,H67&gt;0,I67&gt;0,M67&gt;0,N67&gt;0),"〇","")</f>
        <v>〇</v>
      </c>
      <c r="R67" t="str">
        <f t="shared" ref="R67:R130" si="5">IF(OR(J67&gt;0,L67&gt;0,K67&gt;0,O67&gt;0,P67&gt;0),"〇","")</f>
        <v/>
      </c>
      <c r="S67" t="str">
        <f t="shared" ref="S67:S130" si="6">IF(AND(Q67="〇",R67="〇"),"〇","")</f>
        <v/>
      </c>
      <c r="T67" t="str">
        <f t="shared" ref="T67:T130" si="7">IF(AND(SUM(G67:L67)&gt;0,SUM(M67:P67)&gt;0),"一般/留学生",IF(SUM(G67:L67)&gt;0,"一般生",IF(SUM(M67:P67)&gt;0,"留学生","")))</f>
        <v>一般生</v>
      </c>
      <c r="W67" t="s">
        <v>241</v>
      </c>
      <c r="X67" t="s">
        <v>34</v>
      </c>
      <c r="Y67" t="s">
        <v>281</v>
      </c>
    </row>
    <row r="68" spans="1:31" hidden="1" x14ac:dyDescent="0.4">
      <c r="A68">
        <v>67</v>
      </c>
      <c r="B68" t="s">
        <v>88</v>
      </c>
      <c r="C68" t="s">
        <v>47</v>
      </c>
      <c r="D68" t="s">
        <v>133</v>
      </c>
      <c r="E68" t="s">
        <v>66</v>
      </c>
      <c r="F68" t="s">
        <v>32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4"/>
        <v>〇</v>
      </c>
      <c r="R68" t="str">
        <f t="shared" si="5"/>
        <v/>
      </c>
      <c r="S68" t="str">
        <f t="shared" si="6"/>
        <v/>
      </c>
      <c r="T68" t="str">
        <f t="shared" si="7"/>
        <v>一般生</v>
      </c>
      <c r="X68" t="s">
        <v>34</v>
      </c>
    </row>
    <row r="69" spans="1:31" hidden="1" x14ac:dyDescent="0.4">
      <c r="A69">
        <v>68</v>
      </c>
      <c r="B69" t="s">
        <v>88</v>
      </c>
      <c r="C69" t="s">
        <v>47</v>
      </c>
      <c r="D69" t="s">
        <v>134</v>
      </c>
      <c r="E69" t="s">
        <v>66</v>
      </c>
      <c r="F69" t="s">
        <v>32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 t="str">
        <f t="shared" si="4"/>
        <v/>
      </c>
      <c r="R69" t="str">
        <f t="shared" si="5"/>
        <v>〇</v>
      </c>
      <c r="S69" t="str">
        <f t="shared" si="6"/>
        <v/>
      </c>
      <c r="T69" t="str">
        <f t="shared" si="7"/>
        <v>一般生</v>
      </c>
      <c r="U69" t="s">
        <v>33</v>
      </c>
      <c r="V69" t="s">
        <v>46</v>
      </c>
      <c r="X69" s="2" t="s">
        <v>288</v>
      </c>
      <c r="Y69" t="s">
        <v>55</v>
      </c>
      <c r="Z69">
        <v>16</v>
      </c>
      <c r="AA69" t="s">
        <v>66</v>
      </c>
      <c r="AB69" t="s">
        <v>32</v>
      </c>
      <c r="AC69">
        <v>2</v>
      </c>
      <c r="AD69" t="s">
        <v>43</v>
      </c>
      <c r="AE69" t="s">
        <v>56</v>
      </c>
    </row>
    <row r="70" spans="1:31" hidden="1" x14ac:dyDescent="0.4">
      <c r="A70">
        <v>69</v>
      </c>
      <c r="B70" t="s">
        <v>88</v>
      </c>
      <c r="C70" t="s">
        <v>47</v>
      </c>
      <c r="D70" t="s">
        <v>135</v>
      </c>
      <c r="E70" t="s">
        <v>66</v>
      </c>
      <c r="F70" t="s">
        <v>32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 t="str">
        <f t="shared" si="4"/>
        <v/>
      </c>
      <c r="R70" t="str">
        <f t="shared" si="5"/>
        <v>〇</v>
      </c>
      <c r="S70" t="str">
        <f t="shared" si="6"/>
        <v/>
      </c>
      <c r="T70" t="str">
        <f t="shared" si="7"/>
        <v>一般生</v>
      </c>
      <c r="U70" t="s">
        <v>33</v>
      </c>
      <c r="V70" t="s">
        <v>46</v>
      </c>
      <c r="X70" t="s">
        <v>288</v>
      </c>
      <c r="Y70" t="s">
        <v>115</v>
      </c>
      <c r="Z70">
        <v>16</v>
      </c>
      <c r="AA70" t="s">
        <v>66</v>
      </c>
      <c r="AB70" t="s">
        <v>32</v>
      </c>
      <c r="AC70">
        <v>2</v>
      </c>
      <c r="AD70" t="s">
        <v>43</v>
      </c>
      <c r="AE70" t="s">
        <v>56</v>
      </c>
    </row>
    <row r="71" spans="1:31" hidden="1" x14ac:dyDescent="0.4">
      <c r="A71">
        <v>70</v>
      </c>
      <c r="B71" t="s">
        <v>136</v>
      </c>
      <c r="C71" t="s">
        <v>137</v>
      </c>
      <c r="D71" t="s">
        <v>138</v>
      </c>
      <c r="E71" t="s">
        <v>66</v>
      </c>
      <c r="F71" t="s">
        <v>49</v>
      </c>
      <c r="G71">
        <v>2</v>
      </c>
      <c r="H71">
        <v>2</v>
      </c>
      <c r="I71">
        <v>2</v>
      </c>
      <c r="J71">
        <v>2</v>
      </c>
      <c r="K71">
        <v>2</v>
      </c>
      <c r="L71">
        <v>0</v>
      </c>
      <c r="M71">
        <v>2</v>
      </c>
      <c r="N71">
        <v>2</v>
      </c>
      <c r="O71">
        <v>2</v>
      </c>
      <c r="P71">
        <v>2</v>
      </c>
      <c r="Q71" t="str">
        <f t="shared" si="4"/>
        <v>〇</v>
      </c>
      <c r="R71" t="str">
        <f t="shared" si="5"/>
        <v>〇</v>
      </c>
      <c r="S71" t="str">
        <f t="shared" si="6"/>
        <v>〇</v>
      </c>
      <c r="T71" t="str">
        <f t="shared" si="7"/>
        <v>一般/留学生</v>
      </c>
      <c r="W71" t="s">
        <v>239</v>
      </c>
      <c r="X71" t="s">
        <v>34</v>
      </c>
      <c r="Y71" t="s">
        <v>281</v>
      </c>
    </row>
    <row r="72" spans="1:31" hidden="1" x14ac:dyDescent="0.4">
      <c r="A72">
        <v>71</v>
      </c>
      <c r="B72" t="s">
        <v>136</v>
      </c>
      <c r="C72" t="s">
        <v>137</v>
      </c>
      <c r="D72" t="s">
        <v>139</v>
      </c>
      <c r="E72" t="s">
        <v>66</v>
      </c>
      <c r="F72" t="s">
        <v>32</v>
      </c>
      <c r="G72">
        <v>2</v>
      </c>
      <c r="H72">
        <v>2</v>
      </c>
      <c r="I72">
        <v>2</v>
      </c>
      <c r="J72">
        <v>2</v>
      </c>
      <c r="K72">
        <v>2</v>
      </c>
      <c r="L72">
        <v>0</v>
      </c>
      <c r="M72">
        <v>2</v>
      </c>
      <c r="N72">
        <v>2</v>
      </c>
      <c r="O72">
        <v>2</v>
      </c>
      <c r="P72">
        <v>2</v>
      </c>
      <c r="Q72" t="str">
        <f t="shared" si="4"/>
        <v>〇</v>
      </c>
      <c r="R72" t="str">
        <f t="shared" si="5"/>
        <v>〇</v>
      </c>
      <c r="S72" t="str">
        <f t="shared" si="6"/>
        <v>〇</v>
      </c>
      <c r="T72" t="str">
        <f t="shared" si="7"/>
        <v>一般/留学生</v>
      </c>
      <c r="W72" t="s">
        <v>239</v>
      </c>
      <c r="X72" t="s">
        <v>34</v>
      </c>
      <c r="Y72" t="s">
        <v>281</v>
      </c>
    </row>
    <row r="73" spans="1:31" x14ac:dyDescent="0.4">
      <c r="A73">
        <v>72</v>
      </c>
      <c r="B73" t="s">
        <v>136</v>
      </c>
      <c r="C73" t="s">
        <v>140</v>
      </c>
      <c r="D73" t="s">
        <v>141</v>
      </c>
      <c r="E73" t="s">
        <v>66</v>
      </c>
      <c r="F73" t="s">
        <v>49</v>
      </c>
      <c r="G73">
        <v>2</v>
      </c>
      <c r="H73">
        <v>2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2</v>
      </c>
      <c r="Q73" t="str">
        <f t="shared" si="4"/>
        <v>〇</v>
      </c>
      <c r="R73" t="str">
        <f t="shared" si="5"/>
        <v>〇</v>
      </c>
      <c r="S73" t="str">
        <f t="shared" si="6"/>
        <v>〇</v>
      </c>
      <c r="T73" t="str">
        <f t="shared" si="7"/>
        <v>一般/留学生</v>
      </c>
      <c r="V73" t="s">
        <v>265</v>
      </c>
      <c r="W73" t="s">
        <v>278</v>
      </c>
      <c r="X73" t="s">
        <v>34</v>
      </c>
      <c r="Y73" t="s">
        <v>281</v>
      </c>
    </row>
    <row r="74" spans="1:31" x14ac:dyDescent="0.4">
      <c r="A74">
        <v>73</v>
      </c>
      <c r="B74" t="s">
        <v>136</v>
      </c>
      <c r="C74" t="s">
        <v>142</v>
      </c>
      <c r="D74" t="s">
        <v>143</v>
      </c>
      <c r="E74" t="s">
        <v>66</v>
      </c>
      <c r="F74" t="s">
        <v>49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2</v>
      </c>
      <c r="Q74" t="str">
        <f t="shared" si="4"/>
        <v>〇</v>
      </c>
      <c r="R74" t="str">
        <f t="shared" si="5"/>
        <v>〇</v>
      </c>
      <c r="S74" t="str">
        <f t="shared" si="6"/>
        <v>〇</v>
      </c>
      <c r="T74" t="str">
        <f t="shared" si="7"/>
        <v>一般/留学生</v>
      </c>
      <c r="V74" t="s">
        <v>265</v>
      </c>
      <c r="X74" t="s">
        <v>34</v>
      </c>
    </row>
    <row r="75" spans="1:31" hidden="1" x14ac:dyDescent="0.4">
      <c r="A75">
        <v>74</v>
      </c>
      <c r="B75" t="s">
        <v>136</v>
      </c>
      <c r="C75" t="s">
        <v>142</v>
      </c>
      <c r="D75" t="s">
        <v>144</v>
      </c>
      <c r="E75" t="s">
        <v>66</v>
      </c>
      <c r="F75" t="s">
        <v>49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4"/>
        <v/>
      </c>
      <c r="R75" t="str">
        <f t="shared" si="5"/>
        <v>〇</v>
      </c>
      <c r="S75" t="str">
        <f t="shared" si="6"/>
        <v/>
      </c>
      <c r="T75" t="str">
        <f t="shared" si="7"/>
        <v>一般生</v>
      </c>
      <c r="V75" t="s">
        <v>46</v>
      </c>
      <c r="X75" t="s">
        <v>291</v>
      </c>
      <c r="Y75" t="s">
        <v>35</v>
      </c>
      <c r="AA75" t="s">
        <v>66</v>
      </c>
      <c r="AB75" t="s">
        <v>49</v>
      </c>
      <c r="AC75">
        <v>1</v>
      </c>
      <c r="AD75" t="s">
        <v>43</v>
      </c>
      <c r="AE75" t="s">
        <v>37</v>
      </c>
    </row>
    <row r="76" spans="1:31" hidden="1" x14ac:dyDescent="0.4">
      <c r="A76">
        <v>75</v>
      </c>
      <c r="B76" t="s">
        <v>136</v>
      </c>
      <c r="C76" t="s">
        <v>145</v>
      </c>
      <c r="D76" t="s">
        <v>146</v>
      </c>
      <c r="E76" t="s">
        <v>66</v>
      </c>
      <c r="F76" t="s">
        <v>49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 t="shared" si="4"/>
        <v/>
      </c>
      <c r="R76" t="str">
        <f t="shared" si="5"/>
        <v>〇</v>
      </c>
      <c r="S76" t="str">
        <f t="shared" si="6"/>
        <v/>
      </c>
      <c r="T76" t="str">
        <f t="shared" si="7"/>
        <v>一般生</v>
      </c>
      <c r="V76" t="s">
        <v>46</v>
      </c>
      <c r="X76" t="s">
        <v>292</v>
      </c>
      <c r="Y76" t="s">
        <v>35</v>
      </c>
      <c r="AA76" t="s">
        <v>66</v>
      </c>
      <c r="AB76" t="s">
        <v>49</v>
      </c>
      <c r="AC76">
        <v>1</v>
      </c>
      <c r="AD76" t="s">
        <v>43</v>
      </c>
      <c r="AE76" t="s">
        <v>37</v>
      </c>
    </row>
    <row r="77" spans="1:31" x14ac:dyDescent="0.4">
      <c r="A77">
        <v>76</v>
      </c>
      <c r="B77" t="s">
        <v>136</v>
      </c>
      <c r="C77" t="s">
        <v>145</v>
      </c>
      <c r="D77" t="s">
        <v>147</v>
      </c>
      <c r="E77" t="s">
        <v>66</v>
      </c>
      <c r="F77" t="s">
        <v>49</v>
      </c>
      <c r="G77">
        <v>2</v>
      </c>
      <c r="H77">
        <v>2</v>
      </c>
      <c r="I77">
        <v>2</v>
      </c>
      <c r="J77">
        <v>0</v>
      </c>
      <c r="K77">
        <v>0</v>
      </c>
      <c r="L77">
        <v>0</v>
      </c>
      <c r="M77">
        <v>2</v>
      </c>
      <c r="N77">
        <v>2</v>
      </c>
      <c r="O77">
        <v>2</v>
      </c>
      <c r="P77">
        <v>2</v>
      </c>
      <c r="Q77" t="str">
        <f t="shared" si="4"/>
        <v>〇</v>
      </c>
      <c r="R77" t="str">
        <f t="shared" si="5"/>
        <v>〇</v>
      </c>
      <c r="S77" t="str">
        <f t="shared" si="6"/>
        <v>〇</v>
      </c>
      <c r="T77" t="str">
        <f t="shared" si="7"/>
        <v>一般/留学生</v>
      </c>
      <c r="V77" t="s">
        <v>265</v>
      </c>
      <c r="X77" t="s">
        <v>34</v>
      </c>
    </row>
    <row r="78" spans="1:31" hidden="1" x14ac:dyDescent="0.4">
      <c r="A78">
        <v>77</v>
      </c>
      <c r="B78" t="s">
        <v>136</v>
      </c>
      <c r="C78" t="s">
        <v>148</v>
      </c>
      <c r="D78" t="s">
        <v>237</v>
      </c>
      <c r="E78" t="s">
        <v>66</v>
      </c>
      <c r="F78" t="s">
        <v>49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4"/>
        <v/>
      </c>
      <c r="R78" t="str">
        <f t="shared" si="5"/>
        <v>〇</v>
      </c>
      <c r="S78" t="str">
        <f t="shared" si="6"/>
        <v/>
      </c>
      <c r="T78" t="str">
        <f t="shared" si="7"/>
        <v>一般生</v>
      </c>
      <c r="V78" t="s">
        <v>46</v>
      </c>
      <c r="X78" t="s">
        <v>288</v>
      </c>
      <c r="Y78" t="s">
        <v>95</v>
      </c>
      <c r="AA78" t="s">
        <v>66</v>
      </c>
      <c r="AB78" t="s">
        <v>49</v>
      </c>
      <c r="AC78">
        <v>1</v>
      </c>
      <c r="AD78" t="s">
        <v>36</v>
      </c>
      <c r="AE78" t="s">
        <v>37</v>
      </c>
    </row>
    <row r="79" spans="1:31" hidden="1" x14ac:dyDescent="0.4">
      <c r="A79">
        <v>78</v>
      </c>
      <c r="B79" t="s">
        <v>136</v>
      </c>
      <c r="C79" t="s">
        <v>149</v>
      </c>
      <c r="D79" t="s">
        <v>150</v>
      </c>
      <c r="E79" t="s">
        <v>66</v>
      </c>
      <c r="F79" t="s">
        <v>32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4"/>
        <v>〇</v>
      </c>
      <c r="R79" t="str">
        <f t="shared" si="5"/>
        <v/>
      </c>
      <c r="S79" t="str">
        <f t="shared" si="6"/>
        <v/>
      </c>
      <c r="T79" t="str">
        <f t="shared" si="7"/>
        <v>一般生</v>
      </c>
      <c r="X79" t="s">
        <v>34</v>
      </c>
    </row>
    <row r="80" spans="1:31" hidden="1" x14ac:dyDescent="0.4">
      <c r="A80">
        <v>79</v>
      </c>
      <c r="B80" t="s">
        <v>151</v>
      </c>
      <c r="C80" t="s">
        <v>152</v>
      </c>
      <c r="D80" t="s">
        <v>153</v>
      </c>
      <c r="E80" t="s">
        <v>66</v>
      </c>
      <c r="F80" t="s">
        <v>32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4"/>
        <v/>
      </c>
      <c r="R80" t="str">
        <f t="shared" si="5"/>
        <v>〇</v>
      </c>
      <c r="S80" t="str">
        <f t="shared" si="6"/>
        <v/>
      </c>
      <c r="T80" t="str">
        <f t="shared" si="7"/>
        <v>一般生</v>
      </c>
      <c r="V80" t="s">
        <v>46</v>
      </c>
      <c r="X80" t="s">
        <v>288</v>
      </c>
      <c r="Y80" t="s">
        <v>35</v>
      </c>
      <c r="AA80" t="s">
        <v>66</v>
      </c>
      <c r="AB80" t="s">
        <v>49</v>
      </c>
      <c r="AC80">
        <v>1</v>
      </c>
      <c r="AD80" t="s">
        <v>36</v>
      </c>
      <c r="AE80" t="s">
        <v>37</v>
      </c>
    </row>
    <row r="81" spans="1:25" hidden="1" x14ac:dyDescent="0.4">
      <c r="A81">
        <v>80</v>
      </c>
      <c r="B81" t="s">
        <v>151</v>
      </c>
      <c r="C81" t="s">
        <v>152</v>
      </c>
      <c r="D81" t="s">
        <v>154</v>
      </c>
      <c r="E81" t="s">
        <v>66</v>
      </c>
      <c r="F81" t="s">
        <v>32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4"/>
        <v>〇</v>
      </c>
      <c r="R81" t="str">
        <f t="shared" si="5"/>
        <v>〇</v>
      </c>
      <c r="S81" t="str">
        <f t="shared" si="6"/>
        <v>〇</v>
      </c>
      <c r="T81" t="str">
        <f t="shared" si="7"/>
        <v>一般生</v>
      </c>
      <c r="X81" t="s">
        <v>34</v>
      </c>
    </row>
    <row r="82" spans="1:25" hidden="1" x14ac:dyDescent="0.4">
      <c r="A82">
        <v>81</v>
      </c>
      <c r="B82" t="s">
        <v>151</v>
      </c>
      <c r="C82" t="s">
        <v>152</v>
      </c>
      <c r="D82" t="s">
        <v>155</v>
      </c>
      <c r="E82" t="s">
        <v>66</v>
      </c>
      <c r="F82" t="s">
        <v>32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4"/>
        <v>〇</v>
      </c>
      <c r="R82" t="str">
        <f t="shared" si="5"/>
        <v>〇</v>
      </c>
      <c r="S82" t="str">
        <f t="shared" si="6"/>
        <v>〇</v>
      </c>
      <c r="T82" t="str">
        <f t="shared" si="7"/>
        <v>一般生</v>
      </c>
      <c r="X82" t="s">
        <v>34</v>
      </c>
    </row>
    <row r="83" spans="1:25" hidden="1" x14ac:dyDescent="0.4">
      <c r="A83">
        <v>82</v>
      </c>
      <c r="B83" t="s">
        <v>151</v>
      </c>
      <c r="C83" t="s">
        <v>152</v>
      </c>
      <c r="D83" t="s">
        <v>156</v>
      </c>
      <c r="E83" t="s">
        <v>66</v>
      </c>
      <c r="F83" t="s">
        <v>32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4"/>
        <v>〇</v>
      </c>
      <c r="R83" t="str">
        <f t="shared" si="5"/>
        <v>〇</v>
      </c>
      <c r="S83" t="str">
        <f t="shared" si="6"/>
        <v>〇</v>
      </c>
      <c r="T83" t="str">
        <f t="shared" si="7"/>
        <v>一般生</v>
      </c>
      <c r="X83" t="s">
        <v>34</v>
      </c>
    </row>
    <row r="84" spans="1:25" hidden="1" x14ac:dyDescent="0.4">
      <c r="A84">
        <v>83</v>
      </c>
      <c r="B84" t="s">
        <v>151</v>
      </c>
      <c r="C84" t="s">
        <v>152</v>
      </c>
      <c r="D84" t="s">
        <v>157</v>
      </c>
      <c r="E84" t="s">
        <v>66</v>
      </c>
      <c r="F84" t="s">
        <v>32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4"/>
        <v>〇</v>
      </c>
      <c r="R84" t="str">
        <f t="shared" si="5"/>
        <v>〇</v>
      </c>
      <c r="S84" t="str">
        <f t="shared" si="6"/>
        <v>〇</v>
      </c>
      <c r="T84" t="str">
        <f t="shared" si="7"/>
        <v>一般生</v>
      </c>
      <c r="W84" t="s">
        <v>248</v>
      </c>
      <c r="X84" t="s">
        <v>34</v>
      </c>
      <c r="Y84" t="s">
        <v>35</v>
      </c>
    </row>
    <row r="85" spans="1:25" hidden="1" x14ac:dyDescent="0.4">
      <c r="A85">
        <v>84</v>
      </c>
      <c r="B85" t="s">
        <v>151</v>
      </c>
      <c r="C85" t="s">
        <v>152</v>
      </c>
      <c r="D85" t="s">
        <v>158</v>
      </c>
      <c r="E85" t="s">
        <v>66</v>
      </c>
      <c r="F85" t="s">
        <v>32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4"/>
        <v>〇</v>
      </c>
      <c r="R85" t="str">
        <f t="shared" si="5"/>
        <v>〇</v>
      </c>
      <c r="S85" t="str">
        <f t="shared" si="6"/>
        <v>〇</v>
      </c>
      <c r="T85" t="str">
        <f t="shared" si="7"/>
        <v>一般生</v>
      </c>
      <c r="X85" t="s">
        <v>34</v>
      </c>
    </row>
    <row r="86" spans="1:25" hidden="1" x14ac:dyDescent="0.4">
      <c r="A86">
        <v>85</v>
      </c>
      <c r="B86" t="s">
        <v>151</v>
      </c>
      <c r="C86" t="s">
        <v>152</v>
      </c>
      <c r="D86" t="s">
        <v>159</v>
      </c>
      <c r="E86" t="s">
        <v>66</v>
      </c>
      <c r="F86" t="s">
        <v>32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4"/>
        <v>〇</v>
      </c>
      <c r="R86" t="str">
        <f t="shared" si="5"/>
        <v>〇</v>
      </c>
      <c r="S86" t="str">
        <f t="shared" si="6"/>
        <v>〇</v>
      </c>
      <c r="T86" t="str">
        <f t="shared" si="7"/>
        <v>一般生</v>
      </c>
      <c r="X86" t="s">
        <v>34</v>
      </c>
    </row>
    <row r="87" spans="1:25" hidden="1" x14ac:dyDescent="0.4">
      <c r="A87">
        <v>86</v>
      </c>
      <c r="B87" t="s">
        <v>151</v>
      </c>
      <c r="C87" t="s">
        <v>152</v>
      </c>
      <c r="D87" t="s">
        <v>160</v>
      </c>
      <c r="E87" t="s">
        <v>66</v>
      </c>
      <c r="F87" t="s">
        <v>32</v>
      </c>
      <c r="G87">
        <v>1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4"/>
        <v>〇</v>
      </c>
      <c r="R87" t="str">
        <f t="shared" si="5"/>
        <v>〇</v>
      </c>
      <c r="S87" t="str">
        <f t="shared" si="6"/>
        <v>〇</v>
      </c>
      <c r="T87" t="str">
        <f t="shared" si="7"/>
        <v>一般生</v>
      </c>
      <c r="X87" t="s">
        <v>34</v>
      </c>
    </row>
    <row r="88" spans="1:25" hidden="1" x14ac:dyDescent="0.4">
      <c r="A88">
        <v>87</v>
      </c>
      <c r="B88" t="s">
        <v>151</v>
      </c>
      <c r="C88" t="s">
        <v>152</v>
      </c>
      <c r="D88" t="s">
        <v>161</v>
      </c>
      <c r="E88" t="s">
        <v>66</v>
      </c>
      <c r="F88" t="s">
        <v>32</v>
      </c>
      <c r="G88">
        <v>0</v>
      </c>
      <c r="H88">
        <v>1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4"/>
        <v>〇</v>
      </c>
      <c r="R88" t="str">
        <f t="shared" si="5"/>
        <v>〇</v>
      </c>
      <c r="S88" t="str">
        <f t="shared" si="6"/>
        <v>〇</v>
      </c>
      <c r="T88" t="str">
        <f t="shared" si="7"/>
        <v>一般生</v>
      </c>
      <c r="W88" t="s">
        <v>245</v>
      </c>
      <c r="X88" t="s">
        <v>34</v>
      </c>
      <c r="Y88" t="s">
        <v>35</v>
      </c>
    </row>
    <row r="89" spans="1:25" hidden="1" x14ac:dyDescent="0.4">
      <c r="A89">
        <v>88</v>
      </c>
      <c r="B89" t="s">
        <v>151</v>
      </c>
      <c r="C89" t="s">
        <v>152</v>
      </c>
      <c r="D89" t="s">
        <v>162</v>
      </c>
      <c r="E89" t="s">
        <v>66</v>
      </c>
      <c r="F89" t="s">
        <v>32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4"/>
        <v>〇</v>
      </c>
      <c r="R89" t="str">
        <f t="shared" si="5"/>
        <v>〇</v>
      </c>
      <c r="S89" t="str">
        <f t="shared" si="6"/>
        <v>〇</v>
      </c>
      <c r="T89" t="str">
        <f t="shared" si="7"/>
        <v>一般生</v>
      </c>
      <c r="X89" t="s">
        <v>34</v>
      </c>
    </row>
    <row r="90" spans="1:25" hidden="1" x14ac:dyDescent="0.4">
      <c r="A90">
        <v>89</v>
      </c>
      <c r="B90" t="s">
        <v>151</v>
      </c>
      <c r="C90" t="s">
        <v>152</v>
      </c>
      <c r="D90" t="s">
        <v>163</v>
      </c>
      <c r="E90" t="s">
        <v>66</v>
      </c>
      <c r="F90" t="s">
        <v>32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 t="shared" si="4"/>
        <v>〇</v>
      </c>
      <c r="R90" t="str">
        <f t="shared" si="5"/>
        <v/>
      </c>
      <c r="S90" t="str">
        <f t="shared" si="6"/>
        <v/>
      </c>
      <c r="T90" t="str">
        <f t="shared" si="7"/>
        <v>一般生</v>
      </c>
      <c r="X90" t="s">
        <v>34</v>
      </c>
    </row>
    <row r="91" spans="1:25" hidden="1" x14ac:dyDescent="0.4">
      <c r="A91">
        <v>90</v>
      </c>
      <c r="B91" t="s">
        <v>151</v>
      </c>
      <c r="C91" t="s">
        <v>152</v>
      </c>
      <c r="D91" t="s">
        <v>164</v>
      </c>
      <c r="E91" t="s">
        <v>66</v>
      </c>
      <c r="F91" t="s">
        <v>32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4"/>
        <v>〇</v>
      </c>
      <c r="R91" t="str">
        <f t="shared" si="5"/>
        <v/>
      </c>
      <c r="S91" t="str">
        <f t="shared" si="6"/>
        <v/>
      </c>
      <c r="T91" t="str">
        <f t="shared" si="7"/>
        <v>一般生</v>
      </c>
      <c r="X91" t="s">
        <v>34</v>
      </c>
    </row>
    <row r="92" spans="1:25" hidden="1" x14ac:dyDescent="0.4">
      <c r="A92">
        <v>91</v>
      </c>
      <c r="B92" t="s">
        <v>165</v>
      </c>
      <c r="C92" t="s">
        <v>166</v>
      </c>
      <c r="D92" t="s">
        <v>167</v>
      </c>
      <c r="E92" t="s">
        <v>66</v>
      </c>
      <c r="F92" t="s">
        <v>49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4"/>
        <v>〇</v>
      </c>
      <c r="R92" t="str">
        <f t="shared" si="5"/>
        <v/>
      </c>
      <c r="S92" t="str">
        <f t="shared" si="6"/>
        <v/>
      </c>
      <c r="T92" t="str">
        <f t="shared" si="7"/>
        <v>一般生</v>
      </c>
      <c r="X92" t="s">
        <v>34</v>
      </c>
    </row>
    <row r="93" spans="1:25" hidden="1" x14ac:dyDescent="0.4">
      <c r="A93">
        <v>92</v>
      </c>
      <c r="B93" t="s">
        <v>165</v>
      </c>
      <c r="C93" t="s">
        <v>168</v>
      </c>
      <c r="D93" t="s">
        <v>169</v>
      </c>
      <c r="E93" t="s">
        <v>66</v>
      </c>
      <c r="F93" t="s">
        <v>49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4"/>
        <v>〇</v>
      </c>
      <c r="R93" t="str">
        <f t="shared" si="5"/>
        <v/>
      </c>
      <c r="S93" t="str">
        <f t="shared" si="6"/>
        <v/>
      </c>
      <c r="T93" t="str">
        <f t="shared" si="7"/>
        <v>一般生</v>
      </c>
      <c r="X93" t="s">
        <v>34</v>
      </c>
    </row>
    <row r="94" spans="1:25" hidden="1" x14ac:dyDescent="0.4">
      <c r="A94">
        <v>93</v>
      </c>
      <c r="B94" t="s">
        <v>165</v>
      </c>
      <c r="C94" t="s">
        <v>168</v>
      </c>
      <c r="D94" t="s">
        <v>170</v>
      </c>
      <c r="E94" t="s">
        <v>66</v>
      </c>
      <c r="F94" t="s">
        <v>171</v>
      </c>
      <c r="G94">
        <v>3</v>
      </c>
      <c r="H94">
        <v>3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4"/>
        <v>〇</v>
      </c>
      <c r="R94" t="str">
        <f t="shared" si="5"/>
        <v/>
      </c>
      <c r="S94" t="str">
        <f t="shared" si="6"/>
        <v/>
      </c>
      <c r="T94" t="str">
        <f t="shared" si="7"/>
        <v>一般生</v>
      </c>
      <c r="W94" t="s">
        <v>238</v>
      </c>
      <c r="X94" t="s">
        <v>34</v>
      </c>
      <c r="Y94" t="s">
        <v>35</v>
      </c>
    </row>
    <row r="95" spans="1:25" hidden="1" x14ac:dyDescent="0.4">
      <c r="A95">
        <v>94</v>
      </c>
      <c r="B95" t="s">
        <v>165</v>
      </c>
      <c r="C95" t="s">
        <v>168</v>
      </c>
      <c r="D95" t="s">
        <v>172</v>
      </c>
      <c r="E95" t="s">
        <v>66</v>
      </c>
      <c r="F95" t="s">
        <v>171</v>
      </c>
      <c r="G95">
        <v>3</v>
      </c>
      <c r="H95">
        <v>3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4"/>
        <v>〇</v>
      </c>
      <c r="R95" t="str">
        <f t="shared" si="5"/>
        <v/>
      </c>
      <c r="S95" t="str">
        <f t="shared" si="6"/>
        <v/>
      </c>
      <c r="T95" t="str">
        <f t="shared" si="7"/>
        <v>一般生</v>
      </c>
      <c r="X95" t="s">
        <v>34</v>
      </c>
    </row>
    <row r="96" spans="1:25" hidden="1" x14ac:dyDescent="0.4">
      <c r="A96">
        <v>95</v>
      </c>
      <c r="B96" t="s">
        <v>165</v>
      </c>
      <c r="C96" t="s">
        <v>168</v>
      </c>
      <c r="D96" t="s">
        <v>173</v>
      </c>
      <c r="E96" t="s">
        <v>66</v>
      </c>
      <c r="F96" t="s">
        <v>171</v>
      </c>
      <c r="G96">
        <v>3</v>
      </c>
      <c r="H96">
        <v>3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4"/>
        <v>〇</v>
      </c>
      <c r="R96" t="str">
        <f t="shared" si="5"/>
        <v/>
      </c>
      <c r="S96" t="str">
        <f t="shared" si="6"/>
        <v/>
      </c>
      <c r="T96" t="str">
        <f t="shared" si="7"/>
        <v>一般生</v>
      </c>
      <c r="X96" t="s">
        <v>34</v>
      </c>
    </row>
    <row r="97" spans="1:34" hidden="1" x14ac:dyDescent="0.4">
      <c r="A97">
        <v>96</v>
      </c>
      <c r="B97" t="s">
        <v>165</v>
      </c>
      <c r="C97" t="s">
        <v>168</v>
      </c>
      <c r="D97" t="s">
        <v>174</v>
      </c>
      <c r="E97" t="s">
        <v>66</v>
      </c>
      <c r="F97" t="s">
        <v>171</v>
      </c>
      <c r="G97">
        <v>3</v>
      </c>
      <c r="H97">
        <v>3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4"/>
        <v>〇</v>
      </c>
      <c r="R97" t="str">
        <f t="shared" si="5"/>
        <v/>
      </c>
      <c r="S97" t="str">
        <f t="shared" si="6"/>
        <v/>
      </c>
      <c r="T97" t="str">
        <f t="shared" si="7"/>
        <v>一般生</v>
      </c>
      <c r="X97" t="s">
        <v>34</v>
      </c>
    </row>
    <row r="98" spans="1:34" hidden="1" x14ac:dyDescent="0.4">
      <c r="A98">
        <v>97</v>
      </c>
      <c r="B98" t="s">
        <v>165</v>
      </c>
      <c r="C98" t="s">
        <v>168</v>
      </c>
      <c r="D98" t="s">
        <v>175</v>
      </c>
      <c r="E98" t="s">
        <v>66</v>
      </c>
      <c r="F98" t="s">
        <v>171</v>
      </c>
      <c r="G98">
        <v>0</v>
      </c>
      <c r="H98">
        <v>16</v>
      </c>
      <c r="I98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4"/>
        <v>〇</v>
      </c>
      <c r="R98" t="str">
        <f t="shared" si="5"/>
        <v/>
      </c>
      <c r="S98" t="str">
        <f t="shared" si="6"/>
        <v/>
      </c>
      <c r="T98" t="str">
        <f t="shared" si="7"/>
        <v>一般生</v>
      </c>
      <c r="W98" t="s">
        <v>238</v>
      </c>
      <c r="X98" t="s">
        <v>34</v>
      </c>
      <c r="Y98" t="s">
        <v>282</v>
      </c>
    </row>
    <row r="99" spans="1:34" hidden="1" x14ac:dyDescent="0.4">
      <c r="A99">
        <v>98</v>
      </c>
      <c r="B99" t="s">
        <v>165</v>
      </c>
      <c r="C99" t="s">
        <v>176</v>
      </c>
      <c r="D99" t="s">
        <v>177</v>
      </c>
      <c r="E99" t="s">
        <v>66</v>
      </c>
      <c r="F99" t="s">
        <v>49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4"/>
        <v>〇</v>
      </c>
      <c r="R99" t="str">
        <f t="shared" si="5"/>
        <v/>
      </c>
      <c r="S99" t="str">
        <f t="shared" si="6"/>
        <v/>
      </c>
      <c r="T99" t="str">
        <f t="shared" si="7"/>
        <v>一般生</v>
      </c>
      <c r="X99" t="s">
        <v>34</v>
      </c>
    </row>
    <row r="100" spans="1:34" hidden="1" x14ac:dyDescent="0.4">
      <c r="A100">
        <v>99</v>
      </c>
      <c r="B100" t="s">
        <v>165</v>
      </c>
      <c r="C100" t="s">
        <v>176</v>
      </c>
      <c r="D100" t="s">
        <v>178</v>
      </c>
      <c r="E100" t="s">
        <v>66</v>
      </c>
      <c r="F100" t="s">
        <v>171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4"/>
        <v>〇</v>
      </c>
      <c r="R100" t="str">
        <f t="shared" si="5"/>
        <v/>
      </c>
      <c r="S100" t="str">
        <f t="shared" si="6"/>
        <v/>
      </c>
      <c r="T100" t="str">
        <f t="shared" si="7"/>
        <v>一般生</v>
      </c>
      <c r="W100" t="s">
        <v>241</v>
      </c>
      <c r="X100" t="s">
        <v>34</v>
      </c>
      <c r="Y100" t="s">
        <v>35</v>
      </c>
    </row>
    <row r="101" spans="1:34" hidden="1" x14ac:dyDescent="0.4">
      <c r="A101">
        <v>100</v>
      </c>
      <c r="B101" t="s">
        <v>165</v>
      </c>
      <c r="C101" t="s">
        <v>176</v>
      </c>
      <c r="D101" t="s">
        <v>179</v>
      </c>
      <c r="E101" t="s">
        <v>66</v>
      </c>
      <c r="F101" t="s">
        <v>171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4"/>
        <v>〇</v>
      </c>
      <c r="R101" t="str">
        <f t="shared" si="5"/>
        <v/>
      </c>
      <c r="S101" t="str">
        <f t="shared" si="6"/>
        <v/>
      </c>
      <c r="T101" t="str">
        <f t="shared" si="7"/>
        <v>一般生</v>
      </c>
      <c r="X101" t="s">
        <v>34</v>
      </c>
    </row>
    <row r="102" spans="1:34" hidden="1" x14ac:dyDescent="0.4">
      <c r="A102">
        <v>101</v>
      </c>
      <c r="B102" t="s">
        <v>165</v>
      </c>
      <c r="C102" t="s">
        <v>176</v>
      </c>
      <c r="D102" t="s">
        <v>180</v>
      </c>
      <c r="E102" t="s">
        <v>66</v>
      </c>
      <c r="F102" t="s">
        <v>171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4"/>
        <v>〇</v>
      </c>
      <c r="R102" t="str">
        <f t="shared" si="5"/>
        <v/>
      </c>
      <c r="S102" t="str">
        <f t="shared" si="6"/>
        <v/>
      </c>
      <c r="T102" t="str">
        <f t="shared" si="7"/>
        <v>一般生</v>
      </c>
      <c r="X102" t="s">
        <v>34</v>
      </c>
    </row>
    <row r="103" spans="1:34" hidden="1" x14ac:dyDescent="0.4">
      <c r="A103">
        <v>102</v>
      </c>
      <c r="B103" t="s">
        <v>165</v>
      </c>
      <c r="C103" t="s">
        <v>176</v>
      </c>
      <c r="D103" t="s">
        <v>181</v>
      </c>
      <c r="E103" t="s">
        <v>66</v>
      </c>
      <c r="F103" t="s">
        <v>171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4"/>
        <v>〇</v>
      </c>
      <c r="R103" t="str">
        <f t="shared" si="5"/>
        <v/>
      </c>
      <c r="S103" t="str">
        <f t="shared" si="6"/>
        <v/>
      </c>
      <c r="T103" t="str">
        <f t="shared" si="7"/>
        <v>一般生</v>
      </c>
      <c r="X103" t="s">
        <v>34</v>
      </c>
    </row>
    <row r="104" spans="1:34" hidden="1" x14ac:dyDescent="0.4">
      <c r="A104">
        <v>103</v>
      </c>
      <c r="B104" t="s">
        <v>165</v>
      </c>
      <c r="C104" t="s">
        <v>176</v>
      </c>
      <c r="D104" t="s">
        <v>182</v>
      </c>
      <c r="E104" t="s">
        <v>66</v>
      </c>
      <c r="F104" t="s">
        <v>171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4"/>
        <v>〇</v>
      </c>
      <c r="R104" t="str">
        <f t="shared" si="5"/>
        <v/>
      </c>
      <c r="S104" t="str">
        <f t="shared" si="6"/>
        <v/>
      </c>
      <c r="T104" t="str">
        <f t="shared" si="7"/>
        <v>一般生</v>
      </c>
      <c r="W104" t="s">
        <v>241</v>
      </c>
      <c r="X104" t="s">
        <v>34</v>
      </c>
      <c r="Y104" t="s">
        <v>282</v>
      </c>
    </row>
    <row r="105" spans="1:34" hidden="1" x14ac:dyDescent="0.4">
      <c r="A105">
        <v>104</v>
      </c>
      <c r="B105" t="s">
        <v>165</v>
      </c>
      <c r="C105" t="s">
        <v>176</v>
      </c>
      <c r="D105" t="s">
        <v>183</v>
      </c>
      <c r="E105" t="s">
        <v>66</v>
      </c>
      <c r="F105" t="s">
        <v>32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4"/>
        <v/>
      </c>
      <c r="R105" t="str">
        <f t="shared" si="5"/>
        <v>〇</v>
      </c>
      <c r="S105" t="str">
        <f t="shared" si="6"/>
        <v/>
      </c>
      <c r="T105" t="str">
        <f t="shared" si="7"/>
        <v>一般生</v>
      </c>
      <c r="V105" t="s">
        <v>61</v>
      </c>
      <c r="X105" t="s">
        <v>275</v>
      </c>
      <c r="AA105" t="s">
        <v>66</v>
      </c>
      <c r="AB105" t="s">
        <v>32</v>
      </c>
      <c r="AD105" t="s">
        <v>36</v>
      </c>
      <c r="AH105" t="s">
        <v>184</v>
      </c>
    </row>
    <row r="106" spans="1:34" hidden="1" x14ac:dyDescent="0.4">
      <c r="A106">
        <v>105</v>
      </c>
      <c r="B106" t="s">
        <v>165</v>
      </c>
      <c r="C106" t="s">
        <v>185</v>
      </c>
      <c r="D106" t="s">
        <v>186</v>
      </c>
      <c r="E106" t="s">
        <v>66</v>
      </c>
      <c r="F106" t="s">
        <v>49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4"/>
        <v>〇</v>
      </c>
      <c r="R106" t="str">
        <f t="shared" si="5"/>
        <v/>
      </c>
      <c r="S106" t="str">
        <f t="shared" si="6"/>
        <v/>
      </c>
      <c r="T106" t="str">
        <f t="shared" si="7"/>
        <v>一般生</v>
      </c>
      <c r="X106" t="s">
        <v>34</v>
      </c>
    </row>
    <row r="107" spans="1:34" hidden="1" x14ac:dyDescent="0.4">
      <c r="A107">
        <v>106</v>
      </c>
      <c r="B107" t="s">
        <v>165</v>
      </c>
      <c r="C107" t="s">
        <v>187</v>
      </c>
      <c r="D107" t="s">
        <v>230</v>
      </c>
      <c r="E107" t="s">
        <v>66</v>
      </c>
      <c r="F107" t="s">
        <v>49</v>
      </c>
      <c r="G107">
        <v>0</v>
      </c>
      <c r="H107">
        <v>0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4"/>
        <v>〇</v>
      </c>
      <c r="R107" t="str">
        <f t="shared" si="5"/>
        <v/>
      </c>
      <c r="S107" t="str">
        <f t="shared" si="6"/>
        <v/>
      </c>
      <c r="T107" t="str">
        <f t="shared" si="7"/>
        <v>一般生</v>
      </c>
      <c r="W107" t="s">
        <v>238</v>
      </c>
      <c r="X107" t="s">
        <v>34</v>
      </c>
      <c r="Y107" t="s">
        <v>281</v>
      </c>
    </row>
    <row r="108" spans="1:34" hidden="1" x14ac:dyDescent="0.4">
      <c r="A108">
        <v>107</v>
      </c>
      <c r="B108" t="s">
        <v>165</v>
      </c>
      <c r="C108" t="s">
        <v>187</v>
      </c>
      <c r="D108" t="s">
        <v>188</v>
      </c>
      <c r="E108" t="s">
        <v>66</v>
      </c>
      <c r="F108" t="s">
        <v>49</v>
      </c>
      <c r="G108">
        <v>0</v>
      </c>
      <c r="H108">
        <v>0</v>
      </c>
      <c r="I108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4"/>
        <v>〇</v>
      </c>
      <c r="R108" t="str">
        <f t="shared" si="5"/>
        <v/>
      </c>
      <c r="S108" t="str">
        <f t="shared" si="6"/>
        <v/>
      </c>
      <c r="T108" t="str">
        <f t="shared" si="7"/>
        <v>一般生</v>
      </c>
      <c r="W108" t="s">
        <v>238</v>
      </c>
      <c r="X108" t="s">
        <v>34</v>
      </c>
      <c r="Y108" t="s">
        <v>282</v>
      </c>
    </row>
    <row r="109" spans="1:34" hidden="1" x14ac:dyDescent="0.4">
      <c r="A109">
        <v>108</v>
      </c>
      <c r="B109" t="s">
        <v>165</v>
      </c>
      <c r="C109" t="s">
        <v>187</v>
      </c>
      <c r="D109" t="s">
        <v>189</v>
      </c>
      <c r="E109" t="s">
        <v>66</v>
      </c>
      <c r="F109" t="s">
        <v>49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tr">
        <f t="shared" si="4"/>
        <v>〇</v>
      </c>
      <c r="R109" t="str">
        <f t="shared" si="5"/>
        <v/>
      </c>
      <c r="S109" t="str">
        <f t="shared" si="6"/>
        <v/>
      </c>
      <c r="T109" t="str">
        <f t="shared" si="7"/>
        <v>一般生</v>
      </c>
      <c r="X109" t="s">
        <v>34</v>
      </c>
    </row>
    <row r="110" spans="1:34" hidden="1" x14ac:dyDescent="0.4">
      <c r="A110">
        <v>109</v>
      </c>
      <c r="B110" t="s">
        <v>165</v>
      </c>
      <c r="C110" t="s">
        <v>190</v>
      </c>
      <c r="D110" t="s">
        <v>191</v>
      </c>
      <c r="E110" t="s">
        <v>66</v>
      </c>
      <c r="F110" t="s">
        <v>32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4"/>
        <v/>
      </c>
      <c r="R110" t="str">
        <f t="shared" si="5"/>
        <v>〇</v>
      </c>
      <c r="S110" t="str">
        <f t="shared" si="6"/>
        <v/>
      </c>
      <c r="T110" t="str">
        <f t="shared" si="7"/>
        <v>一般生</v>
      </c>
      <c r="V110" t="s">
        <v>61</v>
      </c>
      <c r="X110" t="s">
        <v>275</v>
      </c>
      <c r="Y110" t="s">
        <v>42</v>
      </c>
      <c r="AA110" t="s">
        <v>66</v>
      </c>
      <c r="AB110" t="s">
        <v>32</v>
      </c>
      <c r="AD110" t="s">
        <v>43</v>
      </c>
      <c r="AE110" t="s">
        <v>37</v>
      </c>
    </row>
    <row r="111" spans="1:34" hidden="1" x14ac:dyDescent="0.4">
      <c r="A111">
        <v>110</v>
      </c>
      <c r="B111" t="s">
        <v>165</v>
      </c>
      <c r="C111" t="s">
        <v>190</v>
      </c>
      <c r="D111" t="s">
        <v>192</v>
      </c>
      <c r="E111" t="s">
        <v>66</v>
      </c>
      <c r="F111" t="s">
        <v>32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4"/>
        <v/>
      </c>
      <c r="R111" t="str">
        <f t="shared" si="5"/>
        <v>〇</v>
      </c>
      <c r="S111" t="str">
        <f t="shared" si="6"/>
        <v/>
      </c>
      <c r="T111" t="str">
        <f t="shared" si="7"/>
        <v>一般生</v>
      </c>
      <c r="V111" t="s">
        <v>61</v>
      </c>
      <c r="X111" t="s">
        <v>275</v>
      </c>
      <c r="Y111" t="s">
        <v>55</v>
      </c>
      <c r="AA111" t="s">
        <v>66</v>
      </c>
      <c r="AB111" t="s">
        <v>32</v>
      </c>
      <c r="AD111" t="s">
        <v>43</v>
      </c>
      <c r="AE111" t="s">
        <v>56</v>
      </c>
    </row>
    <row r="112" spans="1:34" x14ac:dyDescent="0.4">
      <c r="A112">
        <v>111</v>
      </c>
      <c r="B112" t="s">
        <v>165</v>
      </c>
      <c r="C112" t="s">
        <v>193</v>
      </c>
      <c r="D112" t="s">
        <v>194</v>
      </c>
      <c r="E112" t="s">
        <v>66</v>
      </c>
      <c r="F112" t="s">
        <v>171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4"/>
        <v/>
      </c>
      <c r="R112" t="str">
        <f t="shared" si="5"/>
        <v>〇</v>
      </c>
      <c r="S112" t="str">
        <f t="shared" si="6"/>
        <v/>
      </c>
      <c r="T112" t="str">
        <f t="shared" si="7"/>
        <v>一般生</v>
      </c>
      <c r="V112" t="s">
        <v>277</v>
      </c>
      <c r="X112" t="s">
        <v>276</v>
      </c>
      <c r="AA112" t="s">
        <v>66</v>
      </c>
      <c r="AB112" t="s">
        <v>32</v>
      </c>
      <c r="AC112">
        <v>2</v>
      </c>
    </row>
    <row r="113" spans="1:31" hidden="1" x14ac:dyDescent="0.4">
      <c r="A113">
        <v>112</v>
      </c>
      <c r="B113" t="s">
        <v>165</v>
      </c>
      <c r="C113" t="s">
        <v>195</v>
      </c>
      <c r="D113" t="s">
        <v>196</v>
      </c>
      <c r="E113" t="s">
        <v>66</v>
      </c>
      <c r="F113" t="s">
        <v>171</v>
      </c>
      <c r="G113">
        <v>0</v>
      </c>
      <c r="H113">
        <v>0</v>
      </c>
      <c r="I113">
        <v>0</v>
      </c>
      <c r="J113">
        <v>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tr">
        <f t="shared" si="4"/>
        <v/>
      </c>
      <c r="R113" t="str">
        <f t="shared" si="5"/>
        <v>〇</v>
      </c>
      <c r="S113" t="str">
        <f t="shared" si="6"/>
        <v/>
      </c>
      <c r="T113" t="str">
        <f t="shared" si="7"/>
        <v>一般生</v>
      </c>
      <c r="V113" t="s">
        <v>197</v>
      </c>
      <c r="X113" t="s">
        <v>276</v>
      </c>
      <c r="Y113" t="s">
        <v>42</v>
      </c>
      <c r="AA113" t="s">
        <v>66</v>
      </c>
      <c r="AB113" t="s">
        <v>198</v>
      </c>
      <c r="AC113">
        <v>8</v>
      </c>
      <c r="AD113" t="s">
        <v>199</v>
      </c>
      <c r="AE113" t="s">
        <v>37</v>
      </c>
    </row>
    <row r="114" spans="1:31" hidden="1" x14ac:dyDescent="0.4">
      <c r="A114">
        <v>113</v>
      </c>
      <c r="B114" t="s">
        <v>165</v>
      </c>
      <c r="C114" t="s">
        <v>195</v>
      </c>
      <c r="D114" t="s">
        <v>200</v>
      </c>
      <c r="E114" t="s">
        <v>66</v>
      </c>
      <c r="F114" t="s">
        <v>171</v>
      </c>
      <c r="G114">
        <v>0</v>
      </c>
      <c r="H114">
        <v>0</v>
      </c>
      <c r="I114">
        <v>0</v>
      </c>
      <c r="J114">
        <v>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tr">
        <f t="shared" si="4"/>
        <v/>
      </c>
      <c r="R114" t="str">
        <f t="shared" si="5"/>
        <v>〇</v>
      </c>
      <c r="S114" t="str">
        <f t="shared" si="6"/>
        <v/>
      </c>
      <c r="T114" t="str">
        <f t="shared" si="7"/>
        <v>一般生</v>
      </c>
      <c r="V114" t="s">
        <v>197</v>
      </c>
      <c r="X114" t="s">
        <v>276</v>
      </c>
      <c r="Y114" t="s">
        <v>55</v>
      </c>
      <c r="AA114" t="s">
        <v>66</v>
      </c>
      <c r="AB114" t="s">
        <v>198</v>
      </c>
      <c r="AC114">
        <v>8</v>
      </c>
      <c r="AD114" t="s">
        <v>199</v>
      </c>
      <c r="AE114" t="s">
        <v>56</v>
      </c>
    </row>
    <row r="115" spans="1:31" x14ac:dyDescent="0.4">
      <c r="A115">
        <v>114</v>
      </c>
      <c r="B115" t="s">
        <v>165</v>
      </c>
      <c r="C115" t="s">
        <v>201</v>
      </c>
      <c r="D115" t="s">
        <v>176</v>
      </c>
      <c r="E115" t="s">
        <v>66</v>
      </c>
      <c r="F115" t="s">
        <v>171</v>
      </c>
      <c r="G115">
        <v>0</v>
      </c>
      <c r="H115">
        <v>0</v>
      </c>
      <c r="I115">
        <v>0</v>
      </c>
      <c r="J115">
        <v>0</v>
      </c>
      <c r="K115">
        <v>8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4"/>
        <v/>
      </c>
      <c r="R115" t="str">
        <f t="shared" si="5"/>
        <v>〇</v>
      </c>
      <c r="S115" t="str">
        <f t="shared" si="6"/>
        <v/>
      </c>
      <c r="T115" t="str">
        <f t="shared" si="7"/>
        <v>一般生</v>
      </c>
      <c r="V115" t="s">
        <v>277</v>
      </c>
      <c r="X115" t="s">
        <v>293</v>
      </c>
      <c r="AA115" t="s">
        <v>66</v>
      </c>
      <c r="AB115" t="s">
        <v>198</v>
      </c>
      <c r="AC115">
        <v>8</v>
      </c>
    </row>
    <row r="116" spans="1:31" x14ac:dyDescent="0.4">
      <c r="A116">
        <v>115</v>
      </c>
      <c r="B116" t="s">
        <v>165</v>
      </c>
      <c r="C116" t="s">
        <v>202</v>
      </c>
      <c r="D116" t="s">
        <v>176</v>
      </c>
      <c r="E116" t="s">
        <v>66</v>
      </c>
      <c r="F116" t="s">
        <v>171</v>
      </c>
      <c r="G116">
        <v>0</v>
      </c>
      <c r="H116">
        <v>0</v>
      </c>
      <c r="I116">
        <v>0</v>
      </c>
      <c r="J116">
        <v>0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4"/>
        <v/>
      </c>
      <c r="R116" t="str">
        <f t="shared" si="5"/>
        <v>〇</v>
      </c>
      <c r="S116" t="str">
        <f t="shared" si="6"/>
        <v/>
      </c>
      <c r="T116" t="str">
        <f t="shared" si="7"/>
        <v>一般生</v>
      </c>
      <c r="V116" t="s">
        <v>277</v>
      </c>
      <c r="X116" t="s">
        <v>293</v>
      </c>
      <c r="AA116" t="s">
        <v>66</v>
      </c>
      <c r="AB116" t="s">
        <v>198</v>
      </c>
      <c r="AC116">
        <v>8</v>
      </c>
    </row>
    <row r="117" spans="1:31" hidden="1" x14ac:dyDescent="0.4">
      <c r="A117">
        <v>116</v>
      </c>
      <c r="B117" t="s">
        <v>165</v>
      </c>
      <c r="C117" t="s">
        <v>203</v>
      </c>
      <c r="D117" t="s">
        <v>204</v>
      </c>
      <c r="E117" t="s">
        <v>66</v>
      </c>
      <c r="F117" t="s">
        <v>171</v>
      </c>
      <c r="G117">
        <v>0</v>
      </c>
      <c r="H117">
        <v>0</v>
      </c>
      <c r="I117">
        <v>0</v>
      </c>
      <c r="J117">
        <v>0</v>
      </c>
      <c r="K117">
        <v>8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 t="shared" si="4"/>
        <v/>
      </c>
      <c r="R117" t="str">
        <f t="shared" si="5"/>
        <v>〇</v>
      </c>
      <c r="S117" t="str">
        <f t="shared" si="6"/>
        <v/>
      </c>
      <c r="T117" t="str">
        <f t="shared" si="7"/>
        <v>一般生</v>
      </c>
      <c r="V117" t="s">
        <v>46</v>
      </c>
      <c r="X117" t="s">
        <v>288</v>
      </c>
      <c r="Y117" t="s">
        <v>42</v>
      </c>
      <c r="Z117">
        <v>8</v>
      </c>
      <c r="AA117" t="s">
        <v>66</v>
      </c>
      <c r="AB117" t="s">
        <v>49</v>
      </c>
      <c r="AC117">
        <v>1</v>
      </c>
      <c r="AD117" t="s">
        <v>199</v>
      </c>
      <c r="AE117" t="s">
        <v>37</v>
      </c>
    </row>
    <row r="118" spans="1:31" hidden="1" x14ac:dyDescent="0.4">
      <c r="A118">
        <v>117</v>
      </c>
      <c r="B118" t="s">
        <v>165</v>
      </c>
      <c r="C118" t="s">
        <v>203</v>
      </c>
      <c r="D118" t="s">
        <v>205</v>
      </c>
      <c r="E118" t="s">
        <v>66</v>
      </c>
      <c r="F118" t="s">
        <v>171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 t="str">
        <f t="shared" si="4"/>
        <v/>
      </c>
      <c r="R118" t="str">
        <f t="shared" si="5"/>
        <v>〇</v>
      </c>
      <c r="S118" t="str">
        <f t="shared" si="6"/>
        <v/>
      </c>
      <c r="T118" t="str">
        <f t="shared" si="7"/>
        <v>一般生</v>
      </c>
      <c r="V118" t="s">
        <v>46</v>
      </c>
      <c r="X118" t="s">
        <v>288</v>
      </c>
      <c r="Y118" t="s">
        <v>55</v>
      </c>
      <c r="Z118">
        <v>8</v>
      </c>
      <c r="AA118" t="s">
        <v>66</v>
      </c>
      <c r="AB118" t="s">
        <v>49</v>
      </c>
      <c r="AC118">
        <v>1</v>
      </c>
      <c r="AD118" t="s">
        <v>199</v>
      </c>
      <c r="AE118" t="s">
        <v>56</v>
      </c>
    </row>
    <row r="119" spans="1:31" hidden="1" x14ac:dyDescent="0.4">
      <c r="A119">
        <v>118</v>
      </c>
      <c r="B119" t="s">
        <v>206</v>
      </c>
      <c r="C119" t="s">
        <v>207</v>
      </c>
      <c r="D119" t="s">
        <v>208</v>
      </c>
      <c r="E119" t="s">
        <v>31</v>
      </c>
      <c r="F119" t="s">
        <v>49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4"/>
        <v>〇</v>
      </c>
      <c r="R119" t="str">
        <f t="shared" si="5"/>
        <v>〇</v>
      </c>
      <c r="S119" t="str">
        <f t="shared" si="6"/>
        <v>〇</v>
      </c>
      <c r="T119" t="str">
        <f t="shared" si="7"/>
        <v>一般生</v>
      </c>
      <c r="W119" t="s">
        <v>246</v>
      </c>
      <c r="X119" t="s">
        <v>34</v>
      </c>
    </row>
    <row r="120" spans="1:31" hidden="1" x14ac:dyDescent="0.4">
      <c r="A120">
        <v>119</v>
      </c>
      <c r="B120" t="s">
        <v>206</v>
      </c>
      <c r="C120" t="s">
        <v>207</v>
      </c>
      <c r="D120" t="s">
        <v>209</v>
      </c>
      <c r="E120" t="s">
        <v>31</v>
      </c>
      <c r="F120" t="s">
        <v>49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 t="str">
        <f t="shared" si="4"/>
        <v>〇</v>
      </c>
      <c r="R120" t="str">
        <f t="shared" si="5"/>
        <v>〇</v>
      </c>
      <c r="S120" t="str">
        <f t="shared" si="6"/>
        <v>〇</v>
      </c>
      <c r="T120" t="str">
        <f t="shared" si="7"/>
        <v>一般/留学生</v>
      </c>
      <c r="V120" t="s">
        <v>266</v>
      </c>
      <c r="W120" t="s">
        <v>246</v>
      </c>
      <c r="X120" t="s">
        <v>34</v>
      </c>
      <c r="Z120">
        <v>4</v>
      </c>
    </row>
    <row r="121" spans="1:31" hidden="1" x14ac:dyDescent="0.4">
      <c r="A121">
        <v>120</v>
      </c>
      <c r="B121" t="s">
        <v>206</v>
      </c>
      <c r="C121" t="s">
        <v>207</v>
      </c>
      <c r="D121" t="s">
        <v>210</v>
      </c>
      <c r="E121" t="s">
        <v>31</v>
      </c>
      <c r="F121" t="s">
        <v>49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</v>
      </c>
      <c r="O121">
        <v>0</v>
      </c>
      <c r="P121">
        <v>4</v>
      </c>
      <c r="Q121" t="str">
        <f t="shared" si="4"/>
        <v>〇</v>
      </c>
      <c r="R121" t="str">
        <f t="shared" si="5"/>
        <v>〇</v>
      </c>
      <c r="S121" t="str">
        <f t="shared" si="6"/>
        <v>〇</v>
      </c>
      <c r="T121" t="str">
        <f t="shared" si="7"/>
        <v>留学生</v>
      </c>
      <c r="V121" t="s">
        <v>266</v>
      </c>
      <c r="W121" t="s">
        <v>246</v>
      </c>
      <c r="X121" t="s">
        <v>34</v>
      </c>
    </row>
    <row r="122" spans="1:31" hidden="1" x14ac:dyDescent="0.4">
      <c r="A122">
        <v>121</v>
      </c>
      <c r="B122" t="s">
        <v>211</v>
      </c>
      <c r="C122" t="s">
        <v>212</v>
      </c>
      <c r="D122" t="s">
        <v>213</v>
      </c>
      <c r="E122" t="s">
        <v>31</v>
      </c>
      <c r="F122" t="s">
        <v>49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0</v>
      </c>
      <c r="N122">
        <v>0</v>
      </c>
      <c r="O122">
        <v>0</v>
      </c>
      <c r="P122">
        <v>0</v>
      </c>
      <c r="Q122" t="str">
        <f t="shared" si="4"/>
        <v>〇</v>
      </c>
      <c r="R122" t="str">
        <f t="shared" si="5"/>
        <v>〇</v>
      </c>
      <c r="S122" t="str">
        <f t="shared" si="6"/>
        <v>〇</v>
      </c>
      <c r="T122" t="str">
        <f t="shared" si="7"/>
        <v>一般生</v>
      </c>
      <c r="W122" t="s">
        <v>246</v>
      </c>
      <c r="X122" t="s">
        <v>34</v>
      </c>
    </row>
    <row r="123" spans="1:31" hidden="1" x14ac:dyDescent="0.4">
      <c r="A123">
        <v>122</v>
      </c>
      <c r="B123" t="s">
        <v>211</v>
      </c>
      <c r="C123" t="s">
        <v>212</v>
      </c>
      <c r="D123" t="s">
        <v>214</v>
      </c>
      <c r="E123" t="s">
        <v>31</v>
      </c>
      <c r="F123" t="s">
        <v>49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 t="shared" si="4"/>
        <v>〇</v>
      </c>
      <c r="R123" t="str">
        <f t="shared" si="5"/>
        <v>〇</v>
      </c>
      <c r="S123" t="str">
        <f t="shared" si="6"/>
        <v>〇</v>
      </c>
      <c r="T123" t="str">
        <f t="shared" si="7"/>
        <v>一般生</v>
      </c>
      <c r="W123" t="s">
        <v>246</v>
      </c>
      <c r="X123" t="s">
        <v>34</v>
      </c>
    </row>
    <row r="124" spans="1:31" hidden="1" x14ac:dyDescent="0.4">
      <c r="A124">
        <v>123</v>
      </c>
      <c r="B124" t="s">
        <v>211</v>
      </c>
      <c r="C124" t="s">
        <v>212</v>
      </c>
      <c r="D124" t="s">
        <v>215</v>
      </c>
      <c r="E124" t="s">
        <v>31</v>
      </c>
      <c r="F124" t="s">
        <v>49</v>
      </c>
      <c r="G124">
        <v>0</v>
      </c>
      <c r="H124">
        <v>2</v>
      </c>
      <c r="I124">
        <v>2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 t="shared" si="4"/>
        <v>〇</v>
      </c>
      <c r="R124" t="str">
        <f t="shared" si="5"/>
        <v>〇</v>
      </c>
      <c r="S124" t="str">
        <f t="shared" si="6"/>
        <v>〇</v>
      </c>
      <c r="T124" t="str">
        <f t="shared" si="7"/>
        <v>一般生</v>
      </c>
      <c r="W124" t="s">
        <v>246</v>
      </c>
      <c r="X124" t="s">
        <v>34</v>
      </c>
    </row>
    <row r="125" spans="1:31" hidden="1" x14ac:dyDescent="0.4">
      <c r="A125">
        <v>124</v>
      </c>
      <c r="B125" t="s">
        <v>211</v>
      </c>
      <c r="C125" t="s">
        <v>212</v>
      </c>
      <c r="D125" t="s">
        <v>216</v>
      </c>
      <c r="E125" t="s">
        <v>31</v>
      </c>
      <c r="F125" t="s">
        <v>49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tr">
        <f t="shared" si="4"/>
        <v>〇</v>
      </c>
      <c r="R125" t="str">
        <f t="shared" si="5"/>
        <v/>
      </c>
      <c r="S125" t="str">
        <f t="shared" si="6"/>
        <v/>
      </c>
      <c r="T125" t="str">
        <f t="shared" si="7"/>
        <v>一般生</v>
      </c>
      <c r="W125" t="s">
        <v>246</v>
      </c>
      <c r="X125" t="s">
        <v>34</v>
      </c>
    </row>
    <row r="126" spans="1:31" hidden="1" x14ac:dyDescent="0.4">
      <c r="A126">
        <v>125</v>
      </c>
      <c r="B126" t="s">
        <v>211</v>
      </c>
      <c r="C126" t="s">
        <v>217</v>
      </c>
      <c r="D126" t="s">
        <v>218</v>
      </c>
      <c r="E126" t="s">
        <v>31</v>
      </c>
      <c r="F126" t="s">
        <v>32</v>
      </c>
      <c r="G126">
        <v>2</v>
      </c>
      <c r="H126">
        <v>2</v>
      </c>
      <c r="I126">
        <v>2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 t="str">
        <f t="shared" si="4"/>
        <v>〇</v>
      </c>
      <c r="R126" t="str">
        <f t="shared" si="5"/>
        <v>〇</v>
      </c>
      <c r="S126" t="str">
        <f t="shared" si="6"/>
        <v>〇</v>
      </c>
      <c r="T126" t="str">
        <f t="shared" si="7"/>
        <v>一般生</v>
      </c>
      <c r="W126" t="s">
        <v>246</v>
      </c>
      <c r="X126" t="s">
        <v>34</v>
      </c>
    </row>
    <row r="127" spans="1:31" hidden="1" x14ac:dyDescent="0.4">
      <c r="A127">
        <v>126</v>
      </c>
      <c r="B127" t="s">
        <v>211</v>
      </c>
      <c r="C127" t="s">
        <v>217</v>
      </c>
      <c r="D127" t="s">
        <v>219</v>
      </c>
      <c r="E127" t="s">
        <v>31</v>
      </c>
      <c r="F127" t="s">
        <v>32</v>
      </c>
      <c r="G127">
        <v>0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 t="shared" si="4"/>
        <v>〇</v>
      </c>
      <c r="R127" t="str">
        <f t="shared" si="5"/>
        <v/>
      </c>
      <c r="S127" t="str">
        <f t="shared" si="6"/>
        <v/>
      </c>
      <c r="T127" t="str">
        <f t="shared" si="7"/>
        <v>一般生</v>
      </c>
      <c r="W127" t="s">
        <v>246</v>
      </c>
      <c r="X127" t="s">
        <v>34</v>
      </c>
    </row>
    <row r="128" spans="1:31" hidden="1" x14ac:dyDescent="0.4">
      <c r="A128">
        <v>127</v>
      </c>
      <c r="B128" t="s">
        <v>211</v>
      </c>
      <c r="C128" t="s">
        <v>217</v>
      </c>
      <c r="D128" t="s">
        <v>220</v>
      </c>
      <c r="E128" t="s">
        <v>31</v>
      </c>
      <c r="F128" t="s">
        <v>32</v>
      </c>
      <c r="G128">
        <v>0</v>
      </c>
      <c r="H128">
        <v>0</v>
      </c>
      <c r="I128">
        <v>0</v>
      </c>
      <c r="J128">
        <v>0</v>
      </c>
      <c r="K128">
        <v>10</v>
      </c>
      <c r="L128">
        <v>0</v>
      </c>
      <c r="M128">
        <v>0</v>
      </c>
      <c r="N128">
        <v>0</v>
      </c>
      <c r="O128">
        <v>0</v>
      </c>
      <c r="P128">
        <v>0</v>
      </c>
      <c r="Q128" t="str">
        <f t="shared" si="4"/>
        <v/>
      </c>
      <c r="R128" t="str">
        <f t="shared" si="5"/>
        <v>〇</v>
      </c>
      <c r="S128" t="str">
        <f t="shared" si="6"/>
        <v/>
      </c>
      <c r="T128" t="str">
        <f t="shared" si="7"/>
        <v>一般生</v>
      </c>
      <c r="V128" t="s">
        <v>271</v>
      </c>
      <c r="X128" t="s">
        <v>34</v>
      </c>
      <c r="Y128" t="s">
        <v>65</v>
      </c>
      <c r="AA128" t="s">
        <v>66</v>
      </c>
      <c r="AB128" t="s">
        <v>32</v>
      </c>
      <c r="AC128">
        <v>10</v>
      </c>
      <c r="AD128" t="s">
        <v>199</v>
      </c>
      <c r="AE128" t="s">
        <v>67</v>
      </c>
    </row>
    <row r="129" spans="1:31" x14ac:dyDescent="0.4">
      <c r="A129">
        <v>128</v>
      </c>
      <c r="B129" t="s">
        <v>211</v>
      </c>
      <c r="C129" t="s">
        <v>217</v>
      </c>
      <c r="D129" t="s">
        <v>221</v>
      </c>
      <c r="E129" t="s">
        <v>31</v>
      </c>
      <c r="F129" t="s">
        <v>32</v>
      </c>
      <c r="G129">
        <v>0</v>
      </c>
      <c r="H129">
        <v>0</v>
      </c>
      <c r="I129">
        <v>0</v>
      </c>
      <c r="J129">
        <v>0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 t="shared" si="4"/>
        <v/>
      </c>
      <c r="R129" t="str">
        <f t="shared" si="5"/>
        <v>〇</v>
      </c>
      <c r="S129" t="str">
        <f t="shared" si="6"/>
        <v/>
      </c>
      <c r="T129" t="str">
        <f t="shared" si="7"/>
        <v>一般生</v>
      </c>
      <c r="V129" t="s">
        <v>231</v>
      </c>
      <c r="X129" t="s">
        <v>232</v>
      </c>
      <c r="Y129" t="s">
        <v>65</v>
      </c>
      <c r="AA129" t="s">
        <v>66</v>
      </c>
      <c r="AB129" t="s">
        <v>32</v>
      </c>
      <c r="AC129">
        <v>10</v>
      </c>
      <c r="AD129" t="s">
        <v>199</v>
      </c>
      <c r="AE129" t="s">
        <v>67</v>
      </c>
    </row>
    <row r="130" spans="1:31" hidden="1" x14ac:dyDescent="0.4">
      <c r="A130">
        <v>129</v>
      </c>
      <c r="B130" t="s">
        <v>211</v>
      </c>
      <c r="C130" t="s">
        <v>217</v>
      </c>
      <c r="D130" t="s">
        <v>222</v>
      </c>
      <c r="E130" t="s">
        <v>31</v>
      </c>
      <c r="F130" t="s">
        <v>32</v>
      </c>
      <c r="G130">
        <v>0</v>
      </c>
      <c r="H130">
        <v>0</v>
      </c>
      <c r="I130">
        <v>0</v>
      </c>
      <c r="J130">
        <v>0</v>
      </c>
      <c r="K130">
        <v>10</v>
      </c>
      <c r="L130">
        <v>0</v>
      </c>
      <c r="M130">
        <v>0</v>
      </c>
      <c r="N130">
        <v>0</v>
      </c>
      <c r="O130">
        <v>0</v>
      </c>
      <c r="P130">
        <v>0</v>
      </c>
      <c r="Q130" t="str">
        <f t="shared" si="4"/>
        <v/>
      </c>
      <c r="R130" t="str">
        <f t="shared" si="5"/>
        <v>〇</v>
      </c>
      <c r="S130" t="str">
        <f t="shared" si="6"/>
        <v/>
      </c>
      <c r="T130" t="str">
        <f t="shared" si="7"/>
        <v>一般生</v>
      </c>
      <c r="V130" t="s">
        <v>271</v>
      </c>
      <c r="X130" t="s">
        <v>34</v>
      </c>
      <c r="Y130" t="s">
        <v>65</v>
      </c>
      <c r="AA130" t="s">
        <v>66</v>
      </c>
      <c r="AB130" t="s">
        <v>32</v>
      </c>
      <c r="AC130">
        <v>10</v>
      </c>
      <c r="AD130" t="s">
        <v>199</v>
      </c>
      <c r="AE130" t="s">
        <v>67</v>
      </c>
    </row>
    <row r="131" spans="1:31" x14ac:dyDescent="0.4">
      <c r="A131">
        <v>130</v>
      </c>
      <c r="B131" t="s">
        <v>211</v>
      </c>
      <c r="C131" t="s">
        <v>217</v>
      </c>
      <c r="D131" t="s">
        <v>223</v>
      </c>
      <c r="E131" t="s">
        <v>31</v>
      </c>
      <c r="F131" t="s">
        <v>32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 t="shared" ref="Q131:Q133" si="8">IF(OR(G131&gt;0,H131&gt;0,I131&gt;0,M131&gt;0,N131&gt;0),"〇","")</f>
        <v/>
      </c>
      <c r="R131" t="str">
        <f t="shared" ref="R131:R133" si="9">IF(OR(J131&gt;0,L131&gt;0,K131&gt;0,O131&gt;0,P131&gt;0),"〇","")</f>
        <v>〇</v>
      </c>
      <c r="S131" t="str">
        <f t="shared" ref="S131:S133" si="10">IF(AND(Q131="〇",R131="〇"),"〇","")</f>
        <v/>
      </c>
      <c r="T131" t="str">
        <f t="shared" ref="T131:T133" si="11">IF(AND(SUM(G131:L131)&gt;0,SUM(M131:P131)&gt;0),"一般/留学生",IF(SUM(G131:L131)&gt;0,"一般生",IF(SUM(M131:P131)&gt;0,"留学生","")))</f>
        <v>一般生</v>
      </c>
      <c r="V131" t="s">
        <v>231</v>
      </c>
      <c r="X131" t="s">
        <v>34</v>
      </c>
      <c r="Y131" t="s">
        <v>65</v>
      </c>
      <c r="AA131" t="s">
        <v>66</v>
      </c>
      <c r="AB131" t="s">
        <v>32</v>
      </c>
      <c r="AC131">
        <v>10</v>
      </c>
      <c r="AD131" t="s">
        <v>199</v>
      </c>
      <c r="AE131" t="s">
        <v>67</v>
      </c>
    </row>
    <row r="132" spans="1:31" hidden="1" x14ac:dyDescent="0.4">
      <c r="A132">
        <v>131</v>
      </c>
      <c r="B132" t="s">
        <v>211</v>
      </c>
      <c r="C132" t="s">
        <v>217</v>
      </c>
      <c r="D132" t="s">
        <v>224</v>
      </c>
      <c r="E132" t="s">
        <v>31</v>
      </c>
      <c r="F132" t="s">
        <v>32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8"/>
        <v/>
      </c>
      <c r="R132" t="str">
        <f t="shared" si="9"/>
        <v>〇</v>
      </c>
      <c r="S132" t="str">
        <f t="shared" si="10"/>
        <v/>
      </c>
      <c r="T132" t="str">
        <f t="shared" si="11"/>
        <v>一般生</v>
      </c>
      <c r="V132" t="s">
        <v>271</v>
      </c>
      <c r="X132" t="s">
        <v>34</v>
      </c>
      <c r="Y132" t="s">
        <v>65</v>
      </c>
      <c r="Z132">
        <v>5</v>
      </c>
      <c r="AA132" t="s">
        <v>66</v>
      </c>
      <c r="AB132" t="s">
        <v>32</v>
      </c>
      <c r="AC132">
        <v>5</v>
      </c>
      <c r="AD132" t="s">
        <v>199</v>
      </c>
      <c r="AE132" t="s">
        <v>67</v>
      </c>
    </row>
    <row r="133" spans="1:31" x14ac:dyDescent="0.4">
      <c r="A133">
        <v>132</v>
      </c>
      <c r="B133" t="s">
        <v>211</v>
      </c>
      <c r="C133" t="s">
        <v>217</v>
      </c>
      <c r="D133" t="s">
        <v>225</v>
      </c>
      <c r="E133" t="s">
        <v>31</v>
      </c>
      <c r="F133" t="s">
        <v>32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8"/>
        <v/>
      </c>
      <c r="R133" t="str">
        <f t="shared" si="9"/>
        <v>〇</v>
      </c>
      <c r="S133" t="str">
        <f t="shared" si="10"/>
        <v/>
      </c>
      <c r="T133" t="str">
        <f t="shared" si="11"/>
        <v>一般生</v>
      </c>
      <c r="V133" t="s">
        <v>231</v>
      </c>
      <c r="X133" t="s">
        <v>34</v>
      </c>
      <c r="Y133" t="s">
        <v>65</v>
      </c>
      <c r="AA133" t="s">
        <v>66</v>
      </c>
      <c r="AB133" t="s">
        <v>32</v>
      </c>
      <c r="AC133">
        <v>5</v>
      </c>
      <c r="AD133" t="s">
        <v>199</v>
      </c>
      <c r="AE133" t="s">
        <v>67</v>
      </c>
    </row>
    <row r="136" spans="1:31" x14ac:dyDescent="0.4">
      <c r="V136" s="3" t="s">
        <v>250</v>
      </c>
      <c r="W136" s="4">
        <f t="shared" ref="W136:W148" si="12">COUNTIF($W$2:$W$135,V136)</f>
        <v>4</v>
      </c>
    </row>
    <row r="137" spans="1:31" x14ac:dyDescent="0.4">
      <c r="V137" s="3" t="s">
        <v>251</v>
      </c>
      <c r="W137" s="4">
        <f t="shared" si="12"/>
        <v>7</v>
      </c>
    </row>
    <row r="138" spans="1:31" x14ac:dyDescent="0.4">
      <c r="V138" s="3" t="s">
        <v>253</v>
      </c>
      <c r="W138" s="4">
        <f t="shared" si="12"/>
        <v>4</v>
      </c>
    </row>
    <row r="139" spans="1:31" x14ac:dyDescent="0.4">
      <c r="V139" s="3" t="s">
        <v>254</v>
      </c>
      <c r="W139" s="4">
        <f t="shared" si="12"/>
        <v>5</v>
      </c>
    </row>
    <row r="140" spans="1:31" x14ac:dyDescent="0.4">
      <c r="V140" s="3" t="s">
        <v>255</v>
      </c>
      <c r="W140" s="4">
        <f t="shared" si="12"/>
        <v>1</v>
      </c>
    </row>
    <row r="141" spans="1:31" x14ac:dyDescent="0.4">
      <c r="V141" s="3" t="s">
        <v>256</v>
      </c>
      <c r="W141" s="4">
        <f t="shared" si="12"/>
        <v>3</v>
      </c>
    </row>
    <row r="142" spans="1:31" x14ac:dyDescent="0.4">
      <c r="V142" s="3" t="s">
        <v>257</v>
      </c>
      <c r="W142" s="4">
        <f t="shared" si="12"/>
        <v>1</v>
      </c>
    </row>
    <row r="143" spans="1:31" x14ac:dyDescent="0.4">
      <c r="V143" s="3" t="s">
        <v>258</v>
      </c>
      <c r="W143" s="4">
        <f t="shared" si="12"/>
        <v>3</v>
      </c>
    </row>
    <row r="144" spans="1:31" x14ac:dyDescent="0.4">
      <c r="V144" s="3" t="s">
        <v>259</v>
      </c>
      <c r="W144" s="4">
        <f t="shared" si="12"/>
        <v>4</v>
      </c>
    </row>
    <row r="145" spans="22:23" x14ac:dyDescent="0.4">
      <c r="V145" s="3" t="s">
        <v>260</v>
      </c>
      <c r="W145" s="4">
        <f t="shared" si="12"/>
        <v>2</v>
      </c>
    </row>
    <row r="146" spans="22:23" x14ac:dyDescent="0.4">
      <c r="V146" s="3" t="s">
        <v>252</v>
      </c>
      <c r="W146" s="4">
        <f t="shared" si="12"/>
        <v>9</v>
      </c>
    </row>
    <row r="147" spans="22:23" x14ac:dyDescent="0.4">
      <c r="V147" s="3" t="s">
        <v>261</v>
      </c>
      <c r="W147" s="4">
        <f t="shared" si="12"/>
        <v>0</v>
      </c>
    </row>
    <row r="148" spans="22:23" x14ac:dyDescent="0.4">
      <c r="V148" s="4"/>
      <c r="W148" s="4">
        <f t="shared" si="12"/>
        <v>0</v>
      </c>
    </row>
  </sheetData>
  <autoFilter ref="A1:AI133">
    <filterColumn colId="21">
      <filters>
        <filter val="植田"/>
      </filters>
    </filterColumn>
    <filterColumn colId="23">
      <filters>
        <filter val="ファイル作成"/>
        <filter val="着手"/>
        <filter val="未着手"/>
      </filters>
    </filterColumn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シラバス・年間指導計画・授業資料作成担当者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ckg05</dc:creator>
  <cp:lastModifiedBy>ckg05</cp:lastModifiedBy>
  <dcterms:created xsi:type="dcterms:W3CDTF">2021-03-24T07:55:46Z</dcterms:created>
  <dcterms:modified xsi:type="dcterms:W3CDTF">2021-04-08T03:57:41Z</dcterms:modified>
</cp:coreProperties>
</file>