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11505"/>
  </bookViews>
  <sheets>
    <sheet name="11月1日～" sheetId="34" r:id="rId1"/>
  </sheets>
  <externalReferences>
    <externalReference r:id="rId2"/>
    <externalReference r:id="rId3"/>
    <externalReference r:id="rId4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'11月1日～'!ｄｄｄｄ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[2]!MakeSqlExec</definedName>
    <definedName name="MakeSqlExec">[2]!MakeSqlExec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ＰＪ週報" localSheetId="0">'11月1日～'!ＰＪ週報</definedName>
    <definedName name="ＰＪ週報">[0]!ＰＪ週報</definedName>
    <definedName name="PR_FLG" localSheetId="0">#REF!</definedName>
    <definedName name="PR_FLG">#REF!</definedName>
    <definedName name="_xlnm.Print_Area" localSheetId="0">'11月1日～'!$A$1:$AV$139</definedName>
    <definedName name="_xlnm.Print_Titles" localSheetId="0">'11月1日～'!$1:$3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'11月1日～'!アクセス監視テーブル</definedName>
    <definedName name="アクセス監視テーブル">[0]!アクセス監視テーブル</definedName>
    <definedName name="キャンセル" localSheetId="0">'11月1日～'!キャンセル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34" l="1"/>
  <c r="AT110" i="34" l="1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AO104" i="34" l="1"/>
  <c r="J104" i="34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<sst xmlns="http://schemas.openxmlformats.org/spreadsheetml/2006/main" count="479" uniqueCount="201">
  <si>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</si>
  <si>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</si>
  <si>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</si>
  <si>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</si>
  <si>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</si>
  <si>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</si>
  <si>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</si>
  <si>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</si>
  <si>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</si>
  <si>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</si>
  <si>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</si>
  <si>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</si>
  <si>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</si>
  <si>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</si>
  <si>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</si>
  <si>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</si>
  <si>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</si>
  <si>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</si>
  <si>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</si>
  <si>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</si>
  <si>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</si>
  <si>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</si>
  <si>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</si>
  <si>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</si>
  <si>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</si>
  <si>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</si>
  <si>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</si>
  <si>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</si>
  <si>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</si>
  <si>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</si>
  <si>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</si>
  <si>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</si>
  <si>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</si>
  <si>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</si>
  <si>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</si>
  <si>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</si>
  <si>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</si>
  <si>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</si>
  <si>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</si>
  <si>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</si>
  <si>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御塚</t>
    <rPh sb="0" eb="1">
      <t>オン</t>
    </rPh>
    <rPh sb="1" eb="2">
      <t>ツカ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</si>
  <si>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</si>
  <si>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</si>
  <si>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</si>
  <si>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</si>
  <si>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</si>
  <si>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</si>
  <si>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</si>
  <si>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</si>
  <si>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</si>
  <si>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</si>
  <si>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</si>
  <si>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</si>
  <si>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情報概論</t>
    <rPh sb="0" eb="2">
      <t>ジョウホウ</t>
    </rPh>
    <rPh sb="2" eb="4">
      <t>ガイロン</t>
    </rPh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</si>
  <si>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</si>
  <si>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</si>
  <si>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</si>
  <si>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</si>
  <si>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</si>
  <si>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</si>
  <si>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Webアルバム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</si>
  <si>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</si>
  <si>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</si>
  <si>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</si>
  <si>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トレーナー養成</t>
    <rPh sb="5" eb="7">
      <t>ヨウセイ</t>
    </rPh>
    <phoneticPr fontId="4"/>
  </si>
  <si>
    <t>↑宮本</t>
    <rPh sb="1" eb="3">
      <t>ミヤモト</t>
    </rPh>
    <phoneticPr fontId="4"/>
  </si>
  <si>
    <t>情報概論</t>
    <phoneticPr fontId="4"/>
  </si>
  <si>
    <t>犬束</t>
    <phoneticPr fontId="4"/>
  </si>
  <si>
    <t>諌山</t>
    <phoneticPr fontId="4"/>
  </si>
  <si>
    <t>↓御塚</t>
    <rPh sb="1" eb="2">
      <t>オン</t>
    </rPh>
    <rPh sb="2" eb="3">
      <t>ツカ</t>
    </rPh>
    <phoneticPr fontId="4"/>
  </si>
  <si>
    <t>↓犬束</t>
    <rPh sb="1" eb="2">
      <t>イヌ</t>
    </rPh>
    <rPh sb="2" eb="3">
      <t>ツカ</t>
    </rPh>
    <phoneticPr fontId="4"/>
  </si>
  <si>
    <t>聴解・読解</t>
    <phoneticPr fontId="4"/>
  </si>
  <si>
    <t>日本語資格</t>
    <phoneticPr fontId="4"/>
  </si>
  <si>
    <t>イベント企画</t>
    <rPh sb="4" eb="6">
      <t>キカク</t>
    </rPh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</si>
  <si>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</si>
  <si>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</si>
  <si>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</si>
  <si>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</si>
  <si>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</si>
  <si>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</si>
  <si>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</si>
  <si>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</si>
  <si>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</si>
  <si>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</si>
  <si>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</si>
  <si>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↑林</t>
    <rPh sb="1" eb="2">
      <t>ハヤシ</t>
    </rPh>
    <phoneticPr fontId="4"/>
  </si>
  <si>
    <t>山北</t>
    <phoneticPr fontId="4"/>
  </si>
  <si>
    <t>上田</t>
    <rPh sb="0" eb="2">
      <t>ウエダ</t>
    </rPh>
    <phoneticPr fontId="4"/>
  </si>
  <si>
    <t>AM 上田</t>
    <rPh sb="3" eb="5">
      <t>ウエダ</t>
    </rPh>
    <phoneticPr fontId="4"/>
  </si>
  <si>
    <t>　</t>
    <phoneticPr fontId="4"/>
  </si>
  <si>
    <t>↑宮本</t>
    <phoneticPr fontId="4"/>
  </si>
  <si>
    <t>PC</t>
    <phoneticPr fontId="4"/>
  </si>
  <si>
    <t>西田</t>
    <rPh sb="0" eb="2">
      <t>ニシダ</t>
    </rPh>
    <phoneticPr fontId="4"/>
  </si>
  <si>
    <t>Excel/VBA</t>
    <phoneticPr fontId="4"/>
  </si>
  <si>
    <t>Excel/VBA</t>
    <phoneticPr fontId="4"/>
  </si>
  <si>
    <t>HTML・CSS</t>
    <phoneticPr fontId="4"/>
  </si>
  <si>
    <t>卒業制作</t>
    <rPh sb="0" eb="2">
      <t>ソツギョウ</t>
    </rPh>
    <rPh sb="2" eb="4">
      <t>セイサク</t>
    </rPh>
    <phoneticPr fontId="4"/>
  </si>
  <si>
    <t>卒業制作</t>
    <phoneticPr fontId="4"/>
  </si>
  <si>
    <t>DB演習</t>
    <rPh sb="2" eb="4">
      <t>エンシュウ</t>
    </rPh>
    <phoneticPr fontId="4"/>
  </si>
  <si>
    <t>DB演習</t>
    <phoneticPr fontId="4"/>
  </si>
  <si>
    <t>聴解・読解</t>
    <phoneticPr fontId="4"/>
  </si>
  <si>
    <t>LINUX演習</t>
    <phoneticPr fontId="4"/>
  </si>
  <si>
    <t>Jquery</t>
    <phoneticPr fontId="4"/>
  </si>
  <si>
    <t>御塚</t>
    <phoneticPr fontId="4"/>
  </si>
  <si>
    <t>聴解・読解</t>
    <phoneticPr fontId="4"/>
  </si>
  <si>
    <t>JAVA Script</t>
    <phoneticPr fontId="4"/>
  </si>
  <si>
    <t>ITパスポート</t>
    <phoneticPr fontId="4"/>
  </si>
  <si>
    <t>キャリアプラン</t>
    <phoneticPr fontId="4"/>
  </si>
  <si>
    <t>嶋田</t>
    <rPh sb="0" eb="2">
      <t>シマダ</t>
    </rPh>
    <phoneticPr fontId="4"/>
  </si>
  <si>
    <t>植田</t>
    <rPh sb="0" eb="2">
      <t>ウエダ</t>
    </rPh>
    <phoneticPr fontId="4"/>
  </si>
  <si>
    <t>宮崎</t>
    <rPh sb="0" eb="2">
      <t>ミヤザキ</t>
    </rPh>
    <phoneticPr fontId="4"/>
  </si>
  <si>
    <t>西田</t>
    <rPh sb="0" eb="2">
      <t>ニシダ</t>
    </rPh>
    <phoneticPr fontId="4"/>
  </si>
  <si>
    <t>ビジネスマナー</t>
    <phoneticPr fontId="4"/>
  </si>
  <si>
    <t>ルウ</t>
    <phoneticPr fontId="4"/>
  </si>
  <si>
    <t>HTML・CSS</t>
    <phoneticPr fontId="4"/>
  </si>
  <si>
    <t>ルウ</t>
    <phoneticPr fontId="4"/>
  </si>
  <si>
    <t>梶谷（西田）</t>
    <rPh sb="0" eb="2">
      <t>カジタニ</t>
    </rPh>
    <rPh sb="3" eb="5">
      <t>ニシダ</t>
    </rPh>
    <phoneticPr fontId="4"/>
  </si>
  <si>
    <t>新開（西田）</t>
    <rPh sb="0" eb="2">
      <t>シンカイ</t>
    </rPh>
    <rPh sb="3" eb="5">
      <t>ニシダ</t>
    </rPh>
    <phoneticPr fontId="4"/>
  </si>
  <si>
    <t>鴨川</t>
    <rPh sb="0" eb="2">
      <t>カモガワ</t>
    </rPh>
    <phoneticPr fontId="4"/>
  </si>
  <si>
    <t>↑鴨川</t>
    <phoneticPr fontId="4"/>
  </si>
  <si>
    <t>AM ルウ/PM 上田</t>
    <rPh sb="9" eb="11">
      <t>ウエダ</t>
    </rPh>
    <phoneticPr fontId="4"/>
  </si>
  <si>
    <t>渡邉(眞)</t>
    <rPh sb="0" eb="2">
      <t>ワタナベ</t>
    </rPh>
    <rPh sb="3" eb="4">
      <t>マ</t>
    </rPh>
    <phoneticPr fontId="4"/>
  </si>
  <si>
    <t>東</t>
    <rPh sb="0" eb="1">
      <t>ヒガシ</t>
    </rPh>
    <phoneticPr fontId="4"/>
  </si>
  <si>
    <t>情報概論</t>
    <phoneticPr fontId="4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</si>
  <si>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4"/>
  </si>
  <si>
    <t>Excel/VBA</t>
    <phoneticPr fontId="4"/>
  </si>
  <si>
    <t>林</t>
    <rPh sb="0" eb="1">
      <t>ハヤシ</t>
    </rPh>
    <phoneticPr fontId="4"/>
  </si>
  <si>
    <t>渡邉(眞)</t>
    <phoneticPr fontId="4"/>
  </si>
  <si>
    <t>HTML・CSS</t>
    <phoneticPr fontId="4"/>
  </si>
  <si>
    <t>日本語資格</t>
    <phoneticPr fontId="4"/>
  </si>
  <si>
    <t>犬束↓</t>
    <phoneticPr fontId="4"/>
  </si>
  <si>
    <t>キャリアプラン</t>
    <phoneticPr fontId="4"/>
  </si>
  <si>
    <t>情報概論</t>
    <phoneticPr fontId="4"/>
  </si>
  <si>
    <t>卒業制作</t>
    <phoneticPr fontId="4"/>
  </si>
  <si>
    <t>西田</t>
    <rPh sb="0" eb="2">
      <t>ニシダ</t>
    </rPh>
    <phoneticPr fontId="4"/>
  </si>
  <si>
    <t>漢字</t>
    <phoneticPr fontId="4"/>
  </si>
  <si>
    <t>HTML・CSS</t>
    <phoneticPr fontId="4"/>
  </si>
  <si>
    <t>犬束</t>
    <phoneticPr fontId="4"/>
  </si>
  <si>
    <t>上田</t>
    <phoneticPr fontId="4"/>
  </si>
  <si>
    <t>Office</t>
    <phoneticPr fontId="4"/>
  </si>
  <si>
    <t>J検</t>
    <phoneticPr fontId="4"/>
  </si>
  <si>
    <t>御塚</t>
    <phoneticPr fontId="4"/>
  </si>
  <si>
    <t>Office</t>
    <phoneticPr fontId="4"/>
  </si>
  <si>
    <t>J検</t>
    <phoneticPr fontId="4"/>
  </si>
  <si>
    <t>Office</t>
    <phoneticPr fontId="4"/>
  </si>
  <si>
    <t>植田</t>
    <phoneticPr fontId="4"/>
  </si>
  <si>
    <t>Java script</t>
    <phoneticPr fontId="4"/>
  </si>
  <si>
    <t>ITパスポート</t>
    <phoneticPr fontId="4"/>
  </si>
  <si>
    <t>キャリアプラン</t>
    <phoneticPr fontId="4"/>
  </si>
  <si>
    <t>ビジネスマナー</t>
    <phoneticPr fontId="4"/>
  </si>
  <si>
    <t>ＣＡＤ</t>
    <phoneticPr fontId="4"/>
  </si>
  <si>
    <t>日本語資格</t>
    <rPh sb="0" eb="3">
      <t>ニホンゴ</t>
    </rPh>
    <rPh sb="3" eb="5">
      <t>シカク</t>
    </rPh>
    <phoneticPr fontId="4"/>
  </si>
  <si>
    <t>キャリアプラン</t>
  </si>
  <si>
    <t>プレゼン基礎</t>
  </si>
  <si>
    <t>ビジネスマナー</t>
  </si>
  <si>
    <t>秘書検定</t>
    <rPh sb="0" eb="2">
      <t>ヒショ</t>
    </rPh>
    <rPh sb="2" eb="4">
      <t>ケンテイ</t>
    </rPh>
    <phoneticPr fontId="4"/>
  </si>
  <si>
    <t>秘書検定</t>
  </si>
  <si>
    <t>簿記</t>
  </si>
  <si>
    <t>Word(MOS)</t>
  </si>
  <si>
    <t>Excel(MOS)</t>
  </si>
  <si>
    <t>クラブ</t>
  </si>
  <si>
    <t>Webデザイン</t>
  </si>
  <si>
    <t>情報概論</t>
  </si>
  <si>
    <t>モチマネ</t>
  </si>
  <si>
    <t>アスリート養成</t>
  </si>
  <si>
    <t>ゼミ</t>
  </si>
  <si>
    <t>ゼミⅡ</t>
  </si>
  <si>
    <t>PP(MOS)</t>
  </si>
  <si>
    <t>プレゼン</t>
  </si>
  <si>
    <t>FP</t>
  </si>
  <si>
    <t>ITP</t>
  </si>
  <si>
    <t>トレーナー養成</t>
  </si>
  <si>
    <t>画像加工Ⅱ</t>
    <rPh sb="0" eb="2">
      <t>ガゾウ</t>
    </rPh>
    <rPh sb="2" eb="4">
      <t>カコウ</t>
    </rPh>
    <phoneticPr fontId="4"/>
  </si>
  <si>
    <t>画像加工Ⅱ</t>
    <phoneticPr fontId="4"/>
  </si>
  <si>
    <t>西田</t>
    <rPh sb="0" eb="2">
      <t>ニシダ</t>
    </rPh>
    <phoneticPr fontId="4"/>
  </si>
  <si>
    <t>自己学習</t>
    <rPh sb="0" eb="2">
      <t>ジコ</t>
    </rPh>
    <rPh sb="2" eb="4">
      <t>ガクシュウ</t>
    </rPh>
    <phoneticPr fontId="4"/>
  </si>
  <si>
    <t>諌山</t>
    <rPh sb="0" eb="2">
      <t>イサヤマ</t>
    </rPh>
    <phoneticPr fontId="4"/>
  </si>
  <si>
    <t>ゼミ</t>
    <phoneticPr fontId="4"/>
  </si>
  <si>
    <t>↓</t>
    <phoneticPr fontId="4"/>
  </si>
  <si>
    <t>諌山</t>
    <rPh sb="0" eb="2">
      <t>イサヤマ</t>
    </rPh>
    <phoneticPr fontId="4"/>
  </si>
  <si>
    <t>西田</t>
    <rPh sb="0" eb="2">
      <t>ニシダ</t>
    </rPh>
    <phoneticPr fontId="4"/>
  </si>
  <si>
    <t>ルウ</t>
    <phoneticPr fontId="4"/>
  </si>
  <si>
    <t>犬束</t>
    <rPh sb="0" eb="1">
      <t>イヌ</t>
    </rPh>
    <rPh sb="1" eb="2">
      <t>タバ</t>
    </rPh>
    <phoneticPr fontId="4"/>
  </si>
  <si>
    <t>嶋田</t>
    <rPh sb="0" eb="2">
      <t>シマダ</t>
    </rPh>
    <phoneticPr fontId="4"/>
  </si>
  <si>
    <t>Excel/VBA</t>
    <phoneticPr fontId="4"/>
  </si>
  <si>
    <t>東</t>
    <rPh sb="0" eb="1">
      <t>アズマ</t>
    </rPh>
    <phoneticPr fontId="4"/>
  </si>
  <si>
    <t>Office</t>
    <phoneticPr fontId="4"/>
  </si>
  <si>
    <t>キャリアプラン</t>
    <phoneticPr fontId="4"/>
  </si>
  <si>
    <t>Access</t>
    <phoneticPr fontId="4"/>
  </si>
  <si>
    <t>キャリアプランⅠ</t>
    <phoneticPr fontId="4"/>
  </si>
  <si>
    <t>Excel(VBA)</t>
    <phoneticPr fontId="4"/>
  </si>
  <si>
    <t>漢字</t>
    <rPh sb="0" eb="2">
      <t>カンジ</t>
    </rPh>
    <phoneticPr fontId="4"/>
  </si>
  <si>
    <t>ＣＡＤ</t>
    <phoneticPr fontId="4"/>
  </si>
  <si>
    <t>ゼミ</t>
    <phoneticPr fontId="4"/>
  </si>
  <si>
    <t>キャリアプラン</t>
    <phoneticPr fontId="4"/>
  </si>
  <si>
    <t>植田</t>
    <rPh sb="0" eb="2">
      <t>ウエダ</t>
    </rPh>
    <phoneticPr fontId="4"/>
  </si>
  <si>
    <t>キャリアプラン</t>
    <phoneticPr fontId="4"/>
  </si>
  <si>
    <t>キャリアプランⅠ</t>
    <phoneticPr fontId="4"/>
  </si>
  <si>
    <t>ビジネスマナー</t>
    <phoneticPr fontId="4"/>
  </si>
  <si>
    <t>ルウ</t>
    <phoneticPr fontId="4"/>
  </si>
  <si>
    <t>2019年度の時間割　　　１１月１日以降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</si>
</sst>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yyyy/m/d;@"/>
  </numFmts>
  <fonts count="2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416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15" fillId="0" borderId="31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3" fillId="2" borderId="52" xfId="1" applyNumberFormat="1" applyFont="1" applyFill="1" applyBorder="1" applyAlignment="1">
      <alignment horizontal="center" vertical="center" shrinkToFit="1"/>
    </xf>
    <xf numFmtId="0" fontId="23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11" fillId="0" borderId="49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24" fillId="0" borderId="54" xfId="1" applyNumberFormat="1" applyFont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6" fillId="2" borderId="0" xfId="1" applyNumberFormat="1" applyFont="1" applyFill="1" applyAlignment="1">
      <alignment horizontal="center" vertical="center" shrinkToFit="1"/>
    </xf>
    <xf numFmtId="0" fontId="13" fillId="2" borderId="49" xfId="1" applyNumberFormat="1" applyFont="1" applyFill="1" applyBorder="1" applyAlignment="1">
      <alignment horizontal="center" vertical="center" shrinkToFit="1"/>
    </xf>
    <xf numFmtId="0" fontId="13" fillId="2" borderId="50" xfId="1" applyNumberFormat="1" applyFont="1" applyFill="1" applyBorder="1" applyAlignment="1">
      <alignment horizontal="center" vertical="center" shrinkToFit="1"/>
    </xf>
    <xf numFmtId="0" fontId="13" fillId="3" borderId="49" xfId="1" applyNumberFormat="1" applyFont="1" applyFill="1" applyBorder="1" applyAlignment="1">
      <alignment horizontal="center" vertical="center" shrinkToFit="1"/>
    </xf>
    <xf numFmtId="0" fontId="13" fillId="3" borderId="53" xfId="1" applyNumberFormat="1" applyFont="1" applyFill="1" applyBorder="1" applyAlignment="1">
      <alignment horizontal="center" vertical="center" shrinkToFit="1"/>
    </xf>
    <xf numFmtId="0" fontId="13" fillId="2" borderId="51" xfId="1" applyNumberFormat="1" applyFont="1" applyFill="1" applyBorder="1" applyAlignment="1">
      <alignment horizontal="center" vertical="center" shrinkToFit="1"/>
    </xf>
    <xf numFmtId="0" fontId="13" fillId="2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3" borderId="61" xfId="1" applyNumberFormat="1" applyFont="1" applyFill="1" applyBorder="1" applyAlignment="1">
      <alignment horizontal="center" vertical="center" shrinkToFit="1"/>
    </xf>
    <xf numFmtId="0" fontId="11" fillId="8" borderId="47" xfId="1" applyNumberFormat="1" applyFont="1" applyFill="1" applyBorder="1" applyAlignment="1">
      <alignment horizontal="center" vertical="center" shrinkToFit="1"/>
    </xf>
    <xf numFmtId="0" fontId="11" fillId="8" borderId="50" xfId="1" applyNumberFormat="1" applyFont="1" applyFill="1" applyBorder="1" applyAlignment="1">
      <alignment horizontal="center" vertical="center" shrinkToFit="1"/>
    </xf>
    <xf numFmtId="0" fontId="11" fillId="8" borderId="51" xfId="1" applyNumberFormat="1" applyFont="1" applyFill="1" applyBorder="1" applyAlignment="1">
      <alignment horizontal="center" vertical="center" shrinkToFit="1"/>
    </xf>
    <xf numFmtId="0" fontId="11" fillId="8" borderId="52" xfId="1" applyNumberFormat="1" applyFont="1" applyFill="1" applyBorder="1" applyAlignment="1">
      <alignment horizontal="center" vertical="center" shrinkToFit="1"/>
    </xf>
    <xf numFmtId="0" fontId="11" fillId="8" borderId="53" xfId="1" applyNumberFormat="1" applyFont="1" applyFill="1" applyBorder="1" applyAlignment="1">
      <alignment horizontal="center" vertical="center" shrinkToFit="1"/>
    </xf>
    <xf numFmtId="0" fontId="11" fillId="8" borderId="46" xfId="1" applyNumberFormat="1" applyFont="1" applyFill="1" applyBorder="1" applyAlignment="1">
      <alignment horizontal="center" vertical="center" shrinkToFit="1"/>
    </xf>
    <xf numFmtId="0" fontId="11" fillId="0" borderId="34" xfId="1" applyNumberFormat="1" applyFont="1" applyBorder="1" applyAlignment="1">
      <alignment horizontal="center" vertical="distributed" textRotation="255" indent="3"/>
    </xf>
    <xf numFmtId="0" fontId="11" fillId="0" borderId="33" xfId="1" applyNumberFormat="1" applyFont="1" applyBorder="1" applyAlignment="1">
      <alignment horizontal="center" vertical="center" shrinkToFit="1"/>
    </xf>
    <xf numFmtId="0" fontId="21" fillId="0" borderId="0" xfId="1" applyNumberFormat="1" applyFont="1" applyAlignment="1">
      <alignment horizontal="center"/>
    </xf>
    <xf numFmtId="0" fontId="21" fillId="0" borderId="45" xfId="1" applyNumberFormat="1" applyFont="1" applyBorder="1" applyAlignment="1">
      <alignment horizontal="center"/>
    </xf>
    <xf numFmtId="0" fontId="21" fillId="4" borderId="12" xfId="1" applyNumberFormat="1" applyFont="1" applyFill="1" applyBorder="1" applyAlignment="1">
      <alignment horizontal="center"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21" fillId="4" borderId="13" xfId="1" applyNumberFormat="1" applyFont="1" applyFill="1" applyBorder="1" applyAlignment="1">
      <alignment vertical="center" shrinkToFit="1"/>
    </xf>
    <xf numFmtId="0" fontId="21" fillId="4" borderId="16" xfId="1" applyNumberFormat="1" applyFont="1" applyFill="1" applyBorder="1" applyAlignment="1">
      <alignment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" xfId="1" applyNumberFormat="1" applyFont="1" applyBorder="1" applyAlignment="1">
      <alignment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3" fillId="2" borderId="18" xfId="1" applyNumberFormat="1" applyFont="1" applyFill="1" applyBorder="1" applyAlignment="1">
      <alignment horizontal="center" vertical="center" shrinkToFit="1"/>
    </xf>
    <xf numFmtId="0" fontId="23" fillId="2" borderId="79" xfId="1" applyNumberFormat="1" applyFont="1" applyFill="1" applyBorder="1" applyAlignment="1">
      <alignment horizontal="center" vertical="center" shrinkToFit="1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23" fillId="2" borderId="23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25" fillId="2" borderId="40" xfId="1" applyNumberFormat="1" applyFont="1" applyFill="1" applyBorder="1" applyAlignment="1">
      <alignment horizontal="center" vertical="center" shrinkToFit="1"/>
    </xf>
    <xf numFmtId="0" fontId="25" fillId="2" borderId="43" xfId="1" applyNumberFormat="1" applyFont="1" applyFill="1" applyBorder="1" applyAlignment="1">
      <alignment horizontal="center" vertical="center" shrinkToFit="1"/>
    </xf>
    <xf numFmtId="0" fontId="25" fillId="2" borderId="23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23" fillId="2" borderId="42" xfId="1" applyNumberFormat="1" applyFont="1" applyFill="1" applyBorder="1" applyAlignment="1">
      <alignment horizontal="center" vertical="center" shrinkToFit="1"/>
    </xf>
    <xf numFmtId="0" fontId="23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0" borderId="27" xfId="1" applyNumberFormat="1" applyFont="1" applyFill="1" applyBorder="1" applyAlignment="1">
      <alignment horizontal="center" vertical="center" shrinkToFit="1"/>
    </xf>
    <xf numFmtId="0" fontId="11" fillId="0" borderId="55" xfId="1" applyNumberFormat="1" applyFont="1" applyFill="1" applyBorder="1" applyAlignment="1">
      <alignment horizontal="center" vertical="center" shrinkToFit="1"/>
    </xf>
    <xf numFmtId="0" fontId="13" fillId="2" borderId="57" xfId="1" applyNumberFormat="1" applyFont="1" applyFill="1" applyBorder="1" applyAlignment="1">
      <alignment horizontal="center" vertical="center" shrinkToFit="1"/>
    </xf>
    <xf numFmtId="0" fontId="13" fillId="2" borderId="27" xfId="1" applyNumberFormat="1" applyFont="1" applyFill="1" applyBorder="1" applyAlignment="1">
      <alignment horizontal="center" vertical="center" shrinkToFit="1"/>
    </xf>
    <xf numFmtId="0" fontId="13" fillId="2" borderId="58" xfId="1" applyNumberFormat="1" applyFont="1" applyFill="1" applyBorder="1" applyAlignment="1">
      <alignment horizontal="center" vertical="center" shrinkToFit="1"/>
    </xf>
    <xf numFmtId="0" fontId="13" fillId="2" borderId="17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11" fillId="0" borderId="38" xfId="1" applyNumberFormat="1" applyFont="1" applyFill="1" applyBorder="1" applyAlignment="1">
      <alignment horizontal="center" vertical="center" shrinkToFit="1"/>
    </xf>
    <xf numFmtId="0" fontId="11" fillId="0" borderId="18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Fill="1" applyBorder="1" applyAlignment="1">
      <alignment horizontal="center"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0" borderId="40" xfId="1" applyNumberFormat="1" applyFont="1" applyFill="1" applyBorder="1" applyAlignment="1">
      <alignment horizontal="center" vertical="center" shrinkToFit="1"/>
    </xf>
    <xf numFmtId="0" fontId="11" fillId="0" borderId="43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8" borderId="58" xfId="1" applyNumberFormat="1" applyFont="1" applyFill="1" applyBorder="1" applyAlignment="1">
      <alignment horizontal="center" vertical="center" shrinkToFit="1"/>
    </xf>
    <xf numFmtId="0" fontId="11" fillId="8" borderId="55" xfId="1" applyNumberFormat="1" applyFont="1" applyFill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Fill="1" applyBorder="1" applyAlignment="1">
      <alignment vertical="center" shrinkToFit="1"/>
    </xf>
    <xf numFmtId="0" fontId="21" fillId="0" borderId="16" xfId="1" applyNumberFormat="1" applyFont="1" applyFill="1" applyBorder="1" applyAlignment="1">
      <alignment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8" borderId="27" xfId="1" applyNumberFormat="1" applyFont="1" applyFill="1" applyBorder="1" applyAlignment="1">
      <alignment horizontal="center" vertical="center" shrinkToFit="1"/>
    </xf>
    <xf numFmtId="0" fontId="11" fillId="8" borderId="59" xfId="1" applyNumberFormat="1" applyFont="1" applyFill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5" fillId="3" borderId="19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8" borderId="64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8" borderId="69" xfId="1" applyNumberFormat="1" applyFont="1" applyFill="1" applyBorder="1" applyAlignment="1">
      <alignment horizontal="center" vertical="center" shrinkToFit="1"/>
    </xf>
    <xf numFmtId="0" fontId="11" fillId="8" borderId="77" xfId="1" applyNumberFormat="1" applyFont="1" applyFill="1" applyBorder="1" applyAlignment="1">
      <alignment horizontal="center" vertical="center" shrinkToFit="1"/>
    </xf>
    <xf numFmtId="0" fontId="11" fillId="8" borderId="38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8" borderId="23" xfId="1" applyNumberFormat="1" applyFont="1" applyFill="1" applyBorder="1" applyAlignment="1">
      <alignment horizontal="center" vertical="center" shrinkToFit="1"/>
    </xf>
    <xf numFmtId="0" fontId="25" fillId="3" borderId="40" xfId="1" applyNumberFormat="1" applyFont="1" applyFill="1" applyBorder="1" applyAlignment="1">
      <alignment horizontal="center" vertical="center" shrinkToFit="1"/>
    </xf>
    <xf numFmtId="0" fontId="25" fillId="3" borderId="43" xfId="1" applyNumberFormat="1" applyFont="1" applyFill="1" applyBorder="1" applyAlignment="1">
      <alignment horizontal="center" vertical="center" shrinkToFit="1"/>
    </xf>
    <xf numFmtId="0" fontId="21" fillId="0" borderId="84" xfId="1" applyNumberFormat="1" applyFont="1" applyBorder="1" applyAlignment="1">
      <alignment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11" fillId="8" borderId="42" xfId="1" applyNumberFormat="1" applyFont="1" applyFill="1" applyBorder="1" applyAlignment="1">
      <alignment horizontal="center" vertical="center" shrinkToFit="1"/>
    </xf>
    <xf numFmtId="0" fontId="27" fillId="3" borderId="40" xfId="1" applyNumberFormat="1" applyFont="1" applyFill="1" applyBorder="1" applyAlignment="1">
      <alignment horizontal="center" vertical="center" shrinkToFit="1"/>
    </xf>
    <xf numFmtId="0" fontId="27" fillId="3" borderId="43" xfId="1" applyNumberFormat="1" applyFont="1" applyFill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8" borderId="17" xfId="1" applyNumberFormat="1" applyFont="1" applyFill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11" fillId="8" borderId="67" xfId="1" applyNumberFormat="1" applyFont="1" applyFill="1" applyBorder="1" applyAlignment="1">
      <alignment horizontal="center" vertical="center" shrinkToFit="1"/>
    </xf>
    <xf numFmtId="0" fontId="11" fillId="8" borderId="68" xfId="1" applyNumberFormat="1" applyFont="1" applyFill="1" applyBorder="1" applyAlignment="1">
      <alignment horizontal="center" vertical="center" shrinkToFit="1"/>
    </xf>
    <xf numFmtId="0" fontId="11" fillId="8" borderId="19" xfId="1" applyNumberFormat="1" applyFont="1" applyFill="1" applyBorder="1" applyAlignment="1">
      <alignment horizontal="center" vertical="center" shrinkToFit="1"/>
    </xf>
    <xf numFmtId="0" fontId="13" fillId="3" borderId="57" xfId="1" applyNumberFormat="1" applyFont="1" applyFill="1" applyBorder="1" applyAlignment="1">
      <alignment horizontal="center" vertical="center" shrinkToFit="1"/>
    </xf>
    <xf numFmtId="0" fontId="13" fillId="3" borderId="59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8" borderId="63" xfId="1" applyNumberFormat="1" applyFont="1" applyFill="1" applyBorder="1" applyAlignment="1">
      <alignment horizontal="center" vertical="center" shrinkToFit="1"/>
    </xf>
    <xf numFmtId="0" fontId="11" fillId="8" borderId="70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8" borderId="60" xfId="1" applyNumberFormat="1" applyFont="1" applyFill="1" applyBorder="1" applyAlignment="1">
      <alignment horizontal="center" vertical="center" shrinkToFit="1"/>
    </xf>
    <xf numFmtId="0" fontId="11" fillId="3" borderId="66" xfId="1" applyNumberFormat="1" applyFont="1" applyFill="1" applyBorder="1" applyAlignment="1">
      <alignment horizontal="center" vertical="center" shrinkToFit="1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3" fillId="3" borderId="23" xfId="1" applyNumberFormat="1" applyFont="1" applyFill="1" applyBorder="1" applyAlignment="1">
      <alignment horizontal="center" vertical="center" shrinkToFit="1"/>
    </xf>
    <xf numFmtId="0" fontId="23" fillId="3" borderId="19" xfId="1" applyNumberFormat="1" applyFont="1" applyFill="1" applyBorder="1" applyAlignment="1">
      <alignment horizontal="center" vertical="center" shrinkToFit="1"/>
    </xf>
    <xf numFmtId="0" fontId="23" fillId="3" borderId="42" xfId="1" applyNumberFormat="1" applyFont="1" applyFill="1" applyBorder="1" applyAlignment="1">
      <alignment horizontal="center" vertical="center" shrinkToFit="1"/>
    </xf>
    <xf numFmtId="0" fontId="23" fillId="3" borderId="77" xfId="1" applyNumberFormat="1" applyFont="1" applyFill="1" applyBorder="1" applyAlignment="1">
      <alignment horizontal="center" vertical="center" shrinkToFit="1"/>
    </xf>
    <xf numFmtId="0" fontId="23" fillId="3" borderId="40" xfId="1" applyNumberFormat="1" applyFont="1" applyFill="1" applyBorder="1" applyAlignment="1">
      <alignment horizontal="center" vertical="center" shrinkToFit="1"/>
    </xf>
    <xf numFmtId="0" fontId="23" fillId="3" borderId="43" xfId="1" applyNumberFormat="1" applyFont="1" applyFill="1" applyBorder="1" applyAlignment="1">
      <alignment horizontal="center" vertical="center" shrinkToFit="1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8" fillId="0" borderId="91" xfId="1" applyNumberFormat="1" applyFont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8" fillId="0" borderId="93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7" borderId="95" xfId="1" applyNumberFormat="1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3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topLeftCell="C1" zoomScale="58" zoomScaleNormal="58" zoomScaleSheetLayoutView="70" workbookViewId="0">
      <selection activeCell="H3" sqref="H3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50"/>
    </row>
    <row r="2" spans="1:48" s="150" customFormat="1" ht="18.75" x14ac:dyDescent="0.2">
      <c r="B2" s="149" t="s">
        <v>23</v>
      </c>
      <c r="D2" s="194" t="s">
        <v>21</v>
      </c>
      <c r="E2" s="195"/>
      <c r="F2" s="195"/>
      <c r="G2" s="195"/>
      <c r="H2" s="117" t="s">
        <v>200</v>
      </c>
      <c r="I2" s="116"/>
      <c r="J2" s="116"/>
      <c r="K2" s="116"/>
      <c r="L2" s="116"/>
      <c r="M2" s="116"/>
      <c r="N2" s="116"/>
      <c r="O2" s="116"/>
      <c r="Q2" s="114"/>
      <c r="R2" s="113"/>
      <c r="T2" s="115"/>
      <c r="Y2" s="114"/>
      <c r="AB2" s="113"/>
      <c r="AJ2" s="196"/>
      <c r="AK2" s="196"/>
      <c r="AL2" s="196"/>
      <c r="AM2" s="196"/>
      <c r="AN2" s="196"/>
      <c r="AO2" s="196"/>
      <c r="AP2" s="196"/>
      <c r="AQ2" s="196"/>
      <c r="AR2" s="197"/>
      <c r="AS2" s="197"/>
      <c r="AT2" s="197"/>
      <c r="AU2" s="112"/>
      <c r="AV2" s="112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1"/>
      <c r="U3" s="111"/>
      <c r="V3" s="111"/>
      <c r="W3" s="111"/>
      <c r="X3" s="111"/>
      <c r="Y3" s="111"/>
      <c r="Z3" s="111"/>
      <c r="AA3" s="111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"/>
    </row>
    <row r="4" spans="1:48" s="150" customFormat="1" ht="17.25" customHeight="1" outlineLevel="1" thickBot="1" x14ac:dyDescent="0.25">
      <c r="A4" s="109"/>
      <c r="B4" s="198"/>
      <c r="C4" s="200" t="s">
        <v>20</v>
      </c>
      <c r="D4" s="202" t="s">
        <v>19</v>
      </c>
      <c r="E4" s="203"/>
      <c r="F4" s="203"/>
      <c r="G4" s="203"/>
      <c r="H4" s="203"/>
      <c r="I4" s="203"/>
      <c r="J4" s="203"/>
      <c r="K4" s="204"/>
      <c r="L4" s="202" t="s">
        <v>18</v>
      </c>
      <c r="M4" s="205"/>
      <c r="N4" s="205"/>
      <c r="O4" s="205"/>
      <c r="P4" s="205"/>
      <c r="Q4" s="205"/>
      <c r="R4" s="205"/>
      <c r="S4" s="206"/>
      <c r="T4" s="202" t="s">
        <v>17</v>
      </c>
      <c r="U4" s="205"/>
      <c r="V4" s="205"/>
      <c r="W4" s="205"/>
      <c r="X4" s="205"/>
      <c r="Y4" s="205"/>
      <c r="Z4" s="205"/>
      <c r="AA4" s="206"/>
      <c r="AB4" s="202" t="s">
        <v>16</v>
      </c>
      <c r="AC4" s="205"/>
      <c r="AD4" s="205"/>
      <c r="AE4" s="205"/>
      <c r="AF4" s="205"/>
      <c r="AG4" s="205"/>
      <c r="AH4" s="205"/>
      <c r="AI4" s="206"/>
      <c r="AJ4" s="202" t="s">
        <v>15</v>
      </c>
      <c r="AK4" s="205"/>
      <c r="AL4" s="205"/>
      <c r="AM4" s="205"/>
      <c r="AN4" s="205"/>
      <c r="AO4" s="205"/>
      <c r="AP4" s="205"/>
      <c r="AQ4" s="206"/>
      <c r="AR4" s="202" t="s">
        <v>14</v>
      </c>
      <c r="AS4" s="203"/>
      <c r="AT4" s="203"/>
      <c r="AU4" s="204"/>
    </row>
    <row r="5" spans="1:48" s="150" customFormat="1" ht="14.25" customHeight="1" outlineLevel="1" thickBot="1" x14ac:dyDescent="0.25">
      <c r="A5" s="108"/>
      <c r="B5" s="199"/>
      <c r="C5" s="201"/>
      <c r="D5" s="31">
        <v>1</v>
      </c>
      <c r="E5" s="30">
        <v>2</v>
      </c>
      <c r="F5" s="107">
        <v>3</v>
      </c>
      <c r="G5" s="28">
        <v>4</v>
      </c>
      <c r="H5" s="30">
        <v>5</v>
      </c>
      <c r="I5" s="30">
        <v>6</v>
      </c>
      <c r="J5" s="107">
        <v>7</v>
      </c>
      <c r="K5" s="29">
        <v>8</v>
      </c>
      <c r="L5" s="31">
        <v>1</v>
      </c>
      <c r="M5" s="30">
        <v>2</v>
      </c>
      <c r="N5" s="107">
        <v>3</v>
      </c>
      <c r="O5" s="28">
        <v>4</v>
      </c>
      <c r="P5" s="30">
        <v>5</v>
      </c>
      <c r="Q5" s="30">
        <v>6</v>
      </c>
      <c r="R5" s="107">
        <v>7</v>
      </c>
      <c r="S5" s="29">
        <v>8</v>
      </c>
      <c r="T5" s="31">
        <v>1</v>
      </c>
      <c r="U5" s="30">
        <v>2</v>
      </c>
      <c r="V5" s="107">
        <v>3</v>
      </c>
      <c r="W5" s="28">
        <v>4</v>
      </c>
      <c r="X5" s="30">
        <v>5</v>
      </c>
      <c r="Y5" s="30">
        <v>6</v>
      </c>
      <c r="Z5" s="107">
        <v>7</v>
      </c>
      <c r="AA5" s="29">
        <v>8</v>
      </c>
      <c r="AB5" s="31">
        <v>1</v>
      </c>
      <c r="AC5" s="30">
        <v>2</v>
      </c>
      <c r="AD5" s="107">
        <v>3</v>
      </c>
      <c r="AE5" s="28">
        <v>4</v>
      </c>
      <c r="AF5" s="30">
        <v>5</v>
      </c>
      <c r="AG5" s="30">
        <v>6</v>
      </c>
      <c r="AH5" s="107">
        <v>7</v>
      </c>
      <c r="AI5" s="29">
        <v>8</v>
      </c>
      <c r="AJ5" s="31">
        <v>1</v>
      </c>
      <c r="AK5" s="30">
        <v>2</v>
      </c>
      <c r="AL5" s="107">
        <v>3</v>
      </c>
      <c r="AM5" s="28">
        <v>4</v>
      </c>
      <c r="AN5" s="30">
        <v>5</v>
      </c>
      <c r="AO5" s="30">
        <v>6</v>
      </c>
      <c r="AP5" s="107">
        <v>7</v>
      </c>
      <c r="AQ5" s="29">
        <v>8</v>
      </c>
      <c r="AR5" s="106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5"/>
      <c r="B6" s="97"/>
      <c r="C6" s="96" t="s">
        <v>22</v>
      </c>
      <c r="D6" s="207"/>
      <c r="E6" s="216"/>
      <c r="F6" s="184"/>
      <c r="G6" s="209"/>
      <c r="H6" s="181"/>
      <c r="I6" s="181"/>
      <c r="J6" s="213"/>
      <c r="K6" s="217"/>
      <c r="L6" s="179"/>
      <c r="M6" s="180"/>
      <c r="N6" s="181"/>
      <c r="O6" s="182"/>
      <c r="P6" s="183"/>
      <c r="Q6" s="180"/>
      <c r="R6" s="184"/>
      <c r="S6" s="185"/>
      <c r="T6" s="179"/>
      <c r="U6" s="181"/>
      <c r="V6" s="213"/>
      <c r="W6" s="182"/>
      <c r="X6" s="181"/>
      <c r="Y6" s="181"/>
      <c r="Z6" s="208"/>
      <c r="AA6" s="185"/>
      <c r="AB6" s="214"/>
      <c r="AC6" s="215"/>
      <c r="AD6" s="208"/>
      <c r="AE6" s="209"/>
      <c r="AF6" s="144"/>
      <c r="AG6" s="144"/>
      <c r="AH6" s="208"/>
      <c r="AI6" s="185"/>
      <c r="AJ6" s="207"/>
      <c r="AK6" s="184"/>
      <c r="AL6" s="208"/>
      <c r="AM6" s="209"/>
      <c r="AN6" s="184"/>
      <c r="AO6" s="184"/>
      <c r="AP6" s="210"/>
      <c r="AQ6" s="211"/>
      <c r="AR6" s="207"/>
      <c r="AS6" s="212"/>
      <c r="AT6" s="184"/>
      <c r="AU6" s="185"/>
    </row>
    <row r="7" spans="1:48" s="150" customFormat="1" ht="16.5" hidden="1" customHeight="1" outlineLevel="1" x14ac:dyDescent="0.2">
      <c r="A7" s="104"/>
      <c r="B7" s="103"/>
      <c r="C7" s="102"/>
      <c r="D7" s="233"/>
      <c r="E7" s="234"/>
      <c r="F7" s="225"/>
      <c r="G7" s="225"/>
      <c r="H7" s="236"/>
      <c r="I7" s="237"/>
      <c r="J7" s="225"/>
      <c r="K7" s="228"/>
      <c r="L7" s="233"/>
      <c r="M7" s="234"/>
      <c r="N7" s="186"/>
      <c r="O7" s="187"/>
      <c r="P7" s="235"/>
      <c r="Q7" s="234"/>
      <c r="R7" s="187"/>
      <c r="S7" s="235"/>
      <c r="T7" s="233"/>
      <c r="U7" s="234"/>
      <c r="V7" s="225"/>
      <c r="W7" s="225"/>
      <c r="X7" s="235"/>
      <c r="Y7" s="234"/>
      <c r="Z7" s="225"/>
      <c r="AA7" s="228"/>
      <c r="AB7" s="233"/>
      <c r="AC7" s="234"/>
      <c r="AD7" s="186"/>
      <c r="AE7" s="187"/>
      <c r="AF7" s="225"/>
      <c r="AG7" s="234"/>
      <c r="AH7" s="186"/>
      <c r="AI7" s="228"/>
      <c r="AJ7" s="233"/>
      <c r="AK7" s="225"/>
      <c r="AL7" s="186"/>
      <c r="AM7" s="187"/>
      <c r="AN7" s="225"/>
      <c r="AO7" s="225"/>
      <c r="AP7" s="186"/>
      <c r="AQ7" s="225"/>
      <c r="AR7" s="226"/>
      <c r="AS7" s="227"/>
      <c r="AT7" s="225"/>
      <c r="AU7" s="228"/>
    </row>
    <row r="8" spans="1:48" s="150" customFormat="1" ht="16.5" hidden="1" customHeight="1" outlineLevel="1" x14ac:dyDescent="0.2">
      <c r="A8" s="59"/>
      <c r="B8" s="101"/>
      <c r="C8" s="100"/>
      <c r="D8" s="229"/>
      <c r="E8" s="189"/>
      <c r="F8" s="188"/>
      <c r="G8" s="188"/>
      <c r="H8" s="230"/>
      <c r="I8" s="231"/>
      <c r="J8" s="188"/>
      <c r="K8" s="193"/>
      <c r="L8" s="229"/>
      <c r="M8" s="189"/>
      <c r="N8" s="232"/>
      <c r="O8" s="230"/>
      <c r="P8" s="244"/>
      <c r="Q8" s="189"/>
      <c r="R8" s="232"/>
      <c r="S8" s="244"/>
      <c r="T8" s="191"/>
      <c r="U8" s="231"/>
      <c r="V8" s="188"/>
      <c r="W8" s="188"/>
      <c r="X8" s="244"/>
      <c r="Y8" s="189"/>
      <c r="Z8" s="188"/>
      <c r="AA8" s="193"/>
      <c r="AB8" s="229"/>
      <c r="AC8" s="189"/>
      <c r="AD8" s="190"/>
      <c r="AE8" s="232"/>
      <c r="AF8" s="188"/>
      <c r="AG8" s="189"/>
      <c r="AH8" s="190"/>
      <c r="AI8" s="193"/>
      <c r="AJ8" s="229"/>
      <c r="AK8" s="188"/>
      <c r="AL8" s="190"/>
      <c r="AM8" s="232"/>
      <c r="AN8" s="188"/>
      <c r="AO8" s="189"/>
      <c r="AP8" s="190"/>
      <c r="AQ8" s="188"/>
      <c r="AR8" s="191"/>
      <c r="AS8" s="192"/>
      <c r="AT8" s="188"/>
      <c r="AU8" s="193"/>
    </row>
    <row r="9" spans="1:48" s="150" customFormat="1" ht="16.5" hidden="1" customHeight="1" outlineLevel="1" x14ac:dyDescent="0.2">
      <c r="A9" s="59"/>
      <c r="B9" s="101"/>
      <c r="C9" s="100"/>
      <c r="D9" s="63"/>
      <c r="E9" s="83"/>
      <c r="F9" s="61"/>
      <c r="G9" s="146"/>
      <c r="H9" s="91"/>
      <c r="I9" s="83"/>
      <c r="J9" s="188"/>
      <c r="K9" s="193"/>
      <c r="L9" s="63"/>
      <c r="M9" s="83"/>
      <c r="N9" s="61"/>
      <c r="O9" s="91"/>
      <c r="P9" s="91"/>
      <c r="Q9" s="83"/>
      <c r="R9" s="61"/>
      <c r="S9" s="146"/>
      <c r="T9" s="63"/>
      <c r="U9" s="83"/>
      <c r="V9" s="61"/>
      <c r="W9" s="146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5"/>
      <c r="AI9" s="60"/>
      <c r="AJ9" s="63"/>
      <c r="AK9" s="146"/>
      <c r="AL9" s="145"/>
      <c r="AM9" s="91"/>
      <c r="AN9" s="61"/>
      <c r="AO9" s="83"/>
      <c r="AP9" s="145"/>
      <c r="AQ9" s="146"/>
      <c r="AR9" s="63"/>
      <c r="AS9" s="62"/>
      <c r="AT9" s="61"/>
      <c r="AU9" s="60"/>
    </row>
    <row r="10" spans="1:48" s="150" customFormat="1" ht="16.5" hidden="1" customHeight="1" outlineLevel="1" thickBot="1" x14ac:dyDescent="0.25">
      <c r="A10" s="59"/>
      <c r="B10" s="99"/>
      <c r="C10" s="98"/>
      <c r="D10" s="238"/>
      <c r="E10" s="239"/>
      <c r="F10" s="240"/>
      <c r="G10" s="240"/>
      <c r="H10" s="241"/>
      <c r="I10" s="242"/>
      <c r="J10" s="240"/>
      <c r="K10" s="243"/>
      <c r="L10" s="238"/>
      <c r="M10" s="239"/>
      <c r="N10" s="246"/>
      <c r="O10" s="241"/>
      <c r="P10" s="251"/>
      <c r="Q10" s="239"/>
      <c r="R10" s="240"/>
      <c r="S10" s="240"/>
      <c r="T10" s="238"/>
      <c r="U10" s="239"/>
      <c r="V10" s="240"/>
      <c r="W10" s="240"/>
      <c r="X10" s="251"/>
      <c r="Y10" s="239"/>
      <c r="Z10" s="240"/>
      <c r="AA10" s="243"/>
      <c r="AB10" s="238"/>
      <c r="AC10" s="239"/>
      <c r="AD10" s="245"/>
      <c r="AE10" s="246"/>
      <c r="AF10" s="240"/>
      <c r="AG10" s="239"/>
      <c r="AH10" s="245"/>
      <c r="AI10" s="243"/>
      <c r="AJ10" s="238"/>
      <c r="AK10" s="240"/>
      <c r="AL10" s="245"/>
      <c r="AM10" s="246"/>
      <c r="AN10" s="240" t="s">
        <v>89</v>
      </c>
      <c r="AO10" s="239"/>
      <c r="AP10" s="247"/>
      <c r="AQ10" s="248"/>
      <c r="AR10" s="249"/>
      <c r="AS10" s="250"/>
      <c r="AT10" s="240"/>
      <c r="AU10" s="243"/>
    </row>
    <row r="11" spans="1:48" s="176" customFormat="1" ht="18" outlineLevel="1" thickBot="1" x14ac:dyDescent="0.25">
      <c r="A11" s="177"/>
      <c r="B11" s="97"/>
      <c r="C11" s="178" t="s">
        <v>22</v>
      </c>
      <c r="D11" s="220"/>
      <c r="E11" s="224"/>
      <c r="F11" s="221">
        <v>3</v>
      </c>
      <c r="G11" s="222"/>
      <c r="H11" s="221"/>
      <c r="I11" s="221"/>
      <c r="J11" s="218"/>
      <c r="K11" s="219"/>
      <c r="L11" s="220"/>
      <c r="M11" s="224"/>
      <c r="N11" s="221"/>
      <c r="O11" s="222"/>
      <c r="P11" s="223"/>
      <c r="Q11" s="224"/>
      <c r="R11" s="221"/>
      <c r="S11" s="219"/>
      <c r="T11" s="220"/>
      <c r="U11" s="221"/>
      <c r="V11" s="218"/>
      <c r="W11" s="222"/>
      <c r="X11" s="221"/>
      <c r="Y11" s="221"/>
      <c r="Z11" s="218"/>
      <c r="AA11" s="219"/>
      <c r="AB11" s="255"/>
      <c r="AC11" s="256"/>
      <c r="AD11" s="218">
        <v>3</v>
      </c>
      <c r="AE11" s="222"/>
      <c r="AF11" s="166"/>
      <c r="AG11" s="166"/>
      <c r="AH11" s="218"/>
      <c r="AI11" s="219"/>
      <c r="AJ11" s="220">
        <v>3</v>
      </c>
      <c r="AK11" s="221"/>
      <c r="AL11" s="218">
        <v>3</v>
      </c>
      <c r="AM11" s="222"/>
      <c r="AN11" s="221"/>
      <c r="AO11" s="221"/>
      <c r="AP11" s="218"/>
      <c r="AQ11" s="221"/>
      <c r="AR11" s="220"/>
      <c r="AS11" s="252"/>
      <c r="AT11" s="253"/>
      <c r="AU11" s="254"/>
    </row>
    <row r="12" spans="1:48" s="150" customFormat="1" ht="16.5" customHeight="1" outlineLevel="1" x14ac:dyDescent="0.2">
      <c r="A12" s="94"/>
      <c r="B12" s="75" t="s">
        <v>13</v>
      </c>
      <c r="C12" s="81"/>
      <c r="D12" s="265" t="s">
        <v>152</v>
      </c>
      <c r="E12" s="266"/>
      <c r="F12" s="257" t="s">
        <v>153</v>
      </c>
      <c r="G12" s="257"/>
      <c r="H12" s="270" t="s">
        <v>154</v>
      </c>
      <c r="I12" s="271"/>
      <c r="J12" s="225"/>
      <c r="K12" s="228"/>
      <c r="L12" s="265" t="s">
        <v>155</v>
      </c>
      <c r="M12" s="257"/>
      <c r="N12" s="267" t="s">
        <v>156</v>
      </c>
      <c r="O12" s="268"/>
      <c r="P12" s="269" t="s">
        <v>62</v>
      </c>
      <c r="Q12" s="266"/>
      <c r="R12" s="187"/>
      <c r="S12" s="235"/>
      <c r="T12" s="265" t="s">
        <v>157</v>
      </c>
      <c r="U12" s="266"/>
      <c r="V12" s="257" t="s">
        <v>157</v>
      </c>
      <c r="W12" s="257"/>
      <c r="X12" s="235"/>
      <c r="Y12" s="234"/>
      <c r="Z12" s="187"/>
      <c r="AA12" s="235"/>
      <c r="AB12" s="265" t="s">
        <v>53</v>
      </c>
      <c r="AC12" s="266"/>
      <c r="AD12" s="267" t="s">
        <v>158</v>
      </c>
      <c r="AE12" s="268"/>
      <c r="AF12" s="225"/>
      <c r="AG12" s="234"/>
      <c r="AH12" s="186"/>
      <c r="AI12" s="228"/>
      <c r="AJ12" s="265" t="s">
        <v>159</v>
      </c>
      <c r="AK12" s="257"/>
      <c r="AL12" s="267" t="s">
        <v>159</v>
      </c>
      <c r="AM12" s="268"/>
      <c r="AN12" s="257" t="s">
        <v>160</v>
      </c>
      <c r="AO12" s="257"/>
      <c r="AP12" s="186"/>
      <c r="AQ12" s="225"/>
      <c r="AR12" s="226"/>
      <c r="AS12" s="227"/>
      <c r="AT12" s="225"/>
      <c r="AU12" s="228"/>
      <c r="AV12" s="150">
        <f>COUNTA(D12:AU12)</f>
        <v>13</v>
      </c>
    </row>
    <row r="13" spans="1:48" s="150" customFormat="1" ht="16.5" customHeight="1" outlineLevel="1" x14ac:dyDescent="0.2">
      <c r="A13" s="59"/>
      <c r="B13" s="72" t="s">
        <v>24</v>
      </c>
      <c r="C13" s="80"/>
      <c r="D13" s="258"/>
      <c r="E13" s="259"/>
      <c r="F13" s="260"/>
      <c r="G13" s="260"/>
      <c r="H13" s="261"/>
      <c r="I13" s="262"/>
      <c r="J13" s="188"/>
      <c r="K13" s="193"/>
      <c r="L13" s="258"/>
      <c r="M13" s="260"/>
      <c r="N13" s="263"/>
      <c r="O13" s="264"/>
      <c r="P13" s="280"/>
      <c r="Q13" s="259"/>
      <c r="R13" s="232"/>
      <c r="S13" s="244"/>
      <c r="T13" s="281"/>
      <c r="U13" s="262"/>
      <c r="V13" s="260"/>
      <c r="W13" s="260"/>
      <c r="X13" s="244"/>
      <c r="Y13" s="189"/>
      <c r="Z13" s="232"/>
      <c r="AA13" s="244"/>
      <c r="AB13" s="258"/>
      <c r="AC13" s="259"/>
      <c r="AD13" s="263"/>
      <c r="AE13" s="264"/>
      <c r="AF13" s="188"/>
      <c r="AG13" s="189"/>
      <c r="AH13" s="190"/>
      <c r="AI13" s="193"/>
      <c r="AJ13" s="258"/>
      <c r="AK13" s="260"/>
      <c r="AL13" s="263"/>
      <c r="AM13" s="264"/>
      <c r="AN13" s="260"/>
      <c r="AO13" s="259"/>
      <c r="AP13" s="190"/>
      <c r="AQ13" s="188"/>
      <c r="AR13" s="191"/>
      <c r="AS13" s="192"/>
      <c r="AT13" s="188"/>
      <c r="AU13" s="193"/>
    </row>
    <row r="14" spans="1:48" s="150" customFormat="1" ht="16.5" customHeight="1" outlineLevel="1" x14ac:dyDescent="0.2">
      <c r="A14" s="59"/>
      <c r="B14" s="72" t="s">
        <v>116</v>
      </c>
      <c r="C14" s="80">
        <v>3</v>
      </c>
      <c r="D14" s="90"/>
      <c r="E14" s="87"/>
      <c r="F14" s="88"/>
      <c r="G14" s="93"/>
      <c r="H14" s="89"/>
      <c r="I14" s="87"/>
      <c r="J14" s="61"/>
      <c r="K14" s="146"/>
      <c r="L14" s="90"/>
      <c r="M14" s="93"/>
      <c r="N14" s="92"/>
      <c r="O14" s="89"/>
      <c r="P14" s="89"/>
      <c r="Q14" s="87"/>
      <c r="R14" s="61"/>
      <c r="S14" s="146"/>
      <c r="T14" s="90"/>
      <c r="U14" s="87"/>
      <c r="V14" s="88"/>
      <c r="W14" s="93"/>
      <c r="X14" s="91"/>
      <c r="Y14" s="83"/>
      <c r="Z14" s="61"/>
      <c r="AA14" s="146"/>
      <c r="AB14" s="90"/>
      <c r="AC14" s="87"/>
      <c r="AD14" s="88"/>
      <c r="AE14" s="87"/>
      <c r="AF14" s="91"/>
      <c r="AG14" s="83"/>
      <c r="AH14" s="145"/>
      <c r="AI14" s="60"/>
      <c r="AJ14" s="90"/>
      <c r="AK14" s="93"/>
      <c r="AL14" s="92"/>
      <c r="AM14" s="89"/>
      <c r="AN14" s="88"/>
      <c r="AO14" s="87"/>
      <c r="AP14" s="145"/>
      <c r="AQ14" s="146"/>
      <c r="AR14" s="63"/>
      <c r="AS14" s="62"/>
      <c r="AT14" s="61"/>
      <c r="AU14" s="60"/>
    </row>
    <row r="15" spans="1:48" s="150" customFormat="1" ht="16.5" customHeight="1" outlineLevel="1" thickBot="1" x14ac:dyDescent="0.25">
      <c r="A15" s="59"/>
      <c r="B15" s="58">
        <v>305</v>
      </c>
      <c r="C15" s="57"/>
      <c r="D15" s="272" t="s">
        <v>92</v>
      </c>
      <c r="E15" s="273"/>
      <c r="F15" s="274" t="s">
        <v>195</v>
      </c>
      <c r="G15" s="274"/>
      <c r="H15" s="275" t="s">
        <v>48</v>
      </c>
      <c r="I15" s="276"/>
      <c r="J15" s="240"/>
      <c r="K15" s="243"/>
      <c r="L15" s="277" t="s">
        <v>48</v>
      </c>
      <c r="M15" s="278"/>
      <c r="N15" s="279" t="s">
        <v>48</v>
      </c>
      <c r="O15" s="279"/>
      <c r="P15" s="275" t="s">
        <v>48</v>
      </c>
      <c r="Q15" s="276"/>
      <c r="R15" s="240"/>
      <c r="S15" s="240"/>
      <c r="T15" s="284" t="s">
        <v>118</v>
      </c>
      <c r="U15" s="285"/>
      <c r="V15" s="286" t="s">
        <v>118</v>
      </c>
      <c r="W15" s="286"/>
      <c r="X15" s="241"/>
      <c r="Y15" s="242"/>
      <c r="Z15" s="240"/>
      <c r="AA15" s="240"/>
      <c r="AB15" s="272" t="s">
        <v>178</v>
      </c>
      <c r="AC15" s="273"/>
      <c r="AD15" s="274" t="s">
        <v>70</v>
      </c>
      <c r="AE15" s="274"/>
      <c r="AF15" s="241"/>
      <c r="AG15" s="242"/>
      <c r="AH15" s="245"/>
      <c r="AI15" s="243"/>
      <c r="AJ15" s="272" t="s">
        <v>130</v>
      </c>
      <c r="AK15" s="273"/>
      <c r="AL15" s="274" t="s">
        <v>130</v>
      </c>
      <c r="AM15" s="274"/>
      <c r="AN15" s="282" t="s">
        <v>92</v>
      </c>
      <c r="AO15" s="283"/>
      <c r="AP15" s="247"/>
      <c r="AQ15" s="248"/>
      <c r="AR15" s="249"/>
      <c r="AS15" s="250"/>
      <c r="AT15" s="240"/>
      <c r="AU15" s="243"/>
    </row>
    <row r="16" spans="1:48" s="176" customFormat="1" ht="18" outlineLevel="1" thickBot="1" x14ac:dyDescent="0.25">
      <c r="A16" s="177"/>
      <c r="B16" s="97"/>
      <c r="C16" s="178"/>
      <c r="D16" s="220">
        <v>10</v>
      </c>
      <c r="E16" s="224"/>
      <c r="F16" s="221">
        <v>10</v>
      </c>
      <c r="G16" s="222"/>
      <c r="H16" s="221"/>
      <c r="I16" s="221"/>
      <c r="J16" s="218"/>
      <c r="K16" s="219"/>
      <c r="L16" s="220"/>
      <c r="M16" s="224"/>
      <c r="N16" s="221"/>
      <c r="O16" s="222"/>
      <c r="P16" s="223"/>
      <c r="Q16" s="224"/>
      <c r="R16" s="221"/>
      <c r="S16" s="219"/>
      <c r="T16" s="220"/>
      <c r="U16" s="221"/>
      <c r="V16" s="218"/>
      <c r="W16" s="222"/>
      <c r="X16" s="221"/>
      <c r="Y16" s="221"/>
      <c r="Z16" s="218"/>
      <c r="AA16" s="219"/>
      <c r="AB16" s="255"/>
      <c r="AC16" s="256"/>
      <c r="AD16" s="218">
        <v>10</v>
      </c>
      <c r="AE16" s="222"/>
      <c r="AF16" s="166"/>
      <c r="AG16" s="166"/>
      <c r="AH16" s="218"/>
      <c r="AI16" s="219"/>
      <c r="AJ16" s="220">
        <v>10</v>
      </c>
      <c r="AK16" s="221"/>
      <c r="AL16" s="218">
        <v>10</v>
      </c>
      <c r="AM16" s="222"/>
      <c r="AN16" s="221"/>
      <c r="AO16" s="221"/>
      <c r="AP16" s="218"/>
      <c r="AQ16" s="221"/>
      <c r="AR16" s="220"/>
      <c r="AS16" s="252"/>
      <c r="AT16" s="253"/>
      <c r="AU16" s="254"/>
    </row>
    <row r="17" spans="1:48" s="150" customFormat="1" ht="16.5" customHeight="1" outlineLevel="1" x14ac:dyDescent="0.2">
      <c r="A17" s="94"/>
      <c r="B17" s="75" t="s">
        <v>13</v>
      </c>
      <c r="C17" s="81"/>
      <c r="D17" s="265" t="s">
        <v>161</v>
      </c>
      <c r="E17" s="266"/>
      <c r="F17" s="257" t="s">
        <v>161</v>
      </c>
      <c r="G17" s="257"/>
      <c r="H17" s="270" t="s">
        <v>154</v>
      </c>
      <c r="I17" s="271"/>
      <c r="J17" s="225"/>
      <c r="K17" s="228"/>
      <c r="L17" s="265" t="s">
        <v>156</v>
      </c>
      <c r="M17" s="257"/>
      <c r="N17" s="267" t="s">
        <v>156</v>
      </c>
      <c r="O17" s="268"/>
      <c r="P17" s="269"/>
      <c r="Q17" s="266"/>
      <c r="R17" s="187"/>
      <c r="S17" s="235"/>
      <c r="T17" s="265" t="s">
        <v>157</v>
      </c>
      <c r="U17" s="266"/>
      <c r="V17" s="257" t="s">
        <v>157</v>
      </c>
      <c r="W17" s="257"/>
      <c r="X17" s="269" t="s">
        <v>197</v>
      </c>
      <c r="Y17" s="266"/>
      <c r="Z17" s="187"/>
      <c r="AA17" s="235"/>
      <c r="AB17" s="265" t="s">
        <v>162</v>
      </c>
      <c r="AC17" s="266"/>
      <c r="AD17" s="267" t="s">
        <v>158</v>
      </c>
      <c r="AE17" s="268"/>
      <c r="AF17" s="225"/>
      <c r="AG17" s="234"/>
      <c r="AH17" s="186"/>
      <c r="AI17" s="228"/>
      <c r="AJ17" s="265" t="s">
        <v>159</v>
      </c>
      <c r="AK17" s="257"/>
      <c r="AL17" s="267" t="s">
        <v>159</v>
      </c>
      <c r="AM17" s="268"/>
      <c r="AN17" s="257" t="s">
        <v>160</v>
      </c>
      <c r="AO17" s="257"/>
      <c r="AP17" s="186"/>
      <c r="AQ17" s="225"/>
      <c r="AR17" s="226"/>
      <c r="AS17" s="227"/>
      <c r="AT17" s="225"/>
      <c r="AU17" s="228"/>
      <c r="AV17" s="150">
        <f>COUNTA(D17:AU17)</f>
        <v>13</v>
      </c>
    </row>
    <row r="18" spans="1:48" s="150" customFormat="1" ht="16.5" customHeight="1" outlineLevel="1" x14ac:dyDescent="0.2">
      <c r="A18" s="59"/>
      <c r="B18" s="72" t="s">
        <v>25</v>
      </c>
      <c r="C18" s="80"/>
      <c r="D18" s="281"/>
      <c r="E18" s="262"/>
      <c r="F18" s="260"/>
      <c r="G18" s="260"/>
      <c r="H18" s="261"/>
      <c r="I18" s="262"/>
      <c r="J18" s="188"/>
      <c r="K18" s="193"/>
      <c r="L18" s="258"/>
      <c r="M18" s="260"/>
      <c r="N18" s="263"/>
      <c r="O18" s="264"/>
      <c r="P18" s="280"/>
      <c r="Q18" s="259"/>
      <c r="R18" s="232"/>
      <c r="S18" s="244"/>
      <c r="T18" s="281"/>
      <c r="U18" s="262"/>
      <c r="V18" s="260"/>
      <c r="W18" s="260"/>
      <c r="X18" s="280"/>
      <c r="Y18" s="259"/>
      <c r="Z18" s="232"/>
      <c r="AA18" s="244"/>
      <c r="AB18" s="258"/>
      <c r="AC18" s="259"/>
      <c r="AD18" s="263"/>
      <c r="AE18" s="264"/>
      <c r="AF18" s="188"/>
      <c r="AG18" s="189"/>
      <c r="AH18" s="190"/>
      <c r="AI18" s="193"/>
      <c r="AJ18" s="258"/>
      <c r="AK18" s="260"/>
      <c r="AL18" s="263"/>
      <c r="AM18" s="264"/>
      <c r="AN18" s="260"/>
      <c r="AO18" s="259"/>
      <c r="AP18" s="190"/>
      <c r="AQ18" s="188"/>
      <c r="AR18" s="191"/>
      <c r="AS18" s="192"/>
      <c r="AT18" s="188"/>
      <c r="AU18" s="193"/>
    </row>
    <row r="19" spans="1:48" s="150" customFormat="1" ht="16.5" customHeight="1" outlineLevel="1" x14ac:dyDescent="0.2">
      <c r="A19" s="59"/>
      <c r="B19" s="72" t="s">
        <v>116</v>
      </c>
      <c r="C19" s="80">
        <v>10</v>
      </c>
      <c r="D19" s="90"/>
      <c r="E19" s="87"/>
      <c r="F19" s="88"/>
      <c r="G19" s="93"/>
      <c r="H19" s="89"/>
      <c r="I19" s="87"/>
      <c r="J19" s="61"/>
      <c r="K19" s="146"/>
      <c r="L19" s="90"/>
      <c r="M19" s="93"/>
      <c r="N19" s="92"/>
      <c r="O19" s="89"/>
      <c r="P19" s="89"/>
      <c r="Q19" s="87"/>
      <c r="R19" s="61"/>
      <c r="S19" s="146"/>
      <c r="T19" s="90"/>
      <c r="U19" s="87"/>
      <c r="V19" s="88"/>
      <c r="W19" s="93"/>
      <c r="X19" s="89"/>
      <c r="Y19" s="87"/>
      <c r="Z19" s="61"/>
      <c r="AA19" s="146"/>
      <c r="AB19" s="90"/>
      <c r="AC19" s="87"/>
      <c r="AD19" s="88"/>
      <c r="AE19" s="87"/>
      <c r="AF19" s="91"/>
      <c r="AG19" s="83"/>
      <c r="AH19" s="145"/>
      <c r="AI19" s="60"/>
      <c r="AJ19" s="90"/>
      <c r="AK19" s="93"/>
      <c r="AL19" s="92"/>
      <c r="AM19" s="89"/>
      <c r="AN19" s="88"/>
      <c r="AO19" s="87"/>
      <c r="AP19" s="145"/>
      <c r="AQ19" s="146"/>
      <c r="AR19" s="63"/>
      <c r="AS19" s="62"/>
      <c r="AT19" s="61"/>
      <c r="AU19" s="60"/>
    </row>
    <row r="20" spans="1:48" s="150" customFormat="1" ht="16.5" customHeight="1" outlineLevel="1" thickBot="1" x14ac:dyDescent="0.25">
      <c r="A20" s="59"/>
      <c r="B20" s="58">
        <v>305</v>
      </c>
      <c r="C20" s="57"/>
      <c r="D20" s="277" t="s">
        <v>49</v>
      </c>
      <c r="E20" s="278"/>
      <c r="F20" s="279" t="s">
        <v>49</v>
      </c>
      <c r="G20" s="279"/>
      <c r="H20" s="275" t="s">
        <v>65</v>
      </c>
      <c r="I20" s="276"/>
      <c r="J20" s="240"/>
      <c r="K20" s="243"/>
      <c r="L20" s="277" t="s">
        <v>65</v>
      </c>
      <c r="M20" s="278"/>
      <c r="N20" s="279" t="s">
        <v>90</v>
      </c>
      <c r="O20" s="279"/>
      <c r="P20" s="282"/>
      <c r="Q20" s="283"/>
      <c r="R20" s="240"/>
      <c r="S20" s="240"/>
      <c r="T20" s="284" t="s">
        <v>119</v>
      </c>
      <c r="U20" s="285"/>
      <c r="V20" s="286" t="s">
        <v>119</v>
      </c>
      <c r="W20" s="286"/>
      <c r="X20" s="282" t="s">
        <v>180</v>
      </c>
      <c r="Y20" s="283"/>
      <c r="Z20" s="240"/>
      <c r="AA20" s="240"/>
      <c r="AB20" s="272" t="s">
        <v>178</v>
      </c>
      <c r="AC20" s="273"/>
      <c r="AD20" s="274" t="s">
        <v>67</v>
      </c>
      <c r="AE20" s="274"/>
      <c r="AF20" s="241"/>
      <c r="AG20" s="242"/>
      <c r="AH20" s="245"/>
      <c r="AI20" s="243"/>
      <c r="AJ20" s="272" t="s">
        <v>130</v>
      </c>
      <c r="AK20" s="273"/>
      <c r="AL20" s="274" t="s">
        <v>130</v>
      </c>
      <c r="AM20" s="274"/>
      <c r="AN20" s="282" t="s">
        <v>43</v>
      </c>
      <c r="AO20" s="283"/>
      <c r="AP20" s="247"/>
      <c r="AQ20" s="248"/>
      <c r="AR20" s="249"/>
      <c r="AS20" s="250"/>
      <c r="AT20" s="240"/>
      <c r="AU20" s="243"/>
    </row>
    <row r="21" spans="1:48" s="176" customFormat="1" ht="18" outlineLevel="1" thickBot="1" x14ac:dyDescent="0.25">
      <c r="A21" s="174"/>
      <c r="B21" s="95"/>
      <c r="C21" s="175"/>
      <c r="D21" s="220"/>
      <c r="E21" s="224"/>
      <c r="F21" s="221"/>
      <c r="G21" s="222"/>
      <c r="H21" s="221"/>
      <c r="I21" s="221"/>
      <c r="J21" s="218"/>
      <c r="K21" s="219"/>
      <c r="L21" s="220">
        <v>17</v>
      </c>
      <c r="M21" s="224"/>
      <c r="N21" s="221">
        <v>17</v>
      </c>
      <c r="O21" s="222"/>
      <c r="P21" s="223"/>
      <c r="Q21" s="224"/>
      <c r="R21" s="221"/>
      <c r="S21" s="219"/>
      <c r="T21" s="220"/>
      <c r="U21" s="221"/>
      <c r="V21" s="218"/>
      <c r="W21" s="222"/>
      <c r="X21" s="221"/>
      <c r="Y21" s="221"/>
      <c r="Z21" s="218"/>
      <c r="AA21" s="219"/>
      <c r="AB21" s="255"/>
      <c r="AC21" s="256"/>
      <c r="AD21" s="218"/>
      <c r="AE21" s="222"/>
      <c r="AF21" s="166"/>
      <c r="AG21" s="166"/>
      <c r="AH21" s="218"/>
      <c r="AI21" s="219"/>
      <c r="AJ21" s="220">
        <v>17</v>
      </c>
      <c r="AK21" s="221"/>
      <c r="AL21" s="218">
        <v>17</v>
      </c>
      <c r="AM21" s="222"/>
      <c r="AN21" s="221"/>
      <c r="AO21" s="221"/>
      <c r="AP21" s="218"/>
      <c r="AQ21" s="221"/>
      <c r="AR21" s="220"/>
      <c r="AS21" s="252"/>
      <c r="AT21" s="253"/>
      <c r="AU21" s="254"/>
    </row>
    <row r="22" spans="1:48" s="150" customFormat="1" ht="16.5" customHeight="1" outlineLevel="1" x14ac:dyDescent="0.2">
      <c r="A22" s="94"/>
      <c r="B22" s="75" t="s">
        <v>13</v>
      </c>
      <c r="C22" s="81"/>
      <c r="D22" s="265" t="s">
        <v>154</v>
      </c>
      <c r="E22" s="266"/>
      <c r="F22" s="267" t="s">
        <v>163</v>
      </c>
      <c r="G22" s="268"/>
      <c r="H22" s="287" t="s">
        <v>61</v>
      </c>
      <c r="I22" s="288"/>
      <c r="J22" s="289"/>
      <c r="K22" s="290"/>
      <c r="L22" s="265" t="s">
        <v>161</v>
      </c>
      <c r="M22" s="257"/>
      <c r="N22" s="267" t="s">
        <v>161</v>
      </c>
      <c r="O22" s="268"/>
      <c r="P22" s="287" t="s">
        <v>61</v>
      </c>
      <c r="Q22" s="288"/>
      <c r="R22" s="289"/>
      <c r="S22" s="290"/>
      <c r="T22" s="265" t="s">
        <v>63</v>
      </c>
      <c r="U22" s="266"/>
      <c r="V22" s="257" t="s">
        <v>164</v>
      </c>
      <c r="W22" s="257"/>
      <c r="X22" s="287" t="s">
        <v>61</v>
      </c>
      <c r="Y22" s="288"/>
      <c r="Z22" s="289"/>
      <c r="AA22" s="290"/>
      <c r="AB22" s="265" t="s">
        <v>162</v>
      </c>
      <c r="AC22" s="257"/>
      <c r="AD22" s="267" t="s">
        <v>84</v>
      </c>
      <c r="AE22" s="268"/>
      <c r="AF22" s="287" t="s">
        <v>61</v>
      </c>
      <c r="AG22" s="288"/>
      <c r="AH22" s="289"/>
      <c r="AI22" s="290"/>
      <c r="AJ22" s="265" t="s">
        <v>159</v>
      </c>
      <c r="AK22" s="257"/>
      <c r="AL22" s="267" t="s">
        <v>159</v>
      </c>
      <c r="AM22" s="268"/>
      <c r="AN22" s="287" t="s">
        <v>61</v>
      </c>
      <c r="AO22" s="288"/>
      <c r="AP22" s="289"/>
      <c r="AQ22" s="290"/>
      <c r="AR22" s="226"/>
      <c r="AS22" s="227"/>
      <c r="AT22" s="225"/>
      <c r="AU22" s="228"/>
      <c r="AV22" s="150">
        <f>COUNTA(D22:AU22)</f>
        <v>15</v>
      </c>
    </row>
    <row r="23" spans="1:48" s="150" customFormat="1" ht="16.5" customHeight="1" outlineLevel="1" x14ac:dyDescent="0.2">
      <c r="A23" s="59"/>
      <c r="B23" s="72" t="s">
        <v>26</v>
      </c>
      <c r="C23" s="80"/>
      <c r="D23" s="258"/>
      <c r="E23" s="259"/>
      <c r="F23" s="263"/>
      <c r="G23" s="264"/>
      <c r="H23" s="291"/>
      <c r="I23" s="292"/>
      <c r="J23" s="293"/>
      <c r="K23" s="294"/>
      <c r="L23" s="258"/>
      <c r="M23" s="260"/>
      <c r="N23" s="263"/>
      <c r="O23" s="264"/>
      <c r="P23" s="291"/>
      <c r="Q23" s="292"/>
      <c r="R23" s="293"/>
      <c r="S23" s="294"/>
      <c r="T23" s="281"/>
      <c r="U23" s="262"/>
      <c r="V23" s="260"/>
      <c r="W23" s="260"/>
      <c r="X23" s="291"/>
      <c r="Y23" s="292"/>
      <c r="Z23" s="293"/>
      <c r="AA23" s="294"/>
      <c r="AB23" s="258"/>
      <c r="AC23" s="259"/>
      <c r="AD23" s="263"/>
      <c r="AE23" s="264"/>
      <c r="AF23" s="291"/>
      <c r="AG23" s="292"/>
      <c r="AH23" s="293"/>
      <c r="AI23" s="294"/>
      <c r="AJ23" s="258"/>
      <c r="AK23" s="260"/>
      <c r="AL23" s="263"/>
      <c r="AM23" s="264"/>
      <c r="AN23" s="291"/>
      <c r="AO23" s="292"/>
      <c r="AP23" s="293"/>
      <c r="AQ23" s="294"/>
      <c r="AR23" s="191"/>
      <c r="AS23" s="192"/>
      <c r="AT23" s="188"/>
      <c r="AU23" s="193"/>
    </row>
    <row r="24" spans="1:48" s="150" customFormat="1" ht="16.5" customHeight="1" outlineLevel="1" x14ac:dyDescent="0.2">
      <c r="A24" s="59"/>
      <c r="B24" s="72" t="s">
        <v>117</v>
      </c>
      <c r="C24" s="80">
        <v>17</v>
      </c>
      <c r="D24" s="90"/>
      <c r="E24" s="87"/>
      <c r="F24" s="92"/>
      <c r="G24" s="89"/>
      <c r="H24" s="120"/>
      <c r="I24" s="121"/>
      <c r="J24" s="122"/>
      <c r="K24" s="123"/>
      <c r="L24" s="90"/>
      <c r="M24" s="93"/>
      <c r="N24" s="92"/>
      <c r="O24" s="89"/>
      <c r="P24" s="120"/>
      <c r="Q24" s="121"/>
      <c r="R24" s="122"/>
      <c r="S24" s="123"/>
      <c r="T24" s="90"/>
      <c r="U24" s="87"/>
      <c r="V24" s="88"/>
      <c r="W24" s="93"/>
      <c r="X24" s="120"/>
      <c r="Y24" s="121"/>
      <c r="Z24" s="122"/>
      <c r="AA24" s="123"/>
      <c r="AB24" s="90"/>
      <c r="AC24" s="93"/>
      <c r="AD24" s="92"/>
      <c r="AE24" s="89"/>
      <c r="AF24" s="120"/>
      <c r="AG24" s="121"/>
      <c r="AH24" s="122"/>
      <c r="AI24" s="123"/>
      <c r="AJ24" s="90"/>
      <c r="AK24" s="93"/>
      <c r="AL24" s="92"/>
      <c r="AM24" s="89"/>
      <c r="AN24" s="120"/>
      <c r="AO24" s="121"/>
      <c r="AP24" s="122"/>
      <c r="AQ24" s="123"/>
      <c r="AR24" s="63"/>
      <c r="AS24" s="62"/>
      <c r="AT24" s="61"/>
      <c r="AU24" s="60"/>
    </row>
    <row r="25" spans="1:48" s="150" customFormat="1" ht="16.5" customHeight="1" outlineLevel="1" thickBot="1" x14ac:dyDescent="0.25">
      <c r="A25" s="59"/>
      <c r="B25" s="58">
        <v>305</v>
      </c>
      <c r="C25" s="57"/>
      <c r="D25" s="277" t="s">
        <v>48</v>
      </c>
      <c r="E25" s="278"/>
      <c r="F25" s="295" t="s">
        <v>48</v>
      </c>
      <c r="G25" s="296"/>
      <c r="H25" s="297"/>
      <c r="I25" s="298"/>
      <c r="J25" s="299"/>
      <c r="K25" s="300"/>
      <c r="L25" s="277" t="s">
        <v>49</v>
      </c>
      <c r="M25" s="278"/>
      <c r="N25" s="295" t="s">
        <v>49</v>
      </c>
      <c r="O25" s="296"/>
      <c r="P25" s="297"/>
      <c r="Q25" s="298"/>
      <c r="R25" s="299"/>
      <c r="S25" s="300"/>
      <c r="T25" s="277" t="s">
        <v>47</v>
      </c>
      <c r="U25" s="278"/>
      <c r="V25" s="295" t="s">
        <v>47</v>
      </c>
      <c r="W25" s="296"/>
      <c r="X25" s="297"/>
      <c r="Y25" s="298"/>
      <c r="Z25" s="299"/>
      <c r="AA25" s="300"/>
      <c r="AB25" s="272" t="s">
        <v>180</v>
      </c>
      <c r="AC25" s="273"/>
      <c r="AD25" s="301" t="s">
        <v>83</v>
      </c>
      <c r="AE25" s="302"/>
      <c r="AF25" s="297"/>
      <c r="AG25" s="298"/>
      <c r="AH25" s="299"/>
      <c r="AI25" s="300"/>
      <c r="AJ25" s="272" t="s">
        <v>43</v>
      </c>
      <c r="AK25" s="273"/>
      <c r="AL25" s="301" t="s">
        <v>43</v>
      </c>
      <c r="AM25" s="302"/>
      <c r="AN25" s="297"/>
      <c r="AO25" s="298"/>
      <c r="AP25" s="299"/>
      <c r="AQ25" s="300"/>
      <c r="AR25" s="249"/>
      <c r="AS25" s="250"/>
      <c r="AT25" s="240"/>
      <c r="AU25" s="243"/>
    </row>
    <row r="26" spans="1:48" s="176" customFormat="1" ht="18" outlineLevel="1" thickBot="1" x14ac:dyDescent="0.25">
      <c r="A26" s="174"/>
      <c r="B26" s="95"/>
      <c r="C26" s="175"/>
      <c r="D26" s="220"/>
      <c r="E26" s="224"/>
      <c r="F26" s="221">
        <v>9</v>
      </c>
      <c r="G26" s="222"/>
      <c r="H26" s="221">
        <v>9</v>
      </c>
      <c r="I26" s="221"/>
      <c r="J26" s="218"/>
      <c r="K26" s="219"/>
      <c r="L26" s="220">
        <v>9</v>
      </c>
      <c r="M26" s="224"/>
      <c r="N26" s="221"/>
      <c r="O26" s="222"/>
      <c r="P26" s="223">
        <v>9</v>
      </c>
      <c r="Q26" s="224"/>
      <c r="R26" s="221"/>
      <c r="S26" s="219"/>
      <c r="T26" s="220">
        <v>9</v>
      </c>
      <c r="U26" s="221"/>
      <c r="V26" s="218">
        <v>9</v>
      </c>
      <c r="W26" s="222"/>
      <c r="X26" s="221"/>
      <c r="Y26" s="221"/>
      <c r="Z26" s="218"/>
      <c r="AA26" s="219"/>
      <c r="AB26" s="255">
        <v>9</v>
      </c>
      <c r="AC26" s="256"/>
      <c r="AD26" s="218"/>
      <c r="AE26" s="222"/>
      <c r="AF26" s="166"/>
      <c r="AG26" s="166"/>
      <c r="AH26" s="218"/>
      <c r="AI26" s="219"/>
      <c r="AJ26" s="220">
        <v>9</v>
      </c>
      <c r="AK26" s="221"/>
      <c r="AL26" s="218">
        <v>9</v>
      </c>
      <c r="AM26" s="222"/>
      <c r="AN26" s="221"/>
      <c r="AO26" s="221"/>
      <c r="AP26" s="218"/>
      <c r="AQ26" s="221"/>
      <c r="AR26" s="220"/>
      <c r="AS26" s="252"/>
      <c r="AT26" s="253"/>
      <c r="AU26" s="254"/>
    </row>
    <row r="27" spans="1:48" s="150" customFormat="1" ht="16.5" customHeight="1" outlineLevel="1" x14ac:dyDescent="0.2">
      <c r="A27" s="94"/>
      <c r="B27" s="75" t="s">
        <v>80</v>
      </c>
      <c r="C27" s="81"/>
      <c r="D27" s="265" t="s">
        <v>152</v>
      </c>
      <c r="E27" s="257"/>
      <c r="F27" s="267" t="s">
        <v>165</v>
      </c>
      <c r="G27" s="268"/>
      <c r="H27" s="269" t="s">
        <v>166</v>
      </c>
      <c r="I27" s="266"/>
      <c r="J27" s="225"/>
      <c r="K27" s="228"/>
      <c r="L27" s="265" t="s">
        <v>167</v>
      </c>
      <c r="M27" s="266"/>
      <c r="N27" s="267" t="s">
        <v>168</v>
      </c>
      <c r="O27" s="268"/>
      <c r="P27" s="269" t="s">
        <v>166</v>
      </c>
      <c r="Q27" s="266"/>
      <c r="R27" s="187"/>
      <c r="S27" s="235"/>
      <c r="T27" s="265" t="s">
        <v>165</v>
      </c>
      <c r="U27" s="266"/>
      <c r="V27" s="257" t="s">
        <v>172</v>
      </c>
      <c r="W27" s="257"/>
      <c r="X27" s="235"/>
      <c r="Y27" s="234"/>
      <c r="Z27" s="187"/>
      <c r="AA27" s="235"/>
      <c r="AB27" s="265" t="s">
        <v>173</v>
      </c>
      <c r="AC27" s="266"/>
      <c r="AD27" s="267" t="s">
        <v>169</v>
      </c>
      <c r="AE27" s="268"/>
      <c r="AF27" s="235"/>
      <c r="AG27" s="234"/>
      <c r="AH27" s="186"/>
      <c r="AI27" s="228"/>
      <c r="AJ27" s="265" t="s">
        <v>165</v>
      </c>
      <c r="AK27" s="266"/>
      <c r="AL27" s="257" t="s">
        <v>165</v>
      </c>
      <c r="AM27" s="268"/>
      <c r="AN27" s="257" t="s">
        <v>160</v>
      </c>
      <c r="AO27" s="257"/>
      <c r="AP27" s="186"/>
      <c r="AQ27" s="225"/>
      <c r="AR27" s="226"/>
      <c r="AS27" s="227"/>
      <c r="AT27" s="225"/>
      <c r="AU27" s="228"/>
      <c r="AV27" s="150">
        <f>COUNTA(D27:AU27)</f>
        <v>13</v>
      </c>
    </row>
    <row r="28" spans="1:48" s="150" customFormat="1" ht="16.5" customHeight="1" outlineLevel="1" x14ac:dyDescent="0.2">
      <c r="A28" s="59"/>
      <c r="B28" s="72" t="s">
        <v>29</v>
      </c>
      <c r="C28" s="80"/>
      <c r="D28" s="258"/>
      <c r="E28" s="259"/>
      <c r="F28" s="263"/>
      <c r="G28" s="264"/>
      <c r="H28" s="280"/>
      <c r="I28" s="259"/>
      <c r="J28" s="188"/>
      <c r="K28" s="193"/>
      <c r="L28" s="258"/>
      <c r="M28" s="259"/>
      <c r="N28" s="263"/>
      <c r="O28" s="264"/>
      <c r="P28" s="280"/>
      <c r="Q28" s="259"/>
      <c r="R28" s="232"/>
      <c r="S28" s="244"/>
      <c r="T28" s="281"/>
      <c r="U28" s="262"/>
      <c r="V28" s="260"/>
      <c r="W28" s="260"/>
      <c r="X28" s="244"/>
      <c r="Y28" s="189"/>
      <c r="Z28" s="232"/>
      <c r="AA28" s="244"/>
      <c r="AB28" s="281"/>
      <c r="AC28" s="262"/>
      <c r="AD28" s="263"/>
      <c r="AE28" s="264"/>
      <c r="AF28" s="244"/>
      <c r="AG28" s="189"/>
      <c r="AH28" s="190"/>
      <c r="AI28" s="193"/>
      <c r="AJ28" s="258"/>
      <c r="AK28" s="259"/>
      <c r="AL28" s="260"/>
      <c r="AM28" s="264"/>
      <c r="AN28" s="260" t="s">
        <v>73</v>
      </c>
      <c r="AO28" s="259"/>
      <c r="AP28" s="190"/>
      <c r="AQ28" s="188"/>
      <c r="AR28" s="191"/>
      <c r="AS28" s="192"/>
      <c r="AT28" s="188"/>
      <c r="AU28" s="193"/>
    </row>
    <row r="29" spans="1:48" s="150" customFormat="1" ht="16.5" customHeight="1" outlineLevel="1" x14ac:dyDescent="0.2">
      <c r="A29" s="59"/>
      <c r="B29" s="72" t="s">
        <v>79</v>
      </c>
      <c r="C29" s="80">
        <v>9</v>
      </c>
      <c r="D29" s="90"/>
      <c r="E29" s="87"/>
      <c r="F29" s="92"/>
      <c r="G29" s="89"/>
      <c r="H29" s="124"/>
      <c r="I29" s="125"/>
      <c r="J29" s="61"/>
      <c r="K29" s="146"/>
      <c r="L29" s="90"/>
      <c r="M29" s="93"/>
      <c r="N29" s="92"/>
      <c r="O29" s="89"/>
      <c r="P29" s="124"/>
      <c r="Q29" s="125"/>
      <c r="R29" s="61"/>
      <c r="S29" s="146"/>
      <c r="T29" s="90"/>
      <c r="U29" s="87"/>
      <c r="V29" s="88"/>
      <c r="W29" s="93"/>
      <c r="X29" s="91"/>
      <c r="Y29" s="83"/>
      <c r="Z29" s="61"/>
      <c r="AA29" s="146"/>
      <c r="AB29" s="90"/>
      <c r="AC29" s="87"/>
      <c r="AD29" s="92"/>
      <c r="AE29" s="89"/>
      <c r="AF29" s="91"/>
      <c r="AG29" s="83"/>
      <c r="AH29" s="145"/>
      <c r="AI29" s="60"/>
      <c r="AJ29" s="90"/>
      <c r="AK29" s="87"/>
      <c r="AL29" s="88"/>
      <c r="AM29" s="89"/>
      <c r="AN29" s="88"/>
      <c r="AO29" s="87"/>
      <c r="AP29" s="145"/>
      <c r="AQ29" s="146"/>
      <c r="AR29" s="63"/>
      <c r="AS29" s="62"/>
      <c r="AT29" s="61"/>
      <c r="AU29" s="60"/>
    </row>
    <row r="30" spans="1:48" s="150" customFormat="1" ht="16.5" customHeight="1" outlineLevel="1" thickBot="1" x14ac:dyDescent="0.25">
      <c r="A30" s="59"/>
      <c r="B30" s="58">
        <v>204</v>
      </c>
      <c r="C30" s="57"/>
      <c r="D30" s="272" t="s">
        <v>176</v>
      </c>
      <c r="E30" s="273"/>
      <c r="F30" s="301" t="s">
        <v>175</v>
      </c>
      <c r="G30" s="302"/>
      <c r="H30" s="275" t="s">
        <v>49</v>
      </c>
      <c r="I30" s="276"/>
      <c r="J30" s="240"/>
      <c r="K30" s="243"/>
      <c r="L30" s="272" t="s">
        <v>69</v>
      </c>
      <c r="M30" s="273"/>
      <c r="N30" s="301" t="s">
        <v>69</v>
      </c>
      <c r="O30" s="302"/>
      <c r="P30" s="275" t="s">
        <v>49</v>
      </c>
      <c r="Q30" s="276"/>
      <c r="R30" s="240"/>
      <c r="S30" s="240"/>
      <c r="T30" s="272" t="s">
        <v>174</v>
      </c>
      <c r="U30" s="273"/>
      <c r="V30" s="301" t="s">
        <v>121</v>
      </c>
      <c r="W30" s="302"/>
      <c r="X30" s="241"/>
      <c r="Y30" s="242"/>
      <c r="Z30" s="240"/>
      <c r="AA30" s="240"/>
      <c r="AB30" s="272" t="s">
        <v>121</v>
      </c>
      <c r="AC30" s="273"/>
      <c r="AD30" s="301" t="s">
        <v>68</v>
      </c>
      <c r="AE30" s="302"/>
      <c r="AF30" s="251"/>
      <c r="AG30" s="239"/>
      <c r="AH30" s="245"/>
      <c r="AI30" s="243"/>
      <c r="AJ30" s="272" t="s">
        <v>174</v>
      </c>
      <c r="AK30" s="273"/>
      <c r="AL30" s="274" t="s">
        <v>175</v>
      </c>
      <c r="AM30" s="302"/>
      <c r="AN30" s="302" t="s">
        <v>28</v>
      </c>
      <c r="AO30" s="283"/>
      <c r="AP30" s="247"/>
      <c r="AQ30" s="248"/>
      <c r="AR30" s="249"/>
      <c r="AS30" s="250"/>
      <c r="AT30" s="240"/>
      <c r="AU30" s="243"/>
    </row>
    <row r="31" spans="1:48" s="176" customFormat="1" ht="18" outlineLevel="1" thickBot="1" x14ac:dyDescent="0.25">
      <c r="A31" s="174"/>
      <c r="B31" s="95"/>
      <c r="C31" s="175"/>
      <c r="D31" s="220">
        <v>30</v>
      </c>
      <c r="E31" s="224"/>
      <c r="F31" s="218">
        <v>30</v>
      </c>
      <c r="G31" s="222"/>
      <c r="H31" s="221"/>
      <c r="I31" s="221"/>
      <c r="J31" s="218"/>
      <c r="K31" s="219"/>
      <c r="L31" s="220">
        <v>30</v>
      </c>
      <c r="M31" s="224"/>
      <c r="N31" s="221"/>
      <c r="O31" s="222"/>
      <c r="P31" s="223"/>
      <c r="Q31" s="224"/>
      <c r="R31" s="221"/>
      <c r="S31" s="219"/>
      <c r="T31" s="220"/>
      <c r="U31" s="221"/>
      <c r="V31" s="218">
        <v>30</v>
      </c>
      <c r="W31" s="222"/>
      <c r="X31" s="221"/>
      <c r="Y31" s="221"/>
      <c r="Z31" s="218"/>
      <c r="AA31" s="219"/>
      <c r="AB31" s="255"/>
      <c r="AC31" s="256"/>
      <c r="AD31" s="218"/>
      <c r="AE31" s="222"/>
      <c r="AF31" s="166"/>
      <c r="AG31" s="166"/>
      <c r="AH31" s="218"/>
      <c r="AI31" s="219"/>
      <c r="AJ31" s="220"/>
      <c r="AK31" s="221"/>
      <c r="AL31" s="218"/>
      <c r="AM31" s="222"/>
      <c r="AN31" s="221"/>
      <c r="AO31" s="221"/>
      <c r="AP31" s="218"/>
      <c r="AQ31" s="221"/>
      <c r="AR31" s="220"/>
      <c r="AS31" s="252"/>
      <c r="AT31" s="253"/>
      <c r="AU31" s="254"/>
    </row>
    <row r="32" spans="1:48" s="150" customFormat="1" ht="16.5" customHeight="1" outlineLevel="1" x14ac:dyDescent="0.2">
      <c r="A32" s="94"/>
      <c r="B32" s="75" t="s">
        <v>27</v>
      </c>
      <c r="C32" s="81"/>
      <c r="D32" s="265" t="s">
        <v>190</v>
      </c>
      <c r="E32" s="257"/>
      <c r="F32" s="257" t="s">
        <v>188</v>
      </c>
      <c r="G32" s="257"/>
      <c r="H32" s="287" t="s">
        <v>61</v>
      </c>
      <c r="I32" s="288"/>
      <c r="J32" s="289"/>
      <c r="K32" s="290"/>
      <c r="L32" s="265" t="s">
        <v>167</v>
      </c>
      <c r="M32" s="266"/>
      <c r="N32" s="267" t="s">
        <v>168</v>
      </c>
      <c r="O32" s="268"/>
      <c r="P32" s="287" t="s">
        <v>61</v>
      </c>
      <c r="Q32" s="288"/>
      <c r="R32" s="289"/>
      <c r="S32" s="290"/>
      <c r="T32" s="265" t="s">
        <v>189</v>
      </c>
      <c r="U32" s="266"/>
      <c r="V32" s="257" t="s">
        <v>190</v>
      </c>
      <c r="W32" s="257"/>
      <c r="X32" s="287" t="s">
        <v>61</v>
      </c>
      <c r="Y32" s="288"/>
      <c r="Z32" s="289"/>
      <c r="AA32" s="290"/>
      <c r="AB32" s="265" t="s">
        <v>170</v>
      </c>
      <c r="AC32" s="257"/>
      <c r="AD32" s="267" t="s">
        <v>84</v>
      </c>
      <c r="AE32" s="268"/>
      <c r="AF32" s="287" t="s">
        <v>61</v>
      </c>
      <c r="AG32" s="288"/>
      <c r="AH32" s="289"/>
      <c r="AI32" s="290"/>
      <c r="AJ32" s="265" t="s">
        <v>64</v>
      </c>
      <c r="AK32" s="266"/>
      <c r="AL32" s="257" t="s">
        <v>171</v>
      </c>
      <c r="AM32" s="257"/>
      <c r="AN32" s="287" t="s">
        <v>61</v>
      </c>
      <c r="AO32" s="288"/>
      <c r="AP32" s="289"/>
      <c r="AQ32" s="290"/>
      <c r="AR32" s="226"/>
      <c r="AS32" s="227"/>
      <c r="AT32" s="225"/>
      <c r="AU32" s="228"/>
      <c r="AV32" s="150">
        <f>COUNTA(D32:AU32)</f>
        <v>15</v>
      </c>
    </row>
    <row r="33" spans="1:48" s="150" customFormat="1" ht="16.5" customHeight="1" outlineLevel="1" x14ac:dyDescent="0.2">
      <c r="A33" s="59"/>
      <c r="B33" s="72" t="s">
        <v>26</v>
      </c>
      <c r="C33" s="80"/>
      <c r="D33" s="258"/>
      <c r="E33" s="259"/>
      <c r="F33" s="260"/>
      <c r="G33" s="260"/>
      <c r="H33" s="291"/>
      <c r="I33" s="292"/>
      <c r="J33" s="293"/>
      <c r="K33" s="294"/>
      <c r="L33" s="258"/>
      <c r="M33" s="259"/>
      <c r="N33" s="263"/>
      <c r="O33" s="264"/>
      <c r="P33" s="291"/>
      <c r="Q33" s="292"/>
      <c r="R33" s="293"/>
      <c r="S33" s="294"/>
      <c r="T33" s="281"/>
      <c r="U33" s="262"/>
      <c r="V33" s="260"/>
      <c r="W33" s="260"/>
      <c r="X33" s="291"/>
      <c r="Y33" s="292"/>
      <c r="Z33" s="293"/>
      <c r="AA33" s="294"/>
      <c r="AB33" s="258"/>
      <c r="AC33" s="260"/>
      <c r="AD33" s="263"/>
      <c r="AE33" s="264"/>
      <c r="AF33" s="291"/>
      <c r="AG33" s="292"/>
      <c r="AH33" s="293"/>
      <c r="AI33" s="294"/>
      <c r="AJ33" s="281"/>
      <c r="AK33" s="262"/>
      <c r="AL33" s="260"/>
      <c r="AM33" s="260"/>
      <c r="AN33" s="291"/>
      <c r="AO33" s="292"/>
      <c r="AP33" s="293"/>
      <c r="AQ33" s="294"/>
      <c r="AR33" s="191"/>
      <c r="AS33" s="192"/>
      <c r="AT33" s="188"/>
      <c r="AU33" s="193"/>
    </row>
    <row r="34" spans="1:48" s="150" customFormat="1" ht="16.5" customHeight="1" outlineLevel="1" x14ac:dyDescent="0.2">
      <c r="A34" s="59"/>
      <c r="B34" s="72" t="s">
        <v>28</v>
      </c>
      <c r="C34" s="80">
        <v>30</v>
      </c>
      <c r="D34" s="90"/>
      <c r="E34" s="87"/>
      <c r="F34" s="88"/>
      <c r="G34" s="93"/>
      <c r="H34" s="120"/>
      <c r="I34" s="121"/>
      <c r="J34" s="122"/>
      <c r="K34" s="123"/>
      <c r="L34" s="90"/>
      <c r="M34" s="93"/>
      <c r="N34" s="92"/>
      <c r="O34" s="89"/>
      <c r="P34" s="120"/>
      <c r="Q34" s="121"/>
      <c r="R34" s="122"/>
      <c r="S34" s="123"/>
      <c r="T34" s="90"/>
      <c r="U34" s="87"/>
      <c r="V34" s="88"/>
      <c r="W34" s="93"/>
      <c r="X34" s="120"/>
      <c r="Y34" s="121"/>
      <c r="Z34" s="122"/>
      <c r="AA34" s="123"/>
      <c r="AB34" s="90"/>
      <c r="AC34" s="93"/>
      <c r="AD34" s="92"/>
      <c r="AE34" s="89"/>
      <c r="AF34" s="120"/>
      <c r="AG34" s="121"/>
      <c r="AH34" s="122"/>
      <c r="AI34" s="123"/>
      <c r="AJ34" s="90"/>
      <c r="AK34" s="87"/>
      <c r="AL34" s="88"/>
      <c r="AM34" s="93"/>
      <c r="AN34" s="120"/>
      <c r="AO34" s="121"/>
      <c r="AP34" s="122"/>
      <c r="AQ34" s="123"/>
      <c r="AR34" s="63"/>
      <c r="AS34" s="62"/>
      <c r="AT34" s="61"/>
      <c r="AU34" s="60"/>
    </row>
    <row r="35" spans="1:48" s="150" customFormat="1" ht="16.5" customHeight="1" outlineLevel="1" thickBot="1" x14ac:dyDescent="0.25">
      <c r="A35" s="59"/>
      <c r="B35" s="58">
        <v>302</v>
      </c>
      <c r="C35" s="57"/>
      <c r="D35" s="272" t="s">
        <v>182</v>
      </c>
      <c r="E35" s="273"/>
      <c r="F35" s="301" t="s">
        <v>183</v>
      </c>
      <c r="G35" s="302"/>
      <c r="H35" s="297"/>
      <c r="I35" s="298"/>
      <c r="J35" s="299"/>
      <c r="K35" s="300"/>
      <c r="L35" s="272" t="s">
        <v>40</v>
      </c>
      <c r="M35" s="273"/>
      <c r="N35" s="301" t="s">
        <v>40</v>
      </c>
      <c r="O35" s="302"/>
      <c r="P35" s="297"/>
      <c r="Q35" s="298"/>
      <c r="R35" s="299"/>
      <c r="S35" s="300"/>
      <c r="T35" s="272" t="s">
        <v>179</v>
      </c>
      <c r="U35" s="273"/>
      <c r="V35" s="301" t="s">
        <v>182</v>
      </c>
      <c r="W35" s="302"/>
      <c r="X35" s="297"/>
      <c r="Y35" s="298"/>
      <c r="Z35" s="299"/>
      <c r="AA35" s="300"/>
      <c r="AB35" s="272" t="s">
        <v>40</v>
      </c>
      <c r="AC35" s="273"/>
      <c r="AD35" s="301" t="s">
        <v>85</v>
      </c>
      <c r="AE35" s="302"/>
      <c r="AF35" s="297"/>
      <c r="AG35" s="298"/>
      <c r="AH35" s="299"/>
      <c r="AI35" s="300"/>
      <c r="AJ35" s="277" t="s">
        <v>47</v>
      </c>
      <c r="AK35" s="278"/>
      <c r="AL35" s="295" t="s">
        <v>47</v>
      </c>
      <c r="AM35" s="296"/>
      <c r="AN35" s="297"/>
      <c r="AO35" s="298"/>
      <c r="AP35" s="299"/>
      <c r="AQ35" s="300"/>
      <c r="AR35" s="249"/>
      <c r="AS35" s="250"/>
      <c r="AT35" s="240"/>
      <c r="AU35" s="243"/>
    </row>
    <row r="36" spans="1:48" s="176" customFormat="1" ht="18" outlineLevel="1" thickBot="1" x14ac:dyDescent="0.25">
      <c r="A36" s="174"/>
      <c r="B36" s="95"/>
      <c r="C36" s="175"/>
      <c r="D36" s="220"/>
      <c r="E36" s="224"/>
      <c r="F36" s="221">
        <v>25</v>
      </c>
      <c r="G36" s="222"/>
      <c r="H36" s="221">
        <v>25</v>
      </c>
      <c r="I36" s="221"/>
      <c r="J36" s="218"/>
      <c r="K36" s="219"/>
      <c r="L36" s="220"/>
      <c r="M36" s="224"/>
      <c r="N36" s="221">
        <v>25</v>
      </c>
      <c r="O36" s="222"/>
      <c r="P36" s="223">
        <v>25</v>
      </c>
      <c r="Q36" s="224"/>
      <c r="R36" s="221"/>
      <c r="S36" s="219"/>
      <c r="T36" s="220"/>
      <c r="U36" s="221"/>
      <c r="V36" s="218">
        <v>25</v>
      </c>
      <c r="W36" s="222"/>
      <c r="X36" s="223">
        <v>25</v>
      </c>
      <c r="Y36" s="224"/>
      <c r="Z36" s="218"/>
      <c r="AA36" s="219"/>
      <c r="AB36" s="255">
        <v>25</v>
      </c>
      <c r="AC36" s="256"/>
      <c r="AD36" s="218"/>
      <c r="AE36" s="222"/>
      <c r="AF36" s="166"/>
      <c r="AG36" s="166"/>
      <c r="AH36" s="218"/>
      <c r="AI36" s="219"/>
      <c r="AJ36" s="220"/>
      <c r="AK36" s="221"/>
      <c r="AL36" s="218">
        <v>25</v>
      </c>
      <c r="AM36" s="222"/>
      <c r="AN36" s="221"/>
      <c r="AO36" s="221"/>
      <c r="AP36" s="218"/>
      <c r="AQ36" s="221"/>
      <c r="AR36" s="220"/>
      <c r="AS36" s="252"/>
      <c r="AT36" s="253"/>
      <c r="AU36" s="254"/>
    </row>
    <row r="37" spans="1:48" s="150" customFormat="1" ht="16.5" customHeight="1" outlineLevel="1" x14ac:dyDescent="0.2">
      <c r="A37" s="94"/>
      <c r="B37" s="75" t="s">
        <v>30</v>
      </c>
      <c r="C37" s="81"/>
      <c r="D37" s="316"/>
      <c r="E37" s="311"/>
      <c r="F37" s="267" t="s">
        <v>165</v>
      </c>
      <c r="G37" s="268"/>
      <c r="H37" s="269" t="s">
        <v>193</v>
      </c>
      <c r="I37" s="266"/>
      <c r="J37" s="311"/>
      <c r="K37" s="312"/>
      <c r="L37" s="316"/>
      <c r="M37" s="315"/>
      <c r="N37" s="267" t="s">
        <v>165</v>
      </c>
      <c r="O37" s="268"/>
      <c r="P37" s="269" t="s">
        <v>177</v>
      </c>
      <c r="Q37" s="266"/>
      <c r="R37" s="311"/>
      <c r="S37" s="312"/>
      <c r="T37" s="265"/>
      <c r="U37" s="266"/>
      <c r="V37" s="257" t="s">
        <v>165</v>
      </c>
      <c r="W37" s="257"/>
      <c r="X37" s="269" t="s">
        <v>177</v>
      </c>
      <c r="Y37" s="266"/>
      <c r="Z37" s="311"/>
      <c r="AA37" s="312"/>
      <c r="AB37" s="265" t="s">
        <v>165</v>
      </c>
      <c r="AC37" s="257"/>
      <c r="AD37" s="267" t="s">
        <v>84</v>
      </c>
      <c r="AE37" s="268"/>
      <c r="AF37" s="314"/>
      <c r="AG37" s="315"/>
      <c r="AH37" s="311"/>
      <c r="AI37" s="312"/>
      <c r="AJ37" s="265" t="s">
        <v>194</v>
      </c>
      <c r="AK37" s="257"/>
      <c r="AL37" s="267" t="s">
        <v>165</v>
      </c>
      <c r="AM37" s="268"/>
      <c r="AN37" s="314"/>
      <c r="AO37" s="315"/>
      <c r="AP37" s="311"/>
      <c r="AQ37" s="312"/>
      <c r="AR37" s="226"/>
      <c r="AS37" s="227"/>
      <c r="AT37" s="225"/>
      <c r="AU37" s="228"/>
      <c r="AV37" s="150">
        <f>COUNTA(D37:AU37)</f>
        <v>10</v>
      </c>
    </row>
    <row r="38" spans="1:48" s="150" customFormat="1" ht="16.5" customHeight="1" outlineLevel="1" x14ac:dyDescent="0.2">
      <c r="A38" s="59"/>
      <c r="B38" s="72" t="s">
        <v>26</v>
      </c>
      <c r="C38" s="80"/>
      <c r="D38" s="313"/>
      <c r="E38" s="304"/>
      <c r="F38" s="263"/>
      <c r="G38" s="264"/>
      <c r="H38" s="280"/>
      <c r="I38" s="259"/>
      <c r="J38" s="305"/>
      <c r="K38" s="306"/>
      <c r="L38" s="313"/>
      <c r="M38" s="304"/>
      <c r="N38" s="309"/>
      <c r="O38" s="310"/>
      <c r="P38" s="280"/>
      <c r="Q38" s="259"/>
      <c r="R38" s="305"/>
      <c r="S38" s="306"/>
      <c r="T38" s="281"/>
      <c r="U38" s="262"/>
      <c r="V38" s="260"/>
      <c r="W38" s="260"/>
      <c r="X38" s="280"/>
      <c r="Y38" s="259"/>
      <c r="Z38" s="305"/>
      <c r="AA38" s="306"/>
      <c r="AB38" s="307"/>
      <c r="AC38" s="308"/>
      <c r="AD38" s="263"/>
      <c r="AE38" s="264"/>
      <c r="AF38" s="303"/>
      <c r="AG38" s="304"/>
      <c r="AH38" s="305"/>
      <c r="AI38" s="306"/>
      <c r="AJ38" s="307"/>
      <c r="AK38" s="308"/>
      <c r="AL38" s="309"/>
      <c r="AM38" s="310"/>
      <c r="AN38" s="303"/>
      <c r="AO38" s="304"/>
      <c r="AP38" s="305"/>
      <c r="AQ38" s="306"/>
      <c r="AR38" s="191"/>
      <c r="AS38" s="192"/>
      <c r="AT38" s="188"/>
      <c r="AU38" s="193"/>
    </row>
    <row r="39" spans="1:48" s="150" customFormat="1" ht="16.5" customHeight="1" outlineLevel="1" x14ac:dyDescent="0.2">
      <c r="A39" s="59"/>
      <c r="B39" s="72" t="s">
        <v>31</v>
      </c>
      <c r="C39" s="80">
        <v>25</v>
      </c>
      <c r="D39" s="136"/>
      <c r="E39" s="156"/>
      <c r="F39" s="92"/>
      <c r="G39" s="89"/>
      <c r="H39" s="124"/>
      <c r="I39" s="125"/>
      <c r="J39" s="157"/>
      <c r="K39" s="137"/>
      <c r="L39" s="136"/>
      <c r="M39" s="137"/>
      <c r="N39" s="164"/>
      <c r="O39" s="165"/>
      <c r="P39" s="124"/>
      <c r="Q39" s="125"/>
      <c r="R39" s="157"/>
      <c r="S39" s="137"/>
      <c r="T39" s="90"/>
      <c r="U39" s="87"/>
      <c r="V39" s="88"/>
      <c r="W39" s="93"/>
      <c r="X39" s="124"/>
      <c r="Y39" s="125"/>
      <c r="Z39" s="157"/>
      <c r="AA39" s="137"/>
      <c r="AB39" s="160"/>
      <c r="AC39" s="161"/>
      <c r="AD39" s="92"/>
      <c r="AE39" s="89"/>
      <c r="AF39" s="139"/>
      <c r="AG39" s="156"/>
      <c r="AH39" s="157"/>
      <c r="AI39" s="137"/>
      <c r="AJ39" s="160"/>
      <c r="AK39" s="161"/>
      <c r="AL39" s="164"/>
      <c r="AM39" s="165"/>
      <c r="AN39" s="139"/>
      <c r="AO39" s="156"/>
      <c r="AP39" s="157"/>
      <c r="AQ39" s="137"/>
      <c r="AR39" s="63"/>
      <c r="AS39" s="62"/>
      <c r="AT39" s="61"/>
      <c r="AU39" s="60"/>
    </row>
    <row r="40" spans="1:48" s="150" customFormat="1" ht="16.5" customHeight="1" outlineLevel="1" thickBot="1" x14ac:dyDescent="0.25">
      <c r="A40" s="59"/>
      <c r="B40" s="58">
        <v>301</v>
      </c>
      <c r="C40" s="57"/>
      <c r="D40" s="322"/>
      <c r="E40" s="323"/>
      <c r="F40" s="301" t="s">
        <v>28</v>
      </c>
      <c r="G40" s="302"/>
      <c r="H40" s="282" t="s">
        <v>176</v>
      </c>
      <c r="I40" s="283"/>
      <c r="J40" s="317"/>
      <c r="K40" s="318"/>
      <c r="L40" s="322"/>
      <c r="M40" s="323"/>
      <c r="N40" s="301" t="s">
        <v>176</v>
      </c>
      <c r="O40" s="302"/>
      <c r="P40" s="282" t="s">
        <v>179</v>
      </c>
      <c r="Q40" s="283"/>
      <c r="R40" s="317"/>
      <c r="S40" s="318"/>
      <c r="T40" s="272"/>
      <c r="U40" s="273"/>
      <c r="V40" s="301" t="s">
        <v>179</v>
      </c>
      <c r="W40" s="302"/>
      <c r="X40" s="282" t="s">
        <v>179</v>
      </c>
      <c r="Y40" s="283"/>
      <c r="Z40" s="317"/>
      <c r="AA40" s="318"/>
      <c r="AB40" s="272" t="s">
        <v>179</v>
      </c>
      <c r="AC40" s="273"/>
      <c r="AD40" s="301" t="s">
        <v>85</v>
      </c>
      <c r="AE40" s="302"/>
      <c r="AF40" s="319"/>
      <c r="AG40" s="320"/>
      <c r="AH40" s="317"/>
      <c r="AI40" s="318"/>
      <c r="AJ40" s="272" t="s">
        <v>176</v>
      </c>
      <c r="AK40" s="273"/>
      <c r="AL40" s="301" t="s">
        <v>179</v>
      </c>
      <c r="AM40" s="302"/>
      <c r="AN40" s="319"/>
      <c r="AO40" s="320"/>
      <c r="AP40" s="317"/>
      <c r="AQ40" s="318"/>
      <c r="AR40" s="249"/>
      <c r="AS40" s="250"/>
      <c r="AT40" s="240"/>
      <c r="AU40" s="243"/>
    </row>
    <row r="41" spans="1:48" s="76" customFormat="1" ht="18" customHeight="1" outlineLevel="1" thickBot="1" x14ac:dyDescent="0.25">
      <c r="A41" s="59"/>
      <c r="B41" s="78"/>
      <c r="C41" s="86"/>
      <c r="D41" s="220"/>
      <c r="E41" s="224"/>
      <c r="F41" s="218"/>
      <c r="G41" s="222"/>
      <c r="H41" s="223"/>
      <c r="I41" s="224"/>
      <c r="J41" s="218">
        <v>43</v>
      </c>
      <c r="K41" s="219"/>
      <c r="L41" s="220">
        <v>39</v>
      </c>
      <c r="M41" s="224"/>
      <c r="N41" s="218"/>
      <c r="O41" s="222"/>
      <c r="P41" s="223">
        <v>43</v>
      </c>
      <c r="Q41" s="224"/>
      <c r="R41" s="334"/>
      <c r="S41" s="335"/>
      <c r="T41" s="220"/>
      <c r="U41" s="224"/>
      <c r="V41" s="218"/>
      <c r="W41" s="222"/>
      <c r="X41" s="223"/>
      <c r="Y41" s="224"/>
      <c r="Z41" s="218">
        <v>43</v>
      </c>
      <c r="AA41" s="219"/>
      <c r="AB41" s="220">
        <v>39</v>
      </c>
      <c r="AC41" s="224"/>
      <c r="AD41" s="218">
        <v>39</v>
      </c>
      <c r="AE41" s="222"/>
      <c r="AF41" s="223"/>
      <c r="AG41" s="224"/>
      <c r="AH41" s="218"/>
      <c r="AI41" s="219"/>
      <c r="AJ41" s="220"/>
      <c r="AK41" s="224"/>
      <c r="AL41" s="218">
        <v>39</v>
      </c>
      <c r="AM41" s="222"/>
      <c r="AN41" s="223">
        <v>43</v>
      </c>
      <c r="AO41" s="224"/>
      <c r="AP41" s="218"/>
      <c r="AQ41" s="219"/>
      <c r="AR41" s="220"/>
      <c r="AS41" s="252"/>
      <c r="AT41" s="321"/>
      <c r="AU41" s="219"/>
    </row>
    <row r="42" spans="1:48" s="150" customFormat="1" ht="16.5" customHeight="1" outlineLevel="1" x14ac:dyDescent="0.2">
      <c r="A42" s="59"/>
      <c r="B42" s="75" t="s">
        <v>33</v>
      </c>
      <c r="C42" s="85"/>
      <c r="D42" s="325" t="s">
        <v>50</v>
      </c>
      <c r="E42" s="330"/>
      <c r="F42" s="324" t="s">
        <v>191</v>
      </c>
      <c r="G42" s="324"/>
      <c r="H42" s="326" t="s">
        <v>50</v>
      </c>
      <c r="I42" s="331"/>
      <c r="J42" s="332" t="s">
        <v>95</v>
      </c>
      <c r="K42" s="333"/>
      <c r="L42" s="325" t="s">
        <v>184</v>
      </c>
      <c r="M42" s="330"/>
      <c r="N42" s="324" t="s">
        <v>53</v>
      </c>
      <c r="O42" s="333"/>
      <c r="P42" s="324" t="s">
        <v>93</v>
      </c>
      <c r="Q42" s="331"/>
      <c r="R42" s="324" t="s">
        <v>54</v>
      </c>
      <c r="S42" s="324"/>
      <c r="T42" s="325" t="s">
        <v>66</v>
      </c>
      <c r="U42" s="330"/>
      <c r="V42" s="332" t="s">
        <v>71</v>
      </c>
      <c r="W42" s="333"/>
      <c r="X42" s="324" t="s">
        <v>51</v>
      </c>
      <c r="Y42" s="331"/>
      <c r="Z42" s="324" t="s">
        <v>95</v>
      </c>
      <c r="AA42" s="324"/>
      <c r="AB42" s="325" t="s">
        <v>95</v>
      </c>
      <c r="AC42" s="326"/>
      <c r="AD42" s="332" t="s">
        <v>184</v>
      </c>
      <c r="AE42" s="333"/>
      <c r="AF42" s="326" t="s">
        <v>53</v>
      </c>
      <c r="AG42" s="331"/>
      <c r="AH42" s="324" t="s">
        <v>123</v>
      </c>
      <c r="AI42" s="324"/>
      <c r="AJ42" s="325" t="s">
        <v>52</v>
      </c>
      <c r="AK42" s="330"/>
      <c r="AL42" s="332" t="s">
        <v>114</v>
      </c>
      <c r="AM42" s="333"/>
      <c r="AN42" s="354" t="s">
        <v>93</v>
      </c>
      <c r="AO42" s="358"/>
      <c r="AP42" s="354" t="s">
        <v>52</v>
      </c>
      <c r="AQ42" s="354"/>
      <c r="AR42" s="233"/>
      <c r="AS42" s="355"/>
      <c r="AT42" s="225"/>
      <c r="AU42" s="228"/>
      <c r="AV42" s="150">
        <f>COUNTA(D42:AU42)</f>
        <v>20</v>
      </c>
    </row>
    <row r="43" spans="1:48" s="150" customFormat="1" ht="16.5" customHeight="1" outlineLevel="1" x14ac:dyDescent="0.2">
      <c r="A43" s="59"/>
      <c r="B43" s="73" t="s">
        <v>32</v>
      </c>
      <c r="C43" s="80"/>
      <c r="D43" s="353"/>
      <c r="E43" s="338"/>
      <c r="F43" s="336"/>
      <c r="G43" s="337"/>
      <c r="H43" s="340"/>
      <c r="I43" s="339"/>
      <c r="J43" s="336"/>
      <c r="K43" s="356"/>
      <c r="L43" s="353"/>
      <c r="M43" s="357"/>
      <c r="N43" s="340"/>
      <c r="O43" s="337"/>
      <c r="P43" s="340"/>
      <c r="Q43" s="339"/>
      <c r="R43" s="340"/>
      <c r="S43" s="340"/>
      <c r="T43" s="341"/>
      <c r="U43" s="339"/>
      <c r="V43" s="336"/>
      <c r="W43" s="337"/>
      <c r="X43" s="340"/>
      <c r="Y43" s="339"/>
      <c r="Z43" s="340"/>
      <c r="AA43" s="340"/>
      <c r="AB43" s="353"/>
      <c r="AC43" s="338"/>
      <c r="AD43" s="336"/>
      <c r="AE43" s="337"/>
      <c r="AF43" s="338"/>
      <c r="AG43" s="339"/>
      <c r="AH43" s="340"/>
      <c r="AI43" s="340"/>
      <c r="AJ43" s="341"/>
      <c r="AK43" s="339"/>
      <c r="AL43" s="336"/>
      <c r="AM43" s="337"/>
      <c r="AN43" s="342"/>
      <c r="AO43" s="343"/>
      <c r="AP43" s="327"/>
      <c r="AQ43" s="328"/>
      <c r="AR43" s="229"/>
      <c r="AS43" s="329"/>
      <c r="AT43" s="188"/>
      <c r="AU43" s="193"/>
    </row>
    <row r="44" spans="1:48" s="150" customFormat="1" ht="16.5" customHeight="1" outlineLevel="1" x14ac:dyDescent="0.2">
      <c r="A44" s="59"/>
      <c r="B44" s="72" t="s">
        <v>76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4"/>
      <c r="AD44" s="66"/>
      <c r="AE44" s="64"/>
      <c r="AF44" s="67"/>
      <c r="AG44" s="68"/>
      <c r="AH44" s="66"/>
      <c r="AI44" s="64"/>
      <c r="AJ44" s="69"/>
      <c r="AK44" s="68"/>
      <c r="AL44" s="65"/>
      <c r="AM44" s="67"/>
      <c r="AN44" s="168"/>
      <c r="AO44" s="172"/>
      <c r="AP44" s="168"/>
      <c r="AQ44" s="173"/>
      <c r="AR44" s="63"/>
      <c r="AS44" s="62"/>
      <c r="AT44" s="61"/>
      <c r="AU44" s="60"/>
    </row>
    <row r="45" spans="1:48" s="150" customFormat="1" ht="16.5" customHeight="1" outlineLevel="1" thickBot="1" x14ac:dyDescent="0.25">
      <c r="A45" s="59"/>
      <c r="B45" s="58">
        <v>403</v>
      </c>
      <c r="C45" s="82">
        <v>43</v>
      </c>
      <c r="D45" s="344" t="s">
        <v>46</v>
      </c>
      <c r="E45" s="345"/>
      <c r="F45" s="346" t="s">
        <v>43</v>
      </c>
      <c r="G45" s="347"/>
      <c r="H45" s="346" t="s">
        <v>46</v>
      </c>
      <c r="I45" s="348"/>
      <c r="J45" s="349" t="s">
        <v>108</v>
      </c>
      <c r="K45" s="350"/>
      <c r="L45" s="344" t="s">
        <v>113</v>
      </c>
      <c r="M45" s="345"/>
      <c r="N45" s="351" t="s">
        <v>185</v>
      </c>
      <c r="O45" s="352"/>
      <c r="P45" s="346" t="s">
        <v>113</v>
      </c>
      <c r="Q45" s="348"/>
      <c r="R45" s="349" t="s">
        <v>43</v>
      </c>
      <c r="S45" s="350"/>
      <c r="T45" s="363" t="s">
        <v>122</v>
      </c>
      <c r="U45" s="364"/>
      <c r="V45" s="348" t="s">
        <v>86</v>
      </c>
      <c r="W45" s="347"/>
      <c r="X45" s="346" t="s">
        <v>46</v>
      </c>
      <c r="Y45" s="348"/>
      <c r="Z45" s="346" t="s">
        <v>108</v>
      </c>
      <c r="AA45" s="350"/>
      <c r="AB45" s="344" t="s">
        <v>77</v>
      </c>
      <c r="AC45" s="348"/>
      <c r="AD45" s="346" t="s">
        <v>181</v>
      </c>
      <c r="AE45" s="347"/>
      <c r="AF45" s="346" t="s">
        <v>40</v>
      </c>
      <c r="AG45" s="348"/>
      <c r="AH45" s="349" t="s">
        <v>103</v>
      </c>
      <c r="AI45" s="350"/>
      <c r="AJ45" s="344" t="s">
        <v>46</v>
      </c>
      <c r="AK45" s="345"/>
      <c r="AL45" s="346" t="s">
        <v>108</v>
      </c>
      <c r="AM45" s="347"/>
      <c r="AN45" s="362" t="s">
        <v>44</v>
      </c>
      <c r="AO45" s="362"/>
      <c r="AP45" s="359" t="s">
        <v>46</v>
      </c>
      <c r="AQ45" s="360"/>
      <c r="AR45" s="238"/>
      <c r="AS45" s="361"/>
      <c r="AT45" s="240"/>
      <c r="AU45" s="243"/>
    </row>
    <row r="46" spans="1:48" s="76" customFormat="1" ht="18" customHeight="1" outlineLevel="1" thickBot="1" x14ac:dyDescent="0.25">
      <c r="A46" s="59"/>
      <c r="B46" s="78"/>
      <c r="C46" s="77"/>
      <c r="D46" s="220">
        <v>40</v>
      </c>
      <c r="E46" s="224"/>
      <c r="F46" s="221"/>
      <c r="G46" s="222"/>
      <c r="H46" s="223"/>
      <c r="I46" s="224"/>
      <c r="J46" s="218"/>
      <c r="K46" s="219"/>
      <c r="L46" s="220">
        <v>40</v>
      </c>
      <c r="M46" s="224"/>
      <c r="N46" s="221"/>
      <c r="O46" s="222"/>
      <c r="P46" s="223"/>
      <c r="Q46" s="224"/>
      <c r="R46" s="218">
        <v>44</v>
      </c>
      <c r="S46" s="219"/>
      <c r="T46" s="220">
        <v>40</v>
      </c>
      <c r="U46" s="224"/>
      <c r="V46" s="221"/>
      <c r="W46" s="222"/>
      <c r="X46" s="223">
        <v>40</v>
      </c>
      <c r="Y46" s="224"/>
      <c r="Z46" s="218"/>
      <c r="AA46" s="219"/>
      <c r="AB46" s="220"/>
      <c r="AC46" s="224"/>
      <c r="AD46" s="221"/>
      <c r="AE46" s="222"/>
      <c r="AF46" s="223"/>
      <c r="AG46" s="224"/>
      <c r="AH46" s="218">
        <v>44</v>
      </c>
      <c r="AI46" s="219"/>
      <c r="AJ46" s="220">
        <v>40</v>
      </c>
      <c r="AK46" s="224"/>
      <c r="AL46" s="221"/>
      <c r="AM46" s="222"/>
      <c r="AN46" s="223"/>
      <c r="AO46" s="224"/>
      <c r="AP46" s="218">
        <v>44</v>
      </c>
      <c r="AQ46" s="219"/>
      <c r="AR46" s="255"/>
      <c r="AS46" s="365"/>
      <c r="AT46" s="221"/>
      <c r="AU46" s="219"/>
    </row>
    <row r="47" spans="1:48" s="150" customFormat="1" ht="16.5" customHeight="1" outlineLevel="1" x14ac:dyDescent="0.2">
      <c r="A47" s="59"/>
      <c r="B47" s="75" t="s">
        <v>12</v>
      </c>
      <c r="C47" s="85"/>
      <c r="D47" s="325" t="s">
        <v>95</v>
      </c>
      <c r="E47" s="330"/>
      <c r="F47" s="324" t="s">
        <v>50</v>
      </c>
      <c r="G47" s="324"/>
      <c r="H47" s="326" t="s">
        <v>135</v>
      </c>
      <c r="I47" s="331"/>
      <c r="J47" s="332" t="s">
        <v>50</v>
      </c>
      <c r="K47" s="333"/>
      <c r="L47" s="325" t="s">
        <v>95</v>
      </c>
      <c r="M47" s="326"/>
      <c r="N47" s="332" t="s">
        <v>54</v>
      </c>
      <c r="O47" s="333"/>
      <c r="P47" s="324" t="s">
        <v>123</v>
      </c>
      <c r="Q47" s="331"/>
      <c r="R47" s="324" t="s">
        <v>94</v>
      </c>
      <c r="S47" s="324"/>
      <c r="T47" s="325" t="s">
        <v>93</v>
      </c>
      <c r="U47" s="330"/>
      <c r="V47" s="332" t="s">
        <v>132</v>
      </c>
      <c r="W47" s="333"/>
      <c r="X47" s="324" t="s">
        <v>136</v>
      </c>
      <c r="Y47" s="331"/>
      <c r="Z47" s="324" t="s">
        <v>51</v>
      </c>
      <c r="AA47" s="324"/>
      <c r="AB47" s="325" t="s">
        <v>51</v>
      </c>
      <c r="AC47" s="330"/>
      <c r="AD47" s="324" t="s">
        <v>53</v>
      </c>
      <c r="AE47" s="333"/>
      <c r="AF47" s="326" t="s">
        <v>123</v>
      </c>
      <c r="AG47" s="331"/>
      <c r="AH47" s="332" t="s">
        <v>95</v>
      </c>
      <c r="AI47" s="333"/>
      <c r="AJ47" s="325" t="s">
        <v>93</v>
      </c>
      <c r="AK47" s="330"/>
      <c r="AL47" s="332" t="s">
        <v>52</v>
      </c>
      <c r="AM47" s="333"/>
      <c r="AN47" s="354" t="s">
        <v>52</v>
      </c>
      <c r="AO47" s="358"/>
      <c r="AP47" s="354" t="s">
        <v>93</v>
      </c>
      <c r="AQ47" s="354"/>
      <c r="AR47" s="233"/>
      <c r="AS47" s="355"/>
      <c r="AT47" s="225"/>
      <c r="AU47" s="228"/>
      <c r="AV47" s="150">
        <f>COUNTA(D47:AU47)</f>
        <v>20</v>
      </c>
    </row>
    <row r="48" spans="1:48" s="150" customFormat="1" ht="16.5" customHeight="1" outlineLevel="1" x14ac:dyDescent="0.2">
      <c r="A48" s="59"/>
      <c r="B48" s="73" t="s">
        <v>32</v>
      </c>
      <c r="C48" s="84"/>
      <c r="D48" s="353"/>
      <c r="E48" s="338"/>
      <c r="F48" s="336"/>
      <c r="G48" s="337"/>
      <c r="H48" s="340"/>
      <c r="I48" s="339"/>
      <c r="J48" s="336"/>
      <c r="K48" s="356"/>
      <c r="L48" s="353"/>
      <c r="M48" s="338"/>
      <c r="N48" s="336"/>
      <c r="O48" s="337"/>
      <c r="P48" s="340"/>
      <c r="Q48" s="339"/>
      <c r="R48" s="340"/>
      <c r="S48" s="340"/>
      <c r="T48" s="353"/>
      <c r="U48" s="357"/>
      <c r="V48" s="336"/>
      <c r="W48" s="337"/>
      <c r="X48" s="340"/>
      <c r="Y48" s="339"/>
      <c r="Z48" s="340"/>
      <c r="AA48" s="340"/>
      <c r="AB48" s="353"/>
      <c r="AC48" s="357"/>
      <c r="AD48" s="340"/>
      <c r="AE48" s="337"/>
      <c r="AF48" s="338"/>
      <c r="AG48" s="339"/>
      <c r="AH48" s="336"/>
      <c r="AI48" s="337"/>
      <c r="AJ48" s="341"/>
      <c r="AK48" s="339"/>
      <c r="AL48" s="336"/>
      <c r="AM48" s="337"/>
      <c r="AN48" s="327"/>
      <c r="AO48" s="343"/>
      <c r="AP48" s="327"/>
      <c r="AQ48" s="328"/>
      <c r="AR48" s="229"/>
      <c r="AS48" s="329"/>
      <c r="AT48" s="188"/>
      <c r="AU48" s="193"/>
    </row>
    <row r="49" spans="1:48" s="150" customFormat="1" ht="16.5" customHeight="1" outlineLevel="1" x14ac:dyDescent="0.2">
      <c r="A49" s="59"/>
      <c r="B49" s="153" t="s">
        <v>120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171"/>
      <c r="AO49" s="172"/>
      <c r="AP49" s="168"/>
      <c r="AQ49" s="173"/>
      <c r="AR49" s="63"/>
      <c r="AS49" s="62"/>
      <c r="AT49" s="61"/>
      <c r="AU49" s="60"/>
    </row>
    <row r="50" spans="1:48" s="150" customFormat="1" ht="16.5" customHeight="1" outlineLevel="1" thickBot="1" x14ac:dyDescent="0.25">
      <c r="A50" s="59"/>
      <c r="B50" s="58">
        <v>404</v>
      </c>
      <c r="C50" s="82">
        <v>44</v>
      </c>
      <c r="D50" s="344" t="s">
        <v>77</v>
      </c>
      <c r="E50" s="345"/>
      <c r="F50" s="346" t="s">
        <v>46</v>
      </c>
      <c r="G50" s="347"/>
      <c r="H50" s="346" t="s">
        <v>137</v>
      </c>
      <c r="I50" s="348"/>
      <c r="J50" s="349" t="s">
        <v>46</v>
      </c>
      <c r="K50" s="350"/>
      <c r="L50" s="344" t="s">
        <v>77</v>
      </c>
      <c r="M50" s="348"/>
      <c r="N50" s="346" t="s">
        <v>67</v>
      </c>
      <c r="O50" s="347"/>
      <c r="P50" s="366" t="s">
        <v>122</v>
      </c>
      <c r="Q50" s="351"/>
      <c r="R50" s="349" t="s">
        <v>113</v>
      </c>
      <c r="S50" s="350"/>
      <c r="T50" s="344" t="s">
        <v>44</v>
      </c>
      <c r="U50" s="345"/>
      <c r="V50" s="351" t="s">
        <v>122</v>
      </c>
      <c r="W50" s="352"/>
      <c r="X50" s="346" t="s">
        <v>138</v>
      </c>
      <c r="Y50" s="348"/>
      <c r="Z50" s="346" t="s">
        <v>46</v>
      </c>
      <c r="AA50" s="350"/>
      <c r="AB50" s="368" t="s">
        <v>45</v>
      </c>
      <c r="AC50" s="369"/>
      <c r="AD50" s="366" t="s">
        <v>122</v>
      </c>
      <c r="AE50" s="352"/>
      <c r="AF50" s="366" t="s">
        <v>122</v>
      </c>
      <c r="AG50" s="351"/>
      <c r="AH50" s="349" t="s">
        <v>87</v>
      </c>
      <c r="AI50" s="350"/>
      <c r="AJ50" s="344" t="s">
        <v>44</v>
      </c>
      <c r="AK50" s="345"/>
      <c r="AL50" s="346" t="s">
        <v>46</v>
      </c>
      <c r="AM50" s="347"/>
      <c r="AN50" s="367" t="s">
        <v>46</v>
      </c>
      <c r="AO50" s="362"/>
      <c r="AP50" s="359" t="s">
        <v>44</v>
      </c>
      <c r="AQ50" s="360"/>
      <c r="AR50" s="238"/>
      <c r="AS50" s="361"/>
      <c r="AT50" s="240"/>
      <c r="AU50" s="243"/>
    </row>
    <row r="51" spans="1:48" s="76" customFormat="1" ht="18" customHeight="1" outlineLevel="1" thickBot="1" x14ac:dyDescent="0.25">
      <c r="A51" s="59"/>
      <c r="B51" s="78"/>
      <c r="C51" s="77"/>
      <c r="D51" s="220">
        <v>28</v>
      </c>
      <c r="E51" s="224"/>
      <c r="F51" s="221"/>
      <c r="G51" s="222"/>
      <c r="H51" s="223"/>
      <c r="I51" s="224"/>
      <c r="J51" s="218"/>
      <c r="K51" s="219"/>
      <c r="L51" s="220"/>
      <c r="M51" s="224"/>
      <c r="N51" s="221"/>
      <c r="O51" s="222"/>
      <c r="P51" s="223"/>
      <c r="Q51" s="224"/>
      <c r="R51" s="218"/>
      <c r="S51" s="219"/>
      <c r="T51" s="220">
        <v>28</v>
      </c>
      <c r="U51" s="224"/>
      <c r="V51" s="221"/>
      <c r="W51" s="222"/>
      <c r="X51" s="223"/>
      <c r="Y51" s="224"/>
      <c r="Z51" s="218"/>
      <c r="AA51" s="219"/>
      <c r="AB51" s="220"/>
      <c r="AC51" s="224"/>
      <c r="AD51" s="221">
        <v>28</v>
      </c>
      <c r="AE51" s="222"/>
      <c r="AF51" s="223"/>
      <c r="AG51" s="224"/>
      <c r="AH51" s="218"/>
      <c r="AI51" s="219"/>
      <c r="AJ51" s="220">
        <v>28</v>
      </c>
      <c r="AK51" s="224"/>
      <c r="AL51" s="221"/>
      <c r="AM51" s="222"/>
      <c r="AN51" s="223"/>
      <c r="AO51" s="224"/>
      <c r="AP51" s="218"/>
      <c r="AQ51" s="219"/>
      <c r="AR51" s="255"/>
      <c r="AS51" s="365"/>
      <c r="AT51" s="221"/>
      <c r="AU51" s="219"/>
    </row>
    <row r="52" spans="1:48" s="150" customFormat="1" ht="16.5" customHeight="1" outlineLevel="1" x14ac:dyDescent="0.2">
      <c r="A52" s="59"/>
      <c r="B52" s="75" t="s">
        <v>124</v>
      </c>
      <c r="C52" s="85"/>
      <c r="D52" s="325" t="s">
        <v>93</v>
      </c>
      <c r="E52" s="330"/>
      <c r="F52" s="332" t="s">
        <v>51</v>
      </c>
      <c r="G52" s="333"/>
      <c r="H52" s="225"/>
      <c r="I52" s="234"/>
      <c r="J52" s="186"/>
      <c r="K52" s="187"/>
      <c r="L52" s="325" t="s">
        <v>53</v>
      </c>
      <c r="M52" s="330"/>
      <c r="N52" s="324" t="s">
        <v>50</v>
      </c>
      <c r="O52" s="333"/>
      <c r="P52" s="235"/>
      <c r="Q52" s="234"/>
      <c r="R52" s="186"/>
      <c r="S52" s="228"/>
      <c r="T52" s="325" t="s">
        <v>128</v>
      </c>
      <c r="U52" s="330"/>
      <c r="V52" s="324" t="s">
        <v>129</v>
      </c>
      <c r="W52" s="324"/>
      <c r="X52" s="235"/>
      <c r="Y52" s="234"/>
      <c r="Z52" s="186"/>
      <c r="AA52" s="187"/>
      <c r="AB52" s="325" t="s">
        <v>54</v>
      </c>
      <c r="AC52" s="330"/>
      <c r="AD52" s="324" t="s">
        <v>125</v>
      </c>
      <c r="AE52" s="333"/>
      <c r="AF52" s="225"/>
      <c r="AG52" s="234"/>
      <c r="AH52" s="225"/>
      <c r="AI52" s="225"/>
      <c r="AJ52" s="325" t="s">
        <v>95</v>
      </c>
      <c r="AK52" s="330"/>
      <c r="AL52" s="324" t="s">
        <v>53</v>
      </c>
      <c r="AM52" s="333"/>
      <c r="AN52" s="225"/>
      <c r="AO52" s="234"/>
      <c r="AP52" s="225"/>
      <c r="AQ52" s="225"/>
      <c r="AR52" s="233"/>
      <c r="AS52" s="355"/>
      <c r="AT52" s="225"/>
      <c r="AU52" s="228"/>
      <c r="AV52" s="150">
        <f>COUNTA(D52:AU52)</f>
        <v>10</v>
      </c>
    </row>
    <row r="53" spans="1:48" s="150" customFormat="1" ht="16.5" customHeight="1" outlineLevel="1" x14ac:dyDescent="0.2">
      <c r="A53" s="59"/>
      <c r="B53" s="73" t="s">
        <v>32</v>
      </c>
      <c r="C53" s="84"/>
      <c r="D53" s="353"/>
      <c r="E53" s="357"/>
      <c r="F53" s="340"/>
      <c r="G53" s="337"/>
      <c r="H53" s="188"/>
      <c r="I53" s="189"/>
      <c r="J53" s="190"/>
      <c r="K53" s="193"/>
      <c r="L53" s="341"/>
      <c r="M53" s="339"/>
      <c r="N53" s="340"/>
      <c r="O53" s="337"/>
      <c r="P53" s="244"/>
      <c r="Q53" s="189"/>
      <c r="R53" s="190"/>
      <c r="S53" s="193"/>
      <c r="T53" s="353"/>
      <c r="U53" s="357"/>
      <c r="V53" s="340"/>
      <c r="W53" s="337"/>
      <c r="X53" s="244"/>
      <c r="Y53" s="189"/>
      <c r="Z53" s="190"/>
      <c r="AA53" s="232"/>
      <c r="AB53" s="341"/>
      <c r="AC53" s="339"/>
      <c r="AD53" s="340"/>
      <c r="AE53" s="337"/>
      <c r="AF53" s="190"/>
      <c r="AG53" s="189"/>
      <c r="AH53" s="188"/>
      <c r="AI53" s="188"/>
      <c r="AJ53" s="341"/>
      <c r="AK53" s="339"/>
      <c r="AL53" s="336"/>
      <c r="AM53" s="337"/>
      <c r="AN53" s="190"/>
      <c r="AO53" s="189"/>
      <c r="AP53" s="190"/>
      <c r="AQ53" s="193"/>
      <c r="AR53" s="229"/>
      <c r="AS53" s="329"/>
      <c r="AT53" s="188"/>
      <c r="AU53" s="193"/>
    </row>
    <row r="54" spans="1:48" s="150" customFormat="1" ht="16.5" customHeight="1" outlineLevel="1" x14ac:dyDescent="0.2">
      <c r="A54" s="59"/>
      <c r="B54" s="72" t="s">
        <v>88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51"/>
      <c r="Q54" s="83"/>
      <c r="R54" s="151"/>
      <c r="S54" s="152"/>
      <c r="T54" s="69"/>
      <c r="U54" s="68"/>
      <c r="V54" s="66"/>
      <c r="W54" s="64"/>
      <c r="X54" s="91"/>
      <c r="Y54" s="83"/>
      <c r="Z54" s="151"/>
      <c r="AA54" s="91"/>
      <c r="AB54" s="69"/>
      <c r="AC54" s="68"/>
      <c r="AD54" s="66"/>
      <c r="AE54" s="67"/>
      <c r="AF54" s="151"/>
      <c r="AG54" s="83"/>
      <c r="AH54" s="151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0" customFormat="1" ht="16.5" customHeight="1" outlineLevel="1" thickBot="1" x14ac:dyDescent="0.25">
      <c r="A55" s="59"/>
      <c r="B55" s="58">
        <v>405</v>
      </c>
      <c r="C55" s="82"/>
      <c r="D55" s="344" t="s">
        <v>87</v>
      </c>
      <c r="E55" s="345"/>
      <c r="F55" s="348" t="s">
        <v>110</v>
      </c>
      <c r="G55" s="347"/>
      <c r="H55" s="240"/>
      <c r="I55" s="240"/>
      <c r="J55" s="245"/>
      <c r="K55" s="243"/>
      <c r="L55" s="363" t="s">
        <v>122</v>
      </c>
      <c r="M55" s="364"/>
      <c r="N55" s="345" t="s">
        <v>45</v>
      </c>
      <c r="O55" s="370"/>
      <c r="P55" s="251"/>
      <c r="Q55" s="239"/>
      <c r="R55" s="245"/>
      <c r="S55" s="243"/>
      <c r="T55" s="344" t="s">
        <v>87</v>
      </c>
      <c r="U55" s="345"/>
      <c r="V55" s="348" t="s">
        <v>45</v>
      </c>
      <c r="W55" s="347"/>
      <c r="X55" s="245"/>
      <c r="Y55" s="240"/>
      <c r="Z55" s="245"/>
      <c r="AA55" s="243"/>
      <c r="AB55" s="344" t="s">
        <v>87</v>
      </c>
      <c r="AC55" s="345"/>
      <c r="AD55" s="345" t="s">
        <v>87</v>
      </c>
      <c r="AE55" s="370"/>
      <c r="AF55" s="245"/>
      <c r="AG55" s="240"/>
      <c r="AH55" s="245"/>
      <c r="AI55" s="243"/>
      <c r="AJ55" s="344" t="s">
        <v>87</v>
      </c>
      <c r="AK55" s="345"/>
      <c r="AL55" s="366" t="s">
        <v>122</v>
      </c>
      <c r="AM55" s="352"/>
      <c r="AN55" s="245"/>
      <c r="AO55" s="240"/>
      <c r="AP55" s="372"/>
      <c r="AQ55" s="243"/>
      <c r="AR55" s="238"/>
      <c r="AS55" s="361"/>
      <c r="AT55" s="240"/>
      <c r="AU55" s="243"/>
    </row>
    <row r="56" spans="1:48" s="76" customFormat="1" ht="18" outlineLevel="1" thickBot="1" x14ac:dyDescent="0.25">
      <c r="A56" s="59"/>
      <c r="B56" s="78"/>
      <c r="C56" s="77"/>
      <c r="D56" s="220">
        <v>31</v>
      </c>
      <c r="E56" s="224"/>
      <c r="F56" s="221"/>
      <c r="G56" s="222"/>
      <c r="H56" s="223">
        <v>31</v>
      </c>
      <c r="I56" s="224"/>
      <c r="J56" s="218"/>
      <c r="K56" s="219"/>
      <c r="L56" s="220"/>
      <c r="M56" s="224"/>
      <c r="N56" s="221"/>
      <c r="O56" s="222"/>
      <c r="P56" s="223"/>
      <c r="Q56" s="224"/>
      <c r="R56" s="218">
        <v>31</v>
      </c>
      <c r="S56" s="219"/>
      <c r="T56" s="220"/>
      <c r="U56" s="224"/>
      <c r="V56" s="221">
        <v>31</v>
      </c>
      <c r="W56" s="222"/>
      <c r="X56" s="223"/>
      <c r="Y56" s="224"/>
      <c r="Z56" s="218"/>
      <c r="AA56" s="219"/>
      <c r="AB56" s="220">
        <v>31</v>
      </c>
      <c r="AC56" s="224"/>
      <c r="AD56" s="221"/>
      <c r="AE56" s="222"/>
      <c r="AF56" s="223"/>
      <c r="AG56" s="224"/>
      <c r="AH56" s="218">
        <v>31</v>
      </c>
      <c r="AI56" s="219"/>
      <c r="AJ56" s="220">
        <v>31</v>
      </c>
      <c r="AK56" s="224"/>
      <c r="AL56" s="221"/>
      <c r="AM56" s="222"/>
      <c r="AN56" s="223"/>
      <c r="AO56" s="224"/>
      <c r="AP56" s="218">
        <v>31</v>
      </c>
      <c r="AQ56" s="219"/>
      <c r="AR56" s="220"/>
      <c r="AS56" s="252"/>
      <c r="AT56" s="221"/>
      <c r="AU56" s="219"/>
    </row>
    <row r="57" spans="1:48" s="150" customFormat="1" ht="16.5" customHeight="1" outlineLevel="1" x14ac:dyDescent="0.2">
      <c r="A57" s="59"/>
      <c r="B57" s="75" t="s">
        <v>11</v>
      </c>
      <c r="C57" s="81"/>
      <c r="D57" s="325" t="s">
        <v>146</v>
      </c>
      <c r="E57" s="330"/>
      <c r="F57" s="324" t="s">
        <v>51</v>
      </c>
      <c r="G57" s="324"/>
      <c r="H57" s="326" t="s">
        <v>57</v>
      </c>
      <c r="I57" s="331"/>
      <c r="J57" s="332" t="s">
        <v>71</v>
      </c>
      <c r="K57" s="333"/>
      <c r="L57" s="325" t="s">
        <v>52</v>
      </c>
      <c r="M57" s="330"/>
      <c r="N57" s="332" t="s">
        <v>55</v>
      </c>
      <c r="O57" s="333"/>
      <c r="P57" s="324" t="s">
        <v>140</v>
      </c>
      <c r="Q57" s="331"/>
      <c r="R57" s="324" t="s">
        <v>139</v>
      </c>
      <c r="S57" s="324"/>
      <c r="T57" s="325" t="s">
        <v>50</v>
      </c>
      <c r="U57" s="330"/>
      <c r="V57" s="373" t="s">
        <v>58</v>
      </c>
      <c r="W57" s="374"/>
      <c r="X57" s="324" t="s">
        <v>50</v>
      </c>
      <c r="Y57" s="331"/>
      <c r="Z57" s="324" t="s">
        <v>56</v>
      </c>
      <c r="AA57" s="324"/>
      <c r="AB57" s="325" t="s">
        <v>186</v>
      </c>
      <c r="AC57" s="330"/>
      <c r="AD57" s="332" t="s">
        <v>187</v>
      </c>
      <c r="AE57" s="333"/>
      <c r="AF57" s="326" t="s">
        <v>55</v>
      </c>
      <c r="AG57" s="331"/>
      <c r="AH57" s="332" t="s">
        <v>58</v>
      </c>
      <c r="AI57" s="333"/>
      <c r="AJ57" s="325" t="s">
        <v>150</v>
      </c>
      <c r="AK57" s="330"/>
      <c r="AL57" s="373" t="s">
        <v>55</v>
      </c>
      <c r="AM57" s="374"/>
      <c r="AN57" s="324" t="s">
        <v>52</v>
      </c>
      <c r="AO57" s="331"/>
      <c r="AP57" s="324" t="s">
        <v>58</v>
      </c>
      <c r="AQ57" s="324"/>
      <c r="AR57" s="233"/>
      <c r="AS57" s="355"/>
      <c r="AT57" s="225"/>
      <c r="AU57" s="228"/>
      <c r="AV57" s="150">
        <f>COUNTA(D57:AU57)</f>
        <v>20</v>
      </c>
    </row>
    <row r="58" spans="1:48" s="150" customFormat="1" ht="16.5" customHeight="1" outlineLevel="1" x14ac:dyDescent="0.2">
      <c r="A58" s="59"/>
      <c r="B58" s="73" t="s">
        <v>32</v>
      </c>
      <c r="C58" s="80"/>
      <c r="D58" s="353"/>
      <c r="E58" s="338"/>
      <c r="F58" s="336"/>
      <c r="G58" s="337"/>
      <c r="H58" s="340"/>
      <c r="I58" s="339"/>
      <c r="J58" s="336"/>
      <c r="K58" s="356"/>
      <c r="L58" s="353"/>
      <c r="M58" s="357"/>
      <c r="N58" s="336"/>
      <c r="O58" s="337"/>
      <c r="P58" s="340"/>
      <c r="Q58" s="339"/>
      <c r="R58" s="340"/>
      <c r="S58" s="340"/>
      <c r="T58" s="353"/>
      <c r="U58" s="357"/>
      <c r="V58" s="327"/>
      <c r="W58" s="371"/>
      <c r="X58" s="340"/>
      <c r="Y58" s="339"/>
      <c r="Z58" s="340"/>
      <c r="AA58" s="340"/>
      <c r="AB58" s="353"/>
      <c r="AC58" s="357"/>
      <c r="AD58" s="336"/>
      <c r="AE58" s="337"/>
      <c r="AF58" s="338"/>
      <c r="AG58" s="339"/>
      <c r="AH58" s="336"/>
      <c r="AI58" s="337"/>
      <c r="AJ58" s="341"/>
      <c r="AK58" s="339"/>
      <c r="AL58" s="327"/>
      <c r="AM58" s="371"/>
      <c r="AN58" s="336"/>
      <c r="AO58" s="339"/>
      <c r="AP58" s="336"/>
      <c r="AQ58" s="356"/>
      <c r="AR58" s="142"/>
      <c r="AS58" s="143"/>
      <c r="AT58" s="188"/>
      <c r="AU58" s="193"/>
    </row>
    <row r="59" spans="1:48" s="150" customFormat="1" ht="16.5" customHeight="1" outlineLevel="1" x14ac:dyDescent="0.2">
      <c r="A59" s="59"/>
      <c r="B59" s="72" t="s">
        <v>34</v>
      </c>
      <c r="C59" s="80">
        <v>31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167"/>
      <c r="O59" s="154"/>
      <c r="P59" s="66"/>
      <c r="Q59" s="68"/>
      <c r="R59" s="66"/>
      <c r="S59" s="64"/>
      <c r="T59" s="69"/>
      <c r="U59" s="68"/>
      <c r="V59" s="170"/>
      <c r="W59" s="171"/>
      <c r="X59" s="66"/>
      <c r="Y59" s="68"/>
      <c r="Z59" s="66"/>
      <c r="AA59" s="64"/>
      <c r="AB59" s="69"/>
      <c r="AC59" s="68"/>
      <c r="AD59" s="65"/>
      <c r="AE59" s="67"/>
      <c r="AF59" s="67"/>
      <c r="AG59" s="68"/>
      <c r="AH59" s="65"/>
      <c r="AI59" s="67"/>
      <c r="AJ59" s="69"/>
      <c r="AK59" s="68"/>
      <c r="AL59" s="170"/>
      <c r="AM59" s="171"/>
      <c r="AN59" s="67"/>
      <c r="AO59" s="68"/>
      <c r="AP59" s="66"/>
      <c r="AQ59" s="70"/>
      <c r="AR59" s="63"/>
      <c r="AS59" s="62"/>
      <c r="AT59" s="61"/>
      <c r="AU59" s="60"/>
    </row>
    <row r="60" spans="1:48" s="150" customFormat="1" ht="16.5" customHeight="1" outlineLevel="1" thickBot="1" x14ac:dyDescent="0.25">
      <c r="A60" s="59"/>
      <c r="B60" s="58">
        <v>401</v>
      </c>
      <c r="C60" s="57">
        <v>31</v>
      </c>
      <c r="D60" s="344" t="s">
        <v>145</v>
      </c>
      <c r="E60" s="345"/>
      <c r="F60" s="346" t="s">
        <v>78</v>
      </c>
      <c r="G60" s="347"/>
      <c r="H60" s="346" t="s">
        <v>181</v>
      </c>
      <c r="I60" s="348"/>
      <c r="J60" s="349" t="s">
        <v>78</v>
      </c>
      <c r="K60" s="350"/>
      <c r="L60" s="344" t="s">
        <v>45</v>
      </c>
      <c r="M60" s="345"/>
      <c r="N60" s="346" t="s">
        <v>87</v>
      </c>
      <c r="O60" s="347"/>
      <c r="P60" s="346" t="s">
        <v>87</v>
      </c>
      <c r="Q60" s="348"/>
      <c r="R60" s="349" t="s">
        <v>141</v>
      </c>
      <c r="S60" s="350"/>
      <c r="T60" s="344" t="s">
        <v>78</v>
      </c>
      <c r="U60" s="345"/>
      <c r="V60" s="362" t="s">
        <v>42</v>
      </c>
      <c r="W60" s="375"/>
      <c r="X60" s="346" t="s">
        <v>78</v>
      </c>
      <c r="Y60" s="348"/>
      <c r="Z60" s="349" t="s">
        <v>109</v>
      </c>
      <c r="AA60" s="350"/>
      <c r="AB60" s="344" t="s">
        <v>43</v>
      </c>
      <c r="AC60" s="345"/>
      <c r="AD60" s="348" t="s">
        <v>42</v>
      </c>
      <c r="AE60" s="347"/>
      <c r="AF60" s="346" t="s">
        <v>87</v>
      </c>
      <c r="AG60" s="348"/>
      <c r="AH60" s="349" t="s">
        <v>109</v>
      </c>
      <c r="AI60" s="350"/>
      <c r="AJ60" s="344" t="s">
        <v>42</v>
      </c>
      <c r="AK60" s="345"/>
      <c r="AL60" s="362" t="s">
        <v>87</v>
      </c>
      <c r="AM60" s="375"/>
      <c r="AN60" s="346" t="s">
        <v>45</v>
      </c>
      <c r="AO60" s="348"/>
      <c r="AP60" s="349" t="s">
        <v>109</v>
      </c>
      <c r="AQ60" s="350"/>
      <c r="AR60" s="238"/>
      <c r="AS60" s="361"/>
      <c r="AT60" s="240"/>
      <c r="AU60" s="243"/>
    </row>
    <row r="61" spans="1:48" s="76" customFormat="1" ht="18" outlineLevel="1" thickBot="1" x14ac:dyDescent="0.25">
      <c r="A61" s="59"/>
      <c r="B61" s="78"/>
      <c r="C61" s="77"/>
      <c r="D61" s="220"/>
      <c r="E61" s="224"/>
      <c r="F61" s="221">
        <v>32</v>
      </c>
      <c r="G61" s="222"/>
      <c r="H61" s="223"/>
      <c r="I61" s="224"/>
      <c r="J61" s="218"/>
      <c r="K61" s="219"/>
      <c r="L61" s="220"/>
      <c r="M61" s="224"/>
      <c r="N61" s="221">
        <v>32</v>
      </c>
      <c r="O61" s="222"/>
      <c r="P61" s="223">
        <v>33</v>
      </c>
      <c r="Q61" s="224"/>
      <c r="R61" s="218"/>
      <c r="S61" s="219"/>
      <c r="T61" s="220">
        <v>32</v>
      </c>
      <c r="U61" s="224"/>
      <c r="V61" s="221"/>
      <c r="W61" s="222"/>
      <c r="X61" s="223">
        <v>33</v>
      </c>
      <c r="Y61" s="224"/>
      <c r="Z61" s="218"/>
      <c r="AA61" s="219"/>
      <c r="AB61" s="220"/>
      <c r="AC61" s="224"/>
      <c r="AD61" s="221">
        <v>32</v>
      </c>
      <c r="AE61" s="222"/>
      <c r="AF61" s="223"/>
      <c r="AG61" s="224"/>
      <c r="AH61" s="218">
        <v>33</v>
      </c>
      <c r="AI61" s="219"/>
      <c r="AJ61" s="220"/>
      <c r="AK61" s="224"/>
      <c r="AL61" s="221"/>
      <c r="AM61" s="222"/>
      <c r="AN61" s="223">
        <v>33</v>
      </c>
      <c r="AO61" s="224"/>
      <c r="AP61" s="218"/>
      <c r="AQ61" s="219"/>
      <c r="AR61" s="220"/>
      <c r="AS61" s="252"/>
      <c r="AT61" s="221"/>
      <c r="AU61" s="219"/>
    </row>
    <row r="62" spans="1:48" s="150" customFormat="1" ht="16.5" customHeight="1" outlineLevel="1" x14ac:dyDescent="0.2">
      <c r="A62" s="59"/>
      <c r="B62" s="75" t="s">
        <v>81</v>
      </c>
      <c r="C62" s="81"/>
      <c r="D62" s="325" t="s">
        <v>51</v>
      </c>
      <c r="E62" s="326"/>
      <c r="F62" s="332" t="s">
        <v>192</v>
      </c>
      <c r="G62" s="333"/>
      <c r="H62" s="324" t="s">
        <v>71</v>
      </c>
      <c r="I62" s="331"/>
      <c r="J62" s="332" t="s">
        <v>131</v>
      </c>
      <c r="K62" s="333"/>
      <c r="L62" s="325" t="s">
        <v>196</v>
      </c>
      <c r="M62" s="330"/>
      <c r="N62" s="332" t="s">
        <v>58</v>
      </c>
      <c r="O62" s="333"/>
      <c r="P62" s="324" t="s">
        <v>144</v>
      </c>
      <c r="Q62" s="331"/>
      <c r="R62" s="324" t="s">
        <v>143</v>
      </c>
      <c r="S62" s="324"/>
      <c r="T62" s="325" t="s">
        <v>142</v>
      </c>
      <c r="U62" s="330"/>
      <c r="V62" s="332" t="s">
        <v>50</v>
      </c>
      <c r="W62" s="333"/>
      <c r="X62" s="324" t="s">
        <v>105</v>
      </c>
      <c r="Y62" s="331"/>
      <c r="Z62" s="324" t="s">
        <v>50</v>
      </c>
      <c r="AA62" s="324"/>
      <c r="AB62" s="325" t="s">
        <v>55</v>
      </c>
      <c r="AC62" s="330"/>
      <c r="AD62" s="332" t="s">
        <v>58</v>
      </c>
      <c r="AE62" s="333"/>
      <c r="AF62" s="324" t="s">
        <v>72</v>
      </c>
      <c r="AG62" s="331"/>
      <c r="AH62" s="332" t="s">
        <v>57</v>
      </c>
      <c r="AI62" s="333"/>
      <c r="AJ62" s="325" t="s">
        <v>55</v>
      </c>
      <c r="AK62" s="330"/>
      <c r="AL62" s="332" t="s">
        <v>151</v>
      </c>
      <c r="AM62" s="333"/>
      <c r="AN62" s="324" t="s">
        <v>105</v>
      </c>
      <c r="AO62" s="331"/>
      <c r="AP62" s="332" t="s">
        <v>55</v>
      </c>
      <c r="AQ62" s="333"/>
      <c r="AR62" s="233"/>
      <c r="AS62" s="355"/>
      <c r="AT62" s="225"/>
      <c r="AU62" s="228"/>
      <c r="AV62" s="150">
        <f>COUNTA(D62:AU62)</f>
        <v>20</v>
      </c>
    </row>
    <row r="63" spans="1:48" s="150" customFormat="1" ht="16.5" customHeight="1" outlineLevel="1" x14ac:dyDescent="0.2">
      <c r="A63" s="59"/>
      <c r="B63" s="73" t="s">
        <v>32</v>
      </c>
      <c r="C63" s="80"/>
      <c r="D63" s="353"/>
      <c r="E63" s="338"/>
      <c r="F63" s="336"/>
      <c r="G63" s="337"/>
      <c r="H63" s="340"/>
      <c r="I63" s="339"/>
      <c r="J63" s="336"/>
      <c r="K63" s="356"/>
      <c r="L63" s="341"/>
      <c r="M63" s="339"/>
      <c r="N63" s="336"/>
      <c r="O63" s="337"/>
      <c r="P63" s="340"/>
      <c r="Q63" s="339"/>
      <c r="R63" s="340"/>
      <c r="S63" s="340"/>
      <c r="T63" s="341"/>
      <c r="U63" s="339"/>
      <c r="V63" s="336"/>
      <c r="W63" s="337"/>
      <c r="X63" s="340"/>
      <c r="Y63" s="339"/>
      <c r="Z63" s="340"/>
      <c r="AA63" s="340"/>
      <c r="AB63" s="376"/>
      <c r="AC63" s="377"/>
      <c r="AD63" s="336"/>
      <c r="AE63" s="337"/>
      <c r="AF63" s="340"/>
      <c r="AG63" s="339"/>
      <c r="AH63" s="336"/>
      <c r="AI63" s="337"/>
      <c r="AJ63" s="376"/>
      <c r="AK63" s="377"/>
      <c r="AL63" s="336"/>
      <c r="AM63" s="337"/>
      <c r="AN63" s="336"/>
      <c r="AO63" s="339"/>
      <c r="AP63" s="336"/>
      <c r="AQ63" s="356"/>
      <c r="AR63" s="142"/>
      <c r="AS63" s="143"/>
      <c r="AT63" s="188"/>
      <c r="AU63" s="193"/>
    </row>
    <row r="64" spans="1:48" s="150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162"/>
      <c r="AC64" s="163"/>
      <c r="AD64" s="65"/>
      <c r="AE64" s="67"/>
      <c r="AF64" s="66"/>
      <c r="AG64" s="68"/>
      <c r="AH64" s="65"/>
      <c r="AI64" s="67"/>
      <c r="AJ64" s="162"/>
      <c r="AK64" s="163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0" customFormat="1" ht="16.5" customHeight="1" outlineLevel="1" thickBot="1" x14ac:dyDescent="0.25">
      <c r="A65" s="59"/>
      <c r="B65" s="58">
        <v>402</v>
      </c>
      <c r="C65" s="57">
        <v>33</v>
      </c>
      <c r="D65" s="344" t="s">
        <v>78</v>
      </c>
      <c r="E65" s="348"/>
      <c r="F65" s="346" t="s">
        <v>181</v>
      </c>
      <c r="G65" s="347"/>
      <c r="H65" s="348" t="s">
        <v>78</v>
      </c>
      <c r="I65" s="348"/>
      <c r="J65" s="349" t="s">
        <v>43</v>
      </c>
      <c r="K65" s="350"/>
      <c r="L65" s="344" t="s">
        <v>43</v>
      </c>
      <c r="M65" s="345"/>
      <c r="N65" s="346" t="s">
        <v>77</v>
      </c>
      <c r="O65" s="347"/>
      <c r="P65" s="348" t="s">
        <v>141</v>
      </c>
      <c r="Q65" s="348"/>
      <c r="R65" s="349" t="s">
        <v>138</v>
      </c>
      <c r="S65" s="350"/>
      <c r="T65" s="344" t="s">
        <v>43</v>
      </c>
      <c r="U65" s="345"/>
      <c r="V65" s="348" t="s">
        <v>78</v>
      </c>
      <c r="W65" s="347"/>
      <c r="X65" s="346" t="s">
        <v>108</v>
      </c>
      <c r="Y65" s="348"/>
      <c r="Z65" s="349" t="s">
        <v>78</v>
      </c>
      <c r="AA65" s="350"/>
      <c r="AB65" s="363" t="s">
        <v>122</v>
      </c>
      <c r="AC65" s="364"/>
      <c r="AD65" s="346" t="s">
        <v>77</v>
      </c>
      <c r="AE65" s="347"/>
      <c r="AF65" s="348" t="s">
        <v>45</v>
      </c>
      <c r="AG65" s="348"/>
      <c r="AH65" s="349" t="s">
        <v>113</v>
      </c>
      <c r="AI65" s="350"/>
      <c r="AJ65" s="363" t="s">
        <v>122</v>
      </c>
      <c r="AK65" s="364"/>
      <c r="AL65" s="346" t="s">
        <v>45</v>
      </c>
      <c r="AM65" s="347"/>
      <c r="AN65" s="346" t="s">
        <v>77</v>
      </c>
      <c r="AO65" s="348"/>
      <c r="AP65" s="349" t="s">
        <v>87</v>
      </c>
      <c r="AQ65" s="350"/>
      <c r="AR65" s="238"/>
      <c r="AS65" s="361"/>
      <c r="AT65" s="240"/>
      <c r="AU65" s="243"/>
    </row>
    <row r="66" spans="1:48" s="76" customFormat="1" ht="18" outlineLevel="1" thickBot="1" x14ac:dyDescent="0.25">
      <c r="A66" s="59"/>
      <c r="B66" s="78"/>
      <c r="C66" s="77"/>
      <c r="D66" s="220"/>
      <c r="E66" s="224"/>
      <c r="F66" s="221"/>
      <c r="G66" s="222"/>
      <c r="H66" s="223">
        <v>4</v>
      </c>
      <c r="I66" s="224"/>
      <c r="J66" s="218">
        <v>4</v>
      </c>
      <c r="K66" s="219"/>
      <c r="L66" s="220"/>
      <c r="M66" s="224"/>
      <c r="N66" s="221"/>
      <c r="O66" s="222"/>
      <c r="P66" s="223">
        <v>4</v>
      </c>
      <c r="Q66" s="224"/>
      <c r="R66" s="218"/>
      <c r="S66" s="219"/>
      <c r="T66" s="220"/>
      <c r="U66" s="224"/>
      <c r="V66" s="221"/>
      <c r="W66" s="222"/>
      <c r="X66" s="223">
        <v>4</v>
      </c>
      <c r="Y66" s="224"/>
      <c r="Z66" s="223">
        <v>4</v>
      </c>
      <c r="AA66" s="224"/>
      <c r="AB66" s="220"/>
      <c r="AC66" s="224"/>
      <c r="AD66" s="221"/>
      <c r="AE66" s="222"/>
      <c r="AF66" s="223"/>
      <c r="AG66" s="224"/>
      <c r="AH66" s="218"/>
      <c r="AI66" s="219"/>
      <c r="AJ66" s="220"/>
      <c r="AK66" s="224"/>
      <c r="AL66" s="221"/>
      <c r="AM66" s="222"/>
      <c r="AN66" s="223">
        <v>4</v>
      </c>
      <c r="AO66" s="224"/>
      <c r="AP66" s="218"/>
      <c r="AQ66" s="219"/>
      <c r="AR66" s="220"/>
      <c r="AS66" s="252"/>
      <c r="AT66" s="221"/>
      <c r="AU66" s="219"/>
    </row>
    <row r="67" spans="1:48" s="150" customFormat="1" ht="16.5" customHeight="1" outlineLevel="1" x14ac:dyDescent="0.2">
      <c r="A67" s="59"/>
      <c r="B67" s="75" t="s">
        <v>82</v>
      </c>
      <c r="C67" s="81"/>
      <c r="D67" s="384"/>
      <c r="E67" s="385"/>
      <c r="F67" s="311"/>
      <c r="G67" s="311"/>
      <c r="H67" s="326" t="s">
        <v>98</v>
      </c>
      <c r="I67" s="331"/>
      <c r="J67" s="324" t="s">
        <v>102</v>
      </c>
      <c r="K67" s="331"/>
      <c r="L67" s="233"/>
      <c r="M67" s="234"/>
      <c r="N67" s="186"/>
      <c r="O67" s="225"/>
      <c r="P67" s="326" t="s">
        <v>101</v>
      </c>
      <c r="Q67" s="331"/>
      <c r="R67" s="332" t="s">
        <v>100</v>
      </c>
      <c r="S67" s="381"/>
      <c r="T67" s="226"/>
      <c r="U67" s="237"/>
      <c r="V67" s="186"/>
      <c r="W67" s="187"/>
      <c r="X67" s="326" t="s">
        <v>101</v>
      </c>
      <c r="Y67" s="324"/>
      <c r="Z67" s="373" t="s">
        <v>99</v>
      </c>
      <c r="AA67" s="382"/>
      <c r="AB67" s="226"/>
      <c r="AC67" s="237"/>
      <c r="AD67" s="225"/>
      <c r="AE67" s="225"/>
      <c r="AF67" s="383" t="s">
        <v>198</v>
      </c>
      <c r="AG67" s="358"/>
      <c r="AH67" s="332" t="s">
        <v>50</v>
      </c>
      <c r="AI67" s="333"/>
      <c r="AJ67" s="233"/>
      <c r="AK67" s="234"/>
      <c r="AL67" s="225"/>
      <c r="AM67" s="187"/>
      <c r="AN67" s="332" t="s">
        <v>59</v>
      </c>
      <c r="AO67" s="331"/>
      <c r="AP67" s="332" t="s">
        <v>104</v>
      </c>
      <c r="AQ67" s="381"/>
      <c r="AR67" s="233"/>
      <c r="AS67" s="355"/>
      <c r="AT67" s="225"/>
      <c r="AU67" s="228"/>
      <c r="AV67" s="150">
        <f>COUNTA(D67:AU67)</f>
        <v>10</v>
      </c>
    </row>
    <row r="68" spans="1:48" s="150" customFormat="1" ht="16.5" customHeight="1" outlineLevel="1" x14ac:dyDescent="0.2">
      <c r="A68" s="59"/>
      <c r="B68" s="73" t="s">
        <v>37</v>
      </c>
      <c r="C68" s="80"/>
      <c r="D68" s="378"/>
      <c r="E68" s="303"/>
      <c r="F68" s="379"/>
      <c r="G68" s="380"/>
      <c r="H68" s="338"/>
      <c r="I68" s="339"/>
      <c r="J68" s="336"/>
      <c r="K68" s="356"/>
      <c r="L68" s="229"/>
      <c r="M68" s="189"/>
      <c r="N68" s="188"/>
      <c r="O68" s="188"/>
      <c r="P68" s="338"/>
      <c r="Q68" s="339"/>
      <c r="R68" s="336"/>
      <c r="S68" s="356"/>
      <c r="T68" s="229"/>
      <c r="U68" s="189"/>
      <c r="V68" s="392"/>
      <c r="W68" s="230"/>
      <c r="X68" s="338"/>
      <c r="Y68" s="340"/>
      <c r="Z68" s="327"/>
      <c r="AA68" s="328"/>
      <c r="AB68" s="229"/>
      <c r="AC68" s="189"/>
      <c r="AD68" s="188"/>
      <c r="AE68" s="232"/>
      <c r="AF68" s="393"/>
      <c r="AG68" s="343"/>
      <c r="AH68" s="336"/>
      <c r="AI68" s="356"/>
      <c r="AJ68" s="229"/>
      <c r="AK68" s="189"/>
      <c r="AL68" s="188"/>
      <c r="AM68" s="232"/>
      <c r="AN68" s="336"/>
      <c r="AO68" s="339"/>
      <c r="AP68" s="336"/>
      <c r="AQ68" s="356"/>
      <c r="AR68" s="142"/>
      <c r="AS68" s="143"/>
      <c r="AT68" s="188"/>
      <c r="AU68" s="193"/>
    </row>
    <row r="69" spans="1:48" s="150" customFormat="1" ht="16.5" customHeight="1" outlineLevel="1" x14ac:dyDescent="0.2">
      <c r="A69" s="59"/>
      <c r="B69" s="72" t="s">
        <v>35</v>
      </c>
      <c r="C69" s="80">
        <v>4</v>
      </c>
      <c r="D69" s="136"/>
      <c r="E69" s="137"/>
      <c r="F69" s="138"/>
      <c r="G69" s="139"/>
      <c r="H69" s="66"/>
      <c r="I69" s="68"/>
      <c r="J69" s="79"/>
      <c r="K69" s="70"/>
      <c r="L69" s="63"/>
      <c r="M69" s="83"/>
      <c r="N69" s="61"/>
      <c r="O69" s="152"/>
      <c r="P69" s="154"/>
      <c r="Q69" s="68"/>
      <c r="R69" s="66"/>
      <c r="S69" s="67"/>
      <c r="T69" s="63"/>
      <c r="U69" s="152"/>
      <c r="V69" s="151"/>
      <c r="W69" s="91"/>
      <c r="X69" s="154"/>
      <c r="Y69" s="64"/>
      <c r="Z69" s="170"/>
      <c r="AA69" s="173"/>
      <c r="AB69" s="63"/>
      <c r="AC69" s="152"/>
      <c r="AD69" s="151"/>
      <c r="AE69" s="91"/>
      <c r="AF69" s="171"/>
      <c r="AG69" s="172"/>
      <c r="AH69" s="65"/>
      <c r="AI69" s="64"/>
      <c r="AJ69" s="63"/>
      <c r="AK69" s="152"/>
      <c r="AL69" s="151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0" customFormat="1" ht="16.5" customHeight="1" outlineLevel="1" thickBot="1" x14ac:dyDescent="0.25">
      <c r="A70" s="59"/>
      <c r="B70" s="58">
        <v>405</v>
      </c>
      <c r="C70" s="57"/>
      <c r="D70" s="322"/>
      <c r="E70" s="323"/>
      <c r="F70" s="386"/>
      <c r="G70" s="387"/>
      <c r="H70" s="388" t="s">
        <v>111</v>
      </c>
      <c r="I70" s="389"/>
      <c r="J70" s="346" t="s">
        <v>109</v>
      </c>
      <c r="K70" s="350"/>
      <c r="L70" s="239"/>
      <c r="M70" s="245"/>
      <c r="N70" s="390"/>
      <c r="O70" s="391"/>
      <c r="P70" s="388" t="s">
        <v>109</v>
      </c>
      <c r="Q70" s="389"/>
      <c r="R70" s="349" t="s">
        <v>45</v>
      </c>
      <c r="S70" s="350"/>
      <c r="T70" s="238"/>
      <c r="U70" s="239"/>
      <c r="V70" s="245"/>
      <c r="W70" s="246"/>
      <c r="X70" s="388" t="s">
        <v>109</v>
      </c>
      <c r="Y70" s="346"/>
      <c r="Z70" s="367" t="s">
        <v>92</v>
      </c>
      <c r="AA70" s="360"/>
      <c r="AB70" s="238"/>
      <c r="AC70" s="239"/>
      <c r="AD70" s="239"/>
      <c r="AE70" s="391"/>
      <c r="AF70" s="367" t="s">
        <v>199</v>
      </c>
      <c r="AG70" s="362"/>
      <c r="AH70" s="349" t="s">
        <v>45</v>
      </c>
      <c r="AI70" s="350"/>
      <c r="AJ70" s="238"/>
      <c r="AK70" s="239"/>
      <c r="AL70" s="239"/>
      <c r="AM70" s="391"/>
      <c r="AN70" s="346" t="s">
        <v>109</v>
      </c>
      <c r="AO70" s="348"/>
      <c r="AP70" s="349" t="s">
        <v>45</v>
      </c>
      <c r="AQ70" s="348"/>
      <c r="AR70" s="238"/>
      <c r="AS70" s="361"/>
      <c r="AT70" s="240"/>
      <c r="AU70" s="243"/>
    </row>
    <row r="71" spans="1:48" s="76" customFormat="1" ht="18" outlineLevel="1" thickBot="1" x14ac:dyDescent="0.25">
      <c r="A71" s="59"/>
      <c r="B71" s="78"/>
      <c r="C71" s="77"/>
      <c r="D71" s="220"/>
      <c r="E71" s="224"/>
      <c r="F71" s="221"/>
      <c r="G71" s="222"/>
      <c r="H71" s="223">
        <v>31</v>
      </c>
      <c r="I71" s="224"/>
      <c r="J71" s="218"/>
      <c r="K71" s="219"/>
      <c r="L71" s="220"/>
      <c r="M71" s="224"/>
      <c r="N71" s="221">
        <v>34</v>
      </c>
      <c r="O71" s="222"/>
      <c r="P71" s="223"/>
      <c r="Q71" s="224"/>
      <c r="R71" s="218">
        <v>31</v>
      </c>
      <c r="S71" s="219"/>
      <c r="T71" s="220">
        <v>34</v>
      </c>
      <c r="U71" s="224"/>
      <c r="V71" s="221">
        <v>34</v>
      </c>
      <c r="W71" s="222"/>
      <c r="X71" s="223">
        <v>31</v>
      </c>
      <c r="Y71" s="224"/>
      <c r="Z71" s="218"/>
      <c r="AA71" s="219"/>
      <c r="AB71" s="220">
        <v>34</v>
      </c>
      <c r="AC71" s="224"/>
      <c r="AD71" s="221">
        <v>34</v>
      </c>
      <c r="AE71" s="222"/>
      <c r="AF71" s="223">
        <v>31</v>
      </c>
      <c r="AG71" s="224"/>
      <c r="AH71" s="218">
        <v>31</v>
      </c>
      <c r="AI71" s="219"/>
      <c r="AJ71" s="220"/>
      <c r="AK71" s="224"/>
      <c r="AL71" s="221">
        <v>34</v>
      </c>
      <c r="AM71" s="222"/>
      <c r="AN71" s="223"/>
      <c r="AO71" s="224"/>
      <c r="AP71" s="218">
        <v>31</v>
      </c>
      <c r="AQ71" s="219"/>
      <c r="AR71" s="220"/>
      <c r="AS71" s="252"/>
      <c r="AT71" s="140"/>
      <c r="AU71" s="141"/>
    </row>
    <row r="72" spans="1:48" s="150" customFormat="1" ht="18" customHeight="1" outlineLevel="1" x14ac:dyDescent="0.2">
      <c r="A72" s="59"/>
      <c r="B72" s="75" t="s">
        <v>38</v>
      </c>
      <c r="C72" s="74"/>
      <c r="D72" s="325" t="s">
        <v>149</v>
      </c>
      <c r="E72" s="330"/>
      <c r="F72" s="332" t="s">
        <v>148</v>
      </c>
      <c r="G72" s="333"/>
      <c r="H72" s="324" t="s">
        <v>96</v>
      </c>
      <c r="I72" s="331"/>
      <c r="J72" s="332" t="s">
        <v>107</v>
      </c>
      <c r="K72" s="333"/>
      <c r="L72" s="394" t="s">
        <v>147</v>
      </c>
      <c r="M72" s="331"/>
      <c r="N72" s="324" t="s">
        <v>96</v>
      </c>
      <c r="O72" s="333"/>
      <c r="P72" s="324" t="s">
        <v>52</v>
      </c>
      <c r="Q72" s="331"/>
      <c r="R72" s="324" t="s">
        <v>96</v>
      </c>
      <c r="S72" s="324"/>
      <c r="T72" s="325" t="s">
        <v>96</v>
      </c>
      <c r="U72" s="330"/>
      <c r="V72" s="373" t="s">
        <v>60</v>
      </c>
      <c r="W72" s="374"/>
      <c r="X72" s="324" t="s">
        <v>60</v>
      </c>
      <c r="Y72" s="331"/>
      <c r="Z72" s="324" t="s">
        <v>112</v>
      </c>
      <c r="AA72" s="324"/>
      <c r="AB72" s="325" t="s">
        <v>133</v>
      </c>
      <c r="AC72" s="330"/>
      <c r="AD72" s="324" t="s">
        <v>97</v>
      </c>
      <c r="AE72" s="324"/>
      <c r="AF72" s="326" t="s">
        <v>133</v>
      </c>
      <c r="AG72" s="331"/>
      <c r="AH72" s="332" t="s">
        <v>97</v>
      </c>
      <c r="AI72" s="324"/>
      <c r="AJ72" s="394" t="s">
        <v>52</v>
      </c>
      <c r="AK72" s="331"/>
      <c r="AL72" s="354" t="s">
        <v>97</v>
      </c>
      <c r="AM72" s="354"/>
      <c r="AN72" s="326" t="s">
        <v>106</v>
      </c>
      <c r="AO72" s="331"/>
      <c r="AP72" s="324" t="s">
        <v>96</v>
      </c>
      <c r="AQ72" s="324"/>
      <c r="AR72" s="233"/>
      <c r="AS72" s="355"/>
      <c r="AT72" s="225"/>
      <c r="AU72" s="228"/>
      <c r="AV72" s="150">
        <f>COUNTA(J72:AU72)</f>
        <v>17</v>
      </c>
    </row>
    <row r="73" spans="1:48" s="150" customFormat="1" ht="18" customHeight="1" outlineLevel="1" x14ac:dyDescent="0.2">
      <c r="A73" s="59"/>
      <c r="B73" s="73" t="s">
        <v>37</v>
      </c>
      <c r="C73" s="71"/>
      <c r="D73" s="341"/>
      <c r="E73" s="339"/>
      <c r="F73" s="336"/>
      <c r="G73" s="337"/>
      <c r="H73" s="340"/>
      <c r="I73" s="339"/>
      <c r="J73" s="336"/>
      <c r="K73" s="356"/>
      <c r="L73" s="341"/>
      <c r="M73" s="339"/>
      <c r="N73" s="340"/>
      <c r="O73" s="337"/>
      <c r="P73" s="340"/>
      <c r="Q73" s="339"/>
      <c r="R73" s="340"/>
      <c r="S73" s="340"/>
      <c r="T73" s="341"/>
      <c r="U73" s="339"/>
      <c r="V73" s="327"/>
      <c r="W73" s="371"/>
      <c r="X73" s="340"/>
      <c r="Y73" s="339"/>
      <c r="Z73" s="340"/>
      <c r="AA73" s="340"/>
      <c r="AB73" s="353"/>
      <c r="AC73" s="357"/>
      <c r="AD73" s="340"/>
      <c r="AE73" s="337"/>
      <c r="AF73" s="338"/>
      <c r="AG73" s="339"/>
      <c r="AH73" s="336"/>
      <c r="AI73" s="340"/>
      <c r="AJ73" s="341"/>
      <c r="AK73" s="339"/>
      <c r="AL73" s="327"/>
      <c r="AM73" s="371"/>
      <c r="AN73" s="336"/>
      <c r="AO73" s="339"/>
      <c r="AP73" s="336"/>
      <c r="AQ73" s="356"/>
      <c r="AR73" s="229"/>
      <c r="AS73" s="329"/>
      <c r="AT73" s="188"/>
      <c r="AU73" s="193"/>
    </row>
    <row r="74" spans="1:48" s="150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170"/>
      <c r="W74" s="171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168"/>
      <c r="AM74" s="169"/>
      <c r="AN74" s="67"/>
      <c r="AO74" s="68"/>
      <c r="AP74" s="66"/>
      <c r="AQ74" s="70"/>
      <c r="AR74" s="63"/>
      <c r="AS74" s="62"/>
      <c r="AT74" s="61"/>
      <c r="AU74" s="60"/>
    </row>
    <row r="75" spans="1:48" s="150" customFormat="1" ht="16.5" customHeight="1" outlineLevel="1" thickBot="1" x14ac:dyDescent="0.25">
      <c r="A75" s="59"/>
      <c r="B75" s="58">
        <v>405</v>
      </c>
      <c r="C75" s="57">
        <v>31</v>
      </c>
      <c r="D75" s="344" t="s">
        <v>45</v>
      </c>
      <c r="E75" s="345"/>
      <c r="F75" s="346" t="s">
        <v>92</v>
      </c>
      <c r="G75" s="347"/>
      <c r="H75" s="348" t="s">
        <v>77</v>
      </c>
      <c r="I75" s="348"/>
      <c r="J75" s="349" t="s">
        <v>111</v>
      </c>
      <c r="K75" s="350"/>
      <c r="L75" s="344" t="s">
        <v>87</v>
      </c>
      <c r="M75" s="345"/>
      <c r="N75" s="348" t="s">
        <v>42</v>
      </c>
      <c r="O75" s="347"/>
      <c r="P75" s="346" t="s">
        <v>45</v>
      </c>
      <c r="Q75" s="348"/>
      <c r="R75" s="349" t="s">
        <v>77</v>
      </c>
      <c r="S75" s="350"/>
      <c r="T75" s="344" t="s">
        <v>42</v>
      </c>
      <c r="U75" s="345"/>
      <c r="V75" s="367" t="s">
        <v>44</v>
      </c>
      <c r="W75" s="375"/>
      <c r="X75" s="348" t="s">
        <v>115</v>
      </c>
      <c r="Y75" s="348"/>
      <c r="Z75" s="346" t="s">
        <v>45</v>
      </c>
      <c r="AA75" s="350"/>
      <c r="AB75" s="405" t="s">
        <v>49</v>
      </c>
      <c r="AC75" s="406"/>
      <c r="AD75" s="401" t="s">
        <v>49</v>
      </c>
      <c r="AE75" s="402"/>
      <c r="AF75" s="403" t="s">
        <v>49</v>
      </c>
      <c r="AG75" s="401"/>
      <c r="AH75" s="404" t="s">
        <v>49</v>
      </c>
      <c r="AI75" s="401"/>
      <c r="AJ75" s="344" t="s">
        <v>45</v>
      </c>
      <c r="AK75" s="345"/>
      <c r="AL75" s="367" t="s">
        <v>42</v>
      </c>
      <c r="AM75" s="375"/>
      <c r="AN75" s="366" t="s">
        <v>122</v>
      </c>
      <c r="AO75" s="351"/>
      <c r="AP75" s="349" t="s">
        <v>77</v>
      </c>
      <c r="AQ75" s="350"/>
      <c r="AR75" s="238"/>
      <c r="AS75" s="361"/>
      <c r="AT75" s="240"/>
      <c r="AU75" s="243"/>
    </row>
    <row r="76" spans="1:48" s="150" customFormat="1" ht="16.5" customHeight="1" outlineLevel="1" x14ac:dyDescent="0.2">
      <c r="A76" s="56"/>
      <c r="B76" s="55"/>
      <c r="C76" s="42">
        <f>SUM(C11:C75)</f>
        <v>484</v>
      </c>
      <c r="D76" s="43"/>
      <c r="E76" s="43"/>
      <c r="F76" s="43"/>
      <c r="G76" s="43"/>
      <c r="H76" s="43"/>
      <c r="I76" s="43"/>
      <c r="J76" s="43"/>
      <c r="K76" s="43"/>
      <c r="L76" s="159" t="s">
        <v>134</v>
      </c>
      <c r="M76" s="159"/>
      <c r="N76" s="159" t="s">
        <v>134</v>
      </c>
      <c r="O76" s="159"/>
      <c r="P76" s="159" t="s">
        <v>134</v>
      </c>
      <c r="Q76" s="159"/>
      <c r="R76" s="159" t="s">
        <v>134</v>
      </c>
      <c r="S76" s="159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0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0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0" customFormat="1" ht="17.25" customHeight="1" outlineLevel="1" thickBot="1" x14ac:dyDescent="0.25">
      <c r="B80" s="399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48"/>
      <c r="T80" s="35"/>
      <c r="U80" s="34"/>
      <c r="V80" s="147"/>
      <c r="W80" s="147" t="s">
        <v>5</v>
      </c>
      <c r="X80" s="147"/>
      <c r="Y80" s="147"/>
      <c r="Z80" s="147"/>
      <c r="AA80" s="148"/>
      <c r="AB80" s="35"/>
      <c r="AC80" s="34"/>
      <c r="AD80" s="147"/>
      <c r="AE80" s="147" t="s">
        <v>4</v>
      </c>
      <c r="AF80" s="147"/>
      <c r="AG80" s="147"/>
      <c r="AH80" s="147"/>
      <c r="AI80" s="148"/>
      <c r="AJ80" s="35"/>
      <c r="AK80" s="34"/>
      <c r="AL80" s="147"/>
      <c r="AM80" s="147" t="s">
        <v>3</v>
      </c>
      <c r="AN80" s="147"/>
      <c r="AO80" s="147"/>
      <c r="AP80" s="147"/>
      <c r="AQ80" s="148"/>
      <c r="AR80" s="147"/>
      <c r="AS80" s="147" t="s">
        <v>2</v>
      </c>
      <c r="AT80" s="147"/>
      <c r="AU80" s="148"/>
    </row>
    <row r="81" spans="2:48" s="150" customFormat="1" ht="14.25" customHeight="1" outlineLevel="1" x14ac:dyDescent="0.2">
      <c r="B81" s="400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0" customFormat="1" ht="16.5" customHeight="1" outlineLevel="1" x14ac:dyDescent="0.2">
      <c r="B82" s="119" t="s">
        <v>92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1</v>
      </c>
      <c r="Y82" s="14">
        <f t="shared" si="1"/>
        <v>0</v>
      </c>
      <c r="Z82" s="14">
        <f t="shared" si="1"/>
        <v>1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1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28</v>
      </c>
    </row>
    <row r="83" spans="2:48" s="150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1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0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0" customFormat="1" ht="18" customHeight="1" outlineLevel="1" x14ac:dyDescent="0.2">
      <c r="B85" s="22" t="s">
        <v>77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0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0" customFormat="1" ht="18" customHeight="1" outlineLevel="1" x14ac:dyDescent="0.2">
      <c r="B86" s="22" t="s">
        <v>87</v>
      </c>
      <c r="C86" s="20"/>
      <c r="D86" s="19">
        <f t="shared" si="0"/>
        <v>1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1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0" customFormat="1" ht="18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0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30</v>
      </c>
    </row>
    <row r="89" spans="2:48" s="150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28</v>
      </c>
    </row>
    <row r="90" spans="2:48" s="150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1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1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0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0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0" customFormat="1" ht="16.5" customHeight="1" outlineLevel="1" x14ac:dyDescent="0.2">
      <c r="B93" s="22" t="s">
        <v>78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0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0" customFormat="1" ht="18" customHeight="1" outlineLevel="1" x14ac:dyDescent="0.2">
      <c r="B95" s="22" t="s">
        <v>126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0" customFormat="1" ht="18" customHeight="1" outlineLevel="1" x14ac:dyDescent="0.2">
      <c r="B96" s="22" t="s">
        <v>118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0" customFormat="1" ht="16.5" customHeight="1" outlineLevel="1" x14ac:dyDescent="0.2">
      <c r="B97" s="22" t="s">
        <v>127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0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0" customFormat="1" ht="18" customHeight="1" outlineLevel="1" x14ac:dyDescent="0.2">
      <c r="B99" s="21" t="s">
        <v>122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0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0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0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49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395">
        <f t="shared" ref="D104:J104" si="7">SUM(D82:D103)</f>
        <v>11</v>
      </c>
      <c r="E104" s="396">
        <f t="shared" si="7"/>
        <v>0</v>
      </c>
      <c r="F104" s="397">
        <f t="shared" si="7"/>
        <v>11</v>
      </c>
      <c r="G104" s="396">
        <f t="shared" si="7"/>
        <v>0</v>
      </c>
      <c r="H104" s="397">
        <f t="shared" si="7"/>
        <v>9</v>
      </c>
      <c r="I104" s="396">
        <f t="shared" si="7"/>
        <v>0</v>
      </c>
      <c r="J104" s="397">
        <f t="shared" si="7"/>
        <v>6</v>
      </c>
      <c r="K104" s="398"/>
      <c r="L104" s="395">
        <f>SUM(L82:L103)</f>
        <v>10</v>
      </c>
      <c r="M104" s="396"/>
      <c r="N104" s="397">
        <f>SUM(N82:N103)</f>
        <v>11</v>
      </c>
      <c r="O104" s="396"/>
      <c r="P104" s="397">
        <f>SUM(P82:P103)</f>
        <v>10</v>
      </c>
      <c r="Q104" s="396"/>
      <c r="R104" s="397">
        <f>SUM(R82:R103)</f>
        <v>7</v>
      </c>
      <c r="S104" s="398"/>
      <c r="T104" s="395">
        <f t="shared" ref="T104:AT104" si="8">SUM(T82:T103)</f>
        <v>10</v>
      </c>
      <c r="U104" s="396">
        <f t="shared" si="8"/>
        <v>0</v>
      </c>
      <c r="V104" s="397">
        <f t="shared" si="8"/>
        <v>11</v>
      </c>
      <c r="W104" s="396">
        <f t="shared" si="8"/>
        <v>0</v>
      </c>
      <c r="X104" s="397">
        <f t="shared" si="8"/>
        <v>8</v>
      </c>
      <c r="Y104" s="396">
        <f t="shared" si="8"/>
        <v>0</v>
      </c>
      <c r="Z104" s="397">
        <f t="shared" si="8"/>
        <v>6</v>
      </c>
      <c r="AA104" s="398">
        <f t="shared" si="8"/>
        <v>0</v>
      </c>
      <c r="AB104" s="395">
        <f t="shared" si="8"/>
        <v>10</v>
      </c>
      <c r="AC104" s="396">
        <f t="shared" si="8"/>
        <v>0</v>
      </c>
      <c r="AD104" s="397">
        <f t="shared" si="8"/>
        <v>9</v>
      </c>
      <c r="AE104" s="396">
        <f t="shared" si="8"/>
        <v>0</v>
      </c>
      <c r="AF104" s="397">
        <f t="shared" si="8"/>
        <v>6</v>
      </c>
      <c r="AG104" s="396">
        <f t="shared" si="8"/>
        <v>0</v>
      </c>
      <c r="AH104" s="397">
        <f t="shared" si="8"/>
        <v>6</v>
      </c>
      <c r="AI104" s="398">
        <f t="shared" si="8"/>
        <v>0</v>
      </c>
      <c r="AJ104" s="395">
        <f t="shared" si="8"/>
        <v>10</v>
      </c>
      <c r="AK104" s="396">
        <f t="shared" si="8"/>
        <v>0</v>
      </c>
      <c r="AL104" s="397">
        <f t="shared" si="8"/>
        <v>9</v>
      </c>
      <c r="AM104" s="396">
        <f t="shared" si="8"/>
        <v>0</v>
      </c>
      <c r="AN104" s="397">
        <f t="shared" si="8"/>
        <v>9</v>
      </c>
      <c r="AO104" s="396">
        <f t="shared" si="8"/>
        <v>0</v>
      </c>
      <c r="AP104" s="397">
        <f t="shared" si="8"/>
        <v>6</v>
      </c>
      <c r="AQ104" s="398">
        <f t="shared" si="8"/>
        <v>0</v>
      </c>
      <c r="AR104" s="407">
        <f t="shared" si="8"/>
        <v>0</v>
      </c>
      <c r="AS104" s="396">
        <f t="shared" si="8"/>
        <v>0</v>
      </c>
      <c r="AT104" s="408">
        <f t="shared" si="8"/>
        <v>0</v>
      </c>
      <c r="AU104" s="409"/>
      <c r="AV104" s="3">
        <f>SUM(AV82:AV103)</f>
        <v>350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5"/>
      <c r="M106" s="135"/>
      <c r="N106" s="135"/>
      <c r="O106" s="135"/>
      <c r="P106" s="1"/>
      <c r="Q106" s="1"/>
      <c r="R106" s="1"/>
      <c r="S106" s="1"/>
      <c r="T106" s="135"/>
      <c r="U106" s="135"/>
      <c r="V106" s="135"/>
      <c r="W106" s="135"/>
      <c r="X106" s="1"/>
      <c r="Y106" s="1"/>
      <c r="Z106" s="1"/>
      <c r="AA106" s="1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91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28" t="s">
        <v>74</v>
      </c>
      <c r="C109" s="129">
        <f>MAX(D109:AU109)</f>
        <v>77</v>
      </c>
      <c r="D109" s="413">
        <f>D11+D16+D21+D26+D31+D36</f>
        <v>40</v>
      </c>
      <c r="E109" s="410"/>
      <c r="F109" s="410">
        <f>F11+F16+F21+F26+F31+F36</f>
        <v>77</v>
      </c>
      <c r="G109" s="410"/>
      <c r="H109" s="410">
        <f t="shared" ref="H109" si="9">H11+H16+H21+H26+H31+H36</f>
        <v>34</v>
      </c>
      <c r="I109" s="410"/>
      <c r="J109" s="410">
        <f t="shared" ref="J109" si="10">J11+J16+J21+J26+J31+J36</f>
        <v>0</v>
      </c>
      <c r="K109" s="410"/>
      <c r="L109" s="410">
        <f t="shared" ref="L109" si="11">L11+L16+L21+L26+L31+L36</f>
        <v>56</v>
      </c>
      <c r="M109" s="410"/>
      <c r="N109" s="410">
        <f t="shared" ref="N109" si="12">N11+N16+N21+N26+N31+N36</f>
        <v>42</v>
      </c>
      <c r="O109" s="410"/>
      <c r="P109" s="410">
        <f t="shared" ref="P109" si="13">P11+P16+P21+P26+P31+P36</f>
        <v>34</v>
      </c>
      <c r="Q109" s="410"/>
      <c r="R109" s="410">
        <f t="shared" ref="R109" si="14">R11+R16+R21+R26+R31+R36</f>
        <v>0</v>
      </c>
      <c r="S109" s="410"/>
      <c r="T109" s="410">
        <f t="shared" ref="T109" si="15">T11+T16+T21+T26+T31+T36</f>
        <v>9</v>
      </c>
      <c r="U109" s="410"/>
      <c r="V109" s="410">
        <f t="shared" ref="V109" si="16">V11+V16+V21+V26+V31+V36</f>
        <v>64</v>
      </c>
      <c r="W109" s="410"/>
      <c r="X109" s="410">
        <f t="shared" ref="X109" si="17">X11+X16+X21+X26+X31+X36</f>
        <v>25</v>
      </c>
      <c r="Y109" s="410"/>
      <c r="Z109" s="410">
        <f t="shared" ref="Z109" si="18">Z11+Z16+Z21+Z26+Z31+Z36</f>
        <v>0</v>
      </c>
      <c r="AA109" s="410"/>
      <c r="AB109" s="410">
        <f t="shared" ref="AB109" si="19">AB11+AB16+AB21+AB26+AB31+AB36</f>
        <v>34</v>
      </c>
      <c r="AC109" s="410"/>
      <c r="AD109" s="410">
        <f t="shared" ref="AD109" si="20">AD11+AD16+AD21+AD26+AD31+AD36</f>
        <v>13</v>
      </c>
      <c r="AE109" s="410"/>
      <c r="AF109" s="410">
        <f t="shared" ref="AF109" si="21">AF11+AF16+AF21+AF26+AF31+AF36</f>
        <v>0</v>
      </c>
      <c r="AG109" s="410"/>
      <c r="AH109" s="410">
        <f t="shared" ref="AH109" si="22">AH11+AH16+AH21+AH26+AH31+AH36</f>
        <v>0</v>
      </c>
      <c r="AI109" s="410"/>
      <c r="AJ109" s="410">
        <f t="shared" ref="AJ109" si="23">AJ11+AJ16+AJ21+AJ26+AJ31+AJ36</f>
        <v>39</v>
      </c>
      <c r="AK109" s="410"/>
      <c r="AL109" s="410">
        <f t="shared" ref="AL109" si="24">AL11+AL16+AL21+AL26+AL31+AL36</f>
        <v>64</v>
      </c>
      <c r="AM109" s="410"/>
      <c r="AN109" s="410">
        <f t="shared" ref="AN109" si="25">AN11+AN16+AN21+AN26+AN31+AN36</f>
        <v>0</v>
      </c>
      <c r="AO109" s="410"/>
      <c r="AP109" s="410">
        <f t="shared" ref="AP109" si="26">AP11+AP16+AP21+AP26+AP31+AP36</f>
        <v>0</v>
      </c>
      <c r="AQ109" s="410"/>
      <c r="AR109" s="410">
        <f t="shared" ref="AR109" si="27">AR11+AR16+AR21+AR26+AR31+AR36</f>
        <v>0</v>
      </c>
      <c r="AS109" s="410"/>
      <c r="AT109" s="410">
        <f>AT11+AT16+AT21+AT26+AT31+AT36</f>
        <v>0</v>
      </c>
      <c r="AU109" s="410"/>
      <c r="AV109" s="126"/>
    </row>
    <row r="110" spans="1:48" ht="19.5" thickBot="1" x14ac:dyDescent="0.2">
      <c r="B110" s="130" t="s">
        <v>0</v>
      </c>
      <c r="C110" s="131">
        <f>MAX(D110:AU110)</f>
        <v>139</v>
      </c>
      <c r="D110" s="411">
        <f>D41+D46+D51+D56+D61+D66+D71</f>
        <v>99</v>
      </c>
      <c r="E110" s="412"/>
      <c r="F110" s="412">
        <f>F41+F46+F51+F56+F61+F66+F71</f>
        <v>32</v>
      </c>
      <c r="G110" s="412"/>
      <c r="H110" s="412">
        <f>H41+H46+H51+H56+H61+H66+H71</f>
        <v>66</v>
      </c>
      <c r="I110" s="412"/>
      <c r="J110" s="412">
        <f>J41+J46+J51+J56+J61+J66+J71</f>
        <v>47</v>
      </c>
      <c r="K110" s="412"/>
      <c r="L110" s="412">
        <f>L41+L46+L51+L56+L61+L66+L71</f>
        <v>79</v>
      </c>
      <c r="M110" s="412"/>
      <c r="N110" s="412">
        <f>N41+N46+N51+N56+N61+N66+N71</f>
        <v>66</v>
      </c>
      <c r="O110" s="412"/>
      <c r="P110" s="412">
        <f>P41+P46+P51+P56+P61+P66+P71</f>
        <v>80</v>
      </c>
      <c r="Q110" s="412"/>
      <c r="R110" s="412">
        <f>R41+R46+R51+R56+R61+R66+R71</f>
        <v>106</v>
      </c>
      <c r="S110" s="412"/>
      <c r="T110" s="412">
        <f>T41+T46+T51+T56+T61+T66+T71</f>
        <v>134</v>
      </c>
      <c r="U110" s="412"/>
      <c r="V110" s="412">
        <f>V41+V46+V51+V56+V61+V66+V71</f>
        <v>65</v>
      </c>
      <c r="W110" s="412"/>
      <c r="X110" s="412">
        <f>X41+X46+X51+X56+X61+X66+X71</f>
        <v>108</v>
      </c>
      <c r="Y110" s="412"/>
      <c r="Z110" s="412">
        <f>Z41+Z46+Z51+Z56+Z61+Z66+Z71</f>
        <v>47</v>
      </c>
      <c r="AA110" s="412"/>
      <c r="AB110" s="412">
        <f>AB41+AB46+AB51+AB56+AB61+AB66+AB71</f>
        <v>104</v>
      </c>
      <c r="AC110" s="412"/>
      <c r="AD110" s="412">
        <f>AD41+AD46+AD51+AD56+AD61+AD66+AD71</f>
        <v>133</v>
      </c>
      <c r="AE110" s="412"/>
      <c r="AF110" s="412">
        <f>AF41+AF46+AF51+AF56+AF61+AF66+AF71</f>
        <v>31</v>
      </c>
      <c r="AG110" s="412"/>
      <c r="AH110" s="412">
        <f>AH41+AH46+AH51+AH56+AH61+AH66+AH71</f>
        <v>139</v>
      </c>
      <c r="AI110" s="412"/>
      <c r="AJ110" s="412">
        <f>AJ41+AJ46+AJ51+AJ56+AJ61+AJ66+AJ71</f>
        <v>99</v>
      </c>
      <c r="AK110" s="412"/>
      <c r="AL110" s="412">
        <f>AL41+AL46+AL51+AL56+AL61+AL66+AL71</f>
        <v>73</v>
      </c>
      <c r="AM110" s="412"/>
      <c r="AN110" s="412">
        <f>AN41+AN46+AN51+AN56+AN61+AN66+AN71</f>
        <v>80</v>
      </c>
      <c r="AO110" s="412"/>
      <c r="AP110" s="412">
        <f>AP41+AP46+AP51+AP56+AP61+AP66+AP71</f>
        <v>106</v>
      </c>
      <c r="AQ110" s="412"/>
      <c r="AR110" s="412">
        <f>AR41+AR46+AR51+AR56+AR61+AR66+AR71</f>
        <v>0</v>
      </c>
      <c r="AS110" s="412"/>
      <c r="AT110" s="412">
        <f>AT41+AT46+AT51+AT56+AT61+AT66+AT71</f>
        <v>0</v>
      </c>
      <c r="AU110" s="412"/>
      <c r="AV110" s="127"/>
    </row>
    <row r="111" spans="1:48" ht="19.5" thickBot="1" x14ac:dyDescent="0.2">
      <c r="B111" s="132" t="s">
        <v>75</v>
      </c>
      <c r="C111" s="133">
        <f>MAX(D111:AU111)</f>
        <v>146</v>
      </c>
      <c r="D111" s="414">
        <f>SUM(D109:E110)</f>
        <v>139</v>
      </c>
      <c r="E111" s="415"/>
      <c r="F111" s="415">
        <f t="shared" ref="F111" si="28">SUM(F109:G110)</f>
        <v>109</v>
      </c>
      <c r="G111" s="415"/>
      <c r="H111" s="415">
        <f t="shared" ref="H111" si="29">SUM(H109:I110)</f>
        <v>100</v>
      </c>
      <c r="I111" s="415"/>
      <c r="J111" s="415">
        <f t="shared" ref="J111" si="30">SUM(J109:K110)</f>
        <v>47</v>
      </c>
      <c r="K111" s="415"/>
      <c r="L111" s="415">
        <f t="shared" ref="L111" si="31">SUM(L109:M110)</f>
        <v>135</v>
      </c>
      <c r="M111" s="415"/>
      <c r="N111" s="415">
        <f t="shared" ref="N111" si="32">SUM(N109:O110)</f>
        <v>108</v>
      </c>
      <c r="O111" s="415"/>
      <c r="P111" s="415">
        <f t="shared" ref="P111" si="33">SUM(P109:Q110)</f>
        <v>114</v>
      </c>
      <c r="Q111" s="415"/>
      <c r="R111" s="415">
        <f t="shared" ref="R111" si="34">SUM(R109:S110)</f>
        <v>106</v>
      </c>
      <c r="S111" s="415"/>
      <c r="T111" s="415">
        <f t="shared" ref="T111" si="35">SUM(T109:U110)</f>
        <v>143</v>
      </c>
      <c r="U111" s="415"/>
      <c r="V111" s="415">
        <f t="shared" ref="V111" si="36">SUM(V109:W110)</f>
        <v>129</v>
      </c>
      <c r="W111" s="415"/>
      <c r="X111" s="415">
        <f t="shared" ref="X111" si="37">SUM(X109:Y110)</f>
        <v>133</v>
      </c>
      <c r="Y111" s="415"/>
      <c r="Z111" s="415">
        <f t="shared" ref="Z111" si="38">SUM(Z109:AA110)</f>
        <v>47</v>
      </c>
      <c r="AA111" s="415"/>
      <c r="AB111" s="415">
        <f t="shared" ref="AB111" si="39">SUM(AB109:AC110)</f>
        <v>138</v>
      </c>
      <c r="AC111" s="415"/>
      <c r="AD111" s="415">
        <f t="shared" ref="AD111" si="40">SUM(AD109:AE110)</f>
        <v>146</v>
      </c>
      <c r="AE111" s="415"/>
      <c r="AF111" s="415">
        <f t="shared" ref="AF111" si="41">SUM(AF109:AG110)</f>
        <v>31</v>
      </c>
      <c r="AG111" s="415"/>
      <c r="AH111" s="415">
        <f t="shared" ref="AH111" si="42">SUM(AH109:AI110)</f>
        <v>139</v>
      </c>
      <c r="AI111" s="415"/>
      <c r="AJ111" s="415">
        <f t="shared" ref="AJ111" si="43">SUM(AJ109:AK110)</f>
        <v>138</v>
      </c>
      <c r="AK111" s="415"/>
      <c r="AL111" s="415">
        <f t="shared" ref="AL111" si="44">SUM(AL109:AM110)</f>
        <v>137</v>
      </c>
      <c r="AM111" s="415"/>
      <c r="AN111" s="415">
        <f t="shared" ref="AN111" si="45">SUM(AN109:AO110)</f>
        <v>80</v>
      </c>
      <c r="AO111" s="415"/>
      <c r="AP111" s="415">
        <f t="shared" ref="AP111" si="46">SUM(AP109:AQ110)</f>
        <v>106</v>
      </c>
      <c r="AQ111" s="415"/>
      <c r="AR111" s="415">
        <f t="shared" ref="AR111" si="47">SUM(AR109:AS110)</f>
        <v>0</v>
      </c>
      <c r="AS111" s="415"/>
      <c r="AT111" s="415">
        <f>SUM(AT109:AU110)</f>
        <v>0</v>
      </c>
      <c r="AU111" s="415"/>
      <c r="AV111" s="134"/>
    </row>
    <row r="112" spans="1:48" x14ac:dyDescent="0.15">
      <c r="D112" s="158"/>
      <c r="L112" s="155"/>
      <c r="M112" s="155"/>
      <c r="N112" s="158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L112" s="158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4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3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11月1日～</vt:lpstr>
      <vt:lpstr>'11月1日～'!Print_Area</vt:lpstr>
      <vt:lpstr>'11月1日～'!Print_Titles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2019-10-21T10:22:31Z</cp:lastPrinted>
  <dcterms:created xsi:type="dcterms:W3CDTF">2014-07-17T02:09:06Z</dcterms:created>
  <dcterms:modified xsi:type="dcterms:W3CDTF">2019-10-21T10:22:34Z</dcterms:modified>
</cp:coreProperties>
</file>