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0_時間割\CKGMC\"/>
    </mc:Choice>
  </mc:AlternateContent>
  <bookViews>
    <workbookView xWindow="0" yWindow="0" windowWidth="20490" windowHeight="7530"/>
  </bookViews>
  <sheets>
    <sheet name="2021年度大橋１Q時間割" sheetId="53" r:id="rId1"/>
  </sheets>
  <externalReferences>
    <externalReference r:id="rId2"/>
  </externalReferences>
  <definedNames>
    <definedName name="a" localSheetId="0">[1]!BookInfGet</definedName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 localSheetId="0">#REF!</definedName>
    <definedName name="BJY_KBN">#REF!</definedName>
    <definedName name="BJY_KTO_FLG" localSheetId="0">#REF!</definedName>
    <definedName name="BJY_KTO_FLG">#REF!</definedName>
    <definedName name="BookInfGet" localSheetId="0">[1]!BookInfGet</definedName>
    <definedName name="BookInfGet">[1]!BookInfGet</definedName>
    <definedName name="BUS_DRV_SBT" localSheetId="0">#REF!</definedName>
    <definedName name="BUS_DRV_SBT">#REF!</definedName>
    <definedName name="BUS_KNM_GET_FLG" localSheetId="0">#REF!</definedName>
    <definedName name="BUS_KNM_GET_FLG">#REF!</definedName>
    <definedName name="BUS_LOC_KBN" localSheetId="0">#REF!</definedName>
    <definedName name="BUS_LOC_KBN">#REF!</definedName>
    <definedName name="CHENG_SBT" localSheetId="0">#REF!</definedName>
    <definedName name="CHENG_SBT">#REF!</definedName>
    <definedName name="CKU_CD" localSheetId="0">#REF!</definedName>
    <definedName name="CKU_CD">#REF!</definedName>
    <definedName name="CNG_BUS_FLG" localSheetId="0">#REF!</definedName>
    <definedName name="CNG_BUS_FLG">#REF!</definedName>
    <definedName name="d" localSheetId="0" hidden="1">{"'100DPro'!$A$1:$H$149"}</definedName>
    <definedName name="d" hidden="1">{"'100DPro'!$A$1:$H$149"}</definedName>
    <definedName name="ＤＢ・DCリスト">[1]選択リスト一覧!$G$10:$G$28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'2021年度大橋１Q時間割'!ｄｄｄｄ</definedName>
    <definedName name="ｄｄｄｄ">[0]!ｄｄｄｄ</definedName>
    <definedName name="DRIVER_KBN" localSheetId="0">#REF!</definedName>
    <definedName name="DRIVER_KBN">#REF!</definedName>
    <definedName name="DTA_OUT" localSheetId="0">#REF!</definedName>
    <definedName name="DTA_OUT">#REF!</definedName>
    <definedName name="DTA_SBT" localSheetId="0">#REF!</definedName>
    <definedName name="DTA_SBT">#REF!</definedName>
    <definedName name="EGY_KBN" localSheetId="0">#REF!</definedName>
    <definedName name="EGY_KBN">#REF!</definedName>
    <definedName name="FILE_OP_KBN" localSheetId="0">#REF!</definedName>
    <definedName name="FILE_OP_KBN">#REF!</definedName>
    <definedName name="FRE_TRY_KBN" localSheetId="0">#REF!</definedName>
    <definedName name="FRE_TRY_KBN">#REF!</definedName>
    <definedName name="GRP_KSY_KBN" localSheetId="0">#REF!</definedName>
    <definedName name="GRP_KSY_KBN">#REF!</definedName>
    <definedName name="HOL_DRV_FLG" localSheetId="0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 localSheetId="0">#REF!</definedName>
    <definedName name="JBN_KBN">#REF!</definedName>
    <definedName name="JKH_NOT_OUT_KBN" localSheetId="0">#REF!</definedName>
    <definedName name="JKH_NOT_OUT_KBN">#REF!</definedName>
    <definedName name="JKO_KBN" localSheetId="0">#REF!</definedName>
    <definedName name="JKO_KBN">#REF!</definedName>
    <definedName name="KKI_TRY_SBT" localSheetId="0">#REF!</definedName>
    <definedName name="KKI_TRY_SBT">#REF!</definedName>
    <definedName name="KRO_BHN_KBN" localSheetId="0">#REF!</definedName>
    <definedName name="KRO_BHN_KBN">#REF!</definedName>
    <definedName name="KRO_EDT_FLG" localSheetId="0">#REF!</definedName>
    <definedName name="KRO_EDT_FLG">#REF!</definedName>
    <definedName name="KRO_KST_KBN" localSheetId="0">#REF!</definedName>
    <definedName name="KRO_KST_KBN">#REF!</definedName>
    <definedName name="KRO_TRY_SBT" localSheetId="0">#REF!</definedName>
    <definedName name="KRO_TRY_SBT">#REF!</definedName>
    <definedName name="KSO_KTO_FLG" localSheetId="0">#REF!</definedName>
    <definedName name="KSO_KTO_FLG">#REF!</definedName>
    <definedName name="KST_KBN" localSheetId="0">#REF!</definedName>
    <definedName name="KST_KBN">#REF!</definedName>
    <definedName name="KTO_INF_FLG" localSheetId="0">#REF!</definedName>
    <definedName name="KTO_INF_FLG">#REF!</definedName>
    <definedName name="KTO_JKT_FLG" localSheetId="0">#REF!</definedName>
    <definedName name="KTO_JKT_FLG">#REF!</definedName>
    <definedName name="KYO_KTI_KBN" localSheetId="0">#REF!</definedName>
    <definedName name="KYO_KTI_KBN">#REF!</definedName>
    <definedName name="KYT_BHN_SP_KBN" localSheetId="0">#REF!</definedName>
    <definedName name="KYT_BHN_SP_KBN">#REF!</definedName>
    <definedName name="LOOP_GRP_KBN" localSheetId="0">#REF!</definedName>
    <definedName name="LOOP_GRP_KBN">#REF!</definedName>
    <definedName name="LOOP_JOIN_KBN" localSheetId="0">#REF!</definedName>
    <definedName name="LOOP_JOIN_KBN">#REF!</definedName>
    <definedName name="LOOP_KBN" localSheetId="0">#REF!</definedName>
    <definedName name="LOOP_KBN">#REF!</definedName>
    <definedName name="LOOP_MNT_FLG" localSheetId="0">#REF!</definedName>
    <definedName name="LOOP_MNT_FLG">#REF!</definedName>
    <definedName name="LOOP_YSK_KYT_FLG" localSheetId="0">#REF!</definedName>
    <definedName name="LOOP_YSK_KYT_FLG">#REF!</definedName>
    <definedName name="MakeSqlExec" localSheetId="0">[1]!MakeSqlExec</definedName>
    <definedName name="MakeSqlExec">[1]!MakeSqlExec</definedName>
    <definedName name="misaki" localSheetId="0">[1]!BookInfGet</definedName>
    <definedName name="misaki">[1]!BookInfGet</definedName>
    <definedName name="MNT_BUS_FLG" localSheetId="0">#REF!</definedName>
    <definedName name="MNT_BUS_FLG">#REF!</definedName>
    <definedName name="MST_FIX_FLG" localSheetId="0">#REF!</definedName>
    <definedName name="MST_FIX_FLG">#REF!</definedName>
    <definedName name="NTG_KBN" localSheetId="0">#REF!</definedName>
    <definedName name="NTG_KBN">#REF!</definedName>
    <definedName name="OEN_FLG" localSheetId="0">#REF!</definedName>
    <definedName name="OEN_FLG">#REF!</definedName>
    <definedName name="OEN_KSO_FLG" localSheetId="0">#REF!</definedName>
    <definedName name="OEN_KSO_FLG">#REF!</definedName>
    <definedName name="OFK_KBN" localSheetId="0">#REF!</definedName>
    <definedName name="OFK_KBN">#REF!</definedName>
    <definedName name="ＯＳ">"テキスト 239"</definedName>
    <definedName name="ＯＳリスト">[1]選択リスト一覧!$E$10:$E$28</definedName>
    <definedName name="ＰＪ週報" localSheetId="0">'2021年度大橋１Q時間割'!ＰＪ週報</definedName>
    <definedName name="ＰＪ週報">[0]!ＰＪ週報</definedName>
    <definedName name="PR_FLG" localSheetId="0">#REF!</definedName>
    <definedName name="PR_FLG">#REF!</definedName>
    <definedName name="_xlnm.Print_Area" localSheetId="0">'2021年度大橋１Q時間割'!$A$1:$BL$125</definedName>
    <definedName name="_xlnm.Print_Titles" localSheetId="0">'2021年度大橋１Q時間割'!$1:$3</definedName>
    <definedName name="PRJ_AN" localSheetId="0">#REF!</definedName>
    <definedName name="PRJ_AN">#REF!</definedName>
    <definedName name="PRJ_ST" localSheetId="0">#REF!</definedName>
    <definedName name="PRJ_ST">#REF!</definedName>
    <definedName name="PRN_KBN" localSheetId="0">#REF!</definedName>
    <definedName name="PRN_KBN">#REF!</definedName>
    <definedName name="REV_DTA_MKE_FLG" localSheetId="0">#REF!</definedName>
    <definedName name="REV_DTA_MKE_FLG">#REF!</definedName>
    <definedName name="REV_DTA_SND_FLG" localSheetId="0">#REF!</definedName>
    <definedName name="REV_DTA_SND_FLG">#REF!</definedName>
    <definedName name="REV_NOT_DRV_FLG" localSheetId="0">#REF!</definedName>
    <definedName name="REV_NOT_DRV_FLG">#REF!</definedName>
    <definedName name="RIK_RUN_FLG" localSheetId="0">#REF!</definedName>
    <definedName name="RIK_RUN_FLG">#REF!</definedName>
    <definedName name="RKY_KBN" localSheetId="0">#REF!</definedName>
    <definedName name="RKY_KBN">#REF!</definedName>
    <definedName name="RSN_DLT_KBN" localSheetId="0">#REF!</definedName>
    <definedName name="RSN_DLT_KBN">#REF!</definedName>
    <definedName name="RSN_INF_FLG" localSheetId="0">#REF!</definedName>
    <definedName name="RSN_INF_FLG">#REF!</definedName>
    <definedName name="RSN_MNT_FLG" localSheetId="0">#REF!</definedName>
    <definedName name="RSN_MNT_FLG">#REF!</definedName>
    <definedName name="RSN_NOT_OUT_KBN" localSheetId="0">#REF!</definedName>
    <definedName name="RSN_NOT_OUT_KBN">#REF!</definedName>
    <definedName name="RSN_SNG_KBN" localSheetId="0">#REF!</definedName>
    <definedName name="RSN_SNG_KBN">#REF!</definedName>
    <definedName name="RSN_SYY_KSY_KBN" localSheetId="0">#REF!</definedName>
    <definedName name="RSN_SYY_KSY_KBN">#REF!</definedName>
    <definedName name="SAS_JKH_OUT_KBN" localSheetId="0">#REF!</definedName>
    <definedName name="SAS_JKH_OUT_KBN">#REF!</definedName>
    <definedName name="SAT_DRV_FLG" localSheetId="0">#REF!</definedName>
    <definedName name="SAT_DRV_FLG">#REF!</definedName>
    <definedName name="SLP_KBN" localSheetId="0">#REF!</definedName>
    <definedName name="SLP_KBN">#REF!</definedName>
    <definedName name="SOKATU_SND_KBN" localSheetId="0">#REF!</definedName>
    <definedName name="SOKATU_SND_KBN">#REF!</definedName>
    <definedName name="SSN_KBN" localSheetId="0">#REF!</definedName>
    <definedName name="SSN_KBN">#REF!</definedName>
    <definedName name="SSY" localSheetId="0">#REF!</definedName>
    <definedName name="SSY">#REF!</definedName>
    <definedName name="STF_KBN" localSheetId="0">#REF!</definedName>
    <definedName name="STF_KBN">#REF!</definedName>
    <definedName name="STF_OFK_KBN" localSheetId="0">#REF!</definedName>
    <definedName name="STF_OFK_KBN">#REF!</definedName>
    <definedName name="STI_GET_KBN" localSheetId="0">#REF!</definedName>
    <definedName name="STI_GET_KBN">#REF!</definedName>
    <definedName name="STI_TRY_KBN" localSheetId="0">#REF!</definedName>
    <definedName name="STI_TRY_KBN">#REF!</definedName>
    <definedName name="STK_DRV_FLG" localSheetId="0">#REF!</definedName>
    <definedName name="STK_DRV_FLG">#REF!</definedName>
    <definedName name="STP_KBN" localSheetId="0">#REF!</definedName>
    <definedName name="STP_KBN">#REF!</definedName>
    <definedName name="SYN_KBN" localSheetId="0">#REF!</definedName>
    <definedName name="SYN_KBN">#REF!</definedName>
    <definedName name="SYO_TM_FLG" localSheetId="0">#REF!</definedName>
    <definedName name="SYO_TM_FLG">#REF!</definedName>
    <definedName name="TRY_DBL_FLG" localSheetId="0">#REF!</definedName>
    <definedName name="TRY_DBL_FLG">#REF!</definedName>
    <definedName name="TRY_GRP_KBN" localSheetId="0">#REF!</definedName>
    <definedName name="TRY_GRP_KBN">#REF!</definedName>
    <definedName name="TRY_KBN" localSheetId="0">#REF!</definedName>
    <definedName name="TRY_KBN">#REF!</definedName>
    <definedName name="TRY_WIT_TM_FLG" localSheetId="0">#REF!</definedName>
    <definedName name="TRY_WIT_TM_FLG">#REF!</definedName>
    <definedName name="TRY_WIT_TM_KBN" localSheetId="0">#REF!</definedName>
    <definedName name="TRY_WIT_TM_KBN">#REF!</definedName>
    <definedName name="WEK_DRV_FLG" localSheetId="0">#REF!</definedName>
    <definedName name="WEK_DRV_FLG">#REF!</definedName>
    <definedName name="WEK_KBN" localSheetId="0">#REF!</definedName>
    <definedName name="WEK_KBN">#REF!</definedName>
    <definedName name="YSK_JDG_KBN" localSheetId="0">#REF!</definedName>
    <definedName name="YSK_JDG_KBN">#REF!</definedName>
    <definedName name="YSK_KYT_FLG" localSheetId="0">#REF!</definedName>
    <definedName name="YSK_KYT_FLG">#REF!</definedName>
    <definedName name="YTG_CHU_FLG" localSheetId="0">#REF!</definedName>
    <definedName name="YTG_CHU_FLG">#REF!</definedName>
    <definedName name="アクセス監視テーブル" localSheetId="0">'2021年度大橋１Q時間割'!アクセス監視テーブル</definedName>
    <definedName name="アクセス監視テーブル">[0]!アクセス監視テーブル</definedName>
    <definedName name="キャンセル" localSheetId="0">'2021年度大橋１Q時間割'!キャンセル</definedName>
    <definedName name="キャンセル">[0]!キャンセル</definedName>
    <definedName name="課題超過件数抽出条件" localSheetId="0">[1]課題ﾜｰｸ!#REF!</definedName>
    <definedName name="課題超過件数抽出条件">[1]課題ﾜｰｸ!#REF!</definedName>
    <definedName name="機種">"テキスト 238"</definedName>
    <definedName name="機種リスト">[1]選択リスト一覧!$D$10:$D$28</definedName>
    <definedName name="規模">"テキスト 237"</definedName>
    <definedName name="月収">[1]選択リスト一覧!$N$11:$N$26</definedName>
    <definedName name="見積日">"テキスト 235"</definedName>
    <definedName name="言語">"テキスト 240"</definedName>
    <definedName name="言語リスト">[1]選択リスト一覧!$F$10:$F$28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性別リスト">[1]選択リスト一覧!$B$10:$B$28</definedName>
    <definedName name="先週月日">"テキスト 221"</definedName>
    <definedName name="先週作業内容">"テキスト 241"</definedName>
    <definedName name="先週問題点">"テキスト 242"</definedName>
    <definedName name="年収">[1]選択リスト一覧!$M$11:$M$24</definedName>
    <definedName name="役割リスト">[1]選択リスト一覧!$C$10:$C$28</definedName>
    <definedName name="曜日">[1]選択リスト一覧!$L$11:$L$18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00" i="53" l="1"/>
  <c r="BI100" i="53"/>
  <c r="BH101" i="53"/>
  <c r="BI101" i="53"/>
  <c r="BH102" i="53"/>
  <c r="BI102" i="53"/>
  <c r="BH103" i="53"/>
  <c r="BI103" i="53"/>
  <c r="BH104" i="53"/>
  <c r="BI104" i="53"/>
  <c r="BH105" i="53"/>
  <c r="BI105" i="53"/>
  <c r="BH106" i="53"/>
  <c r="BI106" i="53"/>
  <c r="BH107" i="53"/>
  <c r="BI107" i="53"/>
  <c r="BH108" i="53"/>
  <c r="BI108" i="53"/>
  <c r="BH109" i="53"/>
  <c r="BI109" i="53"/>
  <c r="BH110" i="53"/>
  <c r="BI110" i="53"/>
  <c r="BH111" i="53"/>
  <c r="BI111" i="53"/>
  <c r="BH112" i="53"/>
  <c r="BI112" i="53"/>
  <c r="BH113" i="53"/>
  <c r="BI113" i="53"/>
  <c r="BH114" i="53"/>
  <c r="BI114" i="53"/>
  <c r="BH115" i="53"/>
  <c r="BI115" i="53"/>
  <c r="BH116" i="53"/>
  <c r="BI116" i="53"/>
  <c r="BH117" i="53"/>
  <c r="BI117" i="53"/>
  <c r="BH118" i="53"/>
  <c r="BI118" i="53"/>
  <c r="BH119" i="53"/>
  <c r="BI119" i="53"/>
  <c r="BH120" i="53"/>
  <c r="BI120" i="53"/>
  <c r="BH121" i="53"/>
  <c r="BI121" i="53"/>
  <c r="AV100" i="53"/>
  <c r="AW100" i="53"/>
  <c r="AV101" i="53"/>
  <c r="AW101" i="53"/>
  <c r="AV102" i="53"/>
  <c r="AW102" i="53"/>
  <c r="AV103" i="53"/>
  <c r="AW103" i="53"/>
  <c r="AV104" i="53"/>
  <c r="AW104" i="53"/>
  <c r="AV105" i="53"/>
  <c r="AW105" i="53"/>
  <c r="AV106" i="53"/>
  <c r="AW106" i="53"/>
  <c r="AV107" i="53"/>
  <c r="AW107" i="53"/>
  <c r="AV108" i="53"/>
  <c r="AW108" i="53"/>
  <c r="AV109" i="53"/>
  <c r="AW109" i="53"/>
  <c r="AV110" i="53"/>
  <c r="AW110" i="53"/>
  <c r="AV111" i="53"/>
  <c r="AW111" i="53"/>
  <c r="AV112" i="53"/>
  <c r="AW112" i="53"/>
  <c r="AV113" i="53"/>
  <c r="AW113" i="53"/>
  <c r="AV114" i="53"/>
  <c r="AW114" i="53"/>
  <c r="AV115" i="53"/>
  <c r="AW115" i="53"/>
  <c r="AV116" i="53"/>
  <c r="AW116" i="53"/>
  <c r="AV117" i="53"/>
  <c r="AW117" i="53"/>
  <c r="AV118" i="53"/>
  <c r="AW118" i="53"/>
  <c r="AV119" i="53"/>
  <c r="AW119" i="53"/>
  <c r="AV120" i="53"/>
  <c r="AW120" i="53"/>
  <c r="AV121" i="53"/>
  <c r="AW121" i="53"/>
  <c r="AJ100" i="53"/>
  <c r="AK100" i="53"/>
  <c r="AJ101" i="53"/>
  <c r="AK101" i="53"/>
  <c r="AJ102" i="53"/>
  <c r="AK102" i="53"/>
  <c r="AJ103" i="53"/>
  <c r="AK103" i="53"/>
  <c r="AJ104" i="53"/>
  <c r="AK104" i="53"/>
  <c r="AJ105" i="53"/>
  <c r="AK105" i="53"/>
  <c r="AJ106" i="53"/>
  <c r="AK106" i="53"/>
  <c r="AJ107" i="53"/>
  <c r="AK107" i="53"/>
  <c r="AJ108" i="53"/>
  <c r="AK108" i="53"/>
  <c r="AJ109" i="53"/>
  <c r="AK109" i="53"/>
  <c r="AJ110" i="53"/>
  <c r="AK110" i="53"/>
  <c r="AJ111" i="53"/>
  <c r="AK111" i="53"/>
  <c r="AJ112" i="53"/>
  <c r="AK112" i="53"/>
  <c r="AJ113" i="53"/>
  <c r="AK113" i="53"/>
  <c r="AJ114" i="53"/>
  <c r="AK114" i="53"/>
  <c r="AJ115" i="53"/>
  <c r="AK115" i="53"/>
  <c r="AJ116" i="53"/>
  <c r="AK116" i="53"/>
  <c r="AJ117" i="53"/>
  <c r="AK117" i="53"/>
  <c r="AJ118" i="53"/>
  <c r="AK118" i="53"/>
  <c r="AJ119" i="53"/>
  <c r="AK119" i="53"/>
  <c r="AJ120" i="53"/>
  <c r="AK120" i="53"/>
  <c r="AJ121" i="53"/>
  <c r="AK121" i="53"/>
  <c r="X100" i="53"/>
  <c r="Y100" i="53"/>
  <c r="X101" i="53"/>
  <c r="Y101" i="53"/>
  <c r="X102" i="53"/>
  <c r="Y102" i="53"/>
  <c r="X103" i="53"/>
  <c r="Y103" i="53"/>
  <c r="X104" i="53"/>
  <c r="Y104" i="53"/>
  <c r="X105" i="53"/>
  <c r="Y105" i="53"/>
  <c r="X106" i="53"/>
  <c r="Y106" i="53"/>
  <c r="X107" i="53"/>
  <c r="Y107" i="53"/>
  <c r="X108" i="53"/>
  <c r="Y108" i="53"/>
  <c r="X109" i="53"/>
  <c r="Y109" i="53"/>
  <c r="X110" i="53"/>
  <c r="Y110" i="53"/>
  <c r="X111" i="53"/>
  <c r="Y111" i="53"/>
  <c r="X112" i="53"/>
  <c r="Y112" i="53"/>
  <c r="X113" i="53"/>
  <c r="Y113" i="53"/>
  <c r="X114" i="53"/>
  <c r="Y114" i="53"/>
  <c r="X115" i="53"/>
  <c r="Y115" i="53"/>
  <c r="X116" i="53"/>
  <c r="Y116" i="53"/>
  <c r="X117" i="53"/>
  <c r="Y117" i="53"/>
  <c r="X118" i="53"/>
  <c r="Y118" i="53"/>
  <c r="X119" i="53"/>
  <c r="Y119" i="53"/>
  <c r="X120" i="53"/>
  <c r="Y120" i="53"/>
  <c r="X121" i="53"/>
  <c r="Y121" i="53"/>
  <c r="L100" i="53"/>
  <c r="M100" i="53"/>
  <c r="L101" i="53"/>
  <c r="M101" i="53"/>
  <c r="L102" i="53"/>
  <c r="M102" i="53"/>
  <c r="L103" i="53"/>
  <c r="M103" i="53"/>
  <c r="L104" i="53"/>
  <c r="M104" i="53"/>
  <c r="L105" i="53"/>
  <c r="M105" i="53"/>
  <c r="L106" i="53"/>
  <c r="M106" i="53"/>
  <c r="L107" i="53"/>
  <c r="M107" i="53"/>
  <c r="L108" i="53"/>
  <c r="M108" i="53"/>
  <c r="L109" i="53"/>
  <c r="M109" i="53"/>
  <c r="L110" i="53"/>
  <c r="M110" i="53"/>
  <c r="L111" i="53"/>
  <c r="M111" i="53"/>
  <c r="L112" i="53"/>
  <c r="M112" i="53"/>
  <c r="L113" i="53"/>
  <c r="M113" i="53"/>
  <c r="L114" i="53"/>
  <c r="M114" i="53"/>
  <c r="L115" i="53"/>
  <c r="M115" i="53"/>
  <c r="L116" i="53"/>
  <c r="M116" i="53"/>
  <c r="L117" i="53"/>
  <c r="M117" i="53"/>
  <c r="L118" i="53"/>
  <c r="M118" i="53"/>
  <c r="L119" i="53"/>
  <c r="M119" i="53"/>
  <c r="L120" i="53"/>
  <c r="M120" i="53"/>
  <c r="L121" i="53"/>
  <c r="M121" i="53"/>
  <c r="BI122" i="53" l="1"/>
  <c r="BH122" i="53"/>
  <c r="AW122" i="53"/>
  <c r="AV122" i="53"/>
  <c r="AK122" i="53"/>
  <c r="AJ122" i="53"/>
  <c r="X122" i="53"/>
  <c r="M122" i="53"/>
  <c r="L122" i="53"/>
  <c r="BL87" i="53" l="1"/>
  <c r="BL72" i="53"/>
  <c r="BL67" i="53"/>
  <c r="AD100" i="53" l="1"/>
  <c r="BL77" i="53" l="1"/>
  <c r="BL42" i="53" l="1"/>
  <c r="B122" i="53" l="1"/>
  <c r="BK121" i="53"/>
  <c r="BJ121" i="53"/>
  <c r="BG121" i="53"/>
  <c r="BF121" i="53"/>
  <c r="BE121" i="53"/>
  <c r="BD121" i="53"/>
  <c r="BC121" i="53"/>
  <c r="BB121" i="53"/>
  <c r="BA121" i="53"/>
  <c r="AZ121" i="53"/>
  <c r="AY121" i="53"/>
  <c r="AX121" i="53"/>
  <c r="AU121" i="53"/>
  <c r="AT121" i="53"/>
  <c r="AS121" i="53"/>
  <c r="AR121" i="53"/>
  <c r="AQ121" i="53"/>
  <c r="AP121" i="53"/>
  <c r="AO121" i="53"/>
  <c r="AN121" i="53"/>
  <c r="AM121" i="53"/>
  <c r="AL121" i="53"/>
  <c r="AI121" i="53"/>
  <c r="AH121" i="53"/>
  <c r="AG121" i="53"/>
  <c r="AF121" i="53"/>
  <c r="AE121" i="53"/>
  <c r="AD121" i="53"/>
  <c r="AC121" i="53"/>
  <c r="AB121" i="53"/>
  <c r="AA121" i="53"/>
  <c r="Z121" i="53"/>
  <c r="W121" i="53"/>
  <c r="V121" i="53"/>
  <c r="U121" i="53"/>
  <c r="T121" i="53"/>
  <c r="S121" i="53"/>
  <c r="R121" i="53"/>
  <c r="Q121" i="53"/>
  <c r="P121" i="53"/>
  <c r="O121" i="53"/>
  <c r="N121" i="53"/>
  <c r="K121" i="53"/>
  <c r="J121" i="53"/>
  <c r="I121" i="53"/>
  <c r="H121" i="53"/>
  <c r="G121" i="53"/>
  <c r="F121" i="53"/>
  <c r="E121" i="53"/>
  <c r="D121" i="53"/>
  <c r="BK120" i="53"/>
  <c r="BJ120" i="53"/>
  <c r="BG120" i="53"/>
  <c r="BF120" i="53"/>
  <c r="BE120" i="53"/>
  <c r="BD120" i="53"/>
  <c r="BC120" i="53"/>
  <c r="BB120" i="53"/>
  <c r="BA120" i="53"/>
  <c r="AZ120" i="53"/>
  <c r="AY120" i="53"/>
  <c r="AX120" i="53"/>
  <c r="AU120" i="53"/>
  <c r="AT120" i="53"/>
  <c r="AS120" i="53"/>
  <c r="AR120" i="53"/>
  <c r="AQ120" i="53"/>
  <c r="AP120" i="53"/>
  <c r="AO120" i="53"/>
  <c r="AN120" i="53"/>
  <c r="AM120" i="53"/>
  <c r="AL120" i="53"/>
  <c r="AI120" i="53"/>
  <c r="AH120" i="53"/>
  <c r="AG120" i="53"/>
  <c r="AF120" i="53"/>
  <c r="AE120" i="53"/>
  <c r="AD120" i="53"/>
  <c r="AC120" i="53"/>
  <c r="AB120" i="53"/>
  <c r="AA120" i="53"/>
  <c r="Z120" i="53"/>
  <c r="W120" i="53"/>
  <c r="V120" i="53"/>
  <c r="U120" i="53"/>
  <c r="T120" i="53"/>
  <c r="S120" i="53"/>
  <c r="R120" i="53"/>
  <c r="Q120" i="53"/>
  <c r="P120" i="53"/>
  <c r="O120" i="53"/>
  <c r="N120" i="53"/>
  <c r="K120" i="53"/>
  <c r="J120" i="53"/>
  <c r="I120" i="53"/>
  <c r="H120" i="53"/>
  <c r="G120" i="53"/>
  <c r="F120" i="53"/>
  <c r="E120" i="53"/>
  <c r="D120" i="53"/>
  <c r="BK119" i="53"/>
  <c r="BJ119" i="53"/>
  <c r="BG119" i="53"/>
  <c r="BF119" i="53"/>
  <c r="BE119" i="53"/>
  <c r="BD119" i="53"/>
  <c r="BC119" i="53"/>
  <c r="BB119" i="53"/>
  <c r="BA119" i="53"/>
  <c r="AZ119" i="53"/>
  <c r="AY119" i="53"/>
  <c r="AX119" i="53"/>
  <c r="AU119" i="53"/>
  <c r="AT119" i="53"/>
  <c r="AS119" i="53"/>
  <c r="AR119" i="53"/>
  <c r="AQ119" i="53"/>
  <c r="AP119" i="53"/>
  <c r="AO119" i="53"/>
  <c r="AN119" i="53"/>
  <c r="AM119" i="53"/>
  <c r="AL119" i="53"/>
  <c r="AI119" i="53"/>
  <c r="AH119" i="53"/>
  <c r="AG119" i="53"/>
  <c r="AF119" i="53"/>
  <c r="AE119" i="53"/>
  <c r="AD119" i="53"/>
  <c r="AC119" i="53"/>
  <c r="AB119" i="53"/>
  <c r="AA119" i="53"/>
  <c r="Z119" i="53"/>
  <c r="W119" i="53"/>
  <c r="V119" i="53"/>
  <c r="U119" i="53"/>
  <c r="T119" i="53"/>
  <c r="S119" i="53"/>
  <c r="R119" i="53"/>
  <c r="Q119" i="53"/>
  <c r="P119" i="53"/>
  <c r="O119" i="53"/>
  <c r="N119" i="53"/>
  <c r="K119" i="53"/>
  <c r="J119" i="53"/>
  <c r="I119" i="53"/>
  <c r="H119" i="53"/>
  <c r="G119" i="53"/>
  <c r="F119" i="53"/>
  <c r="E119" i="53"/>
  <c r="D119" i="53"/>
  <c r="BK118" i="53"/>
  <c r="BJ118" i="53"/>
  <c r="BG118" i="53"/>
  <c r="BF118" i="53"/>
  <c r="BE118" i="53"/>
  <c r="BD118" i="53"/>
  <c r="BC118" i="53"/>
  <c r="BB118" i="53"/>
  <c r="BA118" i="53"/>
  <c r="AZ118" i="53"/>
  <c r="AY118" i="53"/>
  <c r="AX118" i="53"/>
  <c r="AU118" i="53"/>
  <c r="AT118" i="53"/>
  <c r="AS118" i="53"/>
  <c r="AR118" i="53"/>
  <c r="AQ118" i="53"/>
  <c r="AP118" i="53"/>
  <c r="AO118" i="53"/>
  <c r="AN118" i="53"/>
  <c r="AM118" i="53"/>
  <c r="AL118" i="53"/>
  <c r="AI118" i="53"/>
  <c r="AH118" i="53"/>
  <c r="AG118" i="53"/>
  <c r="AF118" i="53"/>
  <c r="AE118" i="53"/>
  <c r="AD118" i="53"/>
  <c r="AC118" i="53"/>
  <c r="AB118" i="53"/>
  <c r="AA118" i="53"/>
  <c r="Z118" i="53"/>
  <c r="W118" i="53"/>
  <c r="V118" i="53"/>
  <c r="U118" i="53"/>
  <c r="T118" i="53"/>
  <c r="S118" i="53"/>
  <c r="R118" i="53"/>
  <c r="Q118" i="53"/>
  <c r="P118" i="53"/>
  <c r="O118" i="53"/>
  <c r="N118" i="53"/>
  <c r="K118" i="53"/>
  <c r="J118" i="53"/>
  <c r="I118" i="53"/>
  <c r="H118" i="53"/>
  <c r="G118" i="53"/>
  <c r="F118" i="53"/>
  <c r="E118" i="53"/>
  <c r="D118" i="53"/>
  <c r="BK117" i="53"/>
  <c r="BJ117" i="53"/>
  <c r="BG117" i="53"/>
  <c r="BF117" i="53"/>
  <c r="BE117" i="53"/>
  <c r="BD117" i="53"/>
  <c r="BC117" i="53"/>
  <c r="BB117" i="53"/>
  <c r="BA117" i="53"/>
  <c r="AZ117" i="53"/>
  <c r="AY117" i="53"/>
  <c r="AX117" i="53"/>
  <c r="AU117" i="53"/>
  <c r="AT117" i="53"/>
  <c r="AS117" i="53"/>
  <c r="AR117" i="53"/>
  <c r="AQ117" i="53"/>
  <c r="AP117" i="53"/>
  <c r="AO117" i="53"/>
  <c r="AN117" i="53"/>
  <c r="AM117" i="53"/>
  <c r="AL117" i="53"/>
  <c r="AI117" i="53"/>
  <c r="AH117" i="53"/>
  <c r="AG117" i="53"/>
  <c r="AF117" i="53"/>
  <c r="AE117" i="53"/>
  <c r="AD117" i="53"/>
  <c r="AC117" i="53"/>
  <c r="AB117" i="53"/>
  <c r="AA117" i="53"/>
  <c r="Z117" i="53"/>
  <c r="W117" i="53"/>
  <c r="V117" i="53"/>
  <c r="U117" i="53"/>
  <c r="T117" i="53"/>
  <c r="S117" i="53"/>
  <c r="R117" i="53"/>
  <c r="Q117" i="53"/>
  <c r="P117" i="53"/>
  <c r="O117" i="53"/>
  <c r="N117" i="53"/>
  <c r="K117" i="53"/>
  <c r="J117" i="53"/>
  <c r="I117" i="53"/>
  <c r="H117" i="53"/>
  <c r="G117" i="53"/>
  <c r="F117" i="53"/>
  <c r="E117" i="53"/>
  <c r="D117" i="53"/>
  <c r="BK116" i="53"/>
  <c r="BJ116" i="53"/>
  <c r="BG116" i="53"/>
  <c r="BF116" i="53"/>
  <c r="BE116" i="53"/>
  <c r="BD116" i="53"/>
  <c r="BC116" i="53"/>
  <c r="BB116" i="53"/>
  <c r="BA116" i="53"/>
  <c r="AZ116" i="53"/>
  <c r="AY116" i="53"/>
  <c r="AX116" i="53"/>
  <c r="AU116" i="53"/>
  <c r="AT116" i="53"/>
  <c r="AS116" i="53"/>
  <c r="AR116" i="53"/>
  <c r="AQ116" i="53"/>
  <c r="AP116" i="53"/>
  <c r="AO116" i="53"/>
  <c r="AN116" i="53"/>
  <c r="AM116" i="53"/>
  <c r="AL116" i="53"/>
  <c r="AI116" i="53"/>
  <c r="AH116" i="53"/>
  <c r="AG116" i="53"/>
  <c r="AF116" i="53"/>
  <c r="AE116" i="53"/>
  <c r="AD116" i="53"/>
  <c r="AC116" i="53"/>
  <c r="AB116" i="53"/>
  <c r="AA116" i="53"/>
  <c r="Z116" i="53"/>
  <c r="W116" i="53"/>
  <c r="V116" i="53"/>
  <c r="U116" i="53"/>
  <c r="T116" i="53"/>
  <c r="S116" i="53"/>
  <c r="R116" i="53"/>
  <c r="Q116" i="53"/>
  <c r="P116" i="53"/>
  <c r="O116" i="53"/>
  <c r="N116" i="53"/>
  <c r="K116" i="53"/>
  <c r="J116" i="53"/>
  <c r="I116" i="53"/>
  <c r="H116" i="53"/>
  <c r="G116" i="53"/>
  <c r="F116" i="53"/>
  <c r="E116" i="53"/>
  <c r="D116" i="53"/>
  <c r="BK115" i="53"/>
  <c r="BJ115" i="53"/>
  <c r="BG115" i="53"/>
  <c r="BF115" i="53"/>
  <c r="BE115" i="53"/>
  <c r="BD115" i="53"/>
  <c r="BC115" i="53"/>
  <c r="BB115" i="53"/>
  <c r="BA115" i="53"/>
  <c r="AZ115" i="53"/>
  <c r="AY115" i="53"/>
  <c r="AX115" i="53"/>
  <c r="AU115" i="53"/>
  <c r="AT115" i="53"/>
  <c r="AS115" i="53"/>
  <c r="AR115" i="53"/>
  <c r="AQ115" i="53"/>
  <c r="AP115" i="53"/>
  <c r="AO115" i="53"/>
  <c r="AN115" i="53"/>
  <c r="AM115" i="53"/>
  <c r="AL115" i="53"/>
  <c r="AI115" i="53"/>
  <c r="AH115" i="53"/>
  <c r="AG115" i="53"/>
  <c r="AF115" i="53"/>
  <c r="AE115" i="53"/>
  <c r="AD115" i="53"/>
  <c r="AC115" i="53"/>
  <c r="AB115" i="53"/>
  <c r="AA115" i="53"/>
  <c r="Z115" i="53"/>
  <c r="W115" i="53"/>
  <c r="V115" i="53"/>
  <c r="U115" i="53"/>
  <c r="T115" i="53"/>
  <c r="S115" i="53"/>
  <c r="R115" i="53"/>
  <c r="Q115" i="53"/>
  <c r="P115" i="53"/>
  <c r="O115" i="53"/>
  <c r="N115" i="53"/>
  <c r="K115" i="53"/>
  <c r="J115" i="53"/>
  <c r="I115" i="53"/>
  <c r="H115" i="53"/>
  <c r="G115" i="53"/>
  <c r="F115" i="53"/>
  <c r="E115" i="53"/>
  <c r="D115" i="53"/>
  <c r="BK114" i="53"/>
  <c r="BJ114" i="53"/>
  <c r="BG114" i="53"/>
  <c r="BF114" i="53"/>
  <c r="BE114" i="53"/>
  <c r="BD114" i="53"/>
  <c r="BC114" i="53"/>
  <c r="BB114" i="53"/>
  <c r="BA114" i="53"/>
  <c r="AZ114" i="53"/>
  <c r="AY114" i="53"/>
  <c r="AX114" i="53"/>
  <c r="AU114" i="53"/>
  <c r="AT114" i="53"/>
  <c r="AS114" i="53"/>
  <c r="AR114" i="53"/>
  <c r="AQ114" i="53"/>
  <c r="AP114" i="53"/>
  <c r="AO114" i="53"/>
  <c r="AN114" i="53"/>
  <c r="AM114" i="53"/>
  <c r="AL114" i="53"/>
  <c r="AI114" i="53"/>
  <c r="AH114" i="53"/>
  <c r="AG114" i="53"/>
  <c r="AF114" i="53"/>
  <c r="AE114" i="53"/>
  <c r="AD114" i="53"/>
  <c r="AC114" i="53"/>
  <c r="AB114" i="53"/>
  <c r="AA114" i="53"/>
  <c r="Z114" i="53"/>
  <c r="W114" i="53"/>
  <c r="V114" i="53"/>
  <c r="U114" i="53"/>
  <c r="T114" i="53"/>
  <c r="S114" i="53"/>
  <c r="R114" i="53"/>
  <c r="Q114" i="53"/>
  <c r="P114" i="53"/>
  <c r="O114" i="53"/>
  <c r="N114" i="53"/>
  <c r="K114" i="53"/>
  <c r="J114" i="53"/>
  <c r="I114" i="53"/>
  <c r="H114" i="53"/>
  <c r="G114" i="53"/>
  <c r="F114" i="53"/>
  <c r="E114" i="53"/>
  <c r="D114" i="53"/>
  <c r="BK113" i="53"/>
  <c r="BJ113" i="53"/>
  <c r="BG113" i="53"/>
  <c r="BF113" i="53"/>
  <c r="BE113" i="53"/>
  <c r="BD113" i="53"/>
  <c r="BC113" i="53"/>
  <c r="BB113" i="53"/>
  <c r="BA113" i="53"/>
  <c r="AZ113" i="53"/>
  <c r="AY113" i="53"/>
  <c r="AX113" i="53"/>
  <c r="AU113" i="53"/>
  <c r="AT113" i="53"/>
  <c r="AS113" i="53"/>
  <c r="AR113" i="53"/>
  <c r="AQ113" i="53"/>
  <c r="AP113" i="53"/>
  <c r="AO113" i="53"/>
  <c r="AN113" i="53"/>
  <c r="AM113" i="53"/>
  <c r="AL113" i="53"/>
  <c r="AI113" i="53"/>
  <c r="AH113" i="53"/>
  <c r="AG113" i="53"/>
  <c r="AF113" i="53"/>
  <c r="AE113" i="53"/>
  <c r="AD113" i="53"/>
  <c r="AC113" i="53"/>
  <c r="AB113" i="53"/>
  <c r="AA113" i="53"/>
  <c r="Z113" i="53"/>
  <c r="W113" i="53"/>
  <c r="V113" i="53"/>
  <c r="U113" i="53"/>
  <c r="T113" i="53"/>
  <c r="S113" i="53"/>
  <c r="R113" i="53"/>
  <c r="Q113" i="53"/>
  <c r="P113" i="53"/>
  <c r="O113" i="53"/>
  <c r="N113" i="53"/>
  <c r="K113" i="53"/>
  <c r="J113" i="53"/>
  <c r="I113" i="53"/>
  <c r="H113" i="53"/>
  <c r="G113" i="53"/>
  <c r="F113" i="53"/>
  <c r="E113" i="53"/>
  <c r="D113" i="53"/>
  <c r="BK112" i="53"/>
  <c r="BJ112" i="53"/>
  <c r="BG112" i="53"/>
  <c r="BF112" i="53"/>
  <c r="BE112" i="53"/>
  <c r="BD112" i="53"/>
  <c r="BC112" i="53"/>
  <c r="BB112" i="53"/>
  <c r="BA112" i="53"/>
  <c r="AZ112" i="53"/>
  <c r="AY112" i="53"/>
  <c r="AX112" i="53"/>
  <c r="AU112" i="53"/>
  <c r="AT112" i="53"/>
  <c r="AS112" i="53"/>
  <c r="AR112" i="53"/>
  <c r="AQ112" i="53"/>
  <c r="AP112" i="53"/>
  <c r="AO112" i="53"/>
  <c r="AN112" i="53"/>
  <c r="AM112" i="53"/>
  <c r="AL112" i="53"/>
  <c r="AI112" i="53"/>
  <c r="AH112" i="53"/>
  <c r="AG112" i="53"/>
  <c r="AF112" i="53"/>
  <c r="AE112" i="53"/>
  <c r="AD112" i="53"/>
  <c r="AC112" i="53"/>
  <c r="AB112" i="53"/>
  <c r="AA112" i="53"/>
  <c r="Z112" i="53"/>
  <c r="W112" i="53"/>
  <c r="V112" i="53"/>
  <c r="U112" i="53"/>
  <c r="T112" i="53"/>
  <c r="S112" i="53"/>
  <c r="R112" i="53"/>
  <c r="Q112" i="53"/>
  <c r="P112" i="53"/>
  <c r="O112" i="53"/>
  <c r="N112" i="53"/>
  <c r="K112" i="53"/>
  <c r="J112" i="53"/>
  <c r="I112" i="53"/>
  <c r="H112" i="53"/>
  <c r="G112" i="53"/>
  <c r="F112" i="53"/>
  <c r="E112" i="53"/>
  <c r="D112" i="53"/>
  <c r="BK111" i="53"/>
  <c r="BJ111" i="53"/>
  <c r="BG111" i="53"/>
  <c r="BF111" i="53"/>
  <c r="BE111" i="53"/>
  <c r="BD111" i="53"/>
  <c r="BC111" i="53"/>
  <c r="BB111" i="53"/>
  <c r="BA111" i="53"/>
  <c r="AZ111" i="53"/>
  <c r="AY111" i="53"/>
  <c r="AX111" i="53"/>
  <c r="AU111" i="53"/>
  <c r="AT111" i="53"/>
  <c r="AS111" i="53"/>
  <c r="AR111" i="53"/>
  <c r="AQ111" i="53"/>
  <c r="AP111" i="53"/>
  <c r="AO111" i="53"/>
  <c r="AN111" i="53"/>
  <c r="AM111" i="53"/>
  <c r="AL111" i="53"/>
  <c r="AI111" i="53"/>
  <c r="AH111" i="53"/>
  <c r="AG111" i="53"/>
  <c r="AF111" i="53"/>
  <c r="AE111" i="53"/>
  <c r="AD111" i="53"/>
  <c r="AC111" i="53"/>
  <c r="AB111" i="53"/>
  <c r="AA111" i="53"/>
  <c r="Z111" i="53"/>
  <c r="W111" i="53"/>
  <c r="V111" i="53"/>
  <c r="U111" i="53"/>
  <c r="T111" i="53"/>
  <c r="S111" i="53"/>
  <c r="R111" i="53"/>
  <c r="Q111" i="53"/>
  <c r="P111" i="53"/>
  <c r="O111" i="53"/>
  <c r="N111" i="53"/>
  <c r="K111" i="53"/>
  <c r="J111" i="53"/>
  <c r="I111" i="53"/>
  <c r="H111" i="53"/>
  <c r="G111" i="53"/>
  <c r="F111" i="53"/>
  <c r="E111" i="53"/>
  <c r="D111" i="53"/>
  <c r="BK110" i="53"/>
  <c r="BJ110" i="53"/>
  <c r="BG110" i="53"/>
  <c r="BF110" i="53"/>
  <c r="BE110" i="53"/>
  <c r="BD110" i="53"/>
  <c r="BC110" i="53"/>
  <c r="BB110" i="53"/>
  <c r="BA110" i="53"/>
  <c r="AZ110" i="53"/>
  <c r="AY110" i="53"/>
  <c r="AX110" i="53"/>
  <c r="AU110" i="53"/>
  <c r="AT110" i="53"/>
  <c r="AS110" i="53"/>
  <c r="AR110" i="53"/>
  <c r="AQ110" i="53"/>
  <c r="AP110" i="53"/>
  <c r="AO110" i="53"/>
  <c r="AN110" i="53"/>
  <c r="AM110" i="53"/>
  <c r="AL110" i="53"/>
  <c r="AI110" i="53"/>
  <c r="AH110" i="53"/>
  <c r="AG110" i="53"/>
  <c r="AF110" i="53"/>
  <c r="AE110" i="53"/>
  <c r="AD110" i="53"/>
  <c r="AC110" i="53"/>
  <c r="AB110" i="53"/>
  <c r="AA110" i="53"/>
  <c r="Z110" i="53"/>
  <c r="W110" i="53"/>
  <c r="V110" i="53"/>
  <c r="U110" i="53"/>
  <c r="T110" i="53"/>
  <c r="S110" i="53"/>
  <c r="R110" i="53"/>
  <c r="Q110" i="53"/>
  <c r="P110" i="53"/>
  <c r="O110" i="53"/>
  <c r="N110" i="53"/>
  <c r="K110" i="53"/>
  <c r="J110" i="53"/>
  <c r="I110" i="53"/>
  <c r="H110" i="53"/>
  <c r="G110" i="53"/>
  <c r="F110" i="53"/>
  <c r="E110" i="53"/>
  <c r="D110" i="53"/>
  <c r="BK109" i="53"/>
  <c r="BJ109" i="53"/>
  <c r="BG109" i="53"/>
  <c r="BF109" i="53"/>
  <c r="BE109" i="53"/>
  <c r="BD109" i="53"/>
  <c r="BC109" i="53"/>
  <c r="BB109" i="53"/>
  <c r="BA109" i="53"/>
  <c r="AZ109" i="53"/>
  <c r="AY109" i="53"/>
  <c r="AX109" i="53"/>
  <c r="AU109" i="53"/>
  <c r="AT109" i="53"/>
  <c r="AS109" i="53"/>
  <c r="AR109" i="53"/>
  <c r="AQ109" i="53"/>
  <c r="AP109" i="53"/>
  <c r="AO109" i="53"/>
  <c r="AN109" i="53"/>
  <c r="AM109" i="53"/>
  <c r="AL109" i="53"/>
  <c r="AI109" i="53"/>
  <c r="AH109" i="53"/>
  <c r="AG109" i="53"/>
  <c r="AF109" i="53"/>
  <c r="AE109" i="53"/>
  <c r="AD109" i="53"/>
  <c r="AC109" i="53"/>
  <c r="AB109" i="53"/>
  <c r="AA109" i="53"/>
  <c r="Z109" i="53"/>
  <c r="W109" i="53"/>
  <c r="V109" i="53"/>
  <c r="U109" i="53"/>
  <c r="T109" i="53"/>
  <c r="S109" i="53"/>
  <c r="R109" i="53"/>
  <c r="Q109" i="53"/>
  <c r="P109" i="53"/>
  <c r="O109" i="53"/>
  <c r="N109" i="53"/>
  <c r="K109" i="53"/>
  <c r="J109" i="53"/>
  <c r="I109" i="53"/>
  <c r="H109" i="53"/>
  <c r="G109" i="53"/>
  <c r="F109" i="53"/>
  <c r="E109" i="53"/>
  <c r="D109" i="53"/>
  <c r="BK108" i="53"/>
  <c r="BJ108" i="53"/>
  <c r="BG108" i="53"/>
  <c r="BF108" i="53"/>
  <c r="BE108" i="53"/>
  <c r="BD108" i="53"/>
  <c r="BC108" i="53"/>
  <c r="BB108" i="53"/>
  <c r="BA108" i="53"/>
  <c r="AZ108" i="53"/>
  <c r="AY108" i="53"/>
  <c r="AX108" i="53"/>
  <c r="AU108" i="53"/>
  <c r="AT108" i="53"/>
  <c r="AS108" i="53"/>
  <c r="AR108" i="53"/>
  <c r="AQ108" i="53"/>
  <c r="AP108" i="53"/>
  <c r="AO108" i="53"/>
  <c r="AN108" i="53"/>
  <c r="AM108" i="53"/>
  <c r="AL108" i="53"/>
  <c r="AI108" i="53"/>
  <c r="AH108" i="53"/>
  <c r="AG108" i="53"/>
  <c r="AF108" i="53"/>
  <c r="AE108" i="53"/>
  <c r="AD108" i="53"/>
  <c r="AC108" i="53"/>
  <c r="AB108" i="53"/>
  <c r="AA108" i="53"/>
  <c r="Z108" i="53"/>
  <c r="W108" i="53"/>
  <c r="V108" i="53"/>
  <c r="U108" i="53"/>
  <c r="T108" i="53"/>
  <c r="S108" i="53"/>
  <c r="R108" i="53"/>
  <c r="Q108" i="53"/>
  <c r="P108" i="53"/>
  <c r="O108" i="53"/>
  <c r="N108" i="53"/>
  <c r="K108" i="53"/>
  <c r="J108" i="53"/>
  <c r="I108" i="53"/>
  <c r="H108" i="53"/>
  <c r="G108" i="53"/>
  <c r="F108" i="53"/>
  <c r="E108" i="53"/>
  <c r="D108" i="53"/>
  <c r="BK107" i="53"/>
  <c r="BJ107" i="53"/>
  <c r="BG107" i="53"/>
  <c r="BF107" i="53"/>
  <c r="BE107" i="53"/>
  <c r="BD107" i="53"/>
  <c r="BC107" i="53"/>
  <c r="BB107" i="53"/>
  <c r="BA107" i="53"/>
  <c r="AZ107" i="53"/>
  <c r="AY107" i="53"/>
  <c r="AX107" i="53"/>
  <c r="AU107" i="53"/>
  <c r="AT107" i="53"/>
  <c r="AS107" i="53"/>
  <c r="AR107" i="53"/>
  <c r="AQ107" i="53"/>
  <c r="AP107" i="53"/>
  <c r="AO107" i="53"/>
  <c r="AN107" i="53"/>
  <c r="AM107" i="53"/>
  <c r="AL107" i="53"/>
  <c r="AI107" i="53"/>
  <c r="AH107" i="53"/>
  <c r="AG107" i="53"/>
  <c r="AF107" i="53"/>
  <c r="AE107" i="53"/>
  <c r="AD107" i="53"/>
  <c r="AC107" i="53"/>
  <c r="AB107" i="53"/>
  <c r="AA107" i="53"/>
  <c r="Z107" i="53"/>
  <c r="W107" i="53"/>
  <c r="V107" i="53"/>
  <c r="U107" i="53"/>
  <c r="T107" i="53"/>
  <c r="S107" i="53"/>
  <c r="R107" i="53"/>
  <c r="Q107" i="53"/>
  <c r="P107" i="53"/>
  <c r="O107" i="53"/>
  <c r="N107" i="53"/>
  <c r="K107" i="53"/>
  <c r="J107" i="53"/>
  <c r="I107" i="53"/>
  <c r="H107" i="53"/>
  <c r="G107" i="53"/>
  <c r="F107" i="53"/>
  <c r="E107" i="53"/>
  <c r="D107" i="53"/>
  <c r="BK106" i="53"/>
  <c r="BJ106" i="53"/>
  <c r="BG106" i="53"/>
  <c r="BF106" i="53"/>
  <c r="BE106" i="53"/>
  <c r="BD106" i="53"/>
  <c r="BC106" i="53"/>
  <c r="BB106" i="53"/>
  <c r="BA106" i="53"/>
  <c r="AZ106" i="53"/>
  <c r="AY106" i="53"/>
  <c r="AX106" i="53"/>
  <c r="AU106" i="53"/>
  <c r="AT106" i="53"/>
  <c r="AS106" i="53"/>
  <c r="AR106" i="53"/>
  <c r="AQ106" i="53"/>
  <c r="AP106" i="53"/>
  <c r="AO106" i="53"/>
  <c r="AN106" i="53"/>
  <c r="AM106" i="53"/>
  <c r="AL106" i="53"/>
  <c r="AI106" i="53"/>
  <c r="AH106" i="53"/>
  <c r="AG106" i="53"/>
  <c r="AF106" i="53"/>
  <c r="AE106" i="53"/>
  <c r="AD106" i="53"/>
  <c r="AC106" i="53"/>
  <c r="AB106" i="53"/>
  <c r="AA106" i="53"/>
  <c r="Z106" i="53"/>
  <c r="W106" i="53"/>
  <c r="V106" i="53"/>
  <c r="U106" i="53"/>
  <c r="T106" i="53"/>
  <c r="S106" i="53"/>
  <c r="R106" i="53"/>
  <c r="Q106" i="53"/>
  <c r="P106" i="53"/>
  <c r="O106" i="53"/>
  <c r="N106" i="53"/>
  <c r="K106" i="53"/>
  <c r="J106" i="53"/>
  <c r="I106" i="53"/>
  <c r="H106" i="53"/>
  <c r="G106" i="53"/>
  <c r="F106" i="53"/>
  <c r="E106" i="53"/>
  <c r="D106" i="53"/>
  <c r="BK105" i="53"/>
  <c r="BJ105" i="53"/>
  <c r="BG105" i="53"/>
  <c r="BF105" i="53"/>
  <c r="BE105" i="53"/>
  <c r="BD105" i="53"/>
  <c r="BC105" i="53"/>
  <c r="BB105" i="53"/>
  <c r="BA105" i="53"/>
  <c r="AZ105" i="53"/>
  <c r="AY105" i="53"/>
  <c r="AX105" i="53"/>
  <c r="AU105" i="53"/>
  <c r="AT105" i="53"/>
  <c r="AS105" i="53"/>
  <c r="AR105" i="53"/>
  <c r="AQ105" i="53"/>
  <c r="AP105" i="53"/>
  <c r="AO105" i="53"/>
  <c r="AN105" i="53"/>
  <c r="AM105" i="53"/>
  <c r="AL105" i="53"/>
  <c r="AI105" i="53"/>
  <c r="AH105" i="53"/>
  <c r="AG105" i="53"/>
  <c r="AF105" i="53"/>
  <c r="AE105" i="53"/>
  <c r="AD105" i="53"/>
  <c r="AC105" i="53"/>
  <c r="AB105" i="53"/>
  <c r="AA105" i="53"/>
  <c r="Z105" i="53"/>
  <c r="W105" i="53"/>
  <c r="V105" i="53"/>
  <c r="U105" i="53"/>
  <c r="T105" i="53"/>
  <c r="S105" i="53"/>
  <c r="R105" i="53"/>
  <c r="Q105" i="53"/>
  <c r="P105" i="53"/>
  <c r="O105" i="53"/>
  <c r="N105" i="53"/>
  <c r="K105" i="53"/>
  <c r="J105" i="53"/>
  <c r="I105" i="53"/>
  <c r="H105" i="53"/>
  <c r="G105" i="53"/>
  <c r="F105" i="53"/>
  <c r="E105" i="53"/>
  <c r="D105" i="53"/>
  <c r="BK104" i="53"/>
  <c r="BJ104" i="53"/>
  <c r="BG104" i="53"/>
  <c r="BF104" i="53"/>
  <c r="BE104" i="53"/>
  <c r="BD104" i="53"/>
  <c r="BC104" i="53"/>
  <c r="BB104" i="53"/>
  <c r="BA104" i="53"/>
  <c r="AZ104" i="53"/>
  <c r="AY104" i="53"/>
  <c r="AX104" i="53"/>
  <c r="AU104" i="53"/>
  <c r="AT104" i="53"/>
  <c r="AS104" i="53"/>
  <c r="AR104" i="53"/>
  <c r="AQ104" i="53"/>
  <c r="AP104" i="53"/>
  <c r="AO104" i="53"/>
  <c r="AN104" i="53"/>
  <c r="AM104" i="53"/>
  <c r="AL104" i="53"/>
  <c r="AI104" i="53"/>
  <c r="AH104" i="53"/>
  <c r="AG104" i="53"/>
  <c r="AF104" i="53"/>
  <c r="AE104" i="53"/>
  <c r="AD104" i="53"/>
  <c r="AC104" i="53"/>
  <c r="AB104" i="53"/>
  <c r="AA104" i="53"/>
  <c r="Z104" i="53"/>
  <c r="W104" i="53"/>
  <c r="V104" i="53"/>
  <c r="U104" i="53"/>
  <c r="T104" i="53"/>
  <c r="S104" i="53"/>
  <c r="R104" i="53"/>
  <c r="Q104" i="53"/>
  <c r="P104" i="53"/>
  <c r="O104" i="53"/>
  <c r="N104" i="53"/>
  <c r="K104" i="53"/>
  <c r="J104" i="53"/>
  <c r="I104" i="53"/>
  <c r="H104" i="53"/>
  <c r="G104" i="53"/>
  <c r="F104" i="53"/>
  <c r="E104" i="53"/>
  <c r="D104" i="53"/>
  <c r="BK103" i="53"/>
  <c r="BJ103" i="53"/>
  <c r="BG103" i="53"/>
  <c r="BF103" i="53"/>
  <c r="BE103" i="53"/>
  <c r="BD103" i="53"/>
  <c r="BC103" i="53"/>
  <c r="BB103" i="53"/>
  <c r="BA103" i="53"/>
  <c r="AZ103" i="53"/>
  <c r="AY103" i="53"/>
  <c r="AX103" i="53"/>
  <c r="AU103" i="53"/>
  <c r="AT103" i="53"/>
  <c r="AS103" i="53"/>
  <c r="AR103" i="53"/>
  <c r="AQ103" i="53"/>
  <c r="AP103" i="53"/>
  <c r="AO103" i="53"/>
  <c r="AN103" i="53"/>
  <c r="AM103" i="53"/>
  <c r="AL103" i="53"/>
  <c r="AI103" i="53"/>
  <c r="AH103" i="53"/>
  <c r="AG103" i="53"/>
  <c r="AF103" i="53"/>
  <c r="AE103" i="53"/>
  <c r="AD103" i="53"/>
  <c r="AC103" i="53"/>
  <c r="AB103" i="53"/>
  <c r="AA103" i="53"/>
  <c r="Z103" i="53"/>
  <c r="W103" i="53"/>
  <c r="V103" i="53"/>
  <c r="U103" i="53"/>
  <c r="T103" i="53"/>
  <c r="S103" i="53"/>
  <c r="R103" i="53"/>
  <c r="Q103" i="53"/>
  <c r="P103" i="53"/>
  <c r="O103" i="53"/>
  <c r="N103" i="53"/>
  <c r="K103" i="53"/>
  <c r="J103" i="53"/>
  <c r="I103" i="53"/>
  <c r="H103" i="53"/>
  <c r="G103" i="53"/>
  <c r="F103" i="53"/>
  <c r="E103" i="53"/>
  <c r="D103" i="53"/>
  <c r="BK102" i="53"/>
  <c r="BJ102" i="53"/>
  <c r="BG102" i="53"/>
  <c r="BF102" i="53"/>
  <c r="BE102" i="53"/>
  <c r="BD102" i="53"/>
  <c r="BC102" i="53"/>
  <c r="BB102" i="53"/>
  <c r="BA102" i="53"/>
  <c r="AZ102" i="53"/>
  <c r="AY102" i="53"/>
  <c r="AX102" i="53"/>
  <c r="AU102" i="53"/>
  <c r="AT102" i="53"/>
  <c r="AS102" i="53"/>
  <c r="AR102" i="53"/>
  <c r="AQ102" i="53"/>
  <c r="AP102" i="53"/>
  <c r="AO102" i="53"/>
  <c r="AN102" i="53"/>
  <c r="AM102" i="53"/>
  <c r="AL102" i="53"/>
  <c r="AI102" i="53"/>
  <c r="AH102" i="53"/>
  <c r="AG102" i="53"/>
  <c r="AF102" i="53"/>
  <c r="AE102" i="53"/>
  <c r="AD102" i="53"/>
  <c r="AC102" i="53"/>
  <c r="AB102" i="53"/>
  <c r="AA102" i="53"/>
  <c r="Z102" i="53"/>
  <c r="W102" i="53"/>
  <c r="V102" i="53"/>
  <c r="U102" i="53"/>
  <c r="T102" i="53"/>
  <c r="S102" i="53"/>
  <c r="R102" i="53"/>
  <c r="Q102" i="53"/>
  <c r="P102" i="53"/>
  <c r="O102" i="53"/>
  <c r="N102" i="53"/>
  <c r="K102" i="53"/>
  <c r="J102" i="53"/>
  <c r="I102" i="53"/>
  <c r="H102" i="53"/>
  <c r="G102" i="53"/>
  <c r="F102" i="53"/>
  <c r="E102" i="53"/>
  <c r="D102" i="53"/>
  <c r="BK101" i="53"/>
  <c r="BJ101" i="53"/>
  <c r="BG101" i="53"/>
  <c r="BF101" i="53"/>
  <c r="BE101" i="53"/>
  <c r="BD101" i="53"/>
  <c r="BC101" i="53"/>
  <c r="BB101" i="53"/>
  <c r="BA101" i="53"/>
  <c r="AZ101" i="53"/>
  <c r="AY101" i="53"/>
  <c r="AX101" i="53"/>
  <c r="AU101" i="53"/>
  <c r="AT101" i="53"/>
  <c r="AS101" i="53"/>
  <c r="AR101" i="53"/>
  <c r="AQ101" i="53"/>
  <c r="AP101" i="53"/>
  <c r="AO101" i="53"/>
  <c r="AN101" i="53"/>
  <c r="AM101" i="53"/>
  <c r="AL101" i="53"/>
  <c r="AI101" i="53"/>
  <c r="AH101" i="53"/>
  <c r="AG101" i="53"/>
  <c r="AF101" i="53"/>
  <c r="AE101" i="53"/>
  <c r="AD101" i="53"/>
  <c r="AC101" i="53"/>
  <c r="AB101" i="53"/>
  <c r="AA101" i="53"/>
  <c r="Z101" i="53"/>
  <c r="W101" i="53"/>
  <c r="V101" i="53"/>
  <c r="U101" i="53"/>
  <c r="T101" i="53"/>
  <c r="S101" i="53"/>
  <c r="R101" i="53"/>
  <c r="Q101" i="53"/>
  <c r="P101" i="53"/>
  <c r="O101" i="53"/>
  <c r="N101" i="53"/>
  <c r="K101" i="53"/>
  <c r="J101" i="53"/>
  <c r="I101" i="53"/>
  <c r="H101" i="53"/>
  <c r="G101" i="53"/>
  <c r="F101" i="53"/>
  <c r="E101" i="53"/>
  <c r="D101" i="53"/>
  <c r="BK100" i="53"/>
  <c r="BJ100" i="53"/>
  <c r="BG100" i="53"/>
  <c r="BF100" i="53"/>
  <c r="BE100" i="53"/>
  <c r="BD100" i="53"/>
  <c r="BC100" i="53"/>
  <c r="BB100" i="53"/>
  <c r="BA100" i="53"/>
  <c r="AZ100" i="53"/>
  <c r="AY100" i="53"/>
  <c r="AX100" i="53"/>
  <c r="AU100" i="53"/>
  <c r="AT100" i="53"/>
  <c r="AS100" i="53"/>
  <c r="AR100" i="53"/>
  <c r="AQ100" i="53"/>
  <c r="AP100" i="53"/>
  <c r="AO100" i="53"/>
  <c r="AN100" i="53"/>
  <c r="AM100" i="53"/>
  <c r="AL100" i="53"/>
  <c r="AI100" i="53"/>
  <c r="AH100" i="53"/>
  <c r="AG100" i="53"/>
  <c r="AF100" i="53"/>
  <c r="AE100" i="53"/>
  <c r="AC100" i="53"/>
  <c r="AB100" i="53"/>
  <c r="AA100" i="53"/>
  <c r="Z100" i="53"/>
  <c r="W100" i="53"/>
  <c r="V100" i="53"/>
  <c r="U100" i="53"/>
  <c r="T100" i="53"/>
  <c r="S100" i="53"/>
  <c r="R100" i="53"/>
  <c r="Q100" i="53"/>
  <c r="P100" i="53"/>
  <c r="O100" i="53"/>
  <c r="N100" i="53"/>
  <c r="K100" i="53"/>
  <c r="J100" i="53"/>
  <c r="I100" i="53"/>
  <c r="H100" i="53"/>
  <c r="G100" i="53"/>
  <c r="F100" i="53"/>
  <c r="E100" i="53"/>
  <c r="D100" i="53"/>
  <c r="C96" i="53"/>
  <c r="BL92" i="53"/>
  <c r="BL82" i="53"/>
  <c r="BL62" i="53"/>
  <c r="BL57" i="53"/>
  <c r="BL52" i="53"/>
  <c r="BL47" i="53"/>
  <c r="BL37" i="53"/>
  <c r="BL32" i="53"/>
  <c r="BL27" i="53"/>
  <c r="BL22" i="53"/>
  <c r="BL17" i="53"/>
  <c r="BL12" i="53"/>
  <c r="BJ122" i="53" l="1"/>
  <c r="BK122" i="53"/>
  <c r="I122" i="53"/>
  <c r="K122" i="53"/>
  <c r="E122" i="53"/>
  <c r="G122" i="53"/>
  <c r="AC122" i="53"/>
  <c r="AG122" i="53"/>
  <c r="AM122" i="53"/>
  <c r="AQ122" i="53"/>
  <c r="AU122" i="53"/>
  <c r="BA122" i="53"/>
  <c r="BE122" i="53"/>
  <c r="Z122" i="53"/>
  <c r="AN122" i="53"/>
  <c r="AX122" i="53"/>
  <c r="AE122" i="53"/>
  <c r="AI122" i="53"/>
  <c r="AO122" i="53"/>
  <c r="AY122" i="53"/>
  <c r="BG122" i="53"/>
  <c r="AL122" i="53"/>
  <c r="AP122" i="53"/>
  <c r="BF122" i="53"/>
  <c r="BD122" i="53"/>
  <c r="AZ122" i="53"/>
  <c r="AT122" i="53"/>
  <c r="V122" i="53"/>
  <c r="AH122" i="53"/>
  <c r="AB122" i="53"/>
  <c r="BL118" i="53"/>
  <c r="BC122" i="53"/>
  <c r="AS122" i="53"/>
  <c r="BL113" i="53"/>
  <c r="AR122" i="53"/>
  <c r="BB122" i="53"/>
  <c r="BL105" i="53"/>
  <c r="BL103" i="53"/>
  <c r="BL107" i="53"/>
  <c r="BL111" i="53"/>
  <c r="BL115" i="53"/>
  <c r="BL117" i="53"/>
  <c r="BL101" i="53"/>
  <c r="BL100" i="53"/>
  <c r="BL104" i="53"/>
  <c r="BL112" i="53"/>
  <c r="BL116" i="53"/>
  <c r="BL102" i="53"/>
  <c r="BL106" i="53"/>
  <c r="BL110" i="53"/>
  <c r="BL120" i="53"/>
  <c r="AF122" i="53"/>
  <c r="BL109" i="53"/>
  <c r="BL119" i="53"/>
  <c r="BL121" i="53"/>
  <c r="BL114" i="53"/>
  <c r="AD122" i="53"/>
  <c r="BL108" i="53"/>
  <c r="F122" i="53"/>
  <c r="J122" i="53"/>
  <c r="P122" i="53"/>
  <c r="T122" i="53"/>
  <c r="H122" i="53"/>
  <c r="N122" i="53"/>
  <c r="R122" i="53"/>
  <c r="D122" i="53"/>
  <c r="BL122" i="53" l="1"/>
</calcChain>
</file>

<file path=xl/sharedStrings.xml><?xml version="1.0" encoding="utf-8"?>
<sst xmlns="http://schemas.openxmlformats.org/spreadsheetml/2006/main" count="680" uniqueCount="204">
  <si>
    <t>eスポーツ</t>
    <phoneticPr fontId="5"/>
  </si>
  <si>
    <t>[ 時間割  ］</t>
    <rPh sb="2" eb="5">
      <t>ジカンワリ</t>
    </rPh>
    <phoneticPr fontId="5"/>
  </si>
  <si>
    <t>人数</t>
    <rPh sb="0" eb="2">
      <t>ニンズウ</t>
    </rPh>
    <phoneticPr fontId="5"/>
  </si>
  <si>
    <t>月</t>
    <rPh sb="0" eb="1">
      <t>ゲツ</t>
    </rPh>
    <phoneticPr fontId="5"/>
  </si>
  <si>
    <t>火</t>
    <rPh sb="0" eb="1">
      <t>カ</t>
    </rPh>
    <phoneticPr fontId="5"/>
  </si>
  <si>
    <t>水</t>
    <rPh sb="0" eb="1">
      <t>スイ</t>
    </rPh>
    <phoneticPr fontId="5"/>
  </si>
  <si>
    <t>木</t>
    <rPh sb="0" eb="1">
      <t>モク</t>
    </rPh>
    <phoneticPr fontId="5"/>
  </si>
  <si>
    <t>金</t>
    <rPh sb="0" eb="1">
      <t>キン</t>
    </rPh>
    <phoneticPr fontId="5"/>
  </si>
  <si>
    <t>週時間</t>
    <rPh sb="0" eb="1">
      <t>シュウ</t>
    </rPh>
    <rPh sb="1" eb="3">
      <t>ジカン</t>
    </rPh>
    <phoneticPr fontId="32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</si>
  <si>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</si>
  <si>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</si>
  <si>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小野</t>
    <rPh sb="0" eb="2">
      <t>オノ</t>
    </rPh>
    <phoneticPr fontId="5"/>
  </si>
  <si>
    <t>岡本</t>
    <rPh sb="0" eb="2">
      <t>オカモト</t>
    </rPh>
    <phoneticPr fontId="5"/>
  </si>
  <si>
    <t>硬式野球</t>
    <rPh sb="0" eb="2">
      <t>コウシキ</t>
    </rPh>
    <rPh sb="2" eb="4">
      <t>ヤキュウ</t>
    </rPh>
    <phoneticPr fontId="5"/>
  </si>
  <si>
    <t>宮本</t>
    <rPh sb="0" eb="2">
      <t>ミヤモト</t>
    </rPh>
    <phoneticPr fontId="5"/>
  </si>
  <si>
    <t>1年生(1年2組)</t>
    <rPh sb="1" eb="3">
      <t>ネンセイ</t>
    </rPh>
    <rPh sb="5" eb="6">
      <t>ネン</t>
    </rPh>
    <rPh sb="7" eb="8">
      <t>クミ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</si>
  <si>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</si>
  <si>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植田</t>
    <rPh sb="0" eb="2">
      <t>ウエダ</t>
    </rPh>
    <phoneticPr fontId="5"/>
  </si>
  <si>
    <t>宮崎</t>
    <rPh sb="0" eb="2">
      <t>ミヤザキ</t>
    </rPh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</si>
  <si>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</si>
  <si>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</si>
  <si>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</si>
  <si>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聴解・読解</t>
    <phoneticPr fontId="5"/>
  </si>
  <si>
    <t>嶋田</t>
    <rPh sb="0" eb="2">
      <t>シマダ</t>
    </rPh>
    <phoneticPr fontId="5"/>
  </si>
  <si>
    <t>留学1年生(1年4A組・4P組)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</si>
  <si>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</si>
  <si>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</si>
  <si>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</si>
  <si>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重複チェック</t>
    <rPh sb="0" eb="2">
      <t>ジュウフク</t>
    </rPh>
    <phoneticPr fontId="32"/>
  </si>
  <si>
    <t>計</t>
    <rPh sb="0" eb="1">
      <t>ケイ</t>
    </rPh>
    <phoneticPr fontId="32"/>
  </si>
  <si>
    <t>教員名</t>
    <rPh sb="0" eb="2">
      <t>キョウイン</t>
    </rPh>
    <rPh sb="2" eb="3">
      <t>メイ</t>
    </rPh>
    <phoneticPr fontId="5"/>
  </si>
  <si>
    <t>月</t>
  </si>
  <si>
    <t>火</t>
    <rPh sb="0" eb="1">
      <t>ヒ</t>
    </rPh>
    <phoneticPr fontId="5"/>
  </si>
  <si>
    <t>水</t>
  </si>
  <si>
    <t>木</t>
  </si>
  <si>
    <t>金</t>
  </si>
  <si>
    <t>ビジネスライセンス学科</t>
    <rPh sb="9" eb="11">
      <t>ガッカ</t>
    </rPh>
    <phoneticPr fontId="5"/>
  </si>
  <si>
    <t>情報メディア</t>
    <rPh sb="0" eb="2">
      <t>ジョウホウ</t>
    </rPh>
    <phoneticPr fontId="5"/>
  </si>
  <si>
    <t>　</t>
    <phoneticPr fontId="5"/>
  </si>
  <si>
    <t>東</t>
    <rPh sb="0" eb="1">
      <t>ヒガシ</t>
    </rPh>
    <phoneticPr fontId="5"/>
  </si>
  <si>
    <t>新開</t>
    <rPh sb="0" eb="2">
      <t>シンカイ</t>
    </rPh>
    <phoneticPr fontId="5"/>
  </si>
  <si>
    <t>スポーツテクノロジー学科(アスリート)</t>
    <phoneticPr fontId="5"/>
  </si>
  <si>
    <t>日本語資格</t>
    <phoneticPr fontId="5"/>
  </si>
  <si>
    <t>CKGﾒﾃﾞｨｱｺﾐｭﾆｹｰｼｮﾝ</t>
    <phoneticPr fontId="5"/>
  </si>
  <si>
    <t>2021年度 第1Q時間割</t>
    <rPh sb="4" eb="6">
      <t>ネンド</t>
    </rPh>
    <rPh sb="7" eb="8">
      <t>ダイ</t>
    </rPh>
    <rPh sb="10" eb="13">
      <t>ジカンワリ</t>
    </rPh>
    <phoneticPr fontId="5"/>
  </si>
  <si>
    <t>1年生(1年3組)</t>
    <rPh sb="1" eb="3">
      <t>ネンセイ</t>
    </rPh>
    <rPh sb="5" eb="6">
      <t>ネン</t>
    </rPh>
    <rPh sb="7" eb="8">
      <t>クミ</t>
    </rPh>
    <phoneticPr fontId="5"/>
  </si>
  <si>
    <t>ITメディア学科</t>
    <rPh sb="6" eb="8">
      <t>ガッカ</t>
    </rPh>
    <phoneticPr fontId="5"/>
  </si>
  <si>
    <t>MC･S学科(eｽﾎﾟｰﾂ)</t>
    <phoneticPr fontId="5"/>
  </si>
  <si>
    <t>MC･S学科(ｱｽﾘｰﾄ)</t>
    <phoneticPr fontId="5"/>
  </si>
  <si>
    <t>西村</t>
    <rPh sb="0" eb="2">
      <t>ニシムラ</t>
    </rPh>
    <phoneticPr fontId="5"/>
  </si>
  <si>
    <t>ITﾒﾃﾞｨｱ学科/MC･S学科</t>
    <rPh sb="7" eb="9">
      <t>ガッカ</t>
    </rPh>
    <rPh sb="13" eb="15">
      <t>ガッカ</t>
    </rPh>
    <phoneticPr fontId="5"/>
  </si>
  <si>
    <t>AM 森中/PM 森中</t>
    <rPh sb="3" eb="5">
      <t>モリナカ</t>
    </rPh>
    <rPh sb="9" eb="11">
      <t>モリナカ</t>
    </rPh>
    <phoneticPr fontId="5"/>
  </si>
  <si>
    <t>AM 鴨川</t>
    <rPh sb="3" eb="5">
      <t>カモガワ</t>
    </rPh>
    <phoneticPr fontId="5"/>
  </si>
  <si>
    <t>留学1年生(1年5A組)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</si>
  <si>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MC･S学科</t>
    <phoneticPr fontId="5"/>
  </si>
  <si>
    <t>橋本</t>
    <rPh sb="0" eb="2">
      <t>ハシモト</t>
    </rPh>
    <phoneticPr fontId="5"/>
  </si>
  <si>
    <t>森中</t>
    <rPh sb="0" eb="2">
      <t>モリナカ</t>
    </rPh>
    <phoneticPr fontId="5"/>
  </si>
  <si>
    <t>鴨川</t>
    <rPh sb="0" eb="2">
      <t>カモガワ</t>
    </rPh>
    <phoneticPr fontId="5"/>
  </si>
  <si>
    <t>時枝</t>
    <rPh sb="0" eb="2">
      <t>トキエダ</t>
    </rPh>
    <phoneticPr fontId="5"/>
  </si>
  <si>
    <t>内藤</t>
    <rPh sb="0" eb="2">
      <t>ナイトウ</t>
    </rPh>
    <phoneticPr fontId="5"/>
  </si>
  <si>
    <t>言語知識</t>
    <rPh sb="2" eb="4">
      <t>チシキ</t>
    </rPh>
    <phoneticPr fontId="5"/>
  </si>
  <si>
    <t>CP操作</t>
    <rPh sb="2" eb="4">
      <t>ソウサ</t>
    </rPh>
    <phoneticPr fontId="5"/>
  </si>
  <si>
    <t>言語知識</t>
    <rPh sb="0" eb="2">
      <t>ゲンゴ</t>
    </rPh>
    <rPh sb="2" eb="4">
      <t>チシキ</t>
    </rPh>
    <phoneticPr fontId="5"/>
  </si>
  <si>
    <t>情報活用</t>
    <rPh sb="0" eb="2">
      <t>ジョウホウ</t>
    </rPh>
    <rPh sb="2" eb="4">
      <t>カツヨウ</t>
    </rPh>
    <phoneticPr fontId="5"/>
  </si>
  <si>
    <t>パソコン操作</t>
    <rPh sb="4" eb="6">
      <t>ソウサ</t>
    </rPh>
    <phoneticPr fontId="5"/>
  </si>
  <si>
    <t>漢字</t>
    <rPh sb="0" eb="2">
      <t>カンジ</t>
    </rPh>
    <phoneticPr fontId="5"/>
  </si>
  <si>
    <t>Word入門</t>
    <rPh sb="4" eb="6">
      <t>ニュウモン</t>
    </rPh>
    <phoneticPr fontId="5"/>
  </si>
  <si>
    <t>CP操作</t>
    <phoneticPr fontId="5"/>
  </si>
  <si>
    <t>キャリアプラン</t>
    <phoneticPr fontId="5"/>
  </si>
  <si>
    <t>日本語資格</t>
    <phoneticPr fontId="5"/>
  </si>
  <si>
    <t>アルゴリズムⅡ</t>
    <phoneticPr fontId="5"/>
  </si>
  <si>
    <t>アルゴリズムⅡ</t>
    <phoneticPr fontId="5"/>
  </si>
  <si>
    <t>言語知識</t>
    <phoneticPr fontId="5"/>
  </si>
  <si>
    <t>言語知識</t>
    <phoneticPr fontId="5"/>
  </si>
  <si>
    <t>情報システム</t>
    <phoneticPr fontId="5"/>
  </si>
  <si>
    <t>PG入門</t>
    <phoneticPr fontId="5"/>
  </si>
  <si>
    <t>情報活用</t>
    <phoneticPr fontId="5"/>
  </si>
  <si>
    <t>森中</t>
    <rPh sb="0" eb="2">
      <t>モリナカ</t>
    </rPh>
    <phoneticPr fontId="5"/>
  </si>
  <si>
    <t>嶋田</t>
    <rPh sb="0" eb="2">
      <t>シマダ</t>
    </rPh>
    <phoneticPr fontId="5"/>
  </si>
  <si>
    <t>ITP</t>
    <phoneticPr fontId="5"/>
  </si>
  <si>
    <t>ビジネスマナー</t>
    <phoneticPr fontId="5"/>
  </si>
  <si>
    <t>JS演習</t>
    <phoneticPr fontId="5"/>
  </si>
  <si>
    <t>LINUX概論</t>
    <phoneticPr fontId="5"/>
  </si>
  <si>
    <t>PG入門</t>
    <phoneticPr fontId="5"/>
  </si>
  <si>
    <t>小野：学力優秀者</t>
    <rPh sb="0" eb="2">
      <t>オノ</t>
    </rPh>
    <rPh sb="3" eb="5">
      <t>ガクリョク</t>
    </rPh>
    <rPh sb="5" eb="8">
      <t>ユウシュウシャ</t>
    </rPh>
    <phoneticPr fontId="5"/>
  </si>
  <si>
    <t>情報社会学</t>
    <phoneticPr fontId="5"/>
  </si>
  <si>
    <t>Ｂ検Ⅰ</t>
    <rPh sb="1" eb="2">
      <t>ケン</t>
    </rPh>
    <phoneticPr fontId="5"/>
  </si>
  <si>
    <t>パソコン入門</t>
    <rPh sb="4" eb="6">
      <t>ニュウモン</t>
    </rPh>
    <phoneticPr fontId="5"/>
  </si>
  <si>
    <t>Webﾃﾞｻﾞｲﾝ</t>
    <phoneticPr fontId="5"/>
  </si>
  <si>
    <t>岡本</t>
    <rPh sb="0" eb="2">
      <t>オカモト</t>
    </rPh>
    <phoneticPr fontId="5"/>
  </si>
  <si>
    <t>Webﾃﾞｻﾞｲﾝ演習</t>
    <phoneticPr fontId="5"/>
  </si>
  <si>
    <t>LH</t>
    <phoneticPr fontId="5"/>
  </si>
  <si>
    <t>プレゼン</t>
    <phoneticPr fontId="5"/>
  </si>
  <si>
    <t>情報NW演習</t>
    <rPh sb="0" eb="2">
      <t>ジョウホウ</t>
    </rPh>
    <rPh sb="4" eb="6">
      <t>エンシュウ</t>
    </rPh>
    <phoneticPr fontId="5"/>
  </si>
  <si>
    <t>Ｂ検Ⅰ</t>
    <phoneticPr fontId="5"/>
  </si>
  <si>
    <t>モチマネ</t>
    <phoneticPr fontId="5"/>
  </si>
  <si>
    <t>↓宮本</t>
    <rPh sb="1" eb="3">
      <t>ミヤモト</t>
    </rPh>
    <phoneticPr fontId="5"/>
  </si>
  <si>
    <t>↑宮本</t>
    <rPh sb="1" eb="3">
      <t>ミヤモト</t>
    </rPh>
    <phoneticPr fontId="5"/>
  </si>
  <si>
    <t>↓小野</t>
    <rPh sb="1" eb="3">
      <t>オノ</t>
    </rPh>
    <phoneticPr fontId="5"/>
  </si>
  <si>
    <t>↑小野</t>
    <rPh sb="1" eb="3">
      <t>オノ</t>
    </rPh>
    <phoneticPr fontId="5"/>
  </si>
  <si>
    <t>アルゴリズムⅠ</t>
    <phoneticPr fontId="5"/>
  </si>
  <si>
    <t>JS演習</t>
    <rPh sb="2" eb="4">
      <t>エンシュウ</t>
    </rPh>
    <phoneticPr fontId="5"/>
  </si>
  <si>
    <t>ｱｽﾘｰﾄ養成</t>
    <rPh sb="5" eb="7">
      <t>ヨウセイ</t>
    </rPh>
    <phoneticPr fontId="5"/>
  </si>
  <si>
    <t>DS概論</t>
    <rPh sb="2" eb="4">
      <t>ガイロン</t>
    </rPh>
    <phoneticPr fontId="5"/>
  </si>
  <si>
    <t>ATTAIN</t>
    <phoneticPr fontId="5"/>
  </si>
  <si>
    <t>ATTAIN</t>
    <phoneticPr fontId="5"/>
  </si>
  <si>
    <t>↑西村</t>
    <rPh sb="1" eb="3">
      <t>ニシムラ</t>
    </rPh>
    <phoneticPr fontId="5"/>
  </si>
  <si>
    <t>↓西村</t>
    <rPh sb="1" eb="3">
      <t>ニシムラ</t>
    </rPh>
    <phoneticPr fontId="5"/>
  </si>
  <si>
    <t>トレーナ養成</t>
    <rPh sb="4" eb="6">
      <t>ヨウセイ</t>
    </rPh>
    <phoneticPr fontId="5"/>
  </si>
  <si>
    <t>Unity</t>
    <phoneticPr fontId="5"/>
  </si>
  <si>
    <t>情報システム</t>
    <rPh sb="0" eb="2">
      <t>ジョウホウ</t>
    </rPh>
    <phoneticPr fontId="5"/>
  </si>
  <si>
    <t>PG入門</t>
    <rPh sb="2" eb="4">
      <t>ニュウモン</t>
    </rPh>
    <phoneticPr fontId="5"/>
  </si>
  <si>
    <t>DB入門</t>
    <rPh sb="2" eb="4">
      <t>ニュウモン</t>
    </rPh>
    <phoneticPr fontId="5"/>
  </si>
  <si>
    <t>アプリ活用Ⅰ</t>
    <rPh sb="3" eb="5">
      <t>カツヨウ</t>
    </rPh>
    <phoneticPr fontId="5"/>
  </si>
  <si>
    <t>アプリ活用Ⅱ</t>
    <rPh sb="3" eb="5">
      <t>カツヨウ</t>
    </rPh>
    <phoneticPr fontId="5"/>
  </si>
  <si>
    <t>ゼミ</t>
    <phoneticPr fontId="5"/>
  </si>
  <si>
    <t>↑内藤</t>
    <rPh sb="1" eb="3">
      <t>ナイトウ</t>
    </rPh>
    <phoneticPr fontId="5"/>
  </si>
  <si>
    <t>白水</t>
    <rPh sb="0" eb="2">
      <t>シロウズ</t>
    </rPh>
    <phoneticPr fontId="5"/>
  </si>
  <si>
    <t>パソコン操作</t>
    <phoneticPr fontId="5"/>
  </si>
  <si>
    <t>↓内藤</t>
    <rPh sb="1" eb="3">
      <t>ナイトウ</t>
    </rPh>
    <phoneticPr fontId="5"/>
  </si>
  <si>
    <t>時枝</t>
    <rPh sb="0" eb="2">
      <t>トキエダ</t>
    </rPh>
    <phoneticPr fontId="5"/>
  </si>
  <si>
    <t>ITP</t>
    <phoneticPr fontId="5"/>
  </si>
  <si>
    <t>嶋田</t>
    <rPh sb="0" eb="2">
      <t>シマダ</t>
    </rPh>
    <phoneticPr fontId="5"/>
  </si>
  <si>
    <t>ビザ</t>
    <phoneticPr fontId="5"/>
  </si>
  <si>
    <t>ビザ</t>
    <phoneticPr fontId="5"/>
  </si>
  <si>
    <t>漢字</t>
    <rPh sb="0" eb="2">
      <t>カンジ</t>
    </rPh>
    <phoneticPr fontId="5"/>
  </si>
  <si>
    <t>橋本</t>
    <rPh sb="0" eb="2">
      <t>ハシモト</t>
    </rPh>
    <phoneticPr fontId="5"/>
  </si>
  <si>
    <t>↓植田</t>
    <rPh sb="1" eb="3">
      <t>ウエダ</t>
    </rPh>
    <phoneticPr fontId="5"/>
  </si>
  <si>
    <t>↓橋本</t>
    <rPh sb="1" eb="3">
      <t>ハシモト</t>
    </rPh>
    <phoneticPr fontId="5"/>
  </si>
  <si>
    <t>ﾊﾟｿｺﾝ入門</t>
    <rPh sb="5" eb="7">
      <t>ニュウモン</t>
    </rPh>
    <phoneticPr fontId="5"/>
  </si>
  <si>
    <t>情報NW演習</t>
    <phoneticPr fontId="5"/>
  </si>
  <si>
    <t>↑植田</t>
    <phoneticPr fontId="5"/>
  </si>
  <si>
    <t>↓植田</t>
    <phoneticPr fontId="5"/>
  </si>
  <si>
    <t>植田</t>
    <phoneticPr fontId="5"/>
  </si>
  <si>
    <t>AM 嶋田/PM 嶋田</t>
    <rPh sb="3" eb="5">
      <t>シマダ</t>
    </rPh>
    <rPh sb="9" eb="11">
      <t>シマダ</t>
    </rPh>
    <phoneticPr fontId="5"/>
  </si>
  <si>
    <t>AM 井上/PM 井上</t>
    <rPh sb="3" eb="5">
      <t>イノウエ</t>
    </rPh>
    <rPh sb="9" eb="11">
      <t>イノウエ</t>
    </rPh>
    <phoneticPr fontId="5"/>
  </si>
  <si>
    <t>↑植田</t>
    <rPh sb="1" eb="3">
      <t>ウエダ</t>
    </rPh>
    <phoneticPr fontId="5"/>
  </si>
  <si>
    <t>RPA演習</t>
    <rPh sb="3" eb="5">
      <t>エンシュウ</t>
    </rPh>
    <phoneticPr fontId="5"/>
  </si>
  <si>
    <t>森中</t>
    <rPh sb="0" eb="2">
      <t>モリナカ</t>
    </rPh>
    <phoneticPr fontId="5"/>
  </si>
  <si>
    <t>井上</t>
    <rPh sb="0" eb="2">
      <t>イノウエ</t>
    </rPh>
    <phoneticPr fontId="5"/>
  </si>
  <si>
    <t>井上</t>
    <rPh sb="0" eb="2">
      <t>イノウエ</t>
    </rPh>
    <phoneticPr fontId="5"/>
  </si>
  <si>
    <t>橋本</t>
    <phoneticPr fontId="5"/>
  </si>
  <si>
    <t>↓岡本</t>
    <rPh sb="1" eb="3">
      <t>オカモト</t>
    </rPh>
    <phoneticPr fontId="5"/>
  </si>
  <si>
    <t>AM 白水(上田)/PM 白水（上田）</t>
    <rPh sb="3" eb="5">
      <t>シロウズ</t>
    </rPh>
    <rPh sb="6" eb="8">
      <t>ウエダ</t>
    </rPh>
    <rPh sb="13" eb="15">
      <t>シロウズ</t>
    </rPh>
    <rPh sb="16" eb="18">
      <t>ウエダ</t>
    </rPh>
    <phoneticPr fontId="5"/>
  </si>
  <si>
    <t>白水</t>
    <rPh sb="0" eb="2">
      <t>シロウズ</t>
    </rPh>
    <phoneticPr fontId="5"/>
  </si>
  <si>
    <t>森泉</t>
    <rPh sb="0" eb="2">
      <t>モリイズミ</t>
    </rPh>
    <phoneticPr fontId="5"/>
  </si>
  <si>
    <t>Word入門</t>
    <phoneticPr fontId="5"/>
  </si>
  <si>
    <t>日本語資格</t>
    <rPh sb="0" eb="3">
      <t>ニホンゴ</t>
    </rPh>
    <rPh sb="3" eb="5">
      <t>シカク</t>
    </rPh>
    <phoneticPr fontId="5"/>
  </si>
  <si>
    <t>上田</t>
    <rPh sb="0" eb="2">
      <t>ウエダ</t>
    </rPh>
    <phoneticPr fontId="5"/>
  </si>
  <si>
    <t>井上</t>
    <rPh sb="0" eb="2">
      <t>イノウエ</t>
    </rPh>
    <phoneticPr fontId="5"/>
  </si>
  <si>
    <t>白水</t>
    <phoneticPr fontId="5"/>
  </si>
  <si>
    <t>井上</t>
    <phoneticPr fontId="5"/>
  </si>
  <si>
    <t>鴨川</t>
    <rPh sb="0" eb="2">
      <t>カモガワ</t>
    </rPh>
    <phoneticPr fontId="5"/>
  </si>
  <si>
    <t>ATTAIN</t>
  </si>
  <si>
    <t>↑上田</t>
    <phoneticPr fontId="5"/>
  </si>
  <si>
    <t>↓上田</t>
    <phoneticPr fontId="5"/>
  </si>
  <si>
    <t>画像作成</t>
    <rPh sb="0" eb="4">
      <t>ガゾウサクセイ</t>
    </rPh>
    <phoneticPr fontId="5"/>
  </si>
  <si>
    <t>森岡</t>
    <rPh sb="0" eb="2">
      <t>モリオカ</t>
    </rPh>
    <phoneticPr fontId="5"/>
  </si>
  <si>
    <t>渡邊</t>
    <rPh sb="0" eb="2">
      <t>ワタナベ</t>
    </rPh>
    <phoneticPr fontId="5"/>
  </si>
  <si>
    <t>映像メディア入門</t>
    <rPh sb="0" eb="2">
      <t>エイゾウ</t>
    </rPh>
    <rPh sb="6" eb="8">
      <t>ニュウモン</t>
    </rPh>
    <phoneticPr fontId="5"/>
  </si>
  <si>
    <t>メディア教室</t>
    <rPh sb="4" eb="6">
      <t>キョウシツ</t>
    </rPh>
    <phoneticPr fontId="5"/>
  </si>
  <si>
    <t>大教室</t>
    <rPh sb="0" eb="3">
      <t>ダイキョウシツ</t>
    </rPh>
    <phoneticPr fontId="5"/>
  </si>
  <si>
    <t>ラボ</t>
    <phoneticPr fontId="5"/>
  </si>
  <si>
    <t>未納者</t>
    <rPh sb="0" eb="3">
      <t>ミノウシャ</t>
    </rPh>
    <phoneticPr fontId="5"/>
  </si>
  <si>
    <t>リテラシー</t>
    <phoneticPr fontId="5"/>
  </si>
  <si>
    <t>リテラシー</t>
    <phoneticPr fontId="5"/>
  </si>
  <si>
    <r>
      <t>406</t>
    </r>
    <r>
      <rPr>
        <b/>
        <sz val="10"/>
        <color rgb="FF0000FF"/>
        <rFont val="ＭＳ ゴシック"/>
        <family val="3"/>
        <charset val="128"/>
      </rPr>
      <t>（鴨川クラス）</t>
    </r>
    <rPh sb="4" eb="6">
      <t>カモガワ</t>
    </rPh>
    <phoneticPr fontId="5"/>
  </si>
  <si>
    <t>AM 宮崎/PM 宮崎</t>
    <rPh sb="3" eb="5">
      <t>ミヤザキ</t>
    </rPh>
    <rPh sb="9" eb="11">
      <t>ミヤザキ</t>
    </rPh>
    <phoneticPr fontId="5"/>
  </si>
  <si>
    <t>橋本</t>
    <rPh sb="0" eb="2">
      <t>ハシモト</t>
    </rPh>
    <phoneticPr fontId="5"/>
  </si>
  <si>
    <t>鴨川</t>
    <rPh sb="0" eb="2">
      <t>カモガワ</t>
    </rPh>
    <phoneticPr fontId="5"/>
  </si>
  <si>
    <t>白水</t>
    <rPh sb="0" eb="2">
      <t>シロウズ</t>
    </rPh>
    <phoneticPr fontId="5"/>
  </si>
  <si>
    <t>上田</t>
    <rPh sb="0" eb="2">
      <t>ウエダ</t>
    </rPh>
    <phoneticPr fontId="5"/>
  </si>
  <si>
    <t>小野</t>
    <rPh sb="0" eb="2">
      <t>オノ</t>
    </rPh>
    <phoneticPr fontId="5"/>
  </si>
  <si>
    <t>嶋田</t>
    <rPh sb="0" eb="2">
      <t>シマダ</t>
    </rPh>
    <phoneticPr fontId="5"/>
  </si>
  <si>
    <t>森中</t>
    <rPh sb="0" eb="2">
      <t>モリナカ</t>
    </rPh>
    <phoneticPr fontId="5"/>
  </si>
  <si>
    <t>新開</t>
    <rPh sb="0" eb="2">
      <t>シンカイ</t>
    </rPh>
    <phoneticPr fontId="5"/>
  </si>
  <si>
    <t>PG入門</t>
    <phoneticPr fontId="5"/>
  </si>
  <si>
    <t>PG入門</t>
    <phoneticPr fontId="5"/>
  </si>
  <si>
    <t>PG入門</t>
    <phoneticPr fontId="5"/>
  </si>
  <si>
    <t>LINUX概論</t>
    <phoneticPr fontId="5"/>
  </si>
  <si>
    <t>情報システム</t>
    <phoneticPr fontId="5"/>
  </si>
  <si>
    <t>情報システム</t>
    <phoneticPr fontId="5"/>
  </si>
  <si>
    <t>情報システム</t>
    <phoneticPr fontId="5"/>
  </si>
  <si>
    <t>西村</t>
    <rPh sb="0" eb="2">
      <t>ニシムラ</t>
    </rPh>
    <phoneticPr fontId="5"/>
  </si>
  <si>
    <t>井上</t>
    <rPh sb="0" eb="2">
      <t>イノウエ</t>
    </rPh>
    <phoneticPr fontId="5"/>
  </si>
  <si>
    <t>宮崎</t>
    <rPh sb="0" eb="2">
      <t>ミヤザキ</t>
    </rPh>
    <phoneticPr fontId="5"/>
  </si>
  <si>
    <t>ビジネスマナー</t>
    <phoneticPr fontId="5"/>
  </si>
  <si>
    <t>キャリアプラン</t>
    <phoneticPr fontId="5"/>
  </si>
  <si>
    <t>ビジネスマナー</t>
    <phoneticPr fontId="5"/>
  </si>
  <si>
    <t>ビジネスマナー</t>
    <phoneticPr fontId="5"/>
  </si>
  <si>
    <t>キャリアプラン</t>
    <phoneticPr fontId="5"/>
  </si>
  <si>
    <t>キャリアプラン</t>
    <phoneticPr fontId="5"/>
  </si>
  <si>
    <t>JS演習</t>
    <phoneticPr fontId="5"/>
  </si>
  <si>
    <t>PG演習</t>
    <phoneticPr fontId="5"/>
  </si>
  <si>
    <t>JS演習</t>
    <phoneticPr fontId="5"/>
  </si>
  <si>
    <t>日本語資格</t>
    <phoneticPr fontId="5"/>
  </si>
  <si>
    <t>-</t>
    <phoneticPr fontId="5"/>
  </si>
  <si>
    <t>-</t>
    <phoneticPr fontId="5"/>
  </si>
  <si>
    <t>PG演習</t>
    <phoneticPr fontId="5"/>
  </si>
  <si>
    <t>文章表現</t>
    <phoneticPr fontId="5"/>
  </si>
  <si>
    <t>PG演習</t>
    <phoneticPr fontId="5"/>
  </si>
  <si>
    <t>文章表現</t>
    <phoneticPr fontId="5"/>
  </si>
  <si>
    <t>-</t>
    <phoneticPr fontId="5"/>
  </si>
  <si>
    <t>植田</t>
    <rPh sb="0" eb="2">
      <t>ウエダ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</si>
</sst>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_)"/>
    <numFmt numFmtId="178" formatCode="yyyy/m/d\ h:mm;@"/>
  </numFmts>
  <fonts count="48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  <font>
      <b/>
      <sz val="14"/>
      <color rgb="FFFF0000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7" fillId="0" borderId="0" applyFill="0" applyBorder="0" applyAlignment="0"/>
    <xf numFmtId="38" fontId="8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3" borderId="1" applyNumberFormat="0" applyBorder="0" applyAlignment="0" applyProtection="0"/>
    <xf numFmtId="177" fontId="10" fillId="0" borderId="0"/>
    <xf numFmtId="0" fontId="11" fillId="0" borderId="0"/>
    <xf numFmtId="10" fontId="11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2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</cellStyleXfs>
  <cellXfs count="434">
    <xf numFmtId="0" fontId="0" fillId="0" borderId="0" xfId="0"/>
    <xf numFmtId="0" fontId="26" fillId="0" borderId="0" xfId="46" applyNumberFormat="1" applyFont="1" applyAlignment="1">
      <alignment horizontal="center"/>
    </xf>
    <xf numFmtId="0" fontId="27" fillId="0" borderId="0" xfId="46" applyNumberFormat="1" applyFont="1" applyAlignment="1">
      <alignment horizontal="center"/>
    </xf>
    <xf numFmtId="0" fontId="6" fillId="0" borderId="0" xfId="46" applyNumberFormat="1" applyFont="1" applyAlignment="1">
      <alignment horizontal="center"/>
    </xf>
    <xf numFmtId="0" fontId="28" fillId="0" borderId="0" xfId="46" applyNumberFormat="1" applyFont="1" applyAlignment="1">
      <alignment horizontal="center"/>
    </xf>
    <xf numFmtId="0" fontId="31" fillId="0" borderId="0" xfId="46" applyNumberFormat="1" applyFont="1" applyAlignment="1">
      <alignment horizontal="left"/>
    </xf>
    <xf numFmtId="0" fontId="31" fillId="0" borderId="0" xfId="2" applyFont="1" applyAlignment="1">
      <alignment horizontal="center"/>
    </xf>
    <xf numFmtId="0" fontId="31" fillId="0" borderId="0" xfId="2" applyFont="1" applyAlignment="1">
      <alignment horizontal="left"/>
    </xf>
    <xf numFmtId="0" fontId="29" fillId="0" borderId="0" xfId="46" applyNumberFormat="1" applyFont="1" applyAlignment="1">
      <alignment horizontal="left"/>
    </xf>
    <xf numFmtId="0" fontId="29" fillId="0" borderId="0" xfId="46" quotePrefix="1" applyNumberFormat="1" applyFont="1" applyAlignment="1">
      <alignment horizontal="left"/>
    </xf>
    <xf numFmtId="178" fontId="29" fillId="0" borderId="0" xfId="46" applyNumberFormat="1" applyFont="1" applyAlignment="1">
      <alignment horizontal="center"/>
    </xf>
    <xf numFmtId="0" fontId="6" fillId="0" borderId="12" xfId="46" applyNumberFormat="1" applyFont="1" applyBorder="1" applyAlignment="1">
      <alignment horizontal="center"/>
    </xf>
    <xf numFmtId="0" fontId="28" fillId="0" borderId="12" xfId="46" applyNumberFormat="1" applyFont="1" applyBorder="1" applyAlignment="1">
      <alignment horizontal="center"/>
    </xf>
    <xf numFmtId="0" fontId="29" fillId="0" borderId="13" xfId="46" applyNumberFormat="1" applyFont="1" applyBorder="1" applyAlignment="1">
      <alignment horizontal="center"/>
    </xf>
    <xf numFmtId="0" fontId="29" fillId="0" borderId="16" xfId="46" applyNumberFormat="1" applyFont="1" applyBorder="1" applyAlignment="1">
      <alignment horizontal="center"/>
    </xf>
    <xf numFmtId="0" fontId="29" fillId="16" borderId="17" xfId="46" applyNumberFormat="1" applyFont="1" applyFill="1" applyBorder="1" applyAlignment="1">
      <alignment horizontal="center"/>
    </xf>
    <xf numFmtId="0" fontId="29" fillId="16" borderId="18" xfId="46" applyNumberFormat="1" applyFont="1" applyFill="1" applyBorder="1" applyAlignment="1">
      <alignment horizontal="center"/>
    </xf>
    <xf numFmtId="0" fontId="29" fillId="16" borderId="19" xfId="46" applyNumberFormat="1" applyFont="1" applyFill="1" applyBorder="1" applyAlignment="1">
      <alignment horizontal="center"/>
    </xf>
    <xf numFmtId="0" fontId="29" fillId="16" borderId="20" xfId="46" applyNumberFormat="1" applyFont="1" applyFill="1" applyBorder="1" applyAlignment="1">
      <alignment horizontal="center"/>
    </xf>
    <xf numFmtId="0" fontId="29" fillId="16" borderId="21" xfId="46" applyNumberFormat="1" applyFont="1" applyFill="1" applyBorder="1" applyAlignment="1">
      <alignment horizontal="center"/>
    </xf>
    <xf numFmtId="0" fontId="33" fillId="0" borderId="22" xfId="46" applyNumberFormat="1" applyFont="1" applyBorder="1" applyAlignment="1">
      <alignment horizontal="center"/>
    </xf>
    <xf numFmtId="0" fontId="34" fillId="17" borderId="2" xfId="46" applyNumberFormat="1" applyFont="1" applyFill="1" applyBorder="1" applyAlignment="1">
      <alignment horizontal="center" vertical="center"/>
    </xf>
    <xf numFmtId="0" fontId="33" fillId="17" borderId="14" xfId="46" applyNumberFormat="1" applyFont="1" applyFill="1" applyBorder="1" applyAlignment="1">
      <alignment horizontal="center" vertical="center" shrinkToFit="1"/>
    </xf>
    <xf numFmtId="0" fontId="33" fillId="0" borderId="0" xfId="46" applyNumberFormat="1" applyFont="1" applyAlignment="1">
      <alignment horizontal="center"/>
    </xf>
    <xf numFmtId="0" fontId="29" fillId="0" borderId="29" xfId="46" applyNumberFormat="1" applyFont="1" applyBorder="1" applyAlignment="1">
      <alignment horizontal="center" vertical="distributed" textRotation="255" indent="3"/>
    </xf>
    <xf numFmtId="0" fontId="27" fillId="0" borderId="21" xfId="46" applyNumberFormat="1" applyFont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vertical="center"/>
    </xf>
    <xf numFmtId="0" fontId="29" fillId="0" borderId="22" xfId="46" applyNumberFormat="1" applyFont="1" applyBorder="1" applyAlignment="1">
      <alignment horizontal="center" vertical="distributed" textRotation="255" indent="3"/>
    </xf>
    <xf numFmtId="0" fontId="27" fillId="0" borderId="39" xfId="46" applyNumberFormat="1" applyFont="1" applyBorder="1" applyAlignment="1">
      <alignment horizontal="center" vertical="center" shrinkToFit="1"/>
    </xf>
    <xf numFmtId="0" fontId="29" fillId="0" borderId="40" xfId="46" applyNumberFormat="1" applyFont="1" applyBorder="1" applyAlignment="1">
      <alignment horizontal="center" vertical="center"/>
    </xf>
    <xf numFmtId="0" fontId="30" fillId="18" borderId="52" xfId="46" applyNumberFormat="1" applyFont="1" applyFill="1" applyBorder="1" applyAlignment="1">
      <alignment horizontal="center" vertical="center" shrinkToFit="1"/>
    </xf>
    <xf numFmtId="0" fontId="30" fillId="18" borderId="53" xfId="46" applyNumberFormat="1" applyFont="1" applyFill="1" applyBorder="1" applyAlignment="1">
      <alignment horizontal="center" vertical="center" shrinkToFit="1"/>
    </xf>
    <xf numFmtId="0" fontId="30" fillId="18" borderId="54" xfId="46" applyNumberFormat="1" applyFont="1" applyFill="1" applyBorder="1" applyAlignment="1">
      <alignment horizontal="center" vertical="center" shrinkToFit="1"/>
    </xf>
    <xf numFmtId="0" fontId="30" fillId="18" borderId="55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Border="1" applyAlignment="1">
      <alignment horizontal="center" vertical="center" shrinkToFit="1"/>
    </xf>
    <xf numFmtId="0" fontId="30" fillId="0" borderId="51" xfId="46" applyNumberFormat="1" applyFont="1" applyBorder="1" applyAlignment="1">
      <alignment horizontal="center" vertical="center" shrinkToFit="1"/>
    </xf>
    <xf numFmtId="0" fontId="27" fillId="0" borderId="57" xfId="46" applyNumberFormat="1" applyFont="1" applyBorder="1" applyAlignment="1">
      <alignment horizontal="center" vertical="center" shrinkToFit="1"/>
    </xf>
    <xf numFmtId="0" fontId="34" fillId="0" borderId="21" xfId="46" applyNumberFormat="1" applyFont="1" applyBorder="1" applyAlignment="1">
      <alignment horizontal="center" vertical="center"/>
    </xf>
    <xf numFmtId="0" fontId="30" fillId="19" borderId="54" xfId="46" applyNumberFormat="1" applyFont="1" applyFill="1" applyBorder="1" applyAlignment="1">
      <alignment horizontal="center" vertical="center" shrinkToFit="1"/>
    </xf>
    <xf numFmtId="0" fontId="30" fillId="19" borderId="55" xfId="46" applyNumberFormat="1" applyFont="1" applyFill="1" applyBorder="1" applyAlignment="1">
      <alignment horizontal="center" vertical="center" shrinkToFit="1"/>
    </xf>
    <xf numFmtId="0" fontId="30" fillId="19" borderId="52" xfId="46" applyNumberFormat="1" applyFont="1" applyFill="1" applyBorder="1" applyAlignment="1">
      <alignment horizontal="center" vertical="center" shrinkToFit="1"/>
    </xf>
    <xf numFmtId="0" fontId="27" fillId="0" borderId="39" xfId="46" applyNumberFormat="1" applyFont="1" applyFill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vertical="center" shrinkToFit="1"/>
    </xf>
    <xf numFmtId="0" fontId="29" fillId="0" borderId="16" xfId="46" applyNumberFormat="1" applyFont="1" applyBorder="1" applyAlignment="1">
      <alignment horizontal="center" vertical="center"/>
    </xf>
    <xf numFmtId="0" fontId="34" fillId="0" borderId="15" xfId="46" applyNumberFormat="1" applyFont="1" applyBorder="1" applyAlignment="1">
      <alignment horizontal="center" vertical="center"/>
    </xf>
    <xf numFmtId="0" fontId="29" fillId="0" borderId="68" xfId="46" applyNumberFormat="1" applyFont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shrinkToFit="1"/>
    </xf>
    <xf numFmtId="0" fontId="27" fillId="0" borderId="40" xfId="46" applyNumberFormat="1" applyFont="1" applyBorder="1" applyAlignment="1">
      <alignment horizontal="center" shrinkToFit="1"/>
    </xf>
    <xf numFmtId="0" fontId="30" fillId="20" borderId="51" xfId="46" applyNumberFormat="1" applyFont="1" applyFill="1" applyBorder="1" applyAlignment="1">
      <alignment horizontal="center" vertical="center" shrinkToFit="1"/>
    </xf>
    <xf numFmtId="0" fontId="30" fillId="20" borderId="52" xfId="46" applyNumberFormat="1" applyFont="1" applyFill="1" applyBorder="1" applyAlignment="1">
      <alignment horizontal="center" vertical="center" shrinkToFit="1"/>
    </xf>
    <xf numFmtId="0" fontId="30" fillId="20" borderId="53" xfId="46" applyNumberFormat="1" applyFont="1" applyFill="1" applyBorder="1" applyAlignment="1">
      <alignment horizontal="center" vertical="center" shrinkToFit="1"/>
    </xf>
    <xf numFmtId="0" fontId="30" fillId="20" borderId="55" xfId="46" applyNumberFormat="1" applyFont="1" applyFill="1" applyBorder="1" applyAlignment="1">
      <alignment horizontal="center" vertical="center" shrinkToFit="1"/>
    </xf>
    <xf numFmtId="0" fontId="30" fillId="20" borderId="54" xfId="46" applyNumberFormat="1" applyFont="1" applyFill="1" applyBorder="1" applyAlignment="1">
      <alignment horizontal="center" vertical="center" shrinkToFit="1"/>
    </xf>
    <xf numFmtId="0" fontId="29" fillId="0" borderId="14" xfId="46" applyNumberFormat="1" applyFont="1" applyBorder="1" applyAlignment="1">
      <alignment horizontal="center" vertical="center" shrinkToFit="1"/>
    </xf>
    <xf numFmtId="0" fontId="29" fillId="0" borderId="71" xfId="46" applyNumberFormat="1" applyFont="1" applyBorder="1" applyAlignment="1">
      <alignment horizontal="center" vertical="center"/>
    </xf>
    <xf numFmtId="0" fontId="29" fillId="0" borderId="17" xfId="46" applyNumberFormat="1" applyFont="1" applyBorder="1" applyAlignment="1">
      <alignment horizontal="center" vertical="center"/>
    </xf>
    <xf numFmtId="0" fontId="29" fillId="0" borderId="0" xfId="46" applyNumberFormat="1" applyFont="1" applyAlignment="1">
      <alignment horizontal="center" vertical="distributed" textRotation="255" indent="3"/>
    </xf>
    <xf numFmtId="0" fontId="27" fillId="0" borderId="0" xfId="46" applyNumberFormat="1" applyFont="1" applyAlignment="1">
      <alignment horizontal="center" vertical="center" shrinkToFit="1"/>
    </xf>
    <xf numFmtId="0" fontId="29" fillId="0" borderId="0" xfId="46" applyNumberFormat="1" applyFont="1" applyAlignment="1">
      <alignment horizontal="center" vertical="center" shrinkToFit="1"/>
    </xf>
    <xf numFmtId="0" fontId="27" fillId="0" borderId="73" xfId="46" applyNumberFormat="1" applyFont="1" applyBorder="1" applyAlignment="1">
      <alignment horizontal="center"/>
    </xf>
    <xf numFmtId="0" fontId="29" fillId="0" borderId="73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 vertical="center" shrinkToFit="1"/>
    </xf>
    <xf numFmtId="0" fontId="29" fillId="0" borderId="1" xfId="46" applyNumberFormat="1" applyFont="1" applyBorder="1" applyAlignment="1">
      <alignment horizontal="center"/>
    </xf>
    <xf numFmtId="0" fontId="29" fillId="16" borderId="18" xfId="46" quotePrefix="1" applyNumberFormat="1" applyFont="1" applyFill="1" applyBorder="1" applyAlignment="1">
      <alignment horizontal="center"/>
    </xf>
    <xf numFmtId="0" fontId="29" fillId="16" borderId="14" xfId="46" applyNumberFormat="1" applyFont="1" applyFill="1" applyBorder="1" applyAlignment="1">
      <alignment horizontal="center"/>
    </xf>
    <xf numFmtId="0" fontId="29" fillId="16" borderId="2" xfId="46" quotePrefix="1" applyNumberFormat="1" applyFont="1" applyFill="1" applyBorder="1" applyAlignment="1">
      <alignment horizontal="center"/>
    </xf>
    <xf numFmtId="0" fontId="29" fillId="16" borderId="0" xfId="46" applyNumberFormat="1" applyFont="1" applyFill="1" applyAlignment="1">
      <alignment horizontal="center"/>
    </xf>
    <xf numFmtId="0" fontId="29" fillId="16" borderId="28" xfId="46" applyNumberFormat="1" applyFont="1" applyFill="1" applyBorder="1" applyAlignment="1">
      <alignment horizontal="center"/>
    </xf>
    <xf numFmtId="0" fontId="38" fillId="18" borderId="74" xfId="46" applyNumberFormat="1" applyFont="1" applyFill="1" applyBorder="1" applyAlignment="1">
      <alignment horizontal="center" vertical="center"/>
    </xf>
    <xf numFmtId="0" fontId="29" fillId="0" borderId="75" xfId="46" applyNumberFormat="1" applyFont="1" applyBorder="1" applyAlignment="1">
      <alignment horizontal="center"/>
    </xf>
    <xf numFmtId="0" fontId="29" fillId="17" borderId="50" xfId="46" applyNumberFormat="1" applyFont="1" applyFill="1" applyBorder="1" applyAlignment="1">
      <alignment horizontal="center"/>
    </xf>
    <xf numFmtId="0" fontId="29" fillId="17" borderId="45" xfId="46" applyNumberFormat="1" applyFont="1" applyFill="1" applyBorder="1" applyAlignment="1">
      <alignment horizontal="center"/>
    </xf>
    <xf numFmtId="0" fontId="29" fillId="17" borderId="76" xfId="46" applyNumberFormat="1" applyFont="1" applyFill="1" applyBorder="1" applyAlignment="1">
      <alignment horizontal="center"/>
    </xf>
    <xf numFmtId="0" fontId="29" fillId="0" borderId="77" xfId="46" applyNumberFormat="1" applyFont="1" applyBorder="1" applyAlignment="1">
      <alignment horizontal="center"/>
    </xf>
    <xf numFmtId="0" fontId="38" fillId="18" borderId="78" xfId="46" applyNumberFormat="1" applyFont="1" applyFill="1" applyBorder="1" applyAlignment="1">
      <alignment horizontal="center" vertical="center"/>
    </xf>
    <xf numFmtId="0" fontId="29" fillId="0" borderId="42" xfId="46" applyNumberFormat="1" applyFont="1" applyBorder="1" applyAlignment="1">
      <alignment horizontal="center"/>
    </xf>
    <xf numFmtId="0" fontId="29" fillId="0" borderId="48" xfId="46" applyNumberFormat="1" applyFont="1" applyBorder="1" applyAlignment="1">
      <alignment horizontal="center"/>
    </xf>
    <xf numFmtId="0" fontId="38" fillId="20" borderId="78" xfId="46" applyNumberFormat="1" applyFont="1" applyFill="1" applyBorder="1" applyAlignment="1">
      <alignment horizontal="center" vertical="center"/>
    </xf>
    <xf numFmtId="0" fontId="39" fillId="0" borderId="42" xfId="46" applyNumberFormat="1" applyFont="1" applyBorder="1" applyAlignment="1">
      <alignment horizontal="center"/>
    </xf>
    <xf numFmtId="0" fontId="38" fillId="0" borderId="78" xfId="46" applyNumberFormat="1" applyFont="1" applyBorder="1" applyAlignment="1">
      <alignment horizontal="center" vertical="center"/>
    </xf>
    <xf numFmtId="0" fontId="29" fillId="0" borderId="48" xfId="46" applyNumberFormat="1" applyFont="1" applyFill="1" applyBorder="1" applyAlignment="1">
      <alignment horizontal="center"/>
    </xf>
    <xf numFmtId="0" fontId="40" fillId="0" borderId="78" xfId="46" applyNumberFormat="1" applyFont="1" applyBorder="1" applyAlignment="1">
      <alignment horizontal="center" vertical="center"/>
    </xf>
    <xf numFmtId="0" fontId="30" fillId="0" borderId="59" xfId="46" applyNumberFormat="1" applyFont="1" applyBorder="1" applyAlignment="1">
      <alignment horizontal="center"/>
    </xf>
    <xf numFmtId="0" fontId="29" fillId="17" borderId="65" xfId="46" applyNumberFormat="1" applyFont="1" applyFill="1" applyBorder="1" applyAlignment="1">
      <alignment horizontal="center"/>
    </xf>
    <xf numFmtId="0" fontId="29" fillId="17" borderId="62" xfId="46" applyNumberFormat="1" applyFont="1" applyFill="1" applyBorder="1" applyAlignment="1">
      <alignment horizontal="center"/>
    </xf>
    <xf numFmtId="0" fontId="29" fillId="17" borderId="79" xfId="46" applyNumberFormat="1" applyFont="1" applyFill="1" applyBorder="1" applyAlignment="1">
      <alignment horizontal="center"/>
    </xf>
    <xf numFmtId="0" fontId="26" fillId="0" borderId="0" xfId="46" applyNumberFormat="1" applyFont="1" applyAlignment="1">
      <alignment horizontal="center" vertical="center"/>
    </xf>
    <xf numFmtId="0" fontId="27" fillId="0" borderId="68" xfId="46" applyNumberFormat="1" applyFont="1" applyBorder="1" applyAlignment="1">
      <alignment horizontal="center" vertical="center"/>
    </xf>
    <xf numFmtId="0" fontId="31" fillId="0" borderId="2" xfId="46" applyNumberFormat="1" applyFont="1" applyBorder="1" applyAlignment="1">
      <alignment horizontal="center" vertical="center"/>
    </xf>
    <xf numFmtId="0" fontId="31" fillId="0" borderId="80" xfId="46" applyNumberFormat="1" applyFont="1" applyBorder="1" applyAlignment="1">
      <alignment horizontal="center" vertical="center"/>
    </xf>
    <xf numFmtId="0" fontId="33" fillId="0" borderId="16" xfId="46" applyNumberFormat="1" applyFont="1" applyBorder="1" applyAlignment="1">
      <alignment horizontal="center"/>
    </xf>
    <xf numFmtId="0" fontId="29" fillId="0" borderId="81" xfId="46" applyNumberFormat="1" applyFont="1" applyBorder="1" applyAlignment="1">
      <alignment horizontal="center" vertical="distributed" textRotation="255" indent="3"/>
    </xf>
    <xf numFmtId="0" fontId="27" fillId="17" borderId="21" xfId="46" applyNumberFormat="1" applyFont="1" applyFill="1" applyBorder="1" applyAlignment="1">
      <alignment horizontal="center" vertical="center" shrinkToFit="1"/>
    </xf>
    <xf numFmtId="0" fontId="29" fillId="17" borderId="13" xfId="46" applyNumberFormat="1" applyFont="1" applyFill="1" applyBorder="1" applyAlignment="1">
      <alignment horizontal="center" vertical="center"/>
    </xf>
    <xf numFmtId="0" fontId="27" fillId="17" borderId="39" xfId="46" applyNumberFormat="1" applyFont="1" applyFill="1" applyBorder="1" applyAlignment="1">
      <alignment horizontal="center" vertical="center" shrinkToFit="1"/>
    </xf>
    <xf numFmtId="0" fontId="29" fillId="17" borderId="40" xfId="46" applyNumberFormat="1" applyFont="1" applyFill="1" applyBorder="1" applyAlignment="1">
      <alignment horizontal="center" vertical="center"/>
    </xf>
    <xf numFmtId="0" fontId="27" fillId="17" borderId="57" xfId="46" applyNumberFormat="1" applyFont="1" applyFill="1" applyBorder="1" applyAlignment="1">
      <alignment horizontal="center" vertical="center" shrinkToFit="1"/>
    </xf>
    <xf numFmtId="0" fontId="29" fillId="17" borderId="16" xfId="46" applyNumberFormat="1" applyFont="1" applyFill="1" applyBorder="1" applyAlignment="1">
      <alignment horizontal="center" vertical="center"/>
    </xf>
    <xf numFmtId="0" fontId="29" fillId="0" borderId="13" xfId="46" applyNumberFormat="1" applyFont="1" applyFill="1" applyBorder="1" applyAlignment="1">
      <alignment horizontal="center" vertical="center"/>
    </xf>
    <xf numFmtId="0" fontId="29" fillId="0" borderId="40" xfId="46" applyNumberFormat="1" applyFont="1" applyFill="1" applyBorder="1" applyAlignment="1">
      <alignment horizontal="center" vertical="center"/>
    </xf>
    <xf numFmtId="0" fontId="29" fillId="0" borderId="16" xfId="46" applyNumberFormat="1" applyFont="1" applyFill="1" applyBorder="1" applyAlignment="1">
      <alignment horizontal="center" vertical="center"/>
    </xf>
    <xf numFmtId="0" fontId="41" fillId="18" borderId="54" xfId="46" applyNumberFormat="1" applyFont="1" applyFill="1" applyBorder="1" applyAlignment="1">
      <alignment horizontal="center" vertical="center" shrinkToFit="1"/>
    </xf>
    <xf numFmtId="0" fontId="41" fillId="0" borderId="53" xfId="46" applyNumberFormat="1" applyFont="1" applyFill="1" applyBorder="1" applyAlignment="1">
      <alignment horizontal="center" vertical="center" shrinkToFit="1"/>
    </xf>
    <xf numFmtId="0" fontId="41" fillId="0" borderId="54" xfId="46" applyNumberFormat="1" applyFont="1" applyFill="1" applyBorder="1" applyAlignment="1">
      <alignment horizontal="center" vertical="center" shrinkToFit="1"/>
    </xf>
    <xf numFmtId="0" fontId="41" fillId="18" borderId="52" xfId="46" applyNumberFormat="1" applyFont="1" applyFill="1" applyBorder="1" applyAlignment="1">
      <alignment horizontal="center" vertical="center" shrinkToFit="1"/>
    </xf>
    <xf numFmtId="0" fontId="42" fillId="0" borderId="39" xfId="46" applyNumberFormat="1" applyFont="1" applyFill="1" applyBorder="1" applyAlignment="1">
      <alignment horizontal="center" vertical="center" shrinkToFit="1"/>
    </xf>
    <xf numFmtId="0" fontId="43" fillId="0" borderId="40" xfId="46" applyNumberFormat="1" applyFont="1" applyBorder="1" applyAlignment="1">
      <alignment horizontal="center" vertical="center"/>
    </xf>
    <xf numFmtId="0" fontId="43" fillId="0" borderId="69" xfId="46" applyNumberFormat="1" applyFont="1" applyBorder="1" applyAlignment="1">
      <alignment horizontal="center" vertical="center"/>
    </xf>
    <xf numFmtId="0" fontId="43" fillId="0" borderId="14" xfId="46" applyNumberFormat="1" applyFont="1" applyBorder="1" applyAlignment="1">
      <alignment horizontal="center" vertical="center" shrinkToFit="1"/>
    </xf>
    <xf numFmtId="0" fontId="43" fillId="0" borderId="17" xfId="46" applyNumberFormat="1" applyFont="1" applyBorder="1" applyAlignment="1">
      <alignment horizontal="center" shrinkToFit="1"/>
    </xf>
    <xf numFmtId="0" fontId="43" fillId="0" borderId="71" xfId="2" applyFont="1" applyBorder="1" applyAlignment="1">
      <alignment vertical="center" textRotation="255" shrinkToFit="1"/>
    </xf>
    <xf numFmtId="0" fontId="43" fillId="0" borderId="71" xfId="46" applyNumberFormat="1" applyFont="1" applyBorder="1" applyAlignment="1">
      <alignment horizontal="center" vertical="center"/>
    </xf>
    <xf numFmtId="0" fontId="43" fillId="0" borderId="13" xfId="46" applyNumberFormat="1" applyFont="1" applyBorder="1" applyAlignment="1">
      <alignment horizontal="center" vertical="center"/>
    </xf>
    <xf numFmtId="0" fontId="43" fillId="0" borderId="16" xfId="46" applyNumberFormat="1" applyFont="1" applyBorder="1" applyAlignment="1">
      <alignment horizontal="center" vertical="center"/>
    </xf>
    <xf numFmtId="0" fontId="43" fillId="0" borderId="17" xfId="46" applyNumberFormat="1" applyFont="1" applyBorder="1" applyAlignment="1">
      <alignment horizontal="center" vertical="center" shrinkToFit="1"/>
    </xf>
    <xf numFmtId="0" fontId="41" fillId="18" borderId="53" xfId="46" applyNumberFormat="1" applyFont="1" applyFill="1" applyBorder="1" applyAlignment="1">
      <alignment horizontal="center" vertical="center" shrinkToFit="1"/>
    </xf>
    <xf numFmtId="0" fontId="29" fillId="16" borderId="83" xfId="46" applyNumberFormat="1" applyFont="1" applyFill="1" applyBorder="1" applyAlignment="1">
      <alignment horizontal="center"/>
    </xf>
    <xf numFmtId="0" fontId="29" fillId="16" borderId="37" xfId="46" applyNumberFormat="1" applyFont="1" applyFill="1" applyBorder="1" applyAlignment="1">
      <alignment horizontal="center"/>
    </xf>
    <xf numFmtId="0" fontId="29" fillId="16" borderId="36" xfId="46" applyNumberFormat="1" applyFont="1" applyFill="1" applyBorder="1" applyAlignment="1">
      <alignment horizontal="center"/>
    </xf>
    <xf numFmtId="0" fontId="29" fillId="0" borderId="0" xfId="46" applyNumberFormat="1" applyFont="1" applyFill="1" applyAlignment="1">
      <alignment horizontal="center"/>
    </xf>
    <xf numFmtId="0" fontId="30" fillId="19" borderId="53" xfId="46" applyNumberFormat="1" applyFont="1" applyFill="1" applyBorder="1" applyAlignment="1">
      <alignment horizontal="center" vertical="center" shrinkToFit="1"/>
    </xf>
    <xf numFmtId="0" fontId="33" fillId="0" borderId="71" xfId="46" applyNumberFormat="1" applyFont="1" applyBorder="1" applyAlignment="1">
      <alignment horizontal="center"/>
    </xf>
    <xf numFmtId="0" fontId="34" fillId="17" borderId="68" xfId="46" applyNumberFormat="1" applyFont="1" applyFill="1" applyBorder="1" applyAlignment="1">
      <alignment horizontal="center" vertical="center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0" fillId="21" borderId="51" xfId="46" applyNumberFormat="1" applyFont="1" applyFill="1" applyBorder="1" applyAlignment="1">
      <alignment horizontal="center" vertical="center" shrinkToFit="1"/>
    </xf>
    <xf numFmtId="0" fontId="30" fillId="21" borderId="52" xfId="46" applyNumberFormat="1" applyFont="1" applyFill="1" applyBorder="1" applyAlignment="1">
      <alignment horizontal="center" vertical="center" shrinkToFit="1"/>
    </xf>
    <xf numFmtId="0" fontId="30" fillId="21" borderId="53" xfId="46" applyNumberFormat="1" applyFont="1" applyFill="1" applyBorder="1" applyAlignment="1">
      <alignment horizontal="center" vertical="center" shrinkToFit="1"/>
    </xf>
    <xf numFmtId="0" fontId="30" fillId="21" borderId="54" xfId="46" applyNumberFormat="1" applyFont="1" applyFill="1" applyBorder="1" applyAlignment="1">
      <alignment horizontal="center" vertical="center" shrinkToFit="1"/>
    </xf>
    <xf numFmtId="0" fontId="30" fillId="21" borderId="55" xfId="46" applyNumberFormat="1" applyFont="1" applyFill="1" applyBorder="1" applyAlignment="1">
      <alignment horizontal="center" vertical="center" shrinkToFit="1"/>
    </xf>
    <xf numFmtId="0" fontId="30" fillId="22" borderId="51" xfId="46" applyNumberFormat="1" applyFont="1" applyFill="1" applyBorder="1" applyAlignment="1">
      <alignment horizontal="center" vertical="center" shrinkToFit="1"/>
    </xf>
    <xf numFmtId="0" fontId="30" fillId="22" borderId="54" xfId="46" applyNumberFormat="1" applyFont="1" applyFill="1" applyBorder="1" applyAlignment="1">
      <alignment horizontal="center" vertical="center" shrinkToFit="1"/>
    </xf>
    <xf numFmtId="0" fontId="30" fillId="22" borderId="53" xfId="46" applyNumberFormat="1" applyFont="1" applyFill="1" applyBorder="1" applyAlignment="1">
      <alignment horizontal="center" vertical="center" shrinkToFit="1"/>
    </xf>
    <xf numFmtId="0" fontId="44" fillId="17" borderId="68" xfId="46" applyNumberFormat="1" applyFont="1" applyFill="1" applyBorder="1" applyAlignment="1">
      <alignment horizontal="center" vertical="center" shrinkToFit="1"/>
    </xf>
    <xf numFmtId="0" fontId="43" fillId="0" borderId="13" xfId="46" applyNumberFormat="1" applyFont="1" applyBorder="1" applyAlignment="1">
      <alignment horizontal="center" vertical="center" shrinkToFit="1"/>
    </xf>
    <xf numFmtId="0" fontId="30" fillId="23" borderId="53" xfId="46" applyNumberFormat="1" applyFont="1" applyFill="1" applyBorder="1" applyAlignment="1">
      <alignment horizontal="center" vertical="center" shrinkToFit="1"/>
    </xf>
    <xf numFmtId="0" fontId="30" fillId="23" borderId="54" xfId="46" applyNumberFormat="1" applyFont="1" applyFill="1" applyBorder="1" applyAlignment="1">
      <alignment horizontal="center" vertical="center" shrinkToFit="1"/>
    </xf>
    <xf numFmtId="0" fontId="30" fillId="0" borderId="51" xfId="46" applyNumberFormat="1" applyFont="1" applyFill="1" applyBorder="1" applyAlignment="1">
      <alignment horizontal="center" vertical="center" shrinkToFit="1"/>
    </xf>
    <xf numFmtId="0" fontId="41" fillId="0" borderId="51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0" fillId="22" borderId="52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5" fillId="24" borderId="52" xfId="46" applyNumberFormat="1" applyFont="1" applyFill="1" applyBorder="1" applyAlignment="1">
      <alignment horizontal="center" vertical="center" shrinkToFit="1"/>
    </xf>
    <xf numFmtId="0" fontId="35" fillId="24" borderId="54" xfId="46" applyNumberFormat="1" applyFont="1" applyFill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33" fillId="0" borderId="2" xfId="46" applyNumberFormat="1" applyFont="1" applyBorder="1" applyAlignment="1">
      <alignment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59" xfId="46" applyNumberFormat="1" applyFont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86" xfId="46" applyNumberFormat="1" applyFont="1" applyBorder="1" applyAlignment="1">
      <alignment horizontal="center" vertical="center" shrinkToFit="1"/>
    </xf>
    <xf numFmtId="0" fontId="41" fillId="18" borderId="55" xfId="46" applyNumberFormat="1" applyFont="1" applyFill="1" applyBorder="1" applyAlignment="1">
      <alignment horizontal="center" vertical="center" shrinkToFit="1"/>
    </xf>
    <xf numFmtId="0" fontId="35" fillId="0" borderId="54" xfId="46" applyNumberFormat="1" applyFont="1" applyFill="1" applyBorder="1" applyAlignment="1">
      <alignment horizontal="center" vertical="center" shrinkToFit="1"/>
    </xf>
    <xf numFmtId="0" fontId="30" fillId="25" borderId="54" xfId="46" applyNumberFormat="1" applyFont="1" applyFill="1" applyBorder="1" applyAlignment="1">
      <alignment horizontal="center" vertical="center" shrinkToFit="1"/>
    </xf>
    <xf numFmtId="0" fontId="30" fillId="22" borderId="55" xfId="46" applyNumberFormat="1" applyFont="1" applyFill="1" applyBorder="1" applyAlignment="1">
      <alignment horizontal="center" vertical="center" shrinkToFit="1"/>
    </xf>
    <xf numFmtId="0" fontId="30" fillId="26" borderId="51" xfId="46" applyNumberFormat="1" applyFont="1" applyFill="1" applyBorder="1" applyAlignment="1">
      <alignment horizontal="center" vertical="center" shrinkToFit="1"/>
    </xf>
    <xf numFmtId="0" fontId="30" fillId="26" borderId="54" xfId="46" applyNumberFormat="1" applyFont="1" applyFill="1" applyBorder="1" applyAlignment="1">
      <alignment horizontal="center" vertical="center" shrinkToFit="1"/>
    </xf>
    <xf numFmtId="0" fontId="30" fillId="25" borderId="53" xfId="46" applyNumberFormat="1" applyFont="1" applyFill="1" applyBorder="1" applyAlignment="1">
      <alignment horizontal="center" vertical="center" shrinkToFit="1"/>
    </xf>
    <xf numFmtId="0" fontId="30" fillId="25" borderId="55" xfId="46" applyNumberFormat="1" applyFont="1" applyFill="1" applyBorder="1" applyAlignment="1">
      <alignment horizontal="center" vertical="center" shrinkToFit="1"/>
    </xf>
    <xf numFmtId="0" fontId="30" fillId="25" borderId="56" xfId="46" applyNumberFormat="1" applyFont="1" applyFill="1" applyBorder="1" applyAlignment="1">
      <alignment horizontal="center" vertical="center" shrinkToFit="1"/>
    </xf>
    <xf numFmtId="0" fontId="47" fillId="0" borderId="57" xfId="46" applyNumberFormat="1" applyFont="1" applyBorder="1" applyAlignment="1">
      <alignment horizontal="center" vertical="center" shrinkToFit="1"/>
    </xf>
    <xf numFmtId="0" fontId="30" fillId="28" borderId="52" xfId="46" applyNumberFormat="1" applyFont="1" applyFill="1" applyBorder="1" applyAlignment="1">
      <alignment horizontal="center" vertical="center" shrinkToFit="1"/>
    </xf>
    <xf numFmtId="0" fontId="30" fillId="28" borderId="54" xfId="46" applyNumberFormat="1" applyFont="1" applyFill="1" applyBorder="1" applyAlignment="1">
      <alignment horizontal="center" vertical="center" shrinkToFit="1"/>
    </xf>
    <xf numFmtId="0" fontId="30" fillId="22" borderId="32" xfId="46" applyNumberFormat="1" applyFont="1" applyFill="1" applyBorder="1" applyAlignment="1">
      <alignment horizontal="center" vertical="center" shrinkToFit="1"/>
    </xf>
    <xf numFmtId="0" fontId="30" fillId="22" borderId="33" xfId="46" applyNumberFormat="1" applyFont="1" applyFill="1" applyBorder="1" applyAlignment="1">
      <alignment horizontal="center" vertical="center" shrinkToFit="1"/>
    </xf>
    <xf numFmtId="0" fontId="30" fillId="22" borderId="43" xfId="46" applyNumberFormat="1" applyFont="1" applyFill="1" applyBorder="1" applyAlignment="1">
      <alignment horizontal="center" vertical="center" shrinkToFit="1"/>
    </xf>
    <xf numFmtId="0" fontId="30" fillId="22" borderId="44" xfId="46" applyNumberFormat="1" applyFont="1" applyFill="1" applyBorder="1" applyAlignment="1">
      <alignment horizontal="center" vertical="center" shrinkToFit="1"/>
    </xf>
    <xf numFmtId="0" fontId="30" fillId="22" borderId="72" xfId="46" applyNumberFormat="1" applyFont="1" applyFill="1" applyBorder="1" applyAlignment="1">
      <alignment horizontal="center" vertical="center" shrinkToFit="1"/>
    </xf>
    <xf numFmtId="0" fontId="30" fillId="22" borderId="63" xfId="46" applyNumberFormat="1" applyFont="1" applyFill="1" applyBorder="1" applyAlignment="1">
      <alignment horizontal="center" vertical="center" shrinkToFit="1"/>
    </xf>
    <xf numFmtId="0" fontId="6" fillId="0" borderId="26" xfId="46" applyNumberFormat="1" applyFont="1" applyBorder="1" applyAlignment="1">
      <alignment horizontal="center" vertical="center"/>
    </xf>
    <xf numFmtId="0" fontId="6" fillId="0" borderId="24" xfId="46" applyNumberFormat="1" applyFont="1" applyBorder="1" applyAlignment="1">
      <alignment horizontal="center" vertical="center"/>
    </xf>
    <xf numFmtId="0" fontId="33" fillId="0" borderId="25" xfId="46" applyNumberFormat="1" applyFont="1" applyBorder="1" applyAlignment="1">
      <alignment vertical="center" shrinkToFit="1"/>
    </xf>
    <xf numFmtId="0" fontId="33" fillId="0" borderId="23" xfId="46" applyNumberFormat="1" applyFont="1" applyBorder="1" applyAlignment="1">
      <alignment vertical="center" shrinkToFit="1"/>
    </xf>
    <xf numFmtId="0" fontId="36" fillId="0" borderId="2" xfId="46" applyNumberFormat="1" applyFont="1" applyFill="1" applyBorder="1" applyAlignment="1">
      <alignment vertical="center" shrinkToFit="1"/>
    </xf>
    <xf numFmtId="0" fontId="36" fillId="0" borderId="23" xfId="46" applyNumberFormat="1" applyFont="1" applyFill="1" applyBorder="1" applyAlignment="1">
      <alignment vertical="center" shrinkToFit="1"/>
    </xf>
    <xf numFmtId="0" fontId="30" fillId="21" borderId="31" xfId="46" applyNumberFormat="1" applyFont="1" applyFill="1" applyBorder="1" applyAlignment="1">
      <alignment horizontal="center" vertical="center" shrinkToFit="1"/>
    </xf>
    <xf numFmtId="0" fontId="30" fillId="21" borderId="42" xfId="46" applyNumberFormat="1" applyFont="1" applyFill="1" applyBorder="1" applyAlignment="1">
      <alignment horizontal="center" vertical="center" shrinkToFit="1"/>
    </xf>
    <xf numFmtId="0" fontId="30" fillId="27" borderId="60" xfId="46" applyNumberFormat="1" applyFont="1" applyFill="1" applyBorder="1" applyAlignment="1">
      <alignment horizontal="center" vertical="center" shrinkToFit="1"/>
    </xf>
    <xf numFmtId="0" fontId="30" fillId="27" borderId="61" xfId="46" applyNumberFormat="1" applyFont="1" applyFill="1" applyBorder="1" applyAlignment="1">
      <alignment horizontal="center" vertical="center" shrinkToFit="1"/>
    </xf>
    <xf numFmtId="0" fontId="35" fillId="24" borderId="60" xfId="46" applyNumberFormat="1" applyFont="1" applyFill="1" applyBorder="1" applyAlignment="1">
      <alignment horizontal="center" vertical="center" shrinkToFit="1"/>
    </xf>
    <xf numFmtId="0" fontId="35" fillId="24" borderId="59" xfId="46" applyNumberFormat="1" applyFont="1" applyFill="1" applyBorder="1" applyAlignment="1">
      <alignment horizontal="center" vertical="center" shrinkToFit="1"/>
    </xf>
    <xf numFmtId="0" fontId="30" fillId="21" borderId="32" xfId="46" applyNumberFormat="1" applyFont="1" applyFill="1" applyBorder="1" applyAlignment="1">
      <alignment horizontal="center" vertical="center" shrinkToFit="1"/>
    </xf>
    <xf numFmtId="0" fontId="30" fillId="21" borderId="33" xfId="46" applyNumberFormat="1" applyFont="1" applyFill="1" applyBorder="1" applyAlignment="1">
      <alignment horizontal="center" vertical="center" shrinkToFit="1"/>
    </xf>
    <xf numFmtId="0" fontId="30" fillId="21" borderId="60" xfId="46" applyNumberFormat="1" applyFont="1" applyFill="1" applyBorder="1" applyAlignment="1">
      <alignment horizontal="center" vertical="center" shrinkToFit="1"/>
    </xf>
    <xf numFmtId="0" fontId="30" fillId="21" borderId="61" xfId="46" applyNumberFormat="1" applyFont="1" applyFill="1" applyBorder="1" applyAlignment="1">
      <alignment horizontal="center" vertical="center" shrinkToFit="1"/>
    </xf>
    <xf numFmtId="0" fontId="30" fillId="27" borderId="72" xfId="46" applyNumberFormat="1" applyFont="1" applyFill="1" applyBorder="1" applyAlignment="1">
      <alignment horizontal="center" vertical="center" shrinkToFit="1"/>
    </xf>
    <xf numFmtId="0" fontId="30" fillId="27" borderId="63" xfId="46" applyNumberFormat="1" applyFont="1" applyFill="1" applyBorder="1" applyAlignment="1">
      <alignment horizontal="center" vertical="center" shrinkToFit="1"/>
    </xf>
    <xf numFmtId="0" fontId="30" fillId="19" borderId="43" xfId="46" applyNumberFormat="1" applyFont="1" applyFill="1" applyBorder="1" applyAlignment="1">
      <alignment horizontal="center" vertical="center" shrinkToFit="1"/>
    </xf>
    <xf numFmtId="0" fontId="30" fillId="19" borderId="44" xfId="46" applyNumberFormat="1" applyFont="1" applyFill="1" applyBorder="1" applyAlignment="1">
      <alignment horizontal="center" vertical="center" shrinkToFit="1"/>
    </xf>
    <xf numFmtId="0" fontId="30" fillId="19" borderId="60" xfId="46" applyNumberFormat="1" applyFont="1" applyFill="1" applyBorder="1" applyAlignment="1">
      <alignment horizontal="center" vertical="center" shrinkToFit="1"/>
    </xf>
    <xf numFmtId="0" fontId="30" fillId="19" borderId="61" xfId="46" applyNumberFormat="1" applyFont="1" applyFill="1" applyBorder="1" applyAlignment="1">
      <alignment horizontal="center" vertical="center" shrinkToFit="1"/>
    </xf>
    <xf numFmtId="0" fontId="33" fillId="0" borderId="25" xfId="46" applyNumberFormat="1" applyFont="1" applyFill="1" applyBorder="1" applyAlignment="1">
      <alignment vertical="center" shrinkToFit="1"/>
    </xf>
    <xf numFmtId="0" fontId="33" fillId="0" borderId="23" xfId="46" applyNumberFormat="1" applyFont="1" applyFill="1" applyBorder="1" applyAlignment="1">
      <alignment vertical="center" shrinkToFit="1"/>
    </xf>
    <xf numFmtId="0" fontId="30" fillId="19" borderId="32" xfId="46" applyNumberFormat="1" applyFont="1" applyFill="1" applyBorder="1" applyAlignment="1">
      <alignment horizontal="center" vertical="center" shrinkToFit="1"/>
    </xf>
    <xf numFmtId="0" fontId="30" fillId="19" borderId="33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Fill="1" applyBorder="1" applyAlignment="1">
      <alignment vertical="center" shrinkToFit="1"/>
    </xf>
    <xf numFmtId="0" fontId="30" fillId="20" borderId="32" xfId="46" applyNumberFormat="1" applyFont="1" applyFill="1" applyBorder="1" applyAlignment="1">
      <alignment horizontal="center" vertical="center" shrinkToFit="1"/>
    </xf>
    <xf numFmtId="0" fontId="30" fillId="20" borderId="33" xfId="46" applyNumberFormat="1" applyFont="1" applyFill="1" applyBorder="1" applyAlignment="1">
      <alignment horizontal="center" vertical="center" shrinkToFit="1"/>
    </xf>
    <xf numFmtId="0" fontId="30" fillId="20" borderId="43" xfId="46" applyNumberFormat="1" applyFont="1" applyFill="1" applyBorder="1" applyAlignment="1">
      <alignment horizontal="center" vertical="center" shrinkToFit="1"/>
    </xf>
    <xf numFmtId="0" fontId="30" fillId="20" borderId="44" xfId="46" applyNumberFormat="1" applyFont="1" applyFill="1" applyBorder="1" applyAlignment="1">
      <alignment horizontal="center" vertical="center" shrinkToFit="1"/>
    </xf>
    <xf numFmtId="0" fontId="46" fillId="20" borderId="60" xfId="46" applyNumberFormat="1" applyFont="1" applyFill="1" applyBorder="1" applyAlignment="1">
      <alignment horizontal="center" vertical="center" shrinkToFit="1"/>
    </xf>
    <xf numFmtId="0" fontId="46" fillId="20" borderId="59" xfId="46" applyNumberFormat="1" applyFont="1" applyFill="1" applyBorder="1" applyAlignment="1">
      <alignment horizontal="center" vertical="center" shrinkToFit="1"/>
    </xf>
    <xf numFmtId="0" fontId="35" fillId="27" borderId="60" xfId="46" applyNumberFormat="1" applyFont="1" applyFill="1" applyBorder="1" applyAlignment="1">
      <alignment horizontal="center" vertical="center" shrinkToFit="1"/>
    </xf>
    <xf numFmtId="0" fontId="35" fillId="27" borderId="61" xfId="46" applyNumberFormat="1" applyFont="1" applyFill="1" applyBorder="1" applyAlignment="1">
      <alignment horizontal="center" vertical="center" shrinkToFit="1"/>
    </xf>
    <xf numFmtId="0" fontId="30" fillId="0" borderId="32" xfId="46" applyNumberFormat="1" applyFont="1" applyFill="1" applyBorder="1" applyAlignment="1">
      <alignment horizontal="center" vertical="center" shrinkToFit="1"/>
    </xf>
    <xf numFmtId="0" fontId="30" fillId="0" borderId="33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Fill="1" applyBorder="1" applyAlignment="1">
      <alignment horizontal="center" vertical="center" shrinkToFit="1"/>
    </xf>
    <xf numFmtId="0" fontId="30" fillId="0" borderId="44" xfId="46" applyNumberFormat="1" applyFont="1" applyFill="1" applyBorder="1" applyAlignment="1">
      <alignment horizontal="center" vertical="center" shrinkToFit="1"/>
    </xf>
    <xf numFmtId="0" fontId="30" fillId="0" borderId="60" xfId="46" applyNumberFormat="1" applyFont="1" applyFill="1" applyBorder="1" applyAlignment="1">
      <alignment horizontal="center" vertical="center" shrinkToFit="1"/>
    </xf>
    <xf numFmtId="0" fontId="30" fillId="0" borderId="61" xfId="46" applyNumberFormat="1" applyFont="1" applyFill="1" applyBorder="1" applyAlignment="1">
      <alignment horizontal="center" vertical="center" shrinkToFit="1"/>
    </xf>
    <xf numFmtId="0" fontId="30" fillId="19" borderId="31" xfId="46" applyNumberFormat="1" applyFont="1" applyFill="1" applyBorder="1" applyAlignment="1">
      <alignment horizontal="center" vertical="center" shrinkToFit="1"/>
    </xf>
    <xf numFmtId="0" fontId="30" fillId="19" borderId="42" xfId="46" applyNumberFormat="1" applyFont="1" applyFill="1" applyBorder="1" applyAlignment="1">
      <alignment horizontal="center" vertical="center" shrinkToFit="1"/>
    </xf>
    <xf numFmtId="0" fontId="30" fillId="21" borderId="59" xfId="46" applyNumberFormat="1" applyFont="1" applyFill="1" applyBorder="1" applyAlignment="1">
      <alignment horizontal="center" vertical="center" shrinkToFit="1"/>
    </xf>
    <xf numFmtId="0" fontId="35" fillId="24" borderId="61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0" fillId="0" borderId="33" xfId="46" applyNumberFormat="1" applyFont="1" applyBorder="1" applyAlignment="1">
      <alignment horizontal="center"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44" xfId="46" applyNumberFormat="1" applyFont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3" fillId="0" borderId="84" xfId="46" applyNumberFormat="1" applyFont="1" applyBorder="1" applyAlignment="1">
      <alignment vertical="center" shrinkToFit="1"/>
    </xf>
    <xf numFmtId="0" fontId="33" fillId="0" borderId="87" xfId="46" applyNumberFormat="1" applyFont="1" applyBorder="1" applyAlignment="1">
      <alignment vertical="center" shrinkToFit="1"/>
    </xf>
    <xf numFmtId="0" fontId="30" fillId="20" borderId="31" xfId="46" applyNumberFormat="1" applyFont="1" applyFill="1" applyBorder="1" applyAlignment="1">
      <alignment horizontal="center" vertical="center" shrinkToFit="1"/>
    </xf>
    <xf numFmtId="0" fontId="35" fillId="27" borderId="59" xfId="46" applyNumberFormat="1" applyFont="1" applyFill="1" applyBorder="1" applyAlignment="1">
      <alignment horizontal="center" vertical="center" shrinkToFit="1"/>
    </xf>
    <xf numFmtId="0" fontId="30" fillId="19" borderId="59" xfId="46" applyNumberFormat="1" applyFont="1" applyFill="1" applyBorder="1" applyAlignment="1">
      <alignment horizontal="center"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0" fillId="0" borderId="59" xfId="46" applyNumberFormat="1" applyFont="1" applyBorder="1" applyAlignment="1">
      <alignment horizontal="center" vertical="center" shrinkToFit="1"/>
    </xf>
    <xf numFmtId="0" fontId="30" fillId="0" borderId="61" xfId="46" applyNumberFormat="1" applyFont="1" applyBorder="1" applyAlignment="1">
      <alignment horizontal="center" vertical="center" shrinkToFit="1"/>
    </xf>
    <xf numFmtId="0" fontId="36" fillId="0" borderId="25" xfId="46" applyNumberFormat="1" applyFont="1" applyFill="1" applyBorder="1" applyAlignment="1">
      <alignment vertical="center" shrinkToFit="1"/>
    </xf>
    <xf numFmtId="0" fontId="30" fillId="21" borderId="43" xfId="46" applyNumberFormat="1" applyFont="1" applyFill="1" applyBorder="1" applyAlignment="1">
      <alignment horizontal="center" vertical="center" shrinkToFit="1"/>
    </xf>
    <xf numFmtId="0" fontId="30" fillId="21" borderId="44" xfId="46" applyNumberFormat="1" applyFont="1" applyFill="1" applyBorder="1" applyAlignment="1">
      <alignment horizontal="center" vertical="center" shrinkToFit="1"/>
    </xf>
    <xf numFmtId="0" fontId="46" fillId="22" borderId="72" xfId="46" applyNumberFormat="1" applyFont="1" applyFill="1" applyBorder="1" applyAlignment="1">
      <alignment horizontal="center" vertical="center" shrinkToFit="1"/>
    </xf>
    <xf numFmtId="0" fontId="46" fillId="22" borderId="63" xfId="46" applyNumberFormat="1" applyFont="1" applyFill="1" applyBorder="1" applyAlignment="1">
      <alignment horizontal="center" vertical="center" shrinkToFit="1"/>
    </xf>
    <xf numFmtId="0" fontId="30" fillId="20" borderId="60" xfId="46" applyNumberFormat="1" applyFont="1" applyFill="1" applyBorder="1" applyAlignment="1">
      <alignment horizontal="center" vertical="center" shrinkToFit="1"/>
    </xf>
    <xf numFmtId="0" fontId="30" fillId="20" borderId="61" xfId="46" applyNumberFormat="1" applyFont="1" applyFill="1" applyBorder="1" applyAlignment="1">
      <alignment horizontal="center" vertical="center" shrinkToFit="1"/>
    </xf>
    <xf numFmtId="0" fontId="30" fillId="20" borderId="42" xfId="46" applyNumberFormat="1" applyFont="1" applyFill="1" applyBorder="1" applyAlignment="1">
      <alignment horizontal="center" vertical="center" shrinkToFit="1"/>
    </xf>
    <xf numFmtId="0" fontId="30" fillId="18" borderId="32" xfId="46" applyNumberFormat="1" applyFont="1" applyFill="1" applyBorder="1" applyAlignment="1">
      <alignment horizontal="center" vertical="center" shrinkToFit="1"/>
    </xf>
    <xf numFmtId="0" fontId="30" fillId="18" borderId="33" xfId="46" applyNumberFormat="1" applyFont="1" applyFill="1" applyBorder="1" applyAlignment="1">
      <alignment horizontal="center" vertical="center" shrinkToFit="1"/>
    </xf>
    <xf numFmtId="0" fontId="41" fillId="18" borderId="43" xfId="46" applyNumberFormat="1" applyFont="1" applyFill="1" applyBorder="1" applyAlignment="1">
      <alignment horizontal="center" vertical="center" shrinkToFit="1"/>
    </xf>
    <xf numFmtId="0" fontId="41" fillId="18" borderId="44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Fill="1" applyBorder="1" applyAlignment="1">
      <alignment horizontal="center" vertical="center" shrinkToFit="1"/>
    </xf>
    <xf numFmtId="0" fontId="30" fillId="0" borderId="79" xfId="46" applyNumberFormat="1" applyFont="1" applyFill="1" applyBorder="1" applyAlignment="1">
      <alignment horizontal="center" vertical="center" shrinkToFit="1"/>
    </xf>
    <xf numFmtId="0" fontId="30" fillId="22" borderId="42" xfId="46" applyNumberFormat="1" applyFont="1" applyFill="1" applyBorder="1" applyAlignment="1">
      <alignment horizontal="center" vertical="center" shrinkToFit="1"/>
    </xf>
    <xf numFmtId="0" fontId="30" fillId="0" borderId="47" xfId="46" applyNumberFormat="1" applyFont="1" applyFill="1" applyBorder="1" applyAlignment="1">
      <alignment horizontal="center" vertical="center" shrinkToFit="1"/>
    </xf>
    <xf numFmtId="0" fontId="30" fillId="27" borderId="58" xfId="46" applyNumberFormat="1" applyFont="1" applyFill="1" applyBorder="1" applyAlignment="1">
      <alignment horizontal="center" vertical="center" shrinkToFit="1"/>
    </xf>
    <xf numFmtId="0" fontId="30" fillId="27" borderId="59" xfId="46" applyNumberFormat="1" applyFont="1" applyFill="1" applyBorder="1" applyAlignment="1">
      <alignment horizontal="center" vertical="center" shrinkToFit="1"/>
    </xf>
    <xf numFmtId="0" fontId="30" fillId="0" borderId="64" xfId="46" applyNumberFormat="1" applyFont="1" applyFill="1" applyBorder="1" applyAlignment="1">
      <alignment horizontal="center" vertical="center" shrinkToFit="1"/>
    </xf>
    <xf numFmtId="0" fontId="30" fillId="27" borderId="70" xfId="46" applyNumberFormat="1" applyFont="1" applyFill="1" applyBorder="1" applyAlignment="1">
      <alignment horizontal="center" vertical="center" shrinkToFit="1"/>
    </xf>
    <xf numFmtId="0" fontId="30" fillId="0" borderId="72" xfId="46" applyNumberFormat="1" applyFont="1" applyFill="1" applyBorder="1" applyAlignment="1">
      <alignment horizontal="center" vertical="center" shrinkToFit="1"/>
    </xf>
    <xf numFmtId="0" fontId="30" fillId="0" borderId="63" xfId="46" applyNumberFormat="1" applyFont="1" applyFill="1" applyBorder="1" applyAlignment="1">
      <alignment horizontal="center" vertical="center" shrinkToFit="1"/>
    </xf>
    <xf numFmtId="0" fontId="30" fillId="27" borderId="67" xfId="46" applyNumberFormat="1" applyFont="1" applyFill="1" applyBorder="1" applyAlignment="1">
      <alignment horizontal="center" vertical="center" shrinkToFit="1"/>
    </xf>
    <xf numFmtId="0" fontId="30" fillId="22" borderId="41" xfId="46" applyNumberFormat="1" applyFont="1" applyFill="1" applyBorder="1" applyAlignment="1">
      <alignment horizontal="center" vertical="center" shrinkToFit="1"/>
    </xf>
    <xf numFmtId="0" fontId="36" fillId="0" borderId="15" xfId="46" applyNumberFormat="1" applyFont="1" applyFill="1" applyBorder="1" applyAlignment="1">
      <alignment vertical="center" shrinkToFit="1"/>
    </xf>
    <xf numFmtId="0" fontId="30" fillId="22" borderId="30" xfId="46" applyNumberFormat="1" applyFont="1" applyFill="1" applyBorder="1" applyAlignment="1">
      <alignment horizontal="center" vertical="center" shrinkToFit="1"/>
    </xf>
    <xf numFmtId="0" fontId="30" fillId="0" borderId="35" xfId="46" applyNumberFormat="1" applyFont="1" applyFill="1" applyBorder="1" applyAlignment="1">
      <alignment horizontal="center" vertical="center" shrinkToFit="1"/>
    </xf>
    <xf numFmtId="0" fontId="30" fillId="22" borderId="31" xfId="46" applyNumberFormat="1" applyFont="1" applyFill="1" applyBorder="1" applyAlignment="1">
      <alignment horizontal="center" vertical="center" shrinkToFit="1"/>
    </xf>
    <xf numFmtId="0" fontId="30" fillId="25" borderId="60" xfId="46" applyNumberFormat="1" applyFont="1" applyFill="1" applyBorder="1" applyAlignment="1">
      <alignment horizontal="center" vertical="center" shrinkToFit="1"/>
    </xf>
    <xf numFmtId="0" fontId="30" fillId="25" borderId="61" xfId="46" applyNumberFormat="1" applyFont="1" applyFill="1" applyBorder="1" applyAlignment="1">
      <alignment horizontal="center" vertical="center" shrinkToFit="1"/>
    </xf>
    <xf numFmtId="0" fontId="30" fillId="25" borderId="59" xfId="46" applyNumberFormat="1" applyFont="1" applyFill="1" applyBorder="1" applyAlignment="1">
      <alignment horizontal="center" vertical="center" shrinkToFit="1"/>
    </xf>
    <xf numFmtId="0" fontId="30" fillId="25" borderId="64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Fill="1" applyBorder="1" applyAlignment="1">
      <alignment vertical="center" shrinkToFit="1"/>
    </xf>
    <xf numFmtId="0" fontId="30" fillId="25" borderId="31" xfId="46" applyNumberFormat="1" applyFont="1" applyFill="1" applyBorder="1" applyAlignment="1">
      <alignment horizontal="center" vertical="center" shrinkToFit="1"/>
    </xf>
    <xf numFmtId="0" fontId="30" fillId="25" borderId="35" xfId="46" applyNumberFormat="1" applyFont="1" applyFill="1" applyBorder="1" applyAlignment="1">
      <alignment horizontal="center" vertical="center" shrinkToFit="1"/>
    </xf>
    <xf numFmtId="0" fontId="30" fillId="21" borderId="50" xfId="46" applyNumberFormat="1" applyFont="1" applyFill="1" applyBorder="1" applyAlignment="1">
      <alignment horizontal="center" vertical="center" shrinkToFit="1"/>
    </xf>
    <xf numFmtId="0" fontId="30" fillId="21" borderId="46" xfId="46" applyNumberFormat="1" applyFont="1" applyFill="1" applyBorder="1" applyAlignment="1">
      <alignment horizontal="center" vertical="center" shrinkToFit="1"/>
    </xf>
    <xf numFmtId="0" fontId="30" fillId="25" borderId="43" xfId="46" applyNumberFormat="1" applyFont="1" applyFill="1" applyBorder="1" applyAlignment="1">
      <alignment horizontal="center" vertical="center" shrinkToFit="1"/>
    </xf>
    <xf numFmtId="0" fontId="30" fillId="25" borderId="44" xfId="46" applyNumberFormat="1" applyFont="1" applyFill="1" applyBorder="1" applyAlignment="1">
      <alignment horizontal="center" vertical="center" shrinkToFit="1"/>
    </xf>
    <xf numFmtId="0" fontId="30" fillId="25" borderId="42" xfId="46" applyNumberFormat="1" applyFont="1" applyFill="1" applyBorder="1" applyAlignment="1">
      <alignment horizontal="center" vertical="center" shrinkToFit="1"/>
    </xf>
    <xf numFmtId="0" fontId="30" fillId="25" borderId="47" xfId="46" applyNumberFormat="1" applyFont="1" applyFill="1" applyBorder="1" applyAlignment="1">
      <alignment horizontal="center" vertical="center" shrinkToFit="1"/>
    </xf>
    <xf numFmtId="0" fontId="30" fillId="21" borderId="49" xfId="46" applyNumberFormat="1" applyFont="1" applyFill="1" applyBorder="1" applyAlignment="1">
      <alignment horizontal="center" vertical="center" shrinkToFit="1"/>
    </xf>
    <xf numFmtId="0" fontId="30" fillId="25" borderId="32" xfId="46" applyNumberFormat="1" applyFont="1" applyFill="1" applyBorder="1" applyAlignment="1">
      <alignment horizontal="center" vertical="center" shrinkToFit="1"/>
    </xf>
    <xf numFmtId="0" fontId="30" fillId="25" borderId="33" xfId="46" applyNumberFormat="1" applyFont="1" applyFill="1" applyBorder="1" applyAlignment="1">
      <alignment horizontal="center" vertical="center" shrinkToFit="1"/>
    </xf>
    <xf numFmtId="0" fontId="30" fillId="21" borderId="38" xfId="46" applyNumberFormat="1" applyFont="1" applyFill="1" applyBorder="1" applyAlignment="1">
      <alignment horizontal="center" vertical="center" shrinkToFit="1"/>
    </xf>
    <xf numFmtId="0" fontId="30" fillId="21" borderId="34" xfId="46" applyNumberFormat="1" applyFont="1" applyFill="1" applyBorder="1" applyAlignment="1">
      <alignment horizontal="center" vertical="center" shrinkToFit="1"/>
    </xf>
    <xf numFmtId="0" fontId="30" fillId="20" borderId="59" xfId="46" applyNumberFormat="1" applyFont="1" applyFill="1" applyBorder="1" applyAlignment="1">
      <alignment horizontal="center" vertical="center" shrinkToFit="1"/>
    </xf>
    <xf numFmtId="0" fontId="30" fillId="20" borderId="58" xfId="46" applyNumberFormat="1" applyFont="1" applyFill="1" applyBorder="1" applyAlignment="1">
      <alignment horizontal="center" vertical="center" shrinkToFit="1"/>
    </xf>
    <xf numFmtId="0" fontId="30" fillId="20" borderId="41" xfId="46" applyNumberFormat="1" applyFont="1" applyFill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6" fillId="0" borderId="2" xfId="46" applyNumberFormat="1" applyFont="1" applyBorder="1" applyAlignment="1">
      <alignment vertical="center" shrinkToFit="1"/>
    </xf>
    <xf numFmtId="0" fontId="36" fillId="0" borderId="23" xfId="46" applyNumberFormat="1" applyFont="1" applyBorder="1" applyAlignment="1">
      <alignment vertical="center" shrinkToFit="1"/>
    </xf>
    <xf numFmtId="0" fontId="36" fillId="0" borderId="14" xfId="46" applyNumberFormat="1" applyFont="1" applyBorder="1" applyAlignment="1">
      <alignment vertical="center" shrinkToFit="1"/>
    </xf>
    <xf numFmtId="0" fontId="36" fillId="0" borderId="25" xfId="46" applyNumberFormat="1" applyFont="1" applyBorder="1" applyAlignment="1">
      <alignment vertical="center" shrinkToFit="1"/>
    </xf>
    <xf numFmtId="0" fontId="30" fillId="20" borderId="30" xfId="46" applyNumberFormat="1" applyFont="1" applyFill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7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7" fillId="16" borderId="13" xfId="46" applyNumberFormat="1" applyFont="1" applyFill="1" applyBorder="1" applyAlignment="1">
      <alignment horizontal="center"/>
    </xf>
    <xf numFmtId="0" fontId="27" fillId="16" borderId="16" xfId="46" applyNumberFormat="1" applyFont="1" applyFill="1" applyBorder="1" applyAlignment="1">
      <alignment horizontal="center"/>
    </xf>
    <xf numFmtId="0" fontId="29" fillId="16" borderId="13" xfId="46" applyNumberFormat="1" applyFont="1" applyFill="1" applyBorder="1" applyAlignment="1">
      <alignment horizontal="center" vertical="center" textRotation="255" shrinkToFit="1"/>
    </xf>
    <xf numFmtId="0" fontId="29" fillId="16" borderId="16" xfId="46" applyNumberFormat="1" applyFont="1" applyFill="1" applyBorder="1" applyAlignment="1">
      <alignment horizontal="center" vertical="center" textRotation="255" shrinkToFit="1"/>
    </xf>
    <xf numFmtId="56" fontId="29" fillId="16" borderId="14" xfId="46" applyNumberFormat="1" applyFont="1" applyFill="1" applyBorder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56" fontId="29" fillId="16" borderId="2" xfId="46" applyNumberFormat="1" applyFont="1" applyFill="1" applyBorder="1" applyAlignment="1">
      <alignment horizontal="center"/>
    </xf>
    <xf numFmtId="56" fontId="29" fillId="16" borderId="15" xfId="46" applyNumberFormat="1" applyFont="1" applyFill="1" applyBorder="1" applyAlignment="1">
      <alignment horizontal="center"/>
    </xf>
    <xf numFmtId="0" fontId="33" fillId="17" borderId="14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0" fillId="0" borderId="30" xfId="46" applyNumberFormat="1" applyFont="1" applyBorder="1" applyAlignment="1">
      <alignment horizontal="center" vertical="center" shrinkToFit="1"/>
    </xf>
    <xf numFmtId="0" fontId="30" fillId="0" borderId="32" xfId="46" applyNumberFormat="1" applyFont="1" applyBorder="1" applyAlignment="1">
      <alignment horizontal="center" vertical="center" shrinkToFit="1"/>
    </xf>
    <xf numFmtId="0" fontId="30" fillId="0" borderId="82" xfId="46" applyNumberFormat="1" applyFont="1" applyBorder="1" applyAlignment="1">
      <alignment horizontal="center" vertical="center" shrinkToFit="1"/>
    </xf>
    <xf numFmtId="0" fontId="30" fillId="0" borderId="34" xfId="46" applyNumberFormat="1" applyFont="1" applyBorder="1" applyAlignment="1">
      <alignment horizontal="center" vertical="center" shrinkToFit="1"/>
    </xf>
    <xf numFmtId="0" fontId="30" fillId="0" borderId="36" xfId="46" applyNumberFormat="1" applyFont="1" applyBorder="1" applyAlignment="1">
      <alignment horizontal="center" vertical="center" shrinkToFit="1"/>
    </xf>
    <xf numFmtId="0" fontId="30" fillId="0" borderId="35" xfId="46" applyNumberFormat="1" applyFont="1" applyBorder="1" applyAlignment="1">
      <alignment horizontal="center"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7" fillId="17" borderId="23" xfId="46" applyNumberFormat="1" applyFont="1" applyFill="1" applyBorder="1" applyAlignment="1">
      <alignment vertical="center" shrinkToFit="1"/>
    </xf>
    <xf numFmtId="0" fontId="37" fillId="17" borderId="25" xfId="46" applyNumberFormat="1" applyFont="1" applyFill="1" applyBorder="1" applyAlignment="1">
      <alignment vertical="center" shrinkToFit="1"/>
    </xf>
    <xf numFmtId="0" fontId="33" fillId="17" borderId="15" xfId="46" applyNumberFormat="1" applyFont="1" applyFill="1" applyBorder="1" applyAlignment="1">
      <alignment vertical="center" shrinkToFit="1"/>
    </xf>
    <xf numFmtId="0" fontId="33" fillId="17" borderId="27" xfId="46" applyNumberFormat="1" applyFont="1" applyFill="1" applyBorder="1" applyAlignment="1">
      <alignment vertical="center" shrinkToFit="1"/>
    </xf>
    <xf numFmtId="0" fontId="33" fillId="17" borderId="28" xfId="46" applyNumberFormat="1" applyFont="1" applyFill="1" applyBorder="1" applyAlignment="1">
      <alignment vertical="center" shrinkToFit="1"/>
    </xf>
    <xf numFmtId="0" fontId="37" fillId="17" borderId="14" xfId="46" applyNumberFormat="1" applyFont="1" applyFill="1" applyBorder="1" applyAlignment="1">
      <alignment vertical="center" shrinkToFit="1"/>
    </xf>
    <xf numFmtId="0" fontId="37" fillId="17" borderId="15" xfId="46" applyNumberFormat="1" applyFont="1" applyFill="1" applyBorder="1" applyAlignment="1">
      <alignment vertical="center" shrinkToFit="1"/>
    </xf>
    <xf numFmtId="0" fontId="30" fillId="0" borderId="41" xfId="46" applyNumberFormat="1" applyFont="1" applyBorder="1" applyAlignment="1">
      <alignment horizontal="center" vertical="center" shrinkToFit="1"/>
    </xf>
    <xf numFmtId="0" fontId="30" fillId="0" borderId="43" xfId="46" applyNumberFormat="1" applyFont="1" applyBorder="1" applyAlignment="1">
      <alignment horizontal="center" vertical="center" shrinkToFit="1"/>
    </xf>
    <xf numFmtId="0" fontId="30" fillId="0" borderId="66" xfId="46" applyNumberFormat="1" applyFont="1" applyBorder="1" applyAlignment="1">
      <alignment horizontal="center" vertical="center" shrinkToFit="1"/>
    </xf>
    <xf numFmtId="0" fontId="30" fillId="0" borderId="46" xfId="46" applyNumberFormat="1" applyFont="1" applyBorder="1" applyAlignment="1">
      <alignment horizontal="center" vertical="center" shrinkToFit="1"/>
    </xf>
    <xf numFmtId="0" fontId="30" fillId="0" borderId="48" xfId="46" applyNumberFormat="1" applyFont="1" applyBorder="1" applyAlignment="1">
      <alignment horizontal="center" vertical="center" shrinkToFit="1"/>
    </xf>
    <xf numFmtId="0" fontId="30" fillId="0" borderId="47" xfId="46" applyNumberFormat="1" applyFont="1" applyBorder="1" applyAlignment="1">
      <alignment horizontal="center" vertical="center" shrinkToFit="1"/>
    </xf>
    <xf numFmtId="0" fontId="30" fillId="0" borderId="58" xfId="46" applyNumberFormat="1" applyFont="1" applyBorder="1" applyAlignment="1">
      <alignment horizontal="center" vertical="center" shrinkToFit="1"/>
    </xf>
    <xf numFmtId="0" fontId="30" fillId="0" borderId="60" xfId="46" applyNumberFormat="1" applyFont="1" applyBorder="1" applyAlignment="1">
      <alignment horizontal="center" vertical="center" shrinkToFit="1"/>
    </xf>
    <xf numFmtId="0" fontId="30" fillId="0" borderId="72" xfId="46" applyNumberFormat="1" applyFont="1" applyBorder="1" applyAlignment="1">
      <alignment horizontal="center" vertical="center" shrinkToFit="1"/>
    </xf>
    <xf numFmtId="0" fontId="30" fillId="0" borderId="63" xfId="46" applyNumberFormat="1" applyFont="1" applyBorder="1" applyAlignment="1">
      <alignment horizontal="center" vertical="center" shrinkToFit="1"/>
    </xf>
    <xf numFmtId="0" fontId="30" fillId="0" borderId="67" xfId="46" applyNumberFormat="1" applyFont="1" applyBorder="1" applyAlignment="1">
      <alignment horizontal="center" vertical="center" shrinkToFit="1"/>
    </xf>
    <xf numFmtId="0" fontId="30" fillId="0" borderId="64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3" fillId="0" borderId="15" xfId="46" applyNumberFormat="1" applyFont="1" applyBorder="1" applyAlignment="1">
      <alignment vertical="center" shrinkToFit="1"/>
    </xf>
    <xf numFmtId="0" fontId="33" fillId="0" borderId="68" xfId="46" applyNumberFormat="1" applyFont="1" applyBorder="1" applyAlignment="1">
      <alignment vertical="center" shrinkToFit="1"/>
    </xf>
    <xf numFmtId="0" fontId="30" fillId="0" borderId="30" xfId="46" applyNumberFormat="1" applyFont="1" applyFill="1" applyBorder="1" applyAlignment="1">
      <alignment horizontal="center" vertical="center" shrinkToFit="1"/>
    </xf>
    <xf numFmtId="0" fontId="33" fillId="0" borderId="27" xfId="46" applyNumberFormat="1" applyFont="1" applyBorder="1" applyAlignment="1">
      <alignment vertical="center" shrinkToFit="1"/>
    </xf>
    <xf numFmtId="0" fontId="33" fillId="0" borderId="28" xfId="46" applyNumberFormat="1" applyFont="1" applyBorder="1" applyAlignment="1">
      <alignment vertical="center" shrinkToFit="1"/>
    </xf>
    <xf numFmtId="0" fontId="33" fillId="0" borderId="14" xfId="46" applyNumberFormat="1" applyFont="1" applyBorder="1" applyAlignment="1">
      <alignment vertical="center" shrinkToFit="1"/>
    </xf>
    <xf numFmtId="0" fontId="30" fillId="0" borderId="41" xfId="46" applyNumberFormat="1" applyFont="1" applyFill="1" applyBorder="1" applyAlignment="1">
      <alignment horizontal="center" vertical="center" shrinkToFit="1"/>
    </xf>
    <xf numFmtId="0" fontId="30" fillId="18" borderId="43" xfId="46" applyNumberFormat="1" applyFont="1" applyFill="1" applyBorder="1" applyAlignment="1">
      <alignment horizontal="center" vertical="center" shrinkToFit="1"/>
    </xf>
    <xf numFmtId="0" fontId="30" fillId="18" borderId="44" xfId="46" applyNumberFormat="1" applyFont="1" applyFill="1" applyBorder="1" applyAlignment="1">
      <alignment horizontal="center" vertical="center" shrinkToFit="1"/>
    </xf>
    <xf numFmtId="0" fontId="30" fillId="18" borderId="59" xfId="46" applyNumberFormat="1" applyFont="1" applyFill="1" applyBorder="1" applyAlignment="1">
      <alignment horizontal="center" vertical="center" shrinkToFit="1"/>
    </xf>
    <xf numFmtId="0" fontId="30" fillId="18" borderId="61" xfId="46" applyNumberFormat="1" applyFont="1" applyFill="1" applyBorder="1" applyAlignment="1">
      <alignment horizontal="center" vertical="center" shrinkToFit="1"/>
    </xf>
    <xf numFmtId="0" fontId="30" fillId="18" borderId="31" xfId="46" applyNumberFormat="1" applyFont="1" applyFill="1" applyBorder="1" applyAlignment="1">
      <alignment horizontal="center" vertical="center" shrinkToFit="1"/>
    </xf>
    <xf numFmtId="0" fontId="30" fillId="18" borderId="42" xfId="46" applyNumberFormat="1" applyFont="1" applyFill="1" applyBorder="1" applyAlignment="1">
      <alignment horizontal="center" vertical="center" shrinkToFit="1"/>
    </xf>
    <xf numFmtId="0" fontId="30" fillId="23" borderId="32" xfId="46" applyNumberFormat="1" applyFont="1" applyFill="1" applyBorder="1" applyAlignment="1">
      <alignment horizontal="center" vertical="center" shrinkToFit="1"/>
    </xf>
    <xf numFmtId="0" fontId="30" fillId="23" borderId="33" xfId="46" applyNumberFormat="1" applyFont="1" applyFill="1" applyBorder="1" applyAlignment="1">
      <alignment horizontal="center" vertical="center" shrinkToFit="1"/>
    </xf>
    <xf numFmtId="0" fontId="30" fillId="23" borderId="43" xfId="46" applyNumberFormat="1" applyFont="1" applyFill="1" applyBorder="1" applyAlignment="1">
      <alignment horizontal="center" vertical="center" shrinkToFit="1"/>
    </xf>
    <xf numFmtId="0" fontId="30" fillId="23" borderId="44" xfId="46" applyNumberFormat="1" applyFont="1" applyFill="1" applyBorder="1" applyAlignment="1">
      <alignment horizontal="center" vertical="center" shrinkToFit="1"/>
    </xf>
    <xf numFmtId="0" fontId="30" fillId="18" borderId="60" xfId="46" applyNumberFormat="1" applyFont="1" applyFill="1" applyBorder="1" applyAlignment="1">
      <alignment horizontal="center" vertical="center" shrinkToFit="1"/>
    </xf>
    <xf numFmtId="0" fontId="30" fillId="23" borderId="60" xfId="46" applyNumberFormat="1" applyFont="1" applyFill="1" applyBorder="1" applyAlignment="1">
      <alignment horizontal="center" vertical="center" shrinkToFit="1"/>
    </xf>
    <xf numFmtId="0" fontId="30" fillId="23" borderId="61" xfId="46" applyNumberFormat="1" applyFont="1" applyFill="1" applyBorder="1" applyAlignment="1">
      <alignment horizontal="center" vertical="center" shrinkToFit="1"/>
    </xf>
    <xf numFmtId="0" fontId="33" fillId="0" borderId="14" xfId="46" applyNumberFormat="1" applyFont="1" applyFill="1" applyBorder="1" applyAlignment="1">
      <alignment vertical="center" shrinkToFit="1"/>
    </xf>
    <xf numFmtId="0" fontId="35" fillId="0" borderId="58" xfId="46" applyNumberFormat="1" applyFont="1" applyFill="1" applyBorder="1" applyAlignment="1">
      <alignment horizontal="center" vertical="center" shrinkToFit="1"/>
    </xf>
    <xf numFmtId="0" fontId="35" fillId="0" borderId="61" xfId="46" applyNumberFormat="1" applyFont="1" applyFill="1" applyBorder="1" applyAlignment="1">
      <alignment horizontal="center" vertical="center" shrinkToFit="1"/>
    </xf>
    <xf numFmtId="0" fontId="30" fillId="0" borderId="58" xfId="46" applyNumberFormat="1" applyFont="1" applyFill="1" applyBorder="1" applyAlignment="1">
      <alignment horizontal="center" vertical="center" shrinkToFit="1"/>
    </xf>
    <xf numFmtId="0" fontId="33" fillId="0" borderId="15" xfId="46" applyNumberFormat="1" applyFont="1" applyFill="1" applyBorder="1" applyAlignment="1">
      <alignment vertical="center" shrinkToFit="1"/>
    </xf>
    <xf numFmtId="0" fontId="46" fillId="18" borderId="60" xfId="46" applyNumberFormat="1" applyFont="1" applyFill="1" applyBorder="1" applyAlignment="1">
      <alignment horizontal="center" vertical="center" shrinkToFit="1"/>
    </xf>
    <xf numFmtId="0" fontId="46" fillId="18" borderId="61" xfId="46" applyNumberFormat="1" applyFont="1" applyFill="1" applyBorder="1" applyAlignment="1">
      <alignment horizontal="center" vertical="center" shrinkToFit="1"/>
    </xf>
    <xf numFmtId="0" fontId="45" fillId="18" borderId="42" xfId="46" applyNumberFormat="1" applyFont="1" applyFill="1" applyBorder="1" applyAlignment="1">
      <alignment horizontal="center" vertical="center" shrinkToFit="1"/>
    </xf>
    <xf numFmtId="0" fontId="45" fillId="18" borderId="44" xfId="46" applyNumberFormat="1" applyFont="1" applyFill="1" applyBorder="1" applyAlignment="1">
      <alignment horizontal="center" vertical="center" shrinkToFit="1"/>
    </xf>
    <xf numFmtId="0" fontId="41" fillId="18" borderId="59" xfId="46" applyNumberFormat="1" applyFont="1" applyFill="1" applyBorder="1" applyAlignment="1">
      <alignment horizontal="center" vertical="center" shrinkToFit="1"/>
    </xf>
    <xf numFmtId="0" fontId="41" fillId="18" borderId="61" xfId="46" applyNumberFormat="1" applyFont="1" applyFill="1" applyBorder="1" applyAlignment="1">
      <alignment horizontal="center" vertical="center" shrinkToFit="1"/>
    </xf>
    <xf numFmtId="0" fontId="41" fillId="18" borderId="60" xfId="46" applyNumberFormat="1" applyFont="1" applyFill="1" applyBorder="1" applyAlignment="1">
      <alignment horizontal="center" vertical="center" shrinkToFit="1"/>
    </xf>
    <xf numFmtId="0" fontId="41" fillId="0" borderId="58" xfId="46" applyNumberFormat="1" applyFont="1" applyFill="1" applyBorder="1" applyAlignment="1">
      <alignment horizontal="center" vertical="center" shrinkToFit="1"/>
    </xf>
    <xf numFmtId="0" fontId="41" fillId="0" borderId="61" xfId="46" applyNumberFormat="1" applyFont="1" applyFill="1" applyBorder="1" applyAlignment="1">
      <alignment horizontal="center" vertical="center" shrinkToFit="1"/>
    </xf>
    <xf numFmtId="0" fontId="30" fillId="26" borderId="30" xfId="46" applyNumberFormat="1" applyFont="1" applyFill="1" applyBorder="1" applyAlignment="1">
      <alignment horizontal="center" vertical="center" shrinkToFit="1"/>
    </xf>
    <xf numFmtId="0" fontId="30" fillId="26" borderId="33" xfId="46" applyNumberFormat="1" applyFont="1" applyFill="1" applyBorder="1" applyAlignment="1">
      <alignment horizontal="center" vertical="center" shrinkToFit="1"/>
    </xf>
    <xf numFmtId="0" fontId="30" fillId="26" borderId="58" xfId="46" applyNumberFormat="1" applyFont="1" applyFill="1" applyBorder="1" applyAlignment="1">
      <alignment horizontal="center" vertical="center" shrinkToFit="1"/>
    </xf>
    <xf numFmtId="0" fontId="30" fillId="26" borderId="61" xfId="46" applyNumberFormat="1" applyFont="1" applyFill="1" applyBorder="1" applyAlignment="1">
      <alignment horizontal="center" vertical="center" shrinkToFit="1"/>
    </xf>
    <xf numFmtId="0" fontId="30" fillId="26" borderId="41" xfId="46" applyNumberFormat="1" applyFont="1" applyFill="1" applyBorder="1" applyAlignment="1">
      <alignment horizontal="center" vertical="center" shrinkToFit="1"/>
    </xf>
    <xf numFmtId="0" fontId="30" fillId="26" borderId="44" xfId="46" applyNumberFormat="1" applyFont="1" applyFill="1" applyBorder="1" applyAlignment="1">
      <alignment horizontal="center" vertical="center" shrinkToFit="1"/>
    </xf>
    <xf numFmtId="0" fontId="46" fillId="18" borderId="59" xfId="46" applyNumberFormat="1" applyFont="1" applyFill="1" applyBorder="1" applyAlignment="1">
      <alignment horizontal="center" vertical="center" shrinkToFit="1"/>
    </xf>
    <xf numFmtId="0" fontId="45" fillId="18" borderId="43" xfId="46" applyNumberFormat="1" applyFont="1" applyFill="1" applyBorder="1" applyAlignment="1">
      <alignment horizontal="center" vertical="center" shrinkToFit="1"/>
    </xf>
    <xf numFmtId="0" fontId="41" fillId="0" borderId="41" xfId="46" applyNumberFormat="1" applyFont="1" applyFill="1" applyBorder="1" applyAlignment="1">
      <alignment horizontal="center" vertical="center" shrinkToFit="1"/>
    </xf>
    <xf numFmtId="0" fontId="41" fillId="0" borderId="44" xfId="46" applyNumberFormat="1" applyFont="1" applyFill="1" applyBorder="1" applyAlignment="1">
      <alignment horizontal="center" vertical="center" shrinkToFit="1"/>
    </xf>
    <xf numFmtId="0" fontId="41" fillId="18" borderId="42" xfId="46" applyNumberFormat="1" applyFont="1" applyFill="1" applyBorder="1" applyAlignment="1">
      <alignment horizontal="center" vertical="center" shrinkToFit="1"/>
    </xf>
    <xf numFmtId="0" fontId="45" fillId="0" borderId="41" xfId="46" applyNumberFormat="1" applyFont="1" applyFill="1" applyBorder="1" applyAlignment="1">
      <alignment horizontal="center" vertical="center" shrinkToFit="1"/>
    </xf>
    <xf numFmtId="0" fontId="45" fillId="0" borderId="44" xfId="46" applyNumberFormat="1" applyFont="1" applyFill="1" applyBorder="1" applyAlignment="1">
      <alignment horizontal="center" vertical="center" shrinkToFit="1"/>
    </xf>
    <xf numFmtId="0" fontId="30" fillId="20" borderId="38" xfId="46" applyNumberFormat="1" applyFont="1" applyFill="1" applyBorder="1" applyAlignment="1">
      <alignment horizontal="center" vertical="center" shrinkToFit="1"/>
    </xf>
    <xf numFmtId="0" fontId="30" fillId="20" borderId="34" xfId="46" applyNumberFormat="1" applyFont="1" applyFill="1" applyBorder="1" applyAlignment="1">
      <alignment horizontal="center" vertical="center" shrinkToFit="1"/>
    </xf>
    <xf numFmtId="0" fontId="30" fillId="20" borderId="50" xfId="46" applyNumberFormat="1" applyFont="1" applyFill="1" applyBorder="1" applyAlignment="1">
      <alignment horizontal="center" vertical="center" shrinkToFit="1"/>
    </xf>
    <xf numFmtId="0" fontId="30" fillId="20" borderId="49" xfId="46" applyNumberFormat="1" applyFont="1" applyFill="1" applyBorder="1" applyAlignment="1">
      <alignment horizontal="center" vertical="center" shrinkToFit="1"/>
    </xf>
    <xf numFmtId="0" fontId="35" fillId="24" borderId="58" xfId="46" applyNumberFormat="1" applyFont="1" applyFill="1" applyBorder="1" applyAlignment="1">
      <alignment horizontal="center" vertical="center" shrinkToFit="1"/>
    </xf>
    <xf numFmtId="0" fontId="35" fillId="0" borderId="60" xfId="46" applyNumberFormat="1" applyFont="1" applyFill="1" applyBorder="1" applyAlignment="1">
      <alignment horizontal="center" vertical="center" shrinkToFit="1"/>
    </xf>
    <xf numFmtId="0" fontId="30" fillId="20" borderId="37" xfId="46" applyNumberFormat="1" applyFont="1" applyFill="1" applyBorder="1" applyAlignment="1">
      <alignment horizontal="center" vertical="center" shrinkToFit="1"/>
    </xf>
    <xf numFmtId="0" fontId="46" fillId="20" borderId="58" xfId="46" applyNumberFormat="1" applyFont="1" applyFill="1" applyBorder="1" applyAlignment="1">
      <alignment horizontal="center" vertical="center" shrinkToFit="1"/>
    </xf>
    <xf numFmtId="0" fontId="46" fillId="20" borderId="61" xfId="46" applyNumberFormat="1" applyFont="1" applyFill="1" applyBorder="1" applyAlignment="1">
      <alignment horizontal="center" vertical="center" shrinkToFit="1"/>
    </xf>
    <xf numFmtId="0" fontId="35" fillId="0" borderId="59" xfId="46" applyNumberFormat="1" applyFont="1" applyFill="1" applyBorder="1" applyAlignment="1">
      <alignment horizontal="center" vertical="center" shrinkToFit="1"/>
    </xf>
    <xf numFmtId="0" fontId="35" fillId="0" borderId="64" xfId="46" applyNumberFormat="1" applyFont="1" applyFill="1" applyBorder="1" applyAlignment="1">
      <alignment horizontal="center" vertical="center" shrinkToFit="1"/>
    </xf>
    <xf numFmtId="0" fontId="30" fillId="21" borderId="58" xfId="46" applyNumberFormat="1" applyFont="1" applyFill="1" applyBorder="1" applyAlignment="1">
      <alignment horizontal="center" vertical="center" shrinkToFit="1"/>
    </xf>
    <xf numFmtId="0" fontId="30" fillId="21" borderId="85" xfId="46" applyNumberFormat="1" applyFont="1" applyFill="1" applyBorder="1" applyAlignment="1">
      <alignment horizontal="center" vertical="center" shrinkToFit="1"/>
    </xf>
    <xf numFmtId="0" fontId="30" fillId="0" borderId="85" xfId="46" applyNumberFormat="1" applyFont="1" applyFill="1" applyBorder="1" applyAlignment="1">
      <alignment horizontal="center" vertical="center" shrinkToFit="1"/>
    </xf>
    <xf numFmtId="0" fontId="30" fillId="22" borderId="58" xfId="46" applyNumberFormat="1" applyFont="1" applyFill="1" applyBorder="1" applyAlignment="1">
      <alignment horizontal="center" vertical="center" shrinkToFit="1"/>
    </xf>
    <xf numFmtId="0" fontId="30" fillId="22" borderId="59" xfId="46" applyNumberFormat="1" applyFont="1" applyFill="1" applyBorder="1" applyAlignment="1">
      <alignment horizontal="center" vertical="center" shrinkToFit="1"/>
    </xf>
    <xf numFmtId="0" fontId="30" fillId="22" borderId="61" xfId="46" applyNumberFormat="1" applyFont="1" applyFill="1" applyBorder="1" applyAlignment="1">
      <alignment horizontal="center" vertical="center" shrinkToFit="1"/>
    </xf>
    <xf numFmtId="0" fontId="30" fillId="22" borderId="60" xfId="46" applyNumberFormat="1" applyFont="1" applyFill="1" applyBorder="1" applyAlignment="1">
      <alignment horizontal="center" vertical="center" shrinkToFit="1"/>
    </xf>
    <xf numFmtId="0" fontId="46" fillId="22" borderId="70" xfId="46" applyNumberFormat="1" applyFont="1" applyFill="1" applyBorder="1" applyAlignment="1">
      <alignment horizontal="center" vertical="center" shrinkToFit="1"/>
    </xf>
    <xf numFmtId="0" fontId="6" fillId="0" borderId="15" xfId="46" applyNumberFormat="1" applyFont="1" applyBorder="1" applyAlignment="1">
      <alignment horizontal="center" vertical="center"/>
    </xf>
    <xf numFmtId="0" fontId="6" fillId="0" borderId="14" xfId="46" applyNumberFormat="1" applyFont="1" applyBorder="1" applyAlignment="1">
      <alignment horizontal="center" vertical="center"/>
    </xf>
    <xf numFmtId="0" fontId="38" fillId="16" borderId="13" xfId="46" applyNumberFormat="1" applyFont="1" applyFill="1" applyBorder="1" applyAlignment="1">
      <alignment horizontal="center" vertical="center"/>
    </xf>
    <xf numFmtId="0" fontId="38" fillId="16" borderId="29" xfId="46" applyNumberFormat="1" applyFont="1" applyFill="1" applyBorder="1" applyAlignment="1">
      <alignment horizontal="center" vertical="center"/>
    </xf>
    <xf numFmtId="0" fontId="30" fillId="19" borderId="59" xfId="46" applyNumberFormat="1" applyFont="1" applyFill="1" applyBorder="1" applyAlignment="1">
      <alignment horizontal="center" vertical="top" shrinkToFit="1"/>
    </xf>
    <xf numFmtId="0" fontId="30" fillId="19" borderId="61" xfId="46" applyNumberFormat="1" applyFont="1" applyFill="1" applyBorder="1" applyAlignment="1">
      <alignment horizontal="center" vertical="top" shrinkToFit="1"/>
    </xf>
    <xf numFmtId="0" fontId="30" fillId="19" borderId="60" xfId="46" applyNumberFormat="1" applyFont="1" applyFill="1" applyBorder="1" applyAlignment="1">
      <alignment horizontal="center" vertical="top" shrinkToFit="1"/>
    </xf>
    <xf numFmtId="0" fontId="35" fillId="19" borderId="60" xfId="46" applyNumberFormat="1" applyFont="1" applyFill="1" applyBorder="1" applyAlignment="1">
      <alignment horizontal="center" vertical="center" shrinkToFit="1"/>
    </xf>
    <xf numFmtId="0" fontId="35" fillId="19" borderId="61" xfId="46" applyNumberFormat="1" applyFont="1" applyFill="1" applyBorder="1" applyAlignment="1">
      <alignment horizontal="center" vertical="center" shrinkToFit="1"/>
    </xf>
    <xf numFmtId="0" fontId="46" fillId="21" borderId="59" xfId="46" applyNumberFormat="1" applyFont="1" applyFill="1" applyBorder="1" applyAlignment="1">
      <alignment horizontal="center" vertical="center" shrinkToFit="1"/>
    </xf>
    <xf numFmtId="0" fontId="46" fillId="21" borderId="61" xfId="46" applyNumberFormat="1" applyFont="1" applyFill="1" applyBorder="1" applyAlignment="1">
      <alignment horizontal="center" vertical="center" shrinkToFit="1"/>
    </xf>
  </cellXfs>
  <cellStyles count="48">
    <cellStyle name="Calc Currency (0)" xfId="4"/>
    <cellStyle name="Grey" xfId="5"/>
    <cellStyle name="Header1" xfId="6"/>
    <cellStyle name="Header2" xfId="7"/>
    <cellStyle name="Input [yellow]" xfId="8"/>
    <cellStyle name="Normal - Style1" xfId="9"/>
    <cellStyle name="Normal_#18-Internet" xfId="10"/>
    <cellStyle name="Percent [2]" xfId="11"/>
    <cellStyle name="アクセント 1 2" xfId="12"/>
    <cellStyle name="アクセント 2 2" xfId="13"/>
    <cellStyle name="アクセント 3 2" xfId="14"/>
    <cellStyle name="アクセント 4 2" xfId="15"/>
    <cellStyle name="アクセント 5 2" xfId="16"/>
    <cellStyle name="アクセント 6 2" xfId="17"/>
    <cellStyle name="タイトル 2" xfId="18"/>
    <cellStyle name="チェック セル 2" xfId="19"/>
    <cellStyle name="パーセント" xfId="46" builtinId="5"/>
    <cellStyle name="メモ 2" xfId="20"/>
    <cellStyle name="リンク セル 2" xfId="21"/>
    <cellStyle name="悪い 2" xfId="22"/>
    <cellStyle name="計算 2" xfId="23"/>
    <cellStyle name="警告文 2" xfId="24"/>
    <cellStyle name="桁区切り 2" xfId="25"/>
    <cellStyle name="見出し 1 2" xfId="26"/>
    <cellStyle name="見出し 2 2" xfId="27"/>
    <cellStyle name="見出し 3 2" xfId="28"/>
    <cellStyle name="見出し 4 2" xfId="29"/>
    <cellStyle name="出力 2" xfId="30"/>
    <cellStyle name="説明文 2" xfId="31"/>
    <cellStyle name="入力 2" xfId="32"/>
    <cellStyle name="標準" xfId="0" builtinId="0"/>
    <cellStyle name="標準 2" xfId="2"/>
    <cellStyle name="標準 2 2" xfId="33"/>
    <cellStyle name="標準 3" xfId="34"/>
    <cellStyle name="標準 3 2" xfId="35"/>
    <cellStyle name="標準 4" xfId="36"/>
    <cellStyle name="標準 4 2" xfId="37"/>
    <cellStyle name="標準 5" xfId="38"/>
    <cellStyle name="標準 6 2" xfId="1"/>
    <cellStyle name="標準 6 2 2" xfId="3"/>
    <cellStyle name="標準 6 2 2 2" xfId="39"/>
    <cellStyle name="標準 6 2 2 3" xfId="40"/>
    <cellStyle name="標準 6 2 2 3 2" xfId="41"/>
    <cellStyle name="標準 6 2 2 3 2 2" xfId="42"/>
    <cellStyle name="標準 6 2 2 3 2 2 2" xfId="43"/>
    <cellStyle name="標準(ゴシック)" xfId="44"/>
    <cellStyle name="標準_２学期時間割（９月２１日版）修正済み_092学期時間割（案）_★★2009年度時間割(１０月と１１月以降）案_090905_Ver02" xfId="47"/>
    <cellStyle name="良い 2" xfId="45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CFFCC"/>
      <color rgb="FF0000FF"/>
      <color rgb="FFFFFFCC"/>
      <color rgb="FFFFCCFF"/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123235</xdr:colOff>
      <xdr:row>10</xdr:row>
      <xdr:rowOff>102696</xdr:rowOff>
    </xdr:from>
    <xdr:to>
      <xdr:col>23</xdr:col>
      <xdr:colOff>127000</xdr:colOff>
      <xdr:row>10</xdr:row>
      <xdr:rowOff>2957286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2B9B691-4DBC-43A0-889B-2839CDAAC221}"/>
            </a:ext>
          </a:extLst>
        </xdr:cNvPr>
        <xdr:cNvSpPr txBox="1"/>
      </xdr:nvSpPr>
      <xdr:spPr>
        <a:xfrm>
          <a:off x="2926306" y="846553"/>
          <a:ext cx="8349480" cy="285459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一般生：留学生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９：１５～１０：２５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AM</a:t>
          </a:r>
          <a:r>
            <a:rPr kumimoji="1" lang="ja-JP" altLang="en-US" sz="1600">
              <a:solidFill>
                <a:sysClr val="windowText" lastClr="000000"/>
              </a:solidFill>
            </a:rPr>
            <a:t>　</a:t>
          </a:r>
          <a:r>
            <a:rPr kumimoji="1" lang="en-US" altLang="ja-JP" sz="1600">
              <a:solidFill>
                <a:sysClr val="windowText" lastClr="000000"/>
              </a:solidFill>
            </a:rPr>
            <a:t>1</a:t>
          </a:r>
          <a:r>
            <a:rPr kumimoji="1" lang="ja-JP" altLang="en-US" sz="1600">
              <a:solidFill>
                <a:sysClr val="windowText" lastClr="000000"/>
              </a:solidFill>
            </a:rPr>
            <a:t>コマ目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２コマ目：１０：３５～１１：４５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AM</a:t>
          </a:r>
          <a:r>
            <a:rPr kumimoji="1" lang="ja-JP" altLang="en-US" sz="1600">
              <a:solidFill>
                <a:sysClr val="windowText" lastClr="000000"/>
              </a:solidFill>
            </a:rPr>
            <a:t>　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コマ目　・・　一般生　１コマ目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  <a:latin typeface="+mn-ea"/>
              <a:ea typeface="+mn-ea"/>
            </a:rPr>
            <a:t>　昼休み  ：１１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ja-JP" altLang="en-US" sz="1600">
              <a:solidFill>
                <a:sysClr val="windowText" lastClr="000000"/>
              </a:solidFill>
              <a:latin typeface="+mn-ea"/>
              <a:ea typeface="+mn-ea"/>
            </a:rPr>
            <a:t>４５～１２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ja-JP" altLang="en-US" sz="1600">
              <a:solidFill>
                <a:sysClr val="windowText" lastClr="000000"/>
              </a:solidFill>
              <a:latin typeface="+mn-ea"/>
              <a:ea typeface="+mn-ea"/>
            </a:rPr>
            <a:t>４５　 </a:t>
          </a:r>
          <a:endParaRPr kumimoji="1" lang="en-US" altLang="ja-JP" sz="1600">
            <a:solidFill>
              <a:sysClr val="windowText" lastClr="000000"/>
            </a:solidFill>
            <a:latin typeface="+mn-ea"/>
            <a:ea typeface="+mn-ea"/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３コマ目：１２：４５～１３：５５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AM</a:t>
          </a:r>
          <a:r>
            <a:rPr kumimoji="1" lang="ja-JP" altLang="en-US" sz="1600">
              <a:solidFill>
                <a:sysClr val="windowText" lastClr="000000"/>
              </a:solidFill>
            </a:rPr>
            <a:t>未納者　　 ・・　一般生　２コマ目　　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４コマ目：１４：０５～１５：１５　留学生　</a:t>
          </a:r>
          <a:r>
            <a:rPr kumimoji="1" lang="en-US" altLang="ja-JP" sz="1600">
              <a:solidFill>
                <a:sysClr val="windowText" lastClr="000000"/>
              </a:solidFill>
            </a:rPr>
            <a:t>PM</a:t>
          </a:r>
          <a:r>
            <a:rPr kumimoji="1" lang="ja-JP" altLang="en-US" sz="1600">
              <a:solidFill>
                <a:sysClr val="windowText" lastClr="000000"/>
              </a:solidFill>
            </a:rPr>
            <a:t>　１コマ目　・・　一般生　３コマ目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５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コマ目：１５：２５～１６：３５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留学生　</a:t>
          </a:r>
          <a:r>
            <a:rPr kumimoji="1" lang="en-US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２コマ目　・・　一般生　４コマ目</a:t>
          </a:r>
          <a:endParaRPr lang="ja-JP" altLang="ja-JP" sz="1600">
            <a:effectLst/>
          </a:endParaRPr>
        </a:p>
        <a:p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６</a:t>
          </a:r>
          <a:r>
            <a:rPr kumimoji="1" lang="ja-JP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コマ目：１６：４５～１７：５０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留学生　</a:t>
          </a:r>
          <a:r>
            <a:rPr kumimoji="1" lang="en-US" altLang="ja-JP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</a:t>
          </a:r>
          <a:r>
            <a:rPr kumimoji="1" lang="ja-JP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未納者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0</xdr:colOff>
      <xdr:row>61</xdr:row>
      <xdr:rowOff>0</xdr:rowOff>
    </xdr:from>
    <xdr:to>
      <xdr:col>13</xdr:col>
      <xdr:colOff>18143</xdr:colOff>
      <xdr:row>70</xdr:row>
      <xdr:rowOff>9072</xdr:rowOff>
    </xdr:to>
    <xdr:sp macro="" textlink="">
      <xdr:nvSpPr>
        <xdr:cNvPr id="4" name="角丸四角形 3"/>
        <xdr:cNvSpPr/>
      </xdr:nvSpPr>
      <xdr:spPr>
        <a:xfrm>
          <a:off x="5306786" y="14396357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61</xdr:row>
      <xdr:rowOff>0</xdr:rowOff>
    </xdr:from>
    <xdr:to>
      <xdr:col>25</xdr:col>
      <xdr:colOff>18143</xdr:colOff>
      <xdr:row>70</xdr:row>
      <xdr:rowOff>9072</xdr:rowOff>
    </xdr:to>
    <xdr:sp macro="" textlink="">
      <xdr:nvSpPr>
        <xdr:cNvPr id="7" name="角丸四角形 6"/>
        <xdr:cNvSpPr/>
      </xdr:nvSpPr>
      <xdr:spPr>
        <a:xfrm>
          <a:off x="10314214" y="14396357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61</xdr:row>
      <xdr:rowOff>0</xdr:rowOff>
    </xdr:from>
    <xdr:to>
      <xdr:col>37</xdr:col>
      <xdr:colOff>18143</xdr:colOff>
      <xdr:row>70</xdr:row>
      <xdr:rowOff>9072</xdr:rowOff>
    </xdr:to>
    <xdr:sp macro="" textlink="">
      <xdr:nvSpPr>
        <xdr:cNvPr id="8" name="角丸四角形 7"/>
        <xdr:cNvSpPr/>
      </xdr:nvSpPr>
      <xdr:spPr>
        <a:xfrm>
          <a:off x="15321643" y="14396357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61</xdr:row>
      <xdr:rowOff>0</xdr:rowOff>
    </xdr:from>
    <xdr:to>
      <xdr:col>49</xdr:col>
      <xdr:colOff>18143</xdr:colOff>
      <xdr:row>70</xdr:row>
      <xdr:rowOff>9072</xdr:rowOff>
    </xdr:to>
    <xdr:sp macro="" textlink="">
      <xdr:nvSpPr>
        <xdr:cNvPr id="9" name="角丸四角形 8"/>
        <xdr:cNvSpPr/>
      </xdr:nvSpPr>
      <xdr:spPr>
        <a:xfrm>
          <a:off x="20329071" y="14396357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61</xdr:row>
      <xdr:rowOff>0</xdr:rowOff>
    </xdr:from>
    <xdr:to>
      <xdr:col>61</xdr:col>
      <xdr:colOff>18143</xdr:colOff>
      <xdr:row>70</xdr:row>
      <xdr:rowOff>9072</xdr:rowOff>
    </xdr:to>
    <xdr:sp macro="" textlink="">
      <xdr:nvSpPr>
        <xdr:cNvPr id="10" name="角丸四角形 9"/>
        <xdr:cNvSpPr/>
      </xdr:nvSpPr>
      <xdr:spPr>
        <a:xfrm>
          <a:off x="25336500" y="14396357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7</xdr:col>
      <xdr:colOff>18143</xdr:colOff>
      <xdr:row>80</xdr:row>
      <xdr:rowOff>9072</xdr:rowOff>
    </xdr:to>
    <xdr:sp macro="" textlink="">
      <xdr:nvSpPr>
        <xdr:cNvPr id="11" name="角丸四角形 10"/>
        <xdr:cNvSpPr/>
      </xdr:nvSpPr>
      <xdr:spPr>
        <a:xfrm>
          <a:off x="2803071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71</xdr:row>
      <xdr:rowOff>0</xdr:rowOff>
    </xdr:from>
    <xdr:to>
      <xdr:col>13</xdr:col>
      <xdr:colOff>18143</xdr:colOff>
      <xdr:row>80</xdr:row>
      <xdr:rowOff>9072</xdr:rowOff>
    </xdr:to>
    <xdr:sp macro="" textlink="">
      <xdr:nvSpPr>
        <xdr:cNvPr id="12" name="角丸四角形 11"/>
        <xdr:cNvSpPr/>
      </xdr:nvSpPr>
      <xdr:spPr>
        <a:xfrm>
          <a:off x="5306786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71</xdr:row>
      <xdr:rowOff>0</xdr:rowOff>
    </xdr:from>
    <xdr:to>
      <xdr:col>19</xdr:col>
      <xdr:colOff>18143</xdr:colOff>
      <xdr:row>80</xdr:row>
      <xdr:rowOff>9072</xdr:rowOff>
    </xdr:to>
    <xdr:sp macro="" textlink="">
      <xdr:nvSpPr>
        <xdr:cNvPr id="13" name="角丸四角形 12"/>
        <xdr:cNvSpPr/>
      </xdr:nvSpPr>
      <xdr:spPr>
        <a:xfrm>
          <a:off x="7810500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71</xdr:row>
      <xdr:rowOff>0</xdr:rowOff>
    </xdr:from>
    <xdr:to>
      <xdr:col>25</xdr:col>
      <xdr:colOff>18143</xdr:colOff>
      <xdr:row>80</xdr:row>
      <xdr:rowOff>9072</xdr:rowOff>
    </xdr:to>
    <xdr:sp macro="" textlink="">
      <xdr:nvSpPr>
        <xdr:cNvPr id="14" name="角丸四角形 13"/>
        <xdr:cNvSpPr/>
      </xdr:nvSpPr>
      <xdr:spPr>
        <a:xfrm>
          <a:off x="10314214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71</xdr:row>
      <xdr:rowOff>0</xdr:rowOff>
    </xdr:from>
    <xdr:to>
      <xdr:col>31</xdr:col>
      <xdr:colOff>18144</xdr:colOff>
      <xdr:row>80</xdr:row>
      <xdr:rowOff>9072</xdr:rowOff>
    </xdr:to>
    <xdr:sp macro="" textlink="">
      <xdr:nvSpPr>
        <xdr:cNvPr id="15" name="角丸四角形 14"/>
        <xdr:cNvSpPr/>
      </xdr:nvSpPr>
      <xdr:spPr>
        <a:xfrm>
          <a:off x="12817929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71</xdr:row>
      <xdr:rowOff>0</xdr:rowOff>
    </xdr:from>
    <xdr:to>
      <xdr:col>37</xdr:col>
      <xdr:colOff>18143</xdr:colOff>
      <xdr:row>80</xdr:row>
      <xdr:rowOff>9072</xdr:rowOff>
    </xdr:to>
    <xdr:sp macro="" textlink="">
      <xdr:nvSpPr>
        <xdr:cNvPr id="16" name="角丸四角形 15"/>
        <xdr:cNvSpPr/>
      </xdr:nvSpPr>
      <xdr:spPr>
        <a:xfrm>
          <a:off x="15321643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71</xdr:row>
      <xdr:rowOff>0</xdr:rowOff>
    </xdr:from>
    <xdr:to>
      <xdr:col>43</xdr:col>
      <xdr:colOff>18143</xdr:colOff>
      <xdr:row>80</xdr:row>
      <xdr:rowOff>9072</xdr:rowOff>
    </xdr:to>
    <xdr:sp macro="" textlink="">
      <xdr:nvSpPr>
        <xdr:cNvPr id="17" name="角丸四角形 16"/>
        <xdr:cNvSpPr/>
      </xdr:nvSpPr>
      <xdr:spPr>
        <a:xfrm>
          <a:off x="17825357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71</xdr:row>
      <xdr:rowOff>0</xdr:rowOff>
    </xdr:from>
    <xdr:to>
      <xdr:col>49</xdr:col>
      <xdr:colOff>18143</xdr:colOff>
      <xdr:row>80</xdr:row>
      <xdr:rowOff>9072</xdr:rowOff>
    </xdr:to>
    <xdr:sp macro="" textlink="">
      <xdr:nvSpPr>
        <xdr:cNvPr id="18" name="角丸四角形 17"/>
        <xdr:cNvSpPr/>
      </xdr:nvSpPr>
      <xdr:spPr>
        <a:xfrm>
          <a:off x="22832391" y="16661848"/>
          <a:ext cx="1895535" cy="195548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71</xdr:row>
      <xdr:rowOff>0</xdr:rowOff>
    </xdr:from>
    <xdr:to>
      <xdr:col>55</xdr:col>
      <xdr:colOff>18143</xdr:colOff>
      <xdr:row>80</xdr:row>
      <xdr:rowOff>9072</xdr:rowOff>
    </xdr:to>
    <xdr:sp macro="" textlink="">
      <xdr:nvSpPr>
        <xdr:cNvPr id="19" name="角丸四角形 18"/>
        <xdr:cNvSpPr/>
      </xdr:nvSpPr>
      <xdr:spPr>
        <a:xfrm>
          <a:off x="22832786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71</xdr:row>
      <xdr:rowOff>0</xdr:rowOff>
    </xdr:from>
    <xdr:to>
      <xdr:col>61</xdr:col>
      <xdr:colOff>18143</xdr:colOff>
      <xdr:row>80</xdr:row>
      <xdr:rowOff>9072</xdr:rowOff>
    </xdr:to>
    <xdr:sp macro="" textlink="">
      <xdr:nvSpPr>
        <xdr:cNvPr id="20" name="角丸四角形 19"/>
        <xdr:cNvSpPr/>
      </xdr:nvSpPr>
      <xdr:spPr>
        <a:xfrm>
          <a:off x="25336500" y="16537214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7</xdr:col>
      <xdr:colOff>18143</xdr:colOff>
      <xdr:row>95</xdr:row>
      <xdr:rowOff>9073</xdr:rowOff>
    </xdr:to>
    <xdr:sp macro="" textlink="">
      <xdr:nvSpPr>
        <xdr:cNvPr id="21" name="角丸四角形 20"/>
        <xdr:cNvSpPr/>
      </xdr:nvSpPr>
      <xdr:spPr>
        <a:xfrm>
          <a:off x="2803071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86</xdr:row>
      <xdr:rowOff>0</xdr:rowOff>
    </xdr:from>
    <xdr:to>
      <xdr:col>13</xdr:col>
      <xdr:colOff>18143</xdr:colOff>
      <xdr:row>95</xdr:row>
      <xdr:rowOff>9073</xdr:rowOff>
    </xdr:to>
    <xdr:sp macro="" textlink="">
      <xdr:nvSpPr>
        <xdr:cNvPr id="22" name="角丸四角形 21"/>
        <xdr:cNvSpPr/>
      </xdr:nvSpPr>
      <xdr:spPr>
        <a:xfrm>
          <a:off x="5306786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86</xdr:row>
      <xdr:rowOff>0</xdr:rowOff>
    </xdr:from>
    <xdr:to>
      <xdr:col>19</xdr:col>
      <xdr:colOff>18143</xdr:colOff>
      <xdr:row>95</xdr:row>
      <xdr:rowOff>9073</xdr:rowOff>
    </xdr:to>
    <xdr:sp macro="" textlink="">
      <xdr:nvSpPr>
        <xdr:cNvPr id="23" name="角丸四角形 22"/>
        <xdr:cNvSpPr/>
      </xdr:nvSpPr>
      <xdr:spPr>
        <a:xfrm>
          <a:off x="7810500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86</xdr:row>
      <xdr:rowOff>0</xdr:rowOff>
    </xdr:from>
    <xdr:to>
      <xdr:col>25</xdr:col>
      <xdr:colOff>18143</xdr:colOff>
      <xdr:row>95</xdr:row>
      <xdr:rowOff>9073</xdr:rowOff>
    </xdr:to>
    <xdr:sp macro="" textlink="">
      <xdr:nvSpPr>
        <xdr:cNvPr id="24" name="角丸四角形 23"/>
        <xdr:cNvSpPr/>
      </xdr:nvSpPr>
      <xdr:spPr>
        <a:xfrm>
          <a:off x="10314214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31</xdr:col>
      <xdr:colOff>18144</xdr:colOff>
      <xdr:row>95</xdr:row>
      <xdr:rowOff>9073</xdr:rowOff>
    </xdr:to>
    <xdr:sp macro="" textlink="">
      <xdr:nvSpPr>
        <xdr:cNvPr id="25" name="角丸四角形 24"/>
        <xdr:cNvSpPr/>
      </xdr:nvSpPr>
      <xdr:spPr>
        <a:xfrm>
          <a:off x="12817929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86</xdr:row>
      <xdr:rowOff>0</xdr:rowOff>
    </xdr:from>
    <xdr:to>
      <xdr:col>37</xdr:col>
      <xdr:colOff>18143</xdr:colOff>
      <xdr:row>95</xdr:row>
      <xdr:rowOff>9073</xdr:rowOff>
    </xdr:to>
    <xdr:sp macro="" textlink="">
      <xdr:nvSpPr>
        <xdr:cNvPr id="26" name="角丸四角形 25"/>
        <xdr:cNvSpPr/>
      </xdr:nvSpPr>
      <xdr:spPr>
        <a:xfrm>
          <a:off x="15321643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86</xdr:row>
      <xdr:rowOff>0</xdr:rowOff>
    </xdr:from>
    <xdr:to>
      <xdr:col>43</xdr:col>
      <xdr:colOff>18143</xdr:colOff>
      <xdr:row>95</xdr:row>
      <xdr:rowOff>9073</xdr:rowOff>
    </xdr:to>
    <xdr:sp macro="" textlink="">
      <xdr:nvSpPr>
        <xdr:cNvPr id="27" name="角丸四角形 26"/>
        <xdr:cNvSpPr/>
      </xdr:nvSpPr>
      <xdr:spPr>
        <a:xfrm>
          <a:off x="17825357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0</xdr:colOff>
      <xdr:row>86</xdr:row>
      <xdr:rowOff>0</xdr:rowOff>
    </xdr:from>
    <xdr:to>
      <xdr:col>49</xdr:col>
      <xdr:colOff>18143</xdr:colOff>
      <xdr:row>95</xdr:row>
      <xdr:rowOff>9073</xdr:rowOff>
    </xdr:to>
    <xdr:sp macro="" textlink="">
      <xdr:nvSpPr>
        <xdr:cNvPr id="28" name="角丸四角形 27"/>
        <xdr:cNvSpPr/>
      </xdr:nvSpPr>
      <xdr:spPr>
        <a:xfrm>
          <a:off x="20329071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86</xdr:row>
      <xdr:rowOff>0</xdr:rowOff>
    </xdr:from>
    <xdr:to>
      <xdr:col>55</xdr:col>
      <xdr:colOff>18143</xdr:colOff>
      <xdr:row>95</xdr:row>
      <xdr:rowOff>9073</xdr:rowOff>
    </xdr:to>
    <xdr:sp macro="" textlink="">
      <xdr:nvSpPr>
        <xdr:cNvPr id="29" name="角丸四角形 28"/>
        <xdr:cNvSpPr/>
      </xdr:nvSpPr>
      <xdr:spPr>
        <a:xfrm>
          <a:off x="22832786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0</xdr:colOff>
      <xdr:row>86</xdr:row>
      <xdr:rowOff>0</xdr:rowOff>
    </xdr:from>
    <xdr:to>
      <xdr:col>61</xdr:col>
      <xdr:colOff>18143</xdr:colOff>
      <xdr:row>95</xdr:row>
      <xdr:rowOff>9073</xdr:rowOff>
    </xdr:to>
    <xdr:sp macro="" textlink="">
      <xdr:nvSpPr>
        <xdr:cNvPr id="30" name="角丸四角形 29"/>
        <xdr:cNvSpPr/>
      </xdr:nvSpPr>
      <xdr:spPr>
        <a:xfrm>
          <a:off x="25336500" y="19739429"/>
          <a:ext cx="1687286" cy="1932215"/>
        </a:xfrm>
        <a:prstGeom prst="roundRect">
          <a:avLst/>
        </a:prstGeom>
        <a:noFill/>
        <a:ln w="28575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290286</xdr:colOff>
      <xdr:row>85</xdr:row>
      <xdr:rowOff>190500</xdr:rowOff>
    </xdr:from>
    <xdr:to>
      <xdr:col>2</xdr:col>
      <xdr:colOff>108857</xdr:colOff>
      <xdr:row>89</xdr:row>
      <xdr:rowOff>72571</xdr:rowOff>
    </xdr:to>
    <xdr:sp macro="" textlink="">
      <xdr:nvSpPr>
        <xdr:cNvPr id="2" name="テキスト ボックス 1"/>
        <xdr:cNvSpPr txBox="1"/>
      </xdr:nvSpPr>
      <xdr:spPr>
        <a:xfrm>
          <a:off x="290286" y="19712214"/>
          <a:ext cx="2286000" cy="762000"/>
        </a:xfrm>
        <a:prstGeom prst="rect">
          <a:avLst/>
        </a:prstGeom>
        <a:solidFill>
          <a:schemeClr val="lt1"/>
        </a:solidFill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401</a:t>
          </a:r>
          <a:r>
            <a:rPr kumimoji="1" lang="ja-JP" altLang="en-US" sz="1100"/>
            <a:t>教室をこのクラスにした場合</a:t>
          </a:r>
          <a:endParaRPr kumimoji="1" lang="en-US" altLang="ja-JP" sz="1100"/>
        </a:p>
        <a:p>
          <a:r>
            <a:rPr kumimoji="1" lang="en-US" altLang="ja-JP" sz="1100"/>
            <a:t>405</a:t>
          </a:r>
          <a:r>
            <a:rPr kumimoji="1" lang="ja-JP" altLang="en-US" sz="1100"/>
            <a:t>教室と近いため</a:t>
          </a:r>
          <a:endParaRPr kumimoji="1" lang="en-US" altLang="ja-JP" sz="1100"/>
        </a:p>
        <a:p>
          <a:r>
            <a:rPr kumimoji="1" lang="ja-JP" altLang="en-US" sz="1100">
              <a:solidFill>
                <a:srgbClr val="FF0000"/>
              </a:solidFill>
            </a:rPr>
            <a:t>当職員次第では補助不要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  <sheetName val="[宿題981114.xls]\My Documents\共有フ"/>
      <sheetName val="[宿題981114.xls][宿題981114.xls]\My"/>
      <sheetName val="人材紹介のご案内"/>
      <sheetName val="ご登録の手続き"/>
      <sheetName val="求職登録票"/>
      <sheetName val="スキルチェックシート"/>
      <sheetName val="スキルシート"/>
      <sheetName val="選択リスト一覧"/>
      <sheetName val="入力ガイド"/>
      <sheetName val="ＤＢD100"/>
      <sheetName val="\\Oomura336\ＪＨ中国ETC\temp\lh_tmp"/>
      <sheetName val="__Oomura336_ＪＨ中国ETC_temp_lh_tmp"/>
      <sheetName val="ＤＢD100.XLS"/>
      <sheetName val="[ＤＢD100.XLS]\\Oomura336\ＪＨ中国ETC"/>
      <sheetName val="[ＤＢD100.XLS][ＤＢD100.XLS]\\Oomur"/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  <sheetName val="(原)PJ週報首都高年次更新"/>
      <sheetName val="blank"/>
    </sheetNames>
    <definedNames>
      <definedName name="BookInfGet"/>
      <definedName name="MakeSqlExe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>
        <row r="11">
          <cell r="B11" t="str">
            <v>男</v>
          </cell>
          <cell r="C11" t="str">
            <v>PM</v>
          </cell>
          <cell r="D11" t="str">
            <v>RS/6000</v>
          </cell>
          <cell r="E11" t="str">
            <v>UNIX</v>
          </cell>
          <cell r="F11" t="str">
            <v>C</v>
          </cell>
          <cell r="G11" t="str">
            <v>UDB</v>
          </cell>
          <cell r="L11" t="str">
            <v>日</v>
          </cell>
          <cell r="M11" t="str">
            <v>２５０万円</v>
          </cell>
          <cell r="N11" t="str">
            <v>２０万円</v>
          </cell>
        </row>
        <row r="12">
          <cell r="B12" t="str">
            <v>女</v>
          </cell>
          <cell r="C12" t="str">
            <v>PL</v>
          </cell>
          <cell r="D12" t="str">
            <v>SUN</v>
          </cell>
          <cell r="E12" t="str">
            <v>Linux</v>
          </cell>
          <cell r="F12" t="str">
            <v>C++</v>
          </cell>
          <cell r="G12" t="str">
            <v>DB2</v>
          </cell>
          <cell r="L12" t="str">
            <v>月</v>
          </cell>
          <cell r="M12" t="str">
            <v>３００万円</v>
          </cell>
          <cell r="N12" t="str">
            <v>２５万円</v>
          </cell>
        </row>
        <row r="13">
          <cell r="C13" t="str">
            <v>SL</v>
          </cell>
          <cell r="D13" t="str">
            <v>HP</v>
          </cell>
          <cell r="E13" t="str">
            <v>HP/UX</v>
          </cell>
          <cell r="F13" t="str">
            <v>VB</v>
          </cell>
          <cell r="G13" t="str">
            <v>ORACLE</v>
          </cell>
          <cell r="L13" t="str">
            <v>火</v>
          </cell>
          <cell r="M13" t="str">
            <v>３５０万円</v>
          </cell>
          <cell r="N13" t="str">
            <v>３０万円</v>
          </cell>
        </row>
        <row r="14">
          <cell r="C14" t="str">
            <v>SE</v>
          </cell>
          <cell r="D14" t="str">
            <v>UNIX機</v>
          </cell>
          <cell r="E14" t="str">
            <v>Solaris</v>
          </cell>
          <cell r="F14" t="str">
            <v>VC++</v>
          </cell>
          <cell r="G14" t="str">
            <v>SYBASE</v>
          </cell>
          <cell r="L14" t="str">
            <v>水</v>
          </cell>
          <cell r="M14" t="str">
            <v>４００万円</v>
          </cell>
          <cell r="N14" t="str">
            <v>３５万円</v>
          </cell>
        </row>
        <row r="15">
          <cell r="C15" t="str">
            <v>PG</v>
          </cell>
          <cell r="D15" t="str">
            <v>DOS/V</v>
          </cell>
          <cell r="E15" t="str">
            <v>AIX</v>
          </cell>
          <cell r="F15" t="str">
            <v>Java</v>
          </cell>
          <cell r="G15" t="str">
            <v>Informix</v>
          </cell>
          <cell r="L15" t="str">
            <v>木</v>
          </cell>
          <cell r="M15" t="str">
            <v>４５０万円</v>
          </cell>
          <cell r="N15" t="str">
            <v>４０万円</v>
          </cell>
        </row>
        <row r="16">
          <cell r="C16" t="str">
            <v>－</v>
          </cell>
          <cell r="D16" t="str">
            <v>IBM汎用機</v>
          </cell>
          <cell r="E16" t="str">
            <v>WIN･95</v>
          </cell>
          <cell r="F16" t="str">
            <v>COBOL</v>
          </cell>
          <cell r="G16" t="str">
            <v>Access</v>
          </cell>
          <cell r="L16" t="str">
            <v>金</v>
          </cell>
          <cell r="M16" t="str">
            <v>５００万円</v>
          </cell>
          <cell r="N16" t="str">
            <v>４５万円</v>
          </cell>
        </row>
        <row r="17">
          <cell r="D17" t="str">
            <v>日立汎用機</v>
          </cell>
          <cell r="E17" t="str">
            <v>WIN･98</v>
          </cell>
          <cell r="F17" t="str">
            <v>PL/1</v>
          </cell>
          <cell r="G17" t="str">
            <v>IMS</v>
          </cell>
          <cell r="L17" t="str">
            <v>土</v>
          </cell>
          <cell r="M17" t="str">
            <v>５５０万円</v>
          </cell>
          <cell r="N17" t="str">
            <v>５０万円</v>
          </cell>
        </row>
        <row r="18">
          <cell r="D18" t="str">
            <v>富士通汎用機</v>
          </cell>
          <cell r="E18" t="str">
            <v>WIN･NT</v>
          </cell>
          <cell r="F18" t="str">
            <v>Pascal</v>
          </cell>
          <cell r="G18" t="str">
            <v>CICS</v>
          </cell>
          <cell r="L18" t="str">
            <v>日</v>
          </cell>
          <cell r="M18" t="str">
            <v>６００万円</v>
          </cell>
          <cell r="N18" t="str">
            <v>５５万円</v>
          </cell>
        </row>
        <row r="19">
          <cell r="D19" t="str">
            <v>NEC汎用機</v>
          </cell>
          <cell r="E19" t="str">
            <v>WIN･2000</v>
          </cell>
          <cell r="F19" t="str">
            <v>FORTRAN</v>
          </cell>
          <cell r="G19" t="str">
            <v>MQ</v>
          </cell>
          <cell r="M19" t="str">
            <v>６５０万円</v>
          </cell>
          <cell r="N19" t="str">
            <v>６０万円</v>
          </cell>
        </row>
        <row r="20">
          <cell r="D20" t="str">
            <v>Unisys</v>
          </cell>
          <cell r="E20" t="str">
            <v>WIN･XP</v>
          </cell>
          <cell r="F20" t="str">
            <v>ASM</v>
          </cell>
          <cell r="G20" t="str">
            <v>TCP/IP</v>
          </cell>
          <cell r="M20" t="str">
            <v>７００万円</v>
          </cell>
          <cell r="N20" t="str">
            <v>６５万円</v>
          </cell>
        </row>
        <row r="21">
          <cell r="D21" t="str">
            <v>バローズ</v>
          </cell>
          <cell r="E21" t="str">
            <v>WIN･3.1</v>
          </cell>
          <cell r="F21" t="str">
            <v>ASP</v>
          </cell>
          <cell r="G21" t="str">
            <v>SNA</v>
          </cell>
          <cell r="M21" t="str">
            <v>７５０万円</v>
          </cell>
          <cell r="N21" t="str">
            <v>７０万円</v>
          </cell>
        </row>
        <row r="22">
          <cell r="E22" t="str">
            <v>MS-DOS</v>
          </cell>
          <cell r="F22" t="str">
            <v>JSP</v>
          </cell>
          <cell r="G22" t="str">
            <v>HNA</v>
          </cell>
          <cell r="M22" t="str">
            <v>８００万円</v>
          </cell>
          <cell r="N22" t="str">
            <v>７５万円</v>
          </cell>
        </row>
        <row r="23">
          <cell r="E23" t="str">
            <v>OS/2</v>
          </cell>
          <cell r="F23" t="str">
            <v>sh</v>
          </cell>
          <cell r="G23" t="str">
            <v>OSI</v>
          </cell>
          <cell r="M23" t="str">
            <v>９００万円</v>
          </cell>
          <cell r="N23" t="str">
            <v>８０万円</v>
          </cell>
        </row>
        <row r="24">
          <cell r="E24" t="str">
            <v>MVS</v>
          </cell>
          <cell r="F24" t="str">
            <v>ksh</v>
          </cell>
          <cell r="G24" t="str">
            <v>APPC</v>
          </cell>
          <cell r="M24" t="str">
            <v>１０００万円</v>
          </cell>
          <cell r="N24" t="str">
            <v>９０万円</v>
          </cell>
        </row>
        <row r="25">
          <cell r="E25" t="str">
            <v>OSⅣ/F4</v>
          </cell>
          <cell r="F25" t="str">
            <v>csh</v>
          </cell>
          <cell r="G25" t="str">
            <v>SQL Svr</v>
          </cell>
          <cell r="N25" t="str">
            <v>１００万円</v>
          </cell>
        </row>
        <row r="26">
          <cell r="E26" t="str">
            <v>VOS</v>
          </cell>
          <cell r="F26" t="str">
            <v>perl</v>
          </cell>
          <cell r="N26" t="str">
            <v>１００万円以上</v>
          </cell>
        </row>
        <row r="27">
          <cell r="E27" t="str">
            <v>VM</v>
          </cell>
          <cell r="F27" t="str">
            <v>Delphi</v>
          </cell>
        </row>
        <row r="28">
          <cell r="E28" t="str">
            <v>OS/400</v>
          </cell>
          <cell r="F28" t="str">
            <v>PowerBuilder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M125"/>
  <sheetViews>
    <sheetView tabSelected="1" view="pageBreakPreview" topLeftCell="AF62" zoomScale="75" zoomScaleNormal="84" zoomScaleSheetLayoutView="75" workbookViewId="0">
      <selection activeCell="BD80" sqref="BD80:BE80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63" width="6.125" customWidth="1"/>
    <col min="64" max="64" width="7.75" customWidth="1"/>
  </cols>
  <sheetData>
    <row r="1" spans="1:6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134"/>
    </row>
    <row r="2" spans="1:64" s="134" customFormat="1" ht="18.75" x14ac:dyDescent="0.2">
      <c r="B2" s="133" t="s">
        <v>43</v>
      </c>
      <c r="D2" s="316" t="s">
        <v>1</v>
      </c>
      <c r="E2" s="317"/>
      <c r="F2" s="317"/>
      <c r="G2" s="317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121"/>
      <c r="U2" s="7"/>
      <c r="V2" s="121"/>
      <c r="W2" s="7"/>
      <c r="X2" s="7"/>
      <c r="Y2" s="7"/>
      <c r="Z2" s="8"/>
      <c r="AB2" s="9"/>
      <c r="AG2" s="7"/>
      <c r="AI2" s="7"/>
      <c r="AJ2" s="7"/>
      <c r="AK2" s="7"/>
      <c r="AN2" s="8"/>
      <c r="AT2" s="121"/>
      <c r="AU2" s="121"/>
      <c r="AV2" s="121"/>
      <c r="AW2" s="121"/>
      <c r="AZ2" s="318"/>
      <c r="BA2" s="318"/>
      <c r="BB2" s="318"/>
      <c r="BC2" s="318"/>
      <c r="BD2" s="318"/>
      <c r="BE2" s="318"/>
      <c r="BF2" s="318"/>
      <c r="BG2" s="318"/>
      <c r="BH2" s="318"/>
      <c r="BI2" s="318"/>
      <c r="BJ2" s="318"/>
      <c r="BK2" s="318"/>
      <c r="BL2" s="10"/>
    </row>
    <row r="3" spans="1:64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"/>
    </row>
    <row r="4" spans="1:64" s="134" customFormat="1" ht="17.25" customHeight="1" outlineLevel="1" thickBot="1" x14ac:dyDescent="0.25">
      <c r="A4" s="13"/>
      <c r="B4" s="319"/>
      <c r="C4" s="321" t="s">
        <v>2</v>
      </c>
      <c r="D4" s="323" t="s">
        <v>3</v>
      </c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5"/>
      <c r="P4" s="323" t="s">
        <v>4</v>
      </c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7"/>
      <c r="AB4" s="323" t="s">
        <v>5</v>
      </c>
      <c r="AC4" s="326"/>
      <c r="AD4" s="326"/>
      <c r="AE4" s="326"/>
      <c r="AF4" s="326"/>
      <c r="AG4" s="326"/>
      <c r="AH4" s="326"/>
      <c r="AI4" s="326"/>
      <c r="AJ4" s="326"/>
      <c r="AK4" s="326"/>
      <c r="AL4" s="326"/>
      <c r="AM4" s="327"/>
      <c r="AN4" s="323" t="s">
        <v>6</v>
      </c>
      <c r="AO4" s="326"/>
      <c r="AP4" s="326"/>
      <c r="AQ4" s="326"/>
      <c r="AR4" s="326"/>
      <c r="AS4" s="326"/>
      <c r="AT4" s="326"/>
      <c r="AU4" s="326"/>
      <c r="AV4" s="326"/>
      <c r="AW4" s="326"/>
      <c r="AX4" s="326"/>
      <c r="AY4" s="327"/>
      <c r="AZ4" s="323" t="s">
        <v>7</v>
      </c>
      <c r="BA4" s="326"/>
      <c r="BB4" s="326"/>
      <c r="BC4" s="326"/>
      <c r="BD4" s="326"/>
      <c r="BE4" s="326"/>
      <c r="BF4" s="326"/>
      <c r="BG4" s="326"/>
      <c r="BH4" s="326"/>
      <c r="BI4" s="326"/>
      <c r="BJ4" s="326"/>
      <c r="BK4" s="327"/>
    </row>
    <row r="5" spans="1:64" s="134" customFormat="1" ht="14.25" customHeight="1" outlineLevel="1" thickBot="1" x14ac:dyDescent="0.25">
      <c r="A5" s="14"/>
      <c r="B5" s="320"/>
      <c r="C5" s="322"/>
      <c r="D5" s="15">
        <v>1</v>
      </c>
      <c r="E5" s="16">
        <v>2</v>
      </c>
      <c r="F5" s="17">
        <v>3</v>
      </c>
      <c r="G5" s="118">
        <v>4</v>
      </c>
      <c r="H5" s="17">
        <v>5</v>
      </c>
      <c r="I5" s="118">
        <v>6</v>
      </c>
      <c r="J5" s="16">
        <v>7</v>
      </c>
      <c r="K5" s="16">
        <v>8</v>
      </c>
      <c r="L5" s="16">
        <v>9</v>
      </c>
      <c r="M5" s="16">
        <v>10</v>
      </c>
      <c r="N5" s="17">
        <v>11</v>
      </c>
      <c r="O5" s="19">
        <v>12</v>
      </c>
      <c r="P5" s="15">
        <v>1</v>
      </c>
      <c r="Q5" s="16">
        <v>2</v>
      </c>
      <c r="R5" s="17">
        <v>3</v>
      </c>
      <c r="S5" s="118">
        <v>4</v>
      </c>
      <c r="T5" s="16">
        <v>5</v>
      </c>
      <c r="U5" s="16">
        <v>6</v>
      </c>
      <c r="V5" s="17">
        <v>7</v>
      </c>
      <c r="W5" s="118">
        <v>8</v>
      </c>
      <c r="X5" s="16">
        <v>9</v>
      </c>
      <c r="Y5" s="118">
        <v>10</v>
      </c>
      <c r="Z5" s="16">
        <v>11</v>
      </c>
      <c r="AA5" s="19">
        <v>12</v>
      </c>
      <c r="AB5" s="15">
        <v>1</v>
      </c>
      <c r="AC5" s="16">
        <v>2</v>
      </c>
      <c r="AD5" s="17">
        <v>3</v>
      </c>
      <c r="AE5" s="118">
        <v>4</v>
      </c>
      <c r="AF5" s="16">
        <v>5</v>
      </c>
      <c r="AG5" s="118">
        <v>6</v>
      </c>
      <c r="AH5" s="17">
        <v>7</v>
      </c>
      <c r="AI5" s="118">
        <v>8</v>
      </c>
      <c r="AJ5" s="16">
        <v>9</v>
      </c>
      <c r="AK5" s="16">
        <v>10</v>
      </c>
      <c r="AL5" s="17">
        <v>11</v>
      </c>
      <c r="AM5" s="19">
        <v>12</v>
      </c>
      <c r="AN5" s="15">
        <v>1</v>
      </c>
      <c r="AO5" s="16">
        <v>2</v>
      </c>
      <c r="AP5" s="17">
        <v>3</v>
      </c>
      <c r="AQ5" s="118">
        <v>4</v>
      </c>
      <c r="AR5" s="16">
        <v>5</v>
      </c>
      <c r="AS5" s="16">
        <v>6</v>
      </c>
      <c r="AT5" s="17">
        <v>7</v>
      </c>
      <c r="AU5" s="118">
        <v>8</v>
      </c>
      <c r="AV5" s="16">
        <v>9</v>
      </c>
      <c r="AW5" s="118">
        <v>10</v>
      </c>
      <c r="AX5" s="16">
        <v>11</v>
      </c>
      <c r="AY5" s="19">
        <v>12</v>
      </c>
      <c r="AZ5" s="15">
        <v>1</v>
      </c>
      <c r="BA5" s="16">
        <v>2</v>
      </c>
      <c r="BB5" s="17">
        <v>3</v>
      </c>
      <c r="BC5" s="118">
        <v>4</v>
      </c>
      <c r="BD5" s="16">
        <v>5</v>
      </c>
      <c r="BE5" s="16">
        <v>6</v>
      </c>
      <c r="BF5" s="17">
        <v>7</v>
      </c>
      <c r="BG5" s="118">
        <v>8</v>
      </c>
      <c r="BH5" s="16">
        <v>9</v>
      </c>
      <c r="BI5" s="118">
        <v>10</v>
      </c>
      <c r="BJ5" s="16">
        <v>11</v>
      </c>
      <c r="BK5" s="19">
        <v>12</v>
      </c>
      <c r="BL5" s="3" t="s">
        <v>8</v>
      </c>
    </row>
    <row r="6" spans="1:64" s="23" customFormat="1" ht="18" hidden="1" outlineLevel="1" thickBot="1" x14ac:dyDescent="0.25">
      <c r="A6" s="92"/>
      <c r="B6" s="21"/>
      <c r="C6" s="22" t="s">
        <v>9</v>
      </c>
      <c r="D6" s="328"/>
      <c r="E6" s="254"/>
      <c r="F6" s="329"/>
      <c r="G6" s="254"/>
      <c r="H6" s="338"/>
      <c r="I6" s="337"/>
      <c r="J6" s="336"/>
      <c r="K6" s="336"/>
      <c r="L6" s="171"/>
      <c r="M6" s="171"/>
      <c r="N6" s="338"/>
      <c r="O6" s="343"/>
      <c r="P6" s="342"/>
      <c r="Q6" s="336"/>
      <c r="R6" s="338"/>
      <c r="S6" s="337"/>
      <c r="T6" s="336"/>
      <c r="U6" s="336"/>
      <c r="V6" s="338"/>
      <c r="W6" s="337"/>
      <c r="X6" s="253"/>
      <c r="Y6" s="254"/>
      <c r="Z6" s="253"/>
      <c r="AA6" s="339"/>
      <c r="AB6" s="342"/>
      <c r="AC6" s="336"/>
      <c r="AD6" s="338"/>
      <c r="AE6" s="337"/>
      <c r="AF6" s="336"/>
      <c r="AG6" s="337"/>
      <c r="AH6" s="338"/>
      <c r="AI6" s="337"/>
      <c r="AJ6" s="253"/>
      <c r="AK6" s="253"/>
      <c r="AL6" s="329"/>
      <c r="AM6" s="339"/>
      <c r="AN6" s="340"/>
      <c r="AO6" s="341"/>
      <c r="AP6" s="329"/>
      <c r="AQ6" s="254"/>
      <c r="AR6" s="125"/>
      <c r="AS6" s="125"/>
      <c r="AT6" s="127"/>
      <c r="AU6" s="128"/>
      <c r="AV6" s="253"/>
      <c r="AW6" s="254"/>
      <c r="AX6" s="253"/>
      <c r="AY6" s="339"/>
      <c r="AZ6" s="328"/>
      <c r="BA6" s="253"/>
      <c r="BB6" s="329"/>
      <c r="BC6" s="254"/>
      <c r="BD6" s="253"/>
      <c r="BE6" s="253"/>
      <c r="BF6" s="329"/>
      <c r="BG6" s="254"/>
      <c r="BH6" s="241"/>
      <c r="BI6" s="199"/>
      <c r="BJ6" s="241"/>
      <c r="BK6" s="241"/>
    </row>
    <row r="7" spans="1:64" s="134" customFormat="1" ht="16.5" hidden="1" customHeight="1" outlineLevel="1" x14ac:dyDescent="0.2">
      <c r="A7" s="93"/>
      <c r="B7" s="94"/>
      <c r="C7" s="95"/>
      <c r="D7" s="330"/>
      <c r="E7" s="243"/>
      <c r="F7" s="331"/>
      <c r="G7" s="243"/>
      <c r="H7" s="332"/>
      <c r="I7" s="333"/>
      <c r="J7" s="334"/>
      <c r="K7" s="333"/>
      <c r="L7" s="170"/>
      <c r="M7" s="170"/>
      <c r="N7" s="331"/>
      <c r="O7" s="335"/>
      <c r="P7" s="330"/>
      <c r="Q7" s="243"/>
      <c r="R7" s="331"/>
      <c r="S7" s="243"/>
      <c r="T7" s="242"/>
      <c r="U7" s="242"/>
      <c r="V7" s="331"/>
      <c r="W7" s="243"/>
      <c r="X7" s="269"/>
      <c r="Y7" s="232"/>
      <c r="Z7" s="269"/>
      <c r="AA7" s="286"/>
      <c r="AB7" s="330"/>
      <c r="AC7" s="243"/>
      <c r="AD7" s="331"/>
      <c r="AE7" s="243"/>
      <c r="AF7" s="242"/>
      <c r="AG7" s="242"/>
      <c r="AH7" s="331"/>
      <c r="AI7" s="243"/>
      <c r="AJ7" s="242"/>
      <c r="AK7" s="242"/>
      <c r="AL7" s="331"/>
      <c r="AM7" s="335"/>
      <c r="AN7" s="330"/>
      <c r="AO7" s="243"/>
      <c r="AP7" s="331"/>
      <c r="AQ7" s="243"/>
      <c r="AR7" s="242"/>
      <c r="AS7" s="242"/>
      <c r="AT7" s="331"/>
      <c r="AU7" s="243"/>
      <c r="AV7" s="242"/>
      <c r="AW7" s="243"/>
      <c r="AX7" s="242"/>
      <c r="AY7" s="335"/>
      <c r="AZ7" s="330"/>
      <c r="BA7" s="242"/>
      <c r="BB7" s="331"/>
      <c r="BC7" s="243"/>
      <c r="BD7" s="242"/>
      <c r="BE7" s="242"/>
      <c r="BF7" s="331"/>
      <c r="BG7" s="243"/>
      <c r="BH7" s="242"/>
      <c r="BI7" s="243"/>
      <c r="BJ7" s="242"/>
      <c r="BK7" s="242"/>
    </row>
    <row r="8" spans="1:64" s="134" customFormat="1" ht="16.5" hidden="1" customHeight="1" outlineLevel="1" x14ac:dyDescent="0.2">
      <c r="A8" s="27"/>
      <c r="B8" s="96"/>
      <c r="C8" s="97"/>
      <c r="D8" s="344"/>
      <c r="E8" s="245"/>
      <c r="F8" s="345"/>
      <c r="G8" s="245"/>
      <c r="H8" s="346"/>
      <c r="I8" s="347"/>
      <c r="J8" s="348"/>
      <c r="K8" s="347"/>
      <c r="L8" s="172"/>
      <c r="M8" s="172"/>
      <c r="N8" s="345"/>
      <c r="O8" s="349"/>
      <c r="P8" s="344"/>
      <c r="Q8" s="245"/>
      <c r="R8" s="345"/>
      <c r="S8" s="245"/>
      <c r="T8" s="244"/>
      <c r="U8" s="244"/>
      <c r="V8" s="345"/>
      <c r="W8" s="245"/>
      <c r="X8" s="270"/>
      <c r="Y8" s="234"/>
      <c r="Z8" s="270"/>
      <c r="AA8" s="275"/>
      <c r="AB8" s="344"/>
      <c r="AC8" s="245"/>
      <c r="AD8" s="345"/>
      <c r="AE8" s="245"/>
      <c r="AF8" s="244"/>
      <c r="AG8" s="244"/>
      <c r="AH8" s="345"/>
      <c r="AI8" s="245"/>
      <c r="AJ8" s="244"/>
      <c r="AK8" s="244"/>
      <c r="AL8" s="345"/>
      <c r="AM8" s="349"/>
      <c r="AN8" s="344"/>
      <c r="AO8" s="245"/>
      <c r="AP8" s="345"/>
      <c r="AQ8" s="245"/>
      <c r="AR8" s="244"/>
      <c r="AS8" s="244"/>
      <c r="AT8" s="345"/>
      <c r="AU8" s="245"/>
      <c r="AV8" s="244"/>
      <c r="AW8" s="245"/>
      <c r="AX8" s="244"/>
      <c r="AY8" s="349"/>
      <c r="AZ8" s="344"/>
      <c r="BA8" s="244"/>
      <c r="BB8" s="345"/>
      <c r="BC8" s="245"/>
      <c r="BD8" s="244"/>
      <c r="BE8" s="244"/>
      <c r="BF8" s="345"/>
      <c r="BG8" s="245"/>
      <c r="BH8" s="244"/>
      <c r="BI8" s="245"/>
      <c r="BJ8" s="244"/>
      <c r="BK8" s="244"/>
    </row>
    <row r="9" spans="1:64" s="134" customFormat="1" ht="16.5" hidden="1" customHeight="1" outlineLevel="1" x14ac:dyDescent="0.2">
      <c r="A9" s="27"/>
      <c r="B9" s="96"/>
      <c r="C9" s="97"/>
      <c r="D9" s="36"/>
      <c r="E9" s="135"/>
      <c r="F9" s="129"/>
      <c r="G9" s="135"/>
      <c r="H9" s="129"/>
      <c r="I9" s="135"/>
      <c r="J9" s="137"/>
      <c r="K9" s="135"/>
      <c r="L9" s="177"/>
      <c r="M9" s="177"/>
      <c r="N9" s="345"/>
      <c r="O9" s="349"/>
      <c r="P9" s="36"/>
      <c r="Q9" s="135"/>
      <c r="R9" s="129"/>
      <c r="S9" s="135"/>
      <c r="T9" s="137"/>
      <c r="U9" s="130"/>
      <c r="V9" s="129"/>
      <c r="W9" s="135"/>
      <c r="X9" s="157"/>
      <c r="Y9" s="34"/>
      <c r="Z9" s="136"/>
      <c r="AA9" s="126"/>
      <c r="AB9" s="36"/>
      <c r="AC9" s="135"/>
      <c r="AD9" s="129"/>
      <c r="AE9" s="135"/>
      <c r="AF9" s="137"/>
      <c r="AG9" s="130"/>
      <c r="AH9" s="129"/>
      <c r="AI9" s="135"/>
      <c r="AJ9" s="174"/>
      <c r="AK9" s="175"/>
      <c r="AL9" s="176"/>
      <c r="AM9" s="35"/>
      <c r="AN9" s="36"/>
      <c r="AO9" s="135"/>
      <c r="AP9" s="129"/>
      <c r="AQ9" s="135"/>
      <c r="AR9" s="137"/>
      <c r="AS9" s="130"/>
      <c r="AT9" s="129"/>
      <c r="AU9" s="135"/>
      <c r="AV9" s="174"/>
      <c r="AW9" s="162"/>
      <c r="AX9" s="137"/>
      <c r="AY9" s="35"/>
      <c r="AZ9" s="36"/>
      <c r="BA9" s="130"/>
      <c r="BB9" s="129"/>
      <c r="BC9" s="135"/>
      <c r="BD9" s="137"/>
      <c r="BE9" s="130"/>
      <c r="BF9" s="129"/>
      <c r="BG9" s="135"/>
      <c r="BH9" s="174"/>
      <c r="BI9" s="162"/>
      <c r="BJ9" s="137"/>
      <c r="BK9" s="130"/>
    </row>
    <row r="10" spans="1:64" s="134" customFormat="1" ht="16.5" hidden="1" customHeight="1" outlineLevel="1" thickBot="1" x14ac:dyDescent="0.25">
      <c r="A10" s="27"/>
      <c r="B10" s="98"/>
      <c r="C10" s="99"/>
      <c r="D10" s="350"/>
      <c r="E10" s="256"/>
      <c r="F10" s="351"/>
      <c r="G10" s="256"/>
      <c r="H10" s="352"/>
      <c r="I10" s="353"/>
      <c r="J10" s="354"/>
      <c r="K10" s="353"/>
      <c r="L10" s="173"/>
      <c r="M10" s="173"/>
      <c r="N10" s="351"/>
      <c r="O10" s="355"/>
      <c r="P10" s="350"/>
      <c r="Q10" s="256"/>
      <c r="R10" s="351"/>
      <c r="S10" s="256"/>
      <c r="T10" s="255"/>
      <c r="U10" s="255"/>
      <c r="V10" s="351"/>
      <c r="W10" s="256"/>
      <c r="X10" s="271"/>
      <c r="Y10" s="236"/>
      <c r="Z10" s="271"/>
      <c r="AA10" s="278"/>
      <c r="AB10" s="350"/>
      <c r="AC10" s="256"/>
      <c r="AD10" s="351"/>
      <c r="AE10" s="256"/>
      <c r="AF10" s="255"/>
      <c r="AG10" s="255"/>
      <c r="AH10" s="351"/>
      <c r="AI10" s="256"/>
      <c r="AJ10" s="255"/>
      <c r="AK10" s="255"/>
      <c r="AL10" s="351"/>
      <c r="AM10" s="355"/>
      <c r="AN10" s="350"/>
      <c r="AO10" s="256"/>
      <c r="AP10" s="351"/>
      <c r="AQ10" s="256"/>
      <c r="AR10" s="255"/>
      <c r="AS10" s="255"/>
      <c r="AT10" s="351"/>
      <c r="AU10" s="256"/>
      <c r="AV10" s="255"/>
      <c r="AW10" s="256"/>
      <c r="AX10" s="255"/>
      <c r="AY10" s="355"/>
      <c r="AZ10" s="350"/>
      <c r="BA10" s="255"/>
      <c r="BB10" s="351"/>
      <c r="BC10" s="256"/>
      <c r="BD10" s="255" t="s">
        <v>38</v>
      </c>
      <c r="BE10" s="255"/>
      <c r="BF10" s="351" t="s">
        <v>38</v>
      </c>
      <c r="BG10" s="256"/>
      <c r="BH10" s="246"/>
      <c r="BI10" s="247"/>
      <c r="BJ10" s="246"/>
      <c r="BK10" s="356"/>
    </row>
    <row r="11" spans="1:64" s="23" customFormat="1" ht="246" customHeight="1" outlineLevel="1" thickBot="1" x14ac:dyDescent="0.25">
      <c r="A11" s="20"/>
      <c r="B11" s="124"/>
      <c r="C11" s="22" t="s">
        <v>9</v>
      </c>
      <c r="D11" s="328"/>
      <c r="E11" s="254"/>
      <c r="F11" s="329"/>
      <c r="G11" s="254"/>
      <c r="H11" s="338"/>
      <c r="I11" s="337"/>
      <c r="J11" s="338"/>
      <c r="K11" s="337"/>
      <c r="L11" s="171"/>
      <c r="M11" s="171"/>
      <c r="N11" s="338"/>
      <c r="O11" s="343"/>
      <c r="P11" s="362"/>
      <c r="Q11" s="241"/>
      <c r="R11" s="198"/>
      <c r="S11" s="199"/>
      <c r="T11" s="241"/>
      <c r="U11" s="241"/>
      <c r="V11" s="198"/>
      <c r="W11" s="199"/>
      <c r="X11" s="253"/>
      <c r="Y11" s="254"/>
      <c r="Z11" s="253"/>
      <c r="AA11" s="339"/>
      <c r="AB11" s="362"/>
      <c r="AC11" s="241"/>
      <c r="AD11" s="198"/>
      <c r="AE11" s="199"/>
      <c r="AF11" s="241"/>
      <c r="AG11" s="199"/>
      <c r="AH11" s="198"/>
      <c r="AI11" s="199"/>
      <c r="AJ11" s="253"/>
      <c r="AK11" s="253"/>
      <c r="AL11" s="329"/>
      <c r="AM11" s="339"/>
      <c r="AN11" s="360"/>
      <c r="AO11" s="361"/>
      <c r="AP11" s="198"/>
      <c r="AQ11" s="199"/>
      <c r="AR11" s="198"/>
      <c r="AS11" s="199"/>
      <c r="AT11" s="198"/>
      <c r="AU11" s="199"/>
      <c r="AV11" s="253"/>
      <c r="AW11" s="254"/>
      <c r="AX11" s="253"/>
      <c r="AY11" s="339"/>
      <c r="AZ11" s="362"/>
      <c r="BA11" s="241"/>
      <c r="BB11" s="198"/>
      <c r="BC11" s="199"/>
      <c r="BD11" s="241"/>
      <c r="BE11" s="241"/>
      <c r="BF11" s="198"/>
      <c r="BG11" s="199"/>
      <c r="BH11" s="248"/>
      <c r="BI11" s="249"/>
      <c r="BJ11" s="357"/>
      <c r="BK11" s="358"/>
      <c r="BL11" s="123"/>
    </row>
    <row r="12" spans="1:64" s="134" customFormat="1" ht="16.5" customHeight="1" outlineLevel="1" x14ac:dyDescent="0.2">
      <c r="A12" s="24"/>
      <c r="B12" s="25" t="s">
        <v>45</v>
      </c>
      <c r="C12" s="114"/>
      <c r="D12" s="359"/>
      <c r="E12" s="232"/>
      <c r="F12" s="265" t="s">
        <v>76</v>
      </c>
      <c r="G12" s="266"/>
      <c r="H12" s="265" t="s">
        <v>164</v>
      </c>
      <c r="I12" s="266"/>
      <c r="J12" s="331"/>
      <c r="K12" s="243"/>
      <c r="L12" s="231"/>
      <c r="M12" s="232"/>
      <c r="N12" s="231"/>
      <c r="O12" s="286"/>
      <c r="P12" s="359"/>
      <c r="Q12" s="232"/>
      <c r="R12" s="242"/>
      <c r="S12" s="243"/>
      <c r="T12" s="265" t="s">
        <v>86</v>
      </c>
      <c r="U12" s="266"/>
      <c r="V12" s="331"/>
      <c r="W12" s="243"/>
      <c r="X12" s="231"/>
      <c r="Y12" s="232"/>
      <c r="Z12" s="231"/>
      <c r="AA12" s="286"/>
      <c r="AB12" s="359"/>
      <c r="AC12" s="232"/>
      <c r="AD12" s="368" t="s">
        <v>87</v>
      </c>
      <c r="AE12" s="266"/>
      <c r="AF12" s="265" t="s">
        <v>91</v>
      </c>
      <c r="AG12" s="266"/>
      <c r="AH12" s="331"/>
      <c r="AI12" s="243"/>
      <c r="AJ12" s="231"/>
      <c r="AK12" s="232"/>
      <c r="AL12" s="231"/>
      <c r="AM12" s="286"/>
      <c r="AN12" s="359"/>
      <c r="AO12" s="232"/>
      <c r="AP12" s="368" t="s">
        <v>88</v>
      </c>
      <c r="AQ12" s="266"/>
      <c r="AR12" s="265" t="s">
        <v>88</v>
      </c>
      <c r="AS12" s="266"/>
      <c r="AT12" s="231"/>
      <c r="AU12" s="232"/>
      <c r="AV12" s="231"/>
      <c r="AW12" s="232"/>
      <c r="AX12" s="231"/>
      <c r="AY12" s="286"/>
      <c r="AZ12" s="359"/>
      <c r="BA12" s="232"/>
      <c r="BB12" s="368" t="s">
        <v>85</v>
      </c>
      <c r="BC12" s="266"/>
      <c r="BD12" s="265" t="s">
        <v>76</v>
      </c>
      <c r="BE12" s="266"/>
      <c r="BF12" s="370" t="s">
        <v>68</v>
      </c>
      <c r="BG12" s="371"/>
      <c r="BH12" s="231"/>
      <c r="BI12" s="232"/>
      <c r="BJ12" s="269"/>
      <c r="BK12" s="286"/>
      <c r="BL12" s="134">
        <f>COUNTA(D12:BK12)</f>
        <v>10</v>
      </c>
    </row>
    <row r="13" spans="1:64" s="134" customFormat="1" ht="16.5" customHeight="1" outlineLevel="1" x14ac:dyDescent="0.2">
      <c r="A13" s="27"/>
      <c r="B13" s="28" t="s">
        <v>36</v>
      </c>
      <c r="C13" s="108"/>
      <c r="D13" s="363"/>
      <c r="E13" s="234"/>
      <c r="F13" s="364">
        <v>301</v>
      </c>
      <c r="G13" s="365"/>
      <c r="H13" s="364">
        <v>301</v>
      </c>
      <c r="I13" s="365"/>
      <c r="J13" s="345"/>
      <c r="K13" s="245"/>
      <c r="L13" s="233"/>
      <c r="M13" s="234"/>
      <c r="N13" s="233"/>
      <c r="O13" s="275"/>
      <c r="P13" s="363"/>
      <c r="Q13" s="234"/>
      <c r="R13" s="244"/>
      <c r="S13" s="245"/>
      <c r="T13" s="364">
        <v>301</v>
      </c>
      <c r="U13" s="365"/>
      <c r="V13" s="345"/>
      <c r="W13" s="245"/>
      <c r="X13" s="233"/>
      <c r="Y13" s="234"/>
      <c r="Z13" s="233"/>
      <c r="AA13" s="275"/>
      <c r="AB13" s="363"/>
      <c r="AC13" s="234"/>
      <c r="AD13" s="369">
        <v>301</v>
      </c>
      <c r="AE13" s="365"/>
      <c r="AF13" s="364">
        <v>301</v>
      </c>
      <c r="AG13" s="365"/>
      <c r="AH13" s="345"/>
      <c r="AI13" s="245"/>
      <c r="AJ13" s="233"/>
      <c r="AK13" s="234"/>
      <c r="AL13" s="233"/>
      <c r="AM13" s="275"/>
      <c r="AN13" s="363"/>
      <c r="AO13" s="234"/>
      <c r="AP13" s="369">
        <v>301</v>
      </c>
      <c r="AQ13" s="365"/>
      <c r="AR13" s="364">
        <v>301</v>
      </c>
      <c r="AS13" s="365"/>
      <c r="AT13" s="233"/>
      <c r="AU13" s="234"/>
      <c r="AV13" s="233"/>
      <c r="AW13" s="234"/>
      <c r="AX13" s="233"/>
      <c r="AY13" s="275"/>
      <c r="AZ13" s="363"/>
      <c r="BA13" s="234"/>
      <c r="BB13" s="369">
        <v>301</v>
      </c>
      <c r="BC13" s="365"/>
      <c r="BD13" s="364">
        <v>301</v>
      </c>
      <c r="BE13" s="365"/>
      <c r="BF13" s="372">
        <v>301</v>
      </c>
      <c r="BG13" s="373"/>
      <c r="BH13" s="233"/>
      <c r="BI13" s="234"/>
      <c r="BJ13" s="270"/>
      <c r="BK13" s="275"/>
    </row>
    <row r="14" spans="1:64" s="134" customFormat="1" ht="16.5" customHeight="1" outlineLevel="1" x14ac:dyDescent="0.2">
      <c r="A14" s="27"/>
      <c r="B14" s="28" t="s">
        <v>17</v>
      </c>
      <c r="C14" s="108">
        <v>1</v>
      </c>
      <c r="D14" s="155"/>
      <c r="E14" s="34"/>
      <c r="F14" s="31"/>
      <c r="G14" s="32"/>
      <c r="H14" s="31"/>
      <c r="I14" s="32"/>
      <c r="J14" s="176"/>
      <c r="K14" s="162"/>
      <c r="L14" s="138"/>
      <c r="M14" s="34"/>
      <c r="N14" s="157"/>
      <c r="O14" s="158"/>
      <c r="P14" s="155"/>
      <c r="Q14" s="34"/>
      <c r="R14" s="174"/>
      <c r="S14" s="162"/>
      <c r="T14" s="31"/>
      <c r="U14" s="30"/>
      <c r="V14" s="176"/>
      <c r="W14" s="162"/>
      <c r="X14" s="157"/>
      <c r="Y14" s="34"/>
      <c r="Z14" s="157"/>
      <c r="AA14" s="158"/>
      <c r="AB14" s="155"/>
      <c r="AC14" s="34"/>
      <c r="AD14" s="33"/>
      <c r="AE14" s="30"/>
      <c r="AF14" s="31"/>
      <c r="AG14" s="32"/>
      <c r="AH14" s="176"/>
      <c r="AI14" s="162"/>
      <c r="AJ14" s="157"/>
      <c r="AK14" s="139"/>
      <c r="AL14" s="138"/>
      <c r="AM14" s="158"/>
      <c r="AN14" s="155"/>
      <c r="AO14" s="34"/>
      <c r="AP14" s="33"/>
      <c r="AQ14" s="30"/>
      <c r="AR14" s="31"/>
      <c r="AS14" s="32"/>
      <c r="AT14" s="138"/>
      <c r="AU14" s="34"/>
      <c r="AV14" s="157"/>
      <c r="AW14" s="34"/>
      <c r="AX14" s="157"/>
      <c r="AY14" s="158"/>
      <c r="AZ14" s="155"/>
      <c r="BA14" s="34"/>
      <c r="BB14" s="33"/>
      <c r="BC14" s="30"/>
      <c r="BD14" s="31"/>
      <c r="BE14" s="32"/>
      <c r="BF14" s="153"/>
      <c r="BG14" s="154"/>
      <c r="BH14" s="138"/>
      <c r="BI14" s="34"/>
      <c r="BJ14" s="157"/>
      <c r="BK14" s="158"/>
    </row>
    <row r="15" spans="1:64" s="134" customFormat="1" ht="16.5" customHeight="1" outlineLevel="1" thickBot="1" x14ac:dyDescent="0.25">
      <c r="A15" s="27"/>
      <c r="B15" s="37">
        <v>301</v>
      </c>
      <c r="C15" s="115"/>
      <c r="D15" s="380"/>
      <c r="E15" s="236"/>
      <c r="F15" s="374" t="s">
        <v>127</v>
      </c>
      <c r="G15" s="367"/>
      <c r="H15" s="374" t="s">
        <v>155</v>
      </c>
      <c r="I15" s="367"/>
      <c r="J15" s="351"/>
      <c r="K15" s="256"/>
      <c r="L15" s="235"/>
      <c r="M15" s="236"/>
      <c r="N15" s="235"/>
      <c r="O15" s="278"/>
      <c r="P15" s="380"/>
      <c r="Q15" s="236"/>
      <c r="R15" s="255"/>
      <c r="S15" s="256"/>
      <c r="T15" s="206" t="s">
        <v>96</v>
      </c>
      <c r="U15" s="240"/>
      <c r="V15" s="351"/>
      <c r="W15" s="256"/>
      <c r="X15" s="235"/>
      <c r="Y15" s="236"/>
      <c r="Z15" s="235"/>
      <c r="AA15" s="278"/>
      <c r="AB15" s="380"/>
      <c r="AC15" s="236"/>
      <c r="AD15" s="366" t="s">
        <v>107</v>
      </c>
      <c r="AE15" s="367"/>
      <c r="AF15" s="374" t="s">
        <v>132</v>
      </c>
      <c r="AG15" s="367"/>
      <c r="AH15" s="351"/>
      <c r="AI15" s="256"/>
      <c r="AJ15" s="235"/>
      <c r="AK15" s="236"/>
      <c r="AL15" s="235"/>
      <c r="AM15" s="278"/>
      <c r="AN15" s="378"/>
      <c r="AO15" s="379"/>
      <c r="AP15" s="207" t="s">
        <v>142</v>
      </c>
      <c r="AQ15" s="240"/>
      <c r="AR15" s="206" t="s">
        <v>142</v>
      </c>
      <c r="AS15" s="240"/>
      <c r="AT15" s="235"/>
      <c r="AU15" s="236"/>
      <c r="AV15" s="235"/>
      <c r="AW15" s="236"/>
      <c r="AX15" s="235"/>
      <c r="AY15" s="278"/>
      <c r="AZ15" s="380"/>
      <c r="BA15" s="236"/>
      <c r="BB15" s="366" t="s">
        <v>98</v>
      </c>
      <c r="BC15" s="367"/>
      <c r="BD15" s="374" t="s">
        <v>127</v>
      </c>
      <c r="BE15" s="367"/>
      <c r="BF15" s="375" t="s">
        <v>132</v>
      </c>
      <c r="BG15" s="376"/>
      <c r="BH15" s="235"/>
      <c r="BI15" s="236"/>
      <c r="BJ15" s="271"/>
      <c r="BK15" s="278"/>
    </row>
    <row r="16" spans="1:64" s="23" customFormat="1" ht="18" outlineLevel="1" thickBot="1" x14ac:dyDescent="0.25">
      <c r="A16" s="20"/>
      <c r="B16" s="21"/>
      <c r="C16" s="151"/>
      <c r="D16" s="362"/>
      <c r="E16" s="199"/>
      <c r="F16" s="198"/>
      <c r="G16" s="199"/>
      <c r="H16" s="198"/>
      <c r="I16" s="199"/>
      <c r="J16" s="198"/>
      <c r="K16" s="199"/>
      <c r="L16" s="257"/>
      <c r="M16" s="201"/>
      <c r="N16" s="257"/>
      <c r="O16" s="284"/>
      <c r="P16" s="377"/>
      <c r="Q16" s="219"/>
      <c r="R16" s="241"/>
      <c r="S16" s="241"/>
      <c r="T16" s="241"/>
      <c r="U16" s="199"/>
      <c r="V16" s="198"/>
      <c r="W16" s="199"/>
      <c r="X16" s="257"/>
      <c r="Y16" s="201"/>
      <c r="Z16" s="257"/>
      <c r="AA16" s="284"/>
      <c r="AB16" s="377"/>
      <c r="AC16" s="219"/>
      <c r="AD16" s="241"/>
      <c r="AE16" s="199"/>
      <c r="AF16" s="198"/>
      <c r="AG16" s="199"/>
      <c r="AH16" s="198"/>
      <c r="AI16" s="199"/>
      <c r="AJ16" s="257"/>
      <c r="AK16" s="201"/>
      <c r="AL16" s="257"/>
      <c r="AM16" s="284"/>
      <c r="AN16" s="377"/>
      <c r="AO16" s="219"/>
      <c r="AP16" s="241"/>
      <c r="AQ16" s="199"/>
      <c r="AR16" s="198"/>
      <c r="AS16" s="199"/>
      <c r="AT16" s="198"/>
      <c r="AU16" s="199"/>
      <c r="AV16" s="257"/>
      <c r="AW16" s="201"/>
      <c r="AX16" s="257"/>
      <c r="AY16" s="284"/>
      <c r="AZ16" s="377"/>
      <c r="BA16" s="219"/>
      <c r="BB16" s="241"/>
      <c r="BC16" s="199"/>
      <c r="BD16" s="218"/>
      <c r="BE16" s="219"/>
      <c r="BF16" s="198"/>
      <c r="BG16" s="199"/>
      <c r="BH16" s="218"/>
      <c r="BI16" s="219"/>
      <c r="BJ16" s="222"/>
      <c r="BK16" s="381"/>
    </row>
    <row r="17" spans="1:64" s="134" customFormat="1" ht="16.5" customHeight="1" outlineLevel="1" x14ac:dyDescent="0.2">
      <c r="A17" s="24"/>
      <c r="B17" s="25" t="s">
        <v>45</v>
      </c>
      <c r="C17" s="114"/>
      <c r="D17" s="359"/>
      <c r="E17" s="232"/>
      <c r="F17" s="265" t="s">
        <v>76</v>
      </c>
      <c r="G17" s="266"/>
      <c r="H17" s="265" t="s">
        <v>164</v>
      </c>
      <c r="I17" s="266"/>
      <c r="J17" s="265" t="s">
        <v>81</v>
      </c>
      <c r="K17" s="266"/>
      <c r="L17" s="231"/>
      <c r="M17" s="232"/>
      <c r="N17" s="231"/>
      <c r="O17" s="286"/>
      <c r="P17" s="359"/>
      <c r="Q17" s="232"/>
      <c r="R17" s="368" t="s">
        <v>156</v>
      </c>
      <c r="S17" s="266"/>
      <c r="T17" s="265" t="s">
        <v>86</v>
      </c>
      <c r="U17" s="266"/>
      <c r="V17" s="331"/>
      <c r="W17" s="243"/>
      <c r="X17" s="231"/>
      <c r="Y17" s="232"/>
      <c r="Z17" s="231"/>
      <c r="AA17" s="286"/>
      <c r="AB17" s="359"/>
      <c r="AC17" s="232"/>
      <c r="AD17" s="368" t="s">
        <v>87</v>
      </c>
      <c r="AE17" s="266"/>
      <c r="AF17" s="265" t="s">
        <v>91</v>
      </c>
      <c r="AG17" s="266"/>
      <c r="AH17" s="265" t="s">
        <v>100</v>
      </c>
      <c r="AI17" s="266"/>
      <c r="AJ17" s="231"/>
      <c r="AK17" s="232"/>
      <c r="AL17" s="231"/>
      <c r="AM17" s="286"/>
      <c r="AN17" s="359"/>
      <c r="AO17" s="232"/>
      <c r="AP17" s="368" t="s">
        <v>88</v>
      </c>
      <c r="AQ17" s="266"/>
      <c r="AR17" s="265" t="s">
        <v>88</v>
      </c>
      <c r="AS17" s="266"/>
      <c r="AT17" s="331"/>
      <c r="AU17" s="243"/>
      <c r="AV17" s="231"/>
      <c r="AW17" s="232"/>
      <c r="AX17" s="231"/>
      <c r="AY17" s="286"/>
      <c r="AZ17" s="359"/>
      <c r="BA17" s="232"/>
      <c r="BB17" s="368" t="s">
        <v>85</v>
      </c>
      <c r="BC17" s="266"/>
      <c r="BD17" s="265" t="s">
        <v>76</v>
      </c>
      <c r="BE17" s="266"/>
      <c r="BF17" s="265" t="s">
        <v>81</v>
      </c>
      <c r="BG17" s="266"/>
      <c r="BH17" s="231"/>
      <c r="BI17" s="232"/>
      <c r="BJ17" s="269"/>
      <c r="BK17" s="286"/>
      <c r="BL17" s="134">
        <f>COUNTA(D17:BK17)</f>
        <v>13</v>
      </c>
    </row>
    <row r="18" spans="1:64" s="134" customFormat="1" ht="16.5" customHeight="1" outlineLevel="1" x14ac:dyDescent="0.2">
      <c r="A18" s="27"/>
      <c r="B18" s="28" t="s">
        <v>46</v>
      </c>
      <c r="C18" s="108"/>
      <c r="D18" s="363"/>
      <c r="E18" s="234"/>
      <c r="F18" s="364">
        <v>301</v>
      </c>
      <c r="G18" s="365"/>
      <c r="H18" s="364">
        <v>301</v>
      </c>
      <c r="I18" s="365"/>
      <c r="J18" s="364">
        <v>305</v>
      </c>
      <c r="K18" s="365"/>
      <c r="L18" s="233"/>
      <c r="M18" s="234"/>
      <c r="N18" s="233"/>
      <c r="O18" s="275"/>
      <c r="P18" s="363"/>
      <c r="Q18" s="234"/>
      <c r="R18" s="384">
        <v>305</v>
      </c>
      <c r="S18" s="385"/>
      <c r="T18" s="364">
        <v>301</v>
      </c>
      <c r="U18" s="365"/>
      <c r="V18" s="345"/>
      <c r="W18" s="245"/>
      <c r="X18" s="233"/>
      <c r="Y18" s="234"/>
      <c r="Z18" s="233"/>
      <c r="AA18" s="275"/>
      <c r="AB18" s="363"/>
      <c r="AC18" s="234"/>
      <c r="AD18" s="369">
        <v>301</v>
      </c>
      <c r="AE18" s="365"/>
      <c r="AF18" s="364">
        <v>301</v>
      </c>
      <c r="AG18" s="365"/>
      <c r="AH18" s="364">
        <v>301</v>
      </c>
      <c r="AI18" s="365"/>
      <c r="AJ18" s="233"/>
      <c r="AK18" s="234"/>
      <c r="AL18" s="233"/>
      <c r="AM18" s="275"/>
      <c r="AN18" s="363"/>
      <c r="AO18" s="234"/>
      <c r="AP18" s="369">
        <v>301</v>
      </c>
      <c r="AQ18" s="365"/>
      <c r="AR18" s="364">
        <v>301</v>
      </c>
      <c r="AS18" s="365"/>
      <c r="AT18" s="345"/>
      <c r="AU18" s="245"/>
      <c r="AV18" s="233"/>
      <c r="AW18" s="234"/>
      <c r="AX18" s="233"/>
      <c r="AY18" s="275"/>
      <c r="AZ18" s="363"/>
      <c r="BA18" s="234"/>
      <c r="BB18" s="369">
        <v>301</v>
      </c>
      <c r="BC18" s="365"/>
      <c r="BD18" s="364">
        <v>301</v>
      </c>
      <c r="BE18" s="365"/>
      <c r="BF18" s="364">
        <v>305</v>
      </c>
      <c r="BG18" s="365"/>
      <c r="BH18" s="233"/>
      <c r="BI18" s="234"/>
      <c r="BJ18" s="270"/>
      <c r="BK18" s="275"/>
    </row>
    <row r="19" spans="1:64" s="134" customFormat="1" ht="16.5" customHeight="1" outlineLevel="1" x14ac:dyDescent="0.2">
      <c r="A19" s="27"/>
      <c r="B19" s="28" t="s">
        <v>17</v>
      </c>
      <c r="C19" s="108">
        <v>12</v>
      </c>
      <c r="D19" s="155"/>
      <c r="E19" s="34"/>
      <c r="F19" s="31">
        <v>18</v>
      </c>
      <c r="G19" s="32"/>
      <c r="H19" s="31">
        <v>18</v>
      </c>
      <c r="I19" s="32"/>
      <c r="J19" s="31">
        <v>17</v>
      </c>
      <c r="K19" s="32"/>
      <c r="L19" s="138"/>
      <c r="M19" s="34"/>
      <c r="N19" s="157"/>
      <c r="O19" s="158"/>
      <c r="P19" s="155"/>
      <c r="Q19" s="179"/>
      <c r="R19" s="33">
        <v>12</v>
      </c>
      <c r="S19" s="164" t="s">
        <v>158</v>
      </c>
      <c r="T19" s="31">
        <v>18</v>
      </c>
      <c r="U19" s="30"/>
      <c r="V19" s="176"/>
      <c r="W19" s="162"/>
      <c r="X19" s="157"/>
      <c r="Y19" s="34"/>
      <c r="Z19" s="157"/>
      <c r="AA19" s="158"/>
      <c r="AB19" s="155"/>
      <c r="AC19" s="34"/>
      <c r="AD19" s="33">
        <v>18</v>
      </c>
      <c r="AE19" s="30"/>
      <c r="AF19" s="31">
        <v>18</v>
      </c>
      <c r="AG19" s="30"/>
      <c r="AH19" s="31"/>
      <c r="AI19" s="32"/>
      <c r="AJ19" s="157"/>
      <c r="AK19" s="139"/>
      <c r="AL19" s="138"/>
      <c r="AM19" s="158"/>
      <c r="AN19" s="155"/>
      <c r="AO19" s="34"/>
      <c r="AP19" s="33">
        <v>13</v>
      </c>
      <c r="AQ19" s="30"/>
      <c r="AR19" s="31">
        <v>13</v>
      </c>
      <c r="AS19" s="32"/>
      <c r="AT19" s="176"/>
      <c r="AU19" s="162"/>
      <c r="AV19" s="157"/>
      <c r="AW19" s="34"/>
      <c r="AX19" s="157"/>
      <c r="AY19" s="158"/>
      <c r="AZ19" s="155"/>
      <c r="BA19" s="34"/>
      <c r="BB19" s="33">
        <v>18</v>
      </c>
      <c r="BC19" s="30"/>
      <c r="BD19" s="31">
        <v>18</v>
      </c>
      <c r="BE19" s="32"/>
      <c r="BF19" s="31">
        <v>17</v>
      </c>
      <c r="BG19" s="32"/>
      <c r="BH19" s="138"/>
      <c r="BI19" s="34"/>
      <c r="BJ19" s="157"/>
      <c r="BK19" s="158"/>
    </row>
    <row r="20" spans="1:64" s="134" customFormat="1" ht="16.5" customHeight="1" outlineLevel="1" thickBot="1" x14ac:dyDescent="0.25">
      <c r="A20" s="27"/>
      <c r="B20" s="37">
        <v>301</v>
      </c>
      <c r="C20" s="115"/>
      <c r="D20" s="380"/>
      <c r="E20" s="236"/>
      <c r="F20" s="382" t="s">
        <v>17</v>
      </c>
      <c r="G20" s="383"/>
      <c r="H20" s="382" t="s">
        <v>148</v>
      </c>
      <c r="I20" s="383"/>
      <c r="J20" s="374" t="s">
        <v>119</v>
      </c>
      <c r="K20" s="367"/>
      <c r="L20" s="235"/>
      <c r="M20" s="236"/>
      <c r="N20" s="235"/>
      <c r="O20" s="278"/>
      <c r="P20" s="378"/>
      <c r="Q20" s="379"/>
      <c r="R20" s="207" t="s">
        <v>157</v>
      </c>
      <c r="S20" s="240"/>
      <c r="T20" s="206" t="s">
        <v>14</v>
      </c>
      <c r="U20" s="240"/>
      <c r="V20" s="351"/>
      <c r="W20" s="256"/>
      <c r="X20" s="235"/>
      <c r="Y20" s="236"/>
      <c r="Z20" s="235"/>
      <c r="AA20" s="278"/>
      <c r="AB20" s="380"/>
      <c r="AC20" s="236"/>
      <c r="AD20" s="366" t="s">
        <v>49</v>
      </c>
      <c r="AE20" s="367"/>
      <c r="AF20" s="374" t="s">
        <v>17</v>
      </c>
      <c r="AG20" s="367"/>
      <c r="AH20" s="374" t="s">
        <v>11</v>
      </c>
      <c r="AI20" s="367"/>
      <c r="AJ20" s="235"/>
      <c r="AK20" s="236"/>
      <c r="AL20" s="235"/>
      <c r="AM20" s="278"/>
      <c r="AN20" s="378"/>
      <c r="AO20" s="379"/>
      <c r="AP20" s="207" t="s">
        <v>12</v>
      </c>
      <c r="AQ20" s="240"/>
      <c r="AR20" s="206" t="s">
        <v>12</v>
      </c>
      <c r="AS20" s="240"/>
      <c r="AT20" s="351"/>
      <c r="AU20" s="256"/>
      <c r="AV20" s="235"/>
      <c r="AW20" s="236"/>
      <c r="AX20" s="235"/>
      <c r="AY20" s="278"/>
      <c r="AZ20" s="380"/>
      <c r="BA20" s="236"/>
      <c r="BB20" s="366" t="s">
        <v>11</v>
      </c>
      <c r="BC20" s="367"/>
      <c r="BD20" s="382" t="s">
        <v>17</v>
      </c>
      <c r="BE20" s="383"/>
      <c r="BF20" s="374" t="s">
        <v>119</v>
      </c>
      <c r="BG20" s="367"/>
      <c r="BH20" s="235"/>
      <c r="BI20" s="236"/>
      <c r="BJ20" s="271"/>
      <c r="BK20" s="278"/>
    </row>
    <row r="21" spans="1:64" s="23" customFormat="1" ht="18" outlineLevel="1" thickBot="1" x14ac:dyDescent="0.25">
      <c r="A21" s="20"/>
      <c r="B21" s="38"/>
      <c r="C21" s="152"/>
      <c r="D21" s="362"/>
      <c r="E21" s="199"/>
      <c r="F21" s="198"/>
      <c r="G21" s="199"/>
      <c r="H21" s="198"/>
      <c r="I21" s="199"/>
      <c r="J21" s="198"/>
      <c r="K21" s="199"/>
      <c r="L21" s="218"/>
      <c r="M21" s="219"/>
      <c r="N21" s="218"/>
      <c r="O21" s="381"/>
      <c r="P21" s="377"/>
      <c r="Q21" s="219"/>
      <c r="R21" s="241"/>
      <c r="S21" s="199"/>
      <c r="T21" s="198"/>
      <c r="U21" s="199"/>
      <c r="V21" s="198"/>
      <c r="W21" s="199"/>
      <c r="X21" s="218"/>
      <c r="Y21" s="219"/>
      <c r="Z21" s="218"/>
      <c r="AA21" s="381"/>
      <c r="AB21" s="377"/>
      <c r="AC21" s="219"/>
      <c r="AD21" s="241"/>
      <c r="AE21" s="199"/>
      <c r="AF21" s="198"/>
      <c r="AG21" s="199"/>
      <c r="AH21" s="198"/>
      <c r="AI21" s="199"/>
      <c r="AJ21" s="218"/>
      <c r="AK21" s="219"/>
      <c r="AL21" s="218"/>
      <c r="AM21" s="381"/>
      <c r="AN21" s="377"/>
      <c r="AO21" s="219"/>
      <c r="AP21" s="241"/>
      <c r="AQ21" s="199"/>
      <c r="AR21" s="169"/>
      <c r="AS21" s="169"/>
      <c r="AT21" s="198"/>
      <c r="AU21" s="199"/>
      <c r="AV21" s="218"/>
      <c r="AW21" s="219"/>
      <c r="AX21" s="218"/>
      <c r="AY21" s="381"/>
      <c r="AZ21" s="377"/>
      <c r="BA21" s="219"/>
      <c r="BB21" s="241"/>
      <c r="BC21" s="199"/>
      <c r="BD21" s="198"/>
      <c r="BE21" s="199"/>
      <c r="BF21" s="198"/>
      <c r="BG21" s="199"/>
      <c r="BH21" s="218"/>
      <c r="BI21" s="219"/>
      <c r="BJ21" s="222"/>
      <c r="BK21" s="381"/>
    </row>
    <row r="22" spans="1:64" s="134" customFormat="1" ht="16.5" customHeight="1" outlineLevel="1" x14ac:dyDescent="0.2">
      <c r="A22" s="24"/>
      <c r="B22" s="25" t="s">
        <v>45</v>
      </c>
      <c r="C22" s="114"/>
      <c r="D22" s="359"/>
      <c r="E22" s="232"/>
      <c r="F22" s="265" t="s">
        <v>76</v>
      </c>
      <c r="G22" s="266"/>
      <c r="H22" s="265" t="s">
        <v>165</v>
      </c>
      <c r="I22" s="266"/>
      <c r="J22" s="265" t="s">
        <v>101</v>
      </c>
      <c r="K22" s="266"/>
      <c r="L22" s="220" t="s">
        <v>0</v>
      </c>
      <c r="M22" s="221"/>
      <c r="N22" s="231"/>
      <c r="O22" s="286"/>
      <c r="P22" s="359"/>
      <c r="Q22" s="232"/>
      <c r="R22" s="368" t="s">
        <v>100</v>
      </c>
      <c r="S22" s="266"/>
      <c r="T22" s="265" t="s">
        <v>86</v>
      </c>
      <c r="U22" s="368"/>
      <c r="V22" s="237" t="s">
        <v>0</v>
      </c>
      <c r="W22" s="237"/>
      <c r="X22" s="237" t="s">
        <v>0</v>
      </c>
      <c r="Y22" s="237"/>
      <c r="Z22" s="231"/>
      <c r="AA22" s="286"/>
      <c r="AB22" s="359"/>
      <c r="AC22" s="232"/>
      <c r="AD22" s="368" t="s">
        <v>87</v>
      </c>
      <c r="AE22" s="266"/>
      <c r="AF22" s="265" t="s">
        <v>91</v>
      </c>
      <c r="AG22" s="266"/>
      <c r="AH22" s="220" t="s">
        <v>0</v>
      </c>
      <c r="AI22" s="237"/>
      <c r="AJ22" s="237" t="s">
        <v>0</v>
      </c>
      <c r="AK22" s="237"/>
      <c r="AL22" s="231"/>
      <c r="AM22" s="286"/>
      <c r="AN22" s="359"/>
      <c r="AO22" s="232"/>
      <c r="AP22" s="269"/>
      <c r="AQ22" s="232"/>
      <c r="AR22" s="231"/>
      <c r="AS22" s="232"/>
      <c r="AT22" s="220" t="s">
        <v>0</v>
      </c>
      <c r="AU22" s="237"/>
      <c r="AV22" s="237" t="s">
        <v>0</v>
      </c>
      <c r="AW22" s="237"/>
      <c r="AX22" s="231"/>
      <c r="AY22" s="286"/>
      <c r="AZ22" s="359"/>
      <c r="BA22" s="232"/>
      <c r="BB22" s="368" t="s">
        <v>85</v>
      </c>
      <c r="BC22" s="266"/>
      <c r="BD22" s="265" t="s">
        <v>76</v>
      </c>
      <c r="BE22" s="266"/>
      <c r="BF22" s="265" t="s">
        <v>101</v>
      </c>
      <c r="BG22" s="266"/>
      <c r="BH22" s="220" t="s">
        <v>0</v>
      </c>
      <c r="BI22" s="221"/>
      <c r="BJ22" s="269"/>
      <c r="BK22" s="286"/>
      <c r="BL22" s="134">
        <f>COUNTA(D22:BK22)</f>
        <v>18</v>
      </c>
    </row>
    <row r="23" spans="1:64" s="134" customFormat="1" ht="16.5" customHeight="1" outlineLevel="1" x14ac:dyDescent="0.2">
      <c r="A23" s="27"/>
      <c r="B23" s="28" t="s">
        <v>47</v>
      </c>
      <c r="C23" s="108"/>
      <c r="D23" s="363"/>
      <c r="E23" s="234"/>
      <c r="F23" s="364">
        <v>301</v>
      </c>
      <c r="G23" s="365"/>
      <c r="H23" s="364">
        <v>301</v>
      </c>
      <c r="I23" s="365"/>
      <c r="J23" s="364">
        <v>305</v>
      </c>
      <c r="K23" s="365"/>
      <c r="L23" s="214"/>
      <c r="M23" s="215"/>
      <c r="N23" s="233"/>
      <c r="O23" s="275"/>
      <c r="P23" s="363"/>
      <c r="Q23" s="234"/>
      <c r="R23" s="369">
        <v>301</v>
      </c>
      <c r="S23" s="365"/>
      <c r="T23" s="364">
        <v>301</v>
      </c>
      <c r="U23" s="369"/>
      <c r="V23" s="238"/>
      <c r="W23" s="215"/>
      <c r="X23" s="214"/>
      <c r="Y23" s="238"/>
      <c r="Z23" s="233"/>
      <c r="AA23" s="275"/>
      <c r="AB23" s="363"/>
      <c r="AC23" s="234"/>
      <c r="AD23" s="369">
        <v>301</v>
      </c>
      <c r="AE23" s="365"/>
      <c r="AF23" s="364">
        <v>301</v>
      </c>
      <c r="AG23" s="365"/>
      <c r="AH23" s="214"/>
      <c r="AI23" s="215"/>
      <c r="AJ23" s="214"/>
      <c r="AK23" s="215"/>
      <c r="AL23" s="233"/>
      <c r="AM23" s="275"/>
      <c r="AN23" s="363"/>
      <c r="AO23" s="234"/>
      <c r="AP23" s="270"/>
      <c r="AQ23" s="234"/>
      <c r="AR23" s="233"/>
      <c r="AS23" s="234"/>
      <c r="AT23" s="214"/>
      <c r="AU23" s="215"/>
      <c r="AV23" s="214"/>
      <c r="AW23" s="238"/>
      <c r="AX23" s="233"/>
      <c r="AY23" s="275"/>
      <c r="AZ23" s="363"/>
      <c r="BA23" s="234"/>
      <c r="BB23" s="369">
        <v>301</v>
      </c>
      <c r="BC23" s="365"/>
      <c r="BD23" s="364">
        <v>301</v>
      </c>
      <c r="BE23" s="365"/>
      <c r="BF23" s="364">
        <v>305</v>
      </c>
      <c r="BG23" s="365"/>
      <c r="BH23" s="214"/>
      <c r="BI23" s="215"/>
      <c r="BJ23" s="270"/>
      <c r="BK23" s="275"/>
    </row>
    <row r="24" spans="1:64" s="134" customFormat="1" ht="16.5" customHeight="1" outlineLevel="1" x14ac:dyDescent="0.2">
      <c r="A24" s="27"/>
      <c r="B24" s="28" t="s">
        <v>17</v>
      </c>
      <c r="C24" s="108">
        <v>5</v>
      </c>
      <c r="D24" s="155"/>
      <c r="E24" s="34"/>
      <c r="F24" s="31"/>
      <c r="G24" s="32"/>
      <c r="H24" s="31"/>
      <c r="I24" s="32"/>
      <c r="J24" s="31"/>
      <c r="K24" s="32"/>
      <c r="L24" s="40"/>
      <c r="M24" s="41"/>
      <c r="N24" s="157"/>
      <c r="O24" s="158"/>
      <c r="P24" s="155"/>
      <c r="Q24" s="34"/>
      <c r="R24" s="33">
        <v>5</v>
      </c>
      <c r="S24" s="30"/>
      <c r="T24" s="31"/>
      <c r="U24" s="30"/>
      <c r="V24" s="40"/>
      <c r="W24" s="41"/>
      <c r="X24" s="122"/>
      <c r="Y24" s="41"/>
      <c r="Z24" s="157"/>
      <c r="AA24" s="158"/>
      <c r="AB24" s="155"/>
      <c r="AC24" s="34"/>
      <c r="AD24" s="33"/>
      <c r="AE24" s="30"/>
      <c r="AF24" s="31"/>
      <c r="AG24" s="32"/>
      <c r="AH24" s="40"/>
      <c r="AI24" s="39" t="s">
        <v>17</v>
      </c>
      <c r="AJ24" s="40"/>
      <c r="AK24" s="39"/>
      <c r="AL24" s="138"/>
      <c r="AM24" s="158"/>
      <c r="AN24" s="155"/>
      <c r="AO24" s="34"/>
      <c r="AP24" s="157"/>
      <c r="AQ24" s="139"/>
      <c r="AR24" s="138"/>
      <c r="AS24" s="139"/>
      <c r="AT24" s="122"/>
      <c r="AU24" s="41"/>
      <c r="AV24" s="122"/>
      <c r="AW24" s="41"/>
      <c r="AX24" s="157"/>
      <c r="AY24" s="158"/>
      <c r="AZ24" s="155"/>
      <c r="BA24" s="34"/>
      <c r="BB24" s="33"/>
      <c r="BC24" s="30"/>
      <c r="BD24" s="31"/>
      <c r="BE24" s="32"/>
      <c r="BF24" s="31"/>
      <c r="BG24" s="32"/>
      <c r="BH24" s="40"/>
      <c r="BI24" s="41"/>
      <c r="BJ24" s="157"/>
      <c r="BK24" s="158"/>
    </row>
    <row r="25" spans="1:64" s="134" customFormat="1" ht="16.5" customHeight="1" outlineLevel="1" thickBot="1" x14ac:dyDescent="0.25">
      <c r="A25" s="27"/>
      <c r="B25" s="37">
        <v>301</v>
      </c>
      <c r="C25" s="115"/>
      <c r="D25" s="380"/>
      <c r="E25" s="236"/>
      <c r="F25" s="388" t="s">
        <v>136</v>
      </c>
      <c r="G25" s="387"/>
      <c r="H25" s="388" t="s">
        <v>154</v>
      </c>
      <c r="I25" s="387"/>
      <c r="J25" s="206" t="s">
        <v>59</v>
      </c>
      <c r="K25" s="240"/>
      <c r="L25" s="206" t="s">
        <v>59</v>
      </c>
      <c r="M25" s="240"/>
      <c r="N25" s="235"/>
      <c r="O25" s="278"/>
      <c r="P25" s="380"/>
      <c r="Q25" s="236"/>
      <c r="R25" s="366" t="s">
        <v>11</v>
      </c>
      <c r="S25" s="367"/>
      <c r="T25" s="206" t="s">
        <v>97</v>
      </c>
      <c r="U25" s="207"/>
      <c r="V25" s="252" t="s">
        <v>17</v>
      </c>
      <c r="W25" s="217"/>
      <c r="X25" s="216"/>
      <c r="Y25" s="252"/>
      <c r="Z25" s="235"/>
      <c r="AA25" s="278"/>
      <c r="AB25" s="380"/>
      <c r="AC25" s="236"/>
      <c r="AD25" s="366" t="s">
        <v>106</v>
      </c>
      <c r="AE25" s="367"/>
      <c r="AF25" s="388" t="s">
        <v>131</v>
      </c>
      <c r="AG25" s="387"/>
      <c r="AH25" s="206" t="s">
        <v>59</v>
      </c>
      <c r="AI25" s="240"/>
      <c r="AJ25" s="206" t="s">
        <v>59</v>
      </c>
      <c r="AK25" s="240"/>
      <c r="AL25" s="235"/>
      <c r="AM25" s="278"/>
      <c r="AN25" s="380"/>
      <c r="AO25" s="236"/>
      <c r="AP25" s="271"/>
      <c r="AQ25" s="236"/>
      <c r="AR25" s="235"/>
      <c r="AS25" s="236"/>
      <c r="AT25" s="216" t="s">
        <v>17</v>
      </c>
      <c r="AU25" s="217"/>
      <c r="AV25" s="216"/>
      <c r="AW25" s="252"/>
      <c r="AX25" s="235"/>
      <c r="AY25" s="278"/>
      <c r="AZ25" s="389"/>
      <c r="BA25" s="390"/>
      <c r="BB25" s="386" t="s">
        <v>99</v>
      </c>
      <c r="BC25" s="387"/>
      <c r="BD25" s="388" t="s">
        <v>136</v>
      </c>
      <c r="BE25" s="387"/>
      <c r="BF25" s="206" t="s">
        <v>59</v>
      </c>
      <c r="BG25" s="240"/>
      <c r="BH25" s="206" t="s">
        <v>59</v>
      </c>
      <c r="BI25" s="240"/>
      <c r="BJ25" s="271"/>
      <c r="BK25" s="278"/>
    </row>
    <row r="26" spans="1:64" s="23" customFormat="1" ht="18" outlineLevel="1" thickBot="1" x14ac:dyDescent="0.25">
      <c r="A26" s="20"/>
      <c r="B26" s="38"/>
      <c r="C26" s="152"/>
      <c r="D26" s="313"/>
      <c r="E26" s="312"/>
      <c r="F26" s="241"/>
      <c r="G26" s="199"/>
      <c r="H26" s="198"/>
      <c r="I26" s="199"/>
      <c r="J26" s="198"/>
      <c r="K26" s="199"/>
      <c r="L26" s="218"/>
      <c r="M26" s="219"/>
      <c r="N26" s="218"/>
      <c r="O26" s="381"/>
      <c r="P26" s="377"/>
      <c r="Q26" s="219"/>
      <c r="R26" s="241"/>
      <c r="S26" s="199"/>
      <c r="T26" s="198"/>
      <c r="U26" s="199"/>
      <c r="V26" s="198"/>
      <c r="W26" s="199"/>
      <c r="X26" s="218"/>
      <c r="Y26" s="219"/>
      <c r="Z26" s="218"/>
      <c r="AA26" s="381"/>
      <c r="AB26" s="377"/>
      <c r="AC26" s="219"/>
      <c r="AD26" s="241"/>
      <c r="AE26" s="199"/>
      <c r="AF26" s="198"/>
      <c r="AG26" s="199"/>
      <c r="AH26" s="198"/>
      <c r="AI26" s="199"/>
      <c r="AJ26" s="218"/>
      <c r="AK26" s="219"/>
      <c r="AL26" s="218"/>
      <c r="AM26" s="381"/>
      <c r="AN26" s="377"/>
      <c r="AO26" s="219"/>
      <c r="AP26" s="241"/>
      <c r="AQ26" s="199"/>
      <c r="AR26" s="169"/>
      <c r="AS26" s="169"/>
      <c r="AT26" s="198"/>
      <c r="AU26" s="199"/>
      <c r="AV26" s="218"/>
      <c r="AW26" s="219"/>
      <c r="AX26" s="218"/>
      <c r="AY26" s="381"/>
      <c r="AZ26" s="377"/>
      <c r="BA26" s="219"/>
      <c r="BB26" s="241"/>
      <c r="BC26" s="199"/>
      <c r="BD26" s="198"/>
      <c r="BE26" s="199"/>
      <c r="BF26" s="198"/>
      <c r="BG26" s="199"/>
      <c r="BH26" s="218"/>
      <c r="BI26" s="219"/>
      <c r="BJ26" s="222"/>
      <c r="BK26" s="381"/>
    </row>
    <row r="27" spans="1:64" s="134" customFormat="1" ht="16.5" customHeight="1" outlineLevel="1" x14ac:dyDescent="0.2">
      <c r="A27" s="24"/>
      <c r="B27" s="25" t="s">
        <v>10</v>
      </c>
      <c r="C27" s="114"/>
      <c r="D27" s="391"/>
      <c r="E27" s="392"/>
      <c r="F27" s="368" t="s">
        <v>86</v>
      </c>
      <c r="G27" s="368"/>
      <c r="H27" s="265" t="s">
        <v>91</v>
      </c>
      <c r="I27" s="266"/>
      <c r="J27" s="220" t="s">
        <v>13</v>
      </c>
      <c r="K27" s="221"/>
      <c r="L27" s="220"/>
      <c r="M27" s="221"/>
      <c r="N27" s="231"/>
      <c r="O27" s="286"/>
      <c r="P27" s="391"/>
      <c r="Q27" s="392"/>
      <c r="R27" s="368" t="s">
        <v>95</v>
      </c>
      <c r="S27" s="266"/>
      <c r="T27" s="265" t="s">
        <v>63</v>
      </c>
      <c r="U27" s="266"/>
      <c r="V27" s="220" t="s">
        <v>13</v>
      </c>
      <c r="W27" s="221"/>
      <c r="X27" s="220"/>
      <c r="Y27" s="221"/>
      <c r="Z27" s="231"/>
      <c r="AA27" s="286"/>
      <c r="AB27" s="391"/>
      <c r="AC27" s="392"/>
      <c r="AD27" s="368" t="s">
        <v>103</v>
      </c>
      <c r="AE27" s="266"/>
      <c r="AF27" s="265" t="s">
        <v>100</v>
      </c>
      <c r="AG27" s="266"/>
      <c r="AH27" s="220" t="s">
        <v>13</v>
      </c>
      <c r="AI27" s="221"/>
      <c r="AJ27" s="220"/>
      <c r="AK27" s="221"/>
      <c r="AL27" s="231"/>
      <c r="AM27" s="286"/>
      <c r="AN27" s="391"/>
      <c r="AO27" s="392"/>
      <c r="AP27" s="368" t="s">
        <v>85</v>
      </c>
      <c r="AQ27" s="266"/>
      <c r="AR27" s="265" t="s">
        <v>63</v>
      </c>
      <c r="AS27" s="266"/>
      <c r="AT27" s="220" t="s">
        <v>13</v>
      </c>
      <c r="AU27" s="221"/>
      <c r="AV27" s="220"/>
      <c r="AW27" s="221"/>
      <c r="AX27" s="231"/>
      <c r="AY27" s="286"/>
      <c r="AZ27" s="391"/>
      <c r="BA27" s="392"/>
      <c r="BB27" s="368" t="s">
        <v>129</v>
      </c>
      <c r="BC27" s="266"/>
      <c r="BD27" s="265" t="s">
        <v>164</v>
      </c>
      <c r="BE27" s="266"/>
      <c r="BF27" s="220" t="s">
        <v>13</v>
      </c>
      <c r="BG27" s="221"/>
      <c r="BH27" s="220"/>
      <c r="BI27" s="221"/>
      <c r="BJ27" s="269"/>
      <c r="BK27" s="286"/>
      <c r="BL27" s="134">
        <f>COUNTA(D27:BK27)</f>
        <v>15</v>
      </c>
    </row>
    <row r="28" spans="1:64" s="134" customFormat="1" ht="16.5" customHeight="1" outlineLevel="1" x14ac:dyDescent="0.2">
      <c r="A28" s="27"/>
      <c r="B28" s="28" t="s">
        <v>48</v>
      </c>
      <c r="C28" s="108"/>
      <c r="D28" s="395"/>
      <c r="E28" s="396"/>
      <c r="F28" s="369">
        <v>201</v>
      </c>
      <c r="G28" s="369"/>
      <c r="H28" s="364">
        <v>201</v>
      </c>
      <c r="I28" s="365"/>
      <c r="J28" s="214"/>
      <c r="K28" s="215"/>
      <c r="L28" s="214"/>
      <c r="M28" s="215"/>
      <c r="N28" s="233"/>
      <c r="O28" s="275"/>
      <c r="P28" s="395"/>
      <c r="Q28" s="396"/>
      <c r="R28" s="369">
        <v>201</v>
      </c>
      <c r="S28" s="365"/>
      <c r="T28" s="364">
        <v>201</v>
      </c>
      <c r="U28" s="365"/>
      <c r="V28" s="214"/>
      <c r="W28" s="215"/>
      <c r="X28" s="214"/>
      <c r="Y28" s="215"/>
      <c r="Z28" s="233"/>
      <c r="AA28" s="275"/>
      <c r="AB28" s="395"/>
      <c r="AC28" s="396"/>
      <c r="AD28" s="369">
        <v>201</v>
      </c>
      <c r="AE28" s="365"/>
      <c r="AF28" s="364">
        <v>201</v>
      </c>
      <c r="AG28" s="365"/>
      <c r="AH28" s="214"/>
      <c r="AI28" s="215"/>
      <c r="AJ28" s="214"/>
      <c r="AK28" s="215"/>
      <c r="AL28" s="233"/>
      <c r="AM28" s="275"/>
      <c r="AN28" s="395"/>
      <c r="AO28" s="396"/>
      <c r="AP28" s="369">
        <v>201</v>
      </c>
      <c r="AQ28" s="365"/>
      <c r="AR28" s="364">
        <v>201</v>
      </c>
      <c r="AS28" s="365"/>
      <c r="AT28" s="214"/>
      <c r="AU28" s="215"/>
      <c r="AV28" s="214"/>
      <c r="AW28" s="215"/>
      <c r="AX28" s="233"/>
      <c r="AY28" s="275"/>
      <c r="AZ28" s="395"/>
      <c r="BA28" s="396"/>
      <c r="BB28" s="369">
        <v>201</v>
      </c>
      <c r="BC28" s="365"/>
      <c r="BD28" s="364">
        <v>201</v>
      </c>
      <c r="BE28" s="365"/>
      <c r="BF28" s="214"/>
      <c r="BG28" s="215"/>
      <c r="BH28" s="214"/>
      <c r="BI28" s="215"/>
      <c r="BJ28" s="270"/>
      <c r="BK28" s="275"/>
    </row>
    <row r="29" spans="1:64" s="134" customFormat="1" ht="16.5" customHeight="1" outlineLevel="1" x14ac:dyDescent="0.2">
      <c r="A29" s="27"/>
      <c r="B29" s="28" t="s">
        <v>84</v>
      </c>
      <c r="C29" s="108">
        <v>12</v>
      </c>
      <c r="D29" s="182"/>
      <c r="E29" s="183"/>
      <c r="F29" s="33"/>
      <c r="G29" s="30"/>
      <c r="H29" s="31"/>
      <c r="I29" s="32"/>
      <c r="J29" s="122"/>
      <c r="K29" s="39"/>
      <c r="L29" s="122"/>
      <c r="M29" s="39"/>
      <c r="N29" s="157"/>
      <c r="O29" s="158"/>
      <c r="P29" s="182"/>
      <c r="Q29" s="183"/>
      <c r="R29" s="33"/>
      <c r="S29" s="30"/>
      <c r="T29" s="31"/>
      <c r="U29" s="32"/>
      <c r="V29" s="122"/>
      <c r="W29" s="39"/>
      <c r="X29" s="122"/>
      <c r="Y29" s="39"/>
      <c r="Z29" s="157"/>
      <c r="AA29" s="158"/>
      <c r="AB29" s="182"/>
      <c r="AC29" s="183"/>
      <c r="AD29" s="33"/>
      <c r="AE29" s="30"/>
      <c r="AF29" s="31"/>
      <c r="AG29" s="32"/>
      <c r="AH29" s="122"/>
      <c r="AI29" s="39"/>
      <c r="AJ29" s="122"/>
      <c r="AK29" s="39"/>
      <c r="AL29" s="138"/>
      <c r="AM29" s="158"/>
      <c r="AN29" s="182"/>
      <c r="AO29" s="183"/>
      <c r="AP29" s="33"/>
      <c r="AQ29" s="30"/>
      <c r="AR29" s="31"/>
      <c r="AS29" s="32"/>
      <c r="AT29" s="122"/>
      <c r="AU29" s="39"/>
      <c r="AV29" s="122"/>
      <c r="AW29" s="39"/>
      <c r="AX29" s="157"/>
      <c r="AY29" s="158"/>
      <c r="AZ29" s="182"/>
      <c r="BA29" s="183"/>
      <c r="BB29" s="33"/>
      <c r="BC29" s="32"/>
      <c r="BD29" s="31"/>
      <c r="BE29" s="32"/>
      <c r="BF29" s="40"/>
      <c r="BG29" s="41"/>
      <c r="BH29" s="122"/>
      <c r="BI29" s="39"/>
      <c r="BJ29" s="136"/>
      <c r="BK29" s="126"/>
    </row>
    <row r="30" spans="1:64" s="134" customFormat="1" ht="16.5" customHeight="1" outlineLevel="1" thickBot="1" x14ac:dyDescent="0.25">
      <c r="A30" s="27"/>
      <c r="B30" s="37">
        <v>201</v>
      </c>
      <c r="C30" s="115"/>
      <c r="D30" s="393"/>
      <c r="E30" s="394"/>
      <c r="F30" s="207" t="s">
        <v>14</v>
      </c>
      <c r="G30" s="207"/>
      <c r="H30" s="374" t="s">
        <v>11</v>
      </c>
      <c r="I30" s="367"/>
      <c r="J30" s="216"/>
      <c r="K30" s="217"/>
      <c r="L30" s="216"/>
      <c r="M30" s="217"/>
      <c r="N30" s="235"/>
      <c r="O30" s="278"/>
      <c r="P30" s="393"/>
      <c r="Q30" s="394"/>
      <c r="R30" s="207" t="s">
        <v>14</v>
      </c>
      <c r="S30" s="240"/>
      <c r="T30" s="374" t="s">
        <v>133</v>
      </c>
      <c r="U30" s="367"/>
      <c r="V30" s="216"/>
      <c r="W30" s="217"/>
      <c r="X30" s="216"/>
      <c r="Y30" s="217"/>
      <c r="Z30" s="235"/>
      <c r="AA30" s="278"/>
      <c r="AB30" s="393"/>
      <c r="AC30" s="394"/>
      <c r="AD30" s="207" t="s">
        <v>59</v>
      </c>
      <c r="AE30" s="240"/>
      <c r="AF30" s="206" t="s">
        <v>59</v>
      </c>
      <c r="AG30" s="240"/>
      <c r="AH30" s="216"/>
      <c r="AI30" s="217"/>
      <c r="AJ30" s="216"/>
      <c r="AK30" s="217"/>
      <c r="AL30" s="235"/>
      <c r="AM30" s="278"/>
      <c r="AN30" s="393"/>
      <c r="AO30" s="394"/>
      <c r="AP30" s="366" t="s">
        <v>11</v>
      </c>
      <c r="AQ30" s="367"/>
      <c r="AR30" s="374" t="s">
        <v>133</v>
      </c>
      <c r="AS30" s="367"/>
      <c r="AT30" s="216"/>
      <c r="AU30" s="217"/>
      <c r="AV30" s="216"/>
      <c r="AW30" s="217"/>
      <c r="AX30" s="235"/>
      <c r="AY30" s="278"/>
      <c r="AZ30" s="393"/>
      <c r="BA30" s="394"/>
      <c r="BB30" s="366" t="s">
        <v>49</v>
      </c>
      <c r="BC30" s="367"/>
      <c r="BD30" s="382" t="s">
        <v>148</v>
      </c>
      <c r="BE30" s="383"/>
      <c r="BF30" s="216"/>
      <c r="BG30" s="217"/>
      <c r="BH30" s="216"/>
      <c r="BI30" s="217"/>
      <c r="BJ30" s="271"/>
      <c r="BK30" s="278"/>
    </row>
    <row r="31" spans="1:64" s="23" customFormat="1" ht="18" outlineLevel="1" thickBot="1" x14ac:dyDescent="0.25">
      <c r="A31" s="20"/>
      <c r="B31" s="38"/>
      <c r="C31" s="43"/>
      <c r="D31" s="313"/>
      <c r="E31" s="312"/>
      <c r="F31" s="241"/>
      <c r="G31" s="199"/>
      <c r="H31" s="198"/>
      <c r="I31" s="199"/>
      <c r="J31" s="198"/>
      <c r="K31" s="199"/>
      <c r="L31" s="218"/>
      <c r="M31" s="219"/>
      <c r="N31" s="218"/>
      <c r="O31" s="381"/>
      <c r="P31" s="377"/>
      <c r="Q31" s="219"/>
      <c r="R31" s="241"/>
      <c r="S31" s="199"/>
      <c r="T31" s="198"/>
      <c r="U31" s="199"/>
      <c r="V31" s="198"/>
      <c r="W31" s="199"/>
      <c r="X31" s="218"/>
      <c r="Y31" s="219"/>
      <c r="Z31" s="218"/>
      <c r="AA31" s="381"/>
      <c r="AB31" s="377"/>
      <c r="AC31" s="219"/>
      <c r="AD31" s="241"/>
      <c r="AE31" s="199"/>
      <c r="AF31" s="198"/>
      <c r="AG31" s="199"/>
      <c r="AH31" s="198"/>
      <c r="AI31" s="199"/>
      <c r="AJ31" s="218"/>
      <c r="AK31" s="219"/>
      <c r="AL31" s="218"/>
      <c r="AM31" s="381"/>
      <c r="AN31" s="377"/>
      <c r="AO31" s="219"/>
      <c r="AP31" s="241"/>
      <c r="AQ31" s="199"/>
      <c r="AR31" s="169"/>
      <c r="AS31" s="169"/>
      <c r="AT31" s="198"/>
      <c r="AU31" s="199"/>
      <c r="AV31" s="218"/>
      <c r="AW31" s="219"/>
      <c r="AX31" s="218"/>
      <c r="AY31" s="381"/>
      <c r="AZ31" s="377"/>
      <c r="BA31" s="219"/>
      <c r="BB31" s="241"/>
      <c r="BC31" s="199"/>
      <c r="BD31" s="198"/>
      <c r="BE31" s="199"/>
      <c r="BF31" s="198"/>
      <c r="BG31" s="199"/>
      <c r="BH31" s="218"/>
      <c r="BI31" s="219"/>
      <c r="BJ31" s="222"/>
      <c r="BK31" s="381"/>
    </row>
    <row r="32" spans="1:64" s="134" customFormat="1" ht="16.5" customHeight="1" outlineLevel="1" x14ac:dyDescent="0.2">
      <c r="A32" s="24"/>
      <c r="B32" s="25" t="s">
        <v>15</v>
      </c>
      <c r="C32" s="26"/>
      <c r="D32" s="391"/>
      <c r="E32" s="392"/>
      <c r="F32" s="368" t="s">
        <v>63</v>
      </c>
      <c r="G32" s="266"/>
      <c r="H32" s="265" t="s">
        <v>94</v>
      </c>
      <c r="I32" s="266"/>
      <c r="J32" s="220" t="s">
        <v>13</v>
      </c>
      <c r="K32" s="221"/>
      <c r="L32" s="220"/>
      <c r="M32" s="221"/>
      <c r="N32" s="231"/>
      <c r="O32" s="286"/>
      <c r="P32" s="391"/>
      <c r="Q32" s="392"/>
      <c r="R32" s="265" t="s">
        <v>87</v>
      </c>
      <c r="S32" s="266"/>
      <c r="T32" s="368" t="s">
        <v>100</v>
      </c>
      <c r="U32" s="266"/>
      <c r="V32" s="220" t="s">
        <v>13</v>
      </c>
      <c r="W32" s="221"/>
      <c r="X32" s="220"/>
      <c r="Y32" s="221"/>
      <c r="Z32" s="231"/>
      <c r="AA32" s="286"/>
      <c r="AB32" s="391"/>
      <c r="AC32" s="392"/>
      <c r="AD32" s="368" t="s">
        <v>102</v>
      </c>
      <c r="AE32" s="266"/>
      <c r="AF32" s="265" t="s">
        <v>102</v>
      </c>
      <c r="AG32" s="266"/>
      <c r="AH32" s="220" t="s">
        <v>13</v>
      </c>
      <c r="AI32" s="221"/>
      <c r="AJ32" s="220"/>
      <c r="AK32" s="221"/>
      <c r="AL32" s="231"/>
      <c r="AM32" s="286"/>
      <c r="AN32" s="391"/>
      <c r="AO32" s="392"/>
      <c r="AP32" s="265" t="s">
        <v>85</v>
      </c>
      <c r="AQ32" s="266"/>
      <c r="AR32" s="265" t="s">
        <v>164</v>
      </c>
      <c r="AS32" s="266"/>
      <c r="AT32" s="220" t="s">
        <v>13</v>
      </c>
      <c r="AU32" s="221"/>
      <c r="AV32" s="220"/>
      <c r="AW32" s="221"/>
      <c r="AX32" s="231"/>
      <c r="AY32" s="286"/>
      <c r="AZ32" s="391"/>
      <c r="BA32" s="392"/>
      <c r="BB32" s="368" t="s">
        <v>76</v>
      </c>
      <c r="BC32" s="266"/>
      <c r="BD32" s="265" t="s">
        <v>91</v>
      </c>
      <c r="BE32" s="266"/>
      <c r="BF32" s="220" t="s">
        <v>13</v>
      </c>
      <c r="BG32" s="221"/>
      <c r="BH32" s="220"/>
      <c r="BI32" s="221"/>
      <c r="BJ32" s="269"/>
      <c r="BK32" s="286"/>
      <c r="BL32" s="134">
        <f>COUNTA(D32:BK32)</f>
        <v>15</v>
      </c>
    </row>
    <row r="33" spans="1:64" s="134" customFormat="1" ht="16.5" customHeight="1" outlineLevel="1" x14ac:dyDescent="0.2">
      <c r="A33" s="27"/>
      <c r="B33" s="28" t="s">
        <v>48</v>
      </c>
      <c r="C33" s="29"/>
      <c r="D33" s="395"/>
      <c r="E33" s="396"/>
      <c r="F33" s="369">
        <v>204</v>
      </c>
      <c r="G33" s="365"/>
      <c r="H33" s="364">
        <v>204</v>
      </c>
      <c r="I33" s="365"/>
      <c r="J33" s="214"/>
      <c r="K33" s="215"/>
      <c r="L33" s="214"/>
      <c r="M33" s="215"/>
      <c r="N33" s="233"/>
      <c r="O33" s="275"/>
      <c r="P33" s="395"/>
      <c r="Q33" s="396"/>
      <c r="R33" s="364">
        <v>204</v>
      </c>
      <c r="S33" s="365"/>
      <c r="T33" s="369">
        <v>204</v>
      </c>
      <c r="U33" s="365"/>
      <c r="V33" s="214"/>
      <c r="W33" s="215"/>
      <c r="X33" s="214"/>
      <c r="Y33" s="215"/>
      <c r="Z33" s="233"/>
      <c r="AA33" s="275"/>
      <c r="AB33" s="395"/>
      <c r="AC33" s="396"/>
      <c r="AD33" s="369">
        <v>204</v>
      </c>
      <c r="AE33" s="365"/>
      <c r="AF33" s="364">
        <v>204</v>
      </c>
      <c r="AG33" s="365"/>
      <c r="AH33" s="214"/>
      <c r="AI33" s="215"/>
      <c r="AJ33" s="214"/>
      <c r="AK33" s="215"/>
      <c r="AL33" s="233"/>
      <c r="AM33" s="275"/>
      <c r="AN33" s="395"/>
      <c r="AO33" s="396"/>
      <c r="AP33" s="364">
        <v>204</v>
      </c>
      <c r="AQ33" s="365"/>
      <c r="AR33" s="364">
        <v>204</v>
      </c>
      <c r="AS33" s="365"/>
      <c r="AT33" s="214"/>
      <c r="AU33" s="215"/>
      <c r="AV33" s="214"/>
      <c r="AW33" s="215"/>
      <c r="AX33" s="233"/>
      <c r="AY33" s="275"/>
      <c r="AZ33" s="395"/>
      <c r="BA33" s="396"/>
      <c r="BB33" s="369">
        <v>204</v>
      </c>
      <c r="BC33" s="365"/>
      <c r="BD33" s="364">
        <v>204</v>
      </c>
      <c r="BE33" s="365"/>
      <c r="BF33" s="214"/>
      <c r="BG33" s="215"/>
      <c r="BH33" s="214"/>
      <c r="BI33" s="215"/>
      <c r="BJ33" s="270"/>
      <c r="BK33" s="275"/>
    </row>
    <row r="34" spans="1:64" s="134" customFormat="1" ht="16.5" customHeight="1" outlineLevel="1" x14ac:dyDescent="0.2">
      <c r="A34" s="27"/>
      <c r="B34" s="28" t="s">
        <v>49</v>
      </c>
      <c r="C34" s="29">
        <v>27</v>
      </c>
      <c r="D34" s="182"/>
      <c r="E34" s="183"/>
      <c r="F34" s="33">
        <v>27</v>
      </c>
      <c r="G34" s="30"/>
      <c r="H34" s="31">
        <v>27</v>
      </c>
      <c r="I34" s="32"/>
      <c r="J34" s="122"/>
      <c r="K34" s="39"/>
      <c r="L34" s="122"/>
      <c r="M34" s="39"/>
      <c r="N34" s="157"/>
      <c r="O34" s="158"/>
      <c r="P34" s="182"/>
      <c r="Q34" s="183"/>
      <c r="R34" s="31">
        <v>27</v>
      </c>
      <c r="S34" s="32"/>
      <c r="T34" s="33">
        <v>27</v>
      </c>
      <c r="U34" s="30"/>
      <c r="V34" s="122"/>
      <c r="W34" s="39"/>
      <c r="X34" s="122"/>
      <c r="Y34" s="39"/>
      <c r="Z34" s="157"/>
      <c r="AA34" s="158"/>
      <c r="AB34" s="182"/>
      <c r="AC34" s="183"/>
      <c r="AD34" s="33">
        <v>27</v>
      </c>
      <c r="AE34" s="32"/>
      <c r="AF34" s="31">
        <v>27</v>
      </c>
      <c r="AG34" s="32"/>
      <c r="AH34" s="122"/>
      <c r="AI34" s="39"/>
      <c r="AJ34" s="122"/>
      <c r="AK34" s="39"/>
      <c r="AL34" s="138"/>
      <c r="AM34" s="158"/>
      <c r="AN34" s="182"/>
      <c r="AO34" s="183"/>
      <c r="AP34" s="31">
        <v>27</v>
      </c>
      <c r="AQ34" s="32"/>
      <c r="AR34" s="31">
        <v>27</v>
      </c>
      <c r="AS34" s="32"/>
      <c r="AT34" s="122"/>
      <c r="AU34" s="39"/>
      <c r="AV34" s="122"/>
      <c r="AW34" s="39"/>
      <c r="AX34" s="157"/>
      <c r="AY34" s="158"/>
      <c r="AZ34" s="182"/>
      <c r="BA34" s="183"/>
      <c r="BB34" s="33">
        <v>27</v>
      </c>
      <c r="BC34" s="30"/>
      <c r="BD34" s="31">
        <v>27</v>
      </c>
      <c r="BE34" s="32"/>
      <c r="BF34" s="122"/>
      <c r="BG34" s="39"/>
      <c r="BH34" s="122"/>
      <c r="BI34" s="39"/>
      <c r="BJ34" s="136"/>
      <c r="BK34" s="126"/>
    </row>
    <row r="35" spans="1:64" s="134" customFormat="1" ht="16.5" customHeight="1" outlineLevel="1" thickBot="1" x14ac:dyDescent="0.25">
      <c r="A35" s="27"/>
      <c r="B35" s="37">
        <v>204</v>
      </c>
      <c r="C35" s="44"/>
      <c r="D35" s="393"/>
      <c r="E35" s="394"/>
      <c r="F35" s="397" t="s">
        <v>11</v>
      </c>
      <c r="G35" s="383"/>
      <c r="H35" s="206" t="s">
        <v>14</v>
      </c>
      <c r="I35" s="240"/>
      <c r="J35" s="216"/>
      <c r="K35" s="217"/>
      <c r="L35" s="216"/>
      <c r="M35" s="217"/>
      <c r="N35" s="235"/>
      <c r="O35" s="278"/>
      <c r="P35" s="393"/>
      <c r="Q35" s="394"/>
      <c r="R35" s="374" t="s">
        <v>49</v>
      </c>
      <c r="S35" s="367"/>
      <c r="T35" s="397" t="s">
        <v>11</v>
      </c>
      <c r="U35" s="383"/>
      <c r="V35" s="216"/>
      <c r="W35" s="217"/>
      <c r="X35" s="216"/>
      <c r="Y35" s="217"/>
      <c r="Z35" s="235"/>
      <c r="AA35" s="278"/>
      <c r="AB35" s="393"/>
      <c r="AC35" s="394"/>
      <c r="AD35" s="207" t="s">
        <v>105</v>
      </c>
      <c r="AE35" s="240"/>
      <c r="AF35" s="206" t="s">
        <v>104</v>
      </c>
      <c r="AG35" s="240"/>
      <c r="AH35" s="216"/>
      <c r="AI35" s="217"/>
      <c r="AJ35" s="216"/>
      <c r="AK35" s="217"/>
      <c r="AL35" s="235"/>
      <c r="AM35" s="278"/>
      <c r="AN35" s="393"/>
      <c r="AO35" s="394"/>
      <c r="AP35" s="374" t="s">
        <v>49</v>
      </c>
      <c r="AQ35" s="367"/>
      <c r="AR35" s="382" t="s">
        <v>148</v>
      </c>
      <c r="AS35" s="383"/>
      <c r="AT35" s="216"/>
      <c r="AU35" s="217"/>
      <c r="AV35" s="216"/>
      <c r="AW35" s="217"/>
      <c r="AX35" s="235"/>
      <c r="AY35" s="278"/>
      <c r="AZ35" s="393"/>
      <c r="BA35" s="394"/>
      <c r="BB35" s="366" t="s">
        <v>148</v>
      </c>
      <c r="BC35" s="367"/>
      <c r="BD35" s="374" t="s">
        <v>49</v>
      </c>
      <c r="BE35" s="367"/>
      <c r="BF35" s="216"/>
      <c r="BG35" s="217"/>
      <c r="BH35" s="216"/>
      <c r="BI35" s="217"/>
      <c r="BJ35" s="271"/>
      <c r="BK35" s="278"/>
    </row>
    <row r="36" spans="1:64" s="23" customFormat="1" ht="18" outlineLevel="1" thickBot="1" x14ac:dyDescent="0.25">
      <c r="A36" s="20"/>
      <c r="B36" s="38"/>
      <c r="C36" s="43"/>
      <c r="D36" s="313"/>
      <c r="E36" s="312"/>
      <c r="F36" s="241"/>
      <c r="G36" s="199"/>
      <c r="H36" s="198"/>
      <c r="I36" s="199"/>
      <c r="J36" s="198"/>
      <c r="K36" s="199"/>
      <c r="L36" s="218"/>
      <c r="M36" s="219"/>
      <c r="N36" s="218"/>
      <c r="O36" s="381"/>
      <c r="P36" s="377"/>
      <c r="Q36" s="219"/>
      <c r="R36" s="241"/>
      <c r="S36" s="199"/>
      <c r="T36" s="198"/>
      <c r="U36" s="199"/>
      <c r="V36" s="198"/>
      <c r="W36" s="199"/>
      <c r="X36" s="218"/>
      <c r="Y36" s="219"/>
      <c r="Z36" s="218"/>
      <c r="AA36" s="381"/>
      <c r="AB36" s="377"/>
      <c r="AC36" s="219"/>
      <c r="AD36" s="222"/>
      <c r="AE36" s="219"/>
      <c r="AF36" s="198"/>
      <c r="AG36" s="199"/>
      <c r="AH36" s="198"/>
      <c r="AI36" s="199"/>
      <c r="AJ36" s="218"/>
      <c r="AK36" s="219"/>
      <c r="AL36" s="218"/>
      <c r="AM36" s="381"/>
      <c r="AN36" s="377"/>
      <c r="AO36" s="219"/>
      <c r="AP36" s="241"/>
      <c r="AQ36" s="199"/>
      <c r="AR36" s="169"/>
      <c r="AS36" s="169"/>
      <c r="AT36" s="198"/>
      <c r="AU36" s="199"/>
      <c r="AV36" s="218"/>
      <c r="AW36" s="219"/>
      <c r="AX36" s="218"/>
      <c r="AY36" s="381"/>
      <c r="AZ36" s="377"/>
      <c r="BA36" s="219"/>
      <c r="BB36" s="241"/>
      <c r="BC36" s="199"/>
      <c r="BD36" s="198"/>
      <c r="BE36" s="199"/>
      <c r="BF36" s="198"/>
      <c r="BG36" s="199"/>
      <c r="BH36" s="218"/>
      <c r="BI36" s="219"/>
      <c r="BJ36" s="222"/>
      <c r="BK36" s="381"/>
    </row>
    <row r="37" spans="1:64" s="134" customFormat="1" ht="16.5" customHeight="1" outlineLevel="1" x14ac:dyDescent="0.2">
      <c r="A37" s="24"/>
      <c r="B37" s="25" t="s">
        <v>16</v>
      </c>
      <c r="C37" s="100"/>
      <c r="D37" s="359"/>
      <c r="E37" s="232"/>
      <c r="F37" s="368" t="s">
        <v>90</v>
      </c>
      <c r="G37" s="266"/>
      <c r="H37" s="265" t="s">
        <v>90</v>
      </c>
      <c r="I37" s="266"/>
      <c r="J37" s="231"/>
      <c r="K37" s="232"/>
      <c r="L37" s="231"/>
      <c r="M37" s="232"/>
      <c r="N37" s="231"/>
      <c r="O37" s="286"/>
      <c r="P37" s="359"/>
      <c r="Q37" s="232"/>
      <c r="R37" s="242"/>
      <c r="S37" s="243"/>
      <c r="T37" s="265" t="s">
        <v>159</v>
      </c>
      <c r="U37" s="266"/>
      <c r="V37" s="265" t="s">
        <v>90</v>
      </c>
      <c r="W37" s="266"/>
      <c r="X37" s="265" t="s">
        <v>90</v>
      </c>
      <c r="Y37" s="266"/>
      <c r="Z37" s="231"/>
      <c r="AA37" s="286"/>
      <c r="AB37" s="359"/>
      <c r="AC37" s="232"/>
      <c r="AD37" s="368" t="s">
        <v>91</v>
      </c>
      <c r="AE37" s="266"/>
      <c r="AF37" s="265" t="s">
        <v>92</v>
      </c>
      <c r="AG37" s="266"/>
      <c r="AH37" s="231"/>
      <c r="AI37" s="232"/>
      <c r="AJ37" s="231"/>
      <c r="AK37" s="232"/>
      <c r="AL37" s="231"/>
      <c r="AM37" s="286"/>
      <c r="AN37" s="359"/>
      <c r="AO37" s="232"/>
      <c r="AP37" s="368" t="s">
        <v>79</v>
      </c>
      <c r="AQ37" s="266"/>
      <c r="AR37" s="265" t="s">
        <v>79</v>
      </c>
      <c r="AS37" s="266"/>
      <c r="AT37" s="231"/>
      <c r="AU37" s="232"/>
      <c r="AV37" s="231"/>
      <c r="AW37" s="232"/>
      <c r="AX37" s="231"/>
      <c r="AY37" s="286"/>
      <c r="AZ37" s="359"/>
      <c r="BA37" s="232"/>
      <c r="BB37" s="368" t="s">
        <v>137</v>
      </c>
      <c r="BC37" s="266"/>
      <c r="BD37" s="265" t="s">
        <v>93</v>
      </c>
      <c r="BE37" s="266"/>
      <c r="BF37" s="265" t="s">
        <v>68</v>
      </c>
      <c r="BG37" s="266"/>
      <c r="BH37" s="231"/>
      <c r="BI37" s="232"/>
      <c r="BJ37" s="269"/>
      <c r="BK37" s="286"/>
      <c r="BL37" s="134">
        <f>COUNTA(D37:BK37)</f>
        <v>12</v>
      </c>
    </row>
    <row r="38" spans="1:64" s="134" customFormat="1" ht="16.5" customHeight="1" outlineLevel="1" x14ac:dyDescent="0.2">
      <c r="A38" s="27"/>
      <c r="B38" s="28" t="s">
        <v>37</v>
      </c>
      <c r="C38" s="101"/>
      <c r="D38" s="363"/>
      <c r="E38" s="234"/>
      <c r="F38" s="401">
        <v>305</v>
      </c>
      <c r="G38" s="268"/>
      <c r="H38" s="267">
        <v>305</v>
      </c>
      <c r="I38" s="268"/>
      <c r="J38" s="233"/>
      <c r="K38" s="234"/>
      <c r="L38" s="233"/>
      <c r="M38" s="234"/>
      <c r="N38" s="233"/>
      <c r="O38" s="275"/>
      <c r="P38" s="399"/>
      <c r="Q38" s="400"/>
      <c r="R38" s="244"/>
      <c r="S38" s="245"/>
      <c r="T38" s="364">
        <v>305</v>
      </c>
      <c r="U38" s="365"/>
      <c r="V38" s="267">
        <v>305</v>
      </c>
      <c r="W38" s="268"/>
      <c r="X38" s="267">
        <v>305</v>
      </c>
      <c r="Y38" s="268"/>
      <c r="Z38" s="233"/>
      <c r="AA38" s="275"/>
      <c r="AB38" s="399"/>
      <c r="AC38" s="400"/>
      <c r="AD38" s="401">
        <v>305</v>
      </c>
      <c r="AE38" s="268"/>
      <c r="AF38" s="267">
        <v>305</v>
      </c>
      <c r="AG38" s="268"/>
      <c r="AH38" s="233"/>
      <c r="AI38" s="234"/>
      <c r="AJ38" s="233"/>
      <c r="AK38" s="234"/>
      <c r="AL38" s="233"/>
      <c r="AM38" s="275"/>
      <c r="AN38" s="399"/>
      <c r="AO38" s="400"/>
      <c r="AP38" s="401">
        <v>305</v>
      </c>
      <c r="AQ38" s="268"/>
      <c r="AR38" s="364">
        <v>305</v>
      </c>
      <c r="AS38" s="365"/>
      <c r="AT38" s="233"/>
      <c r="AU38" s="234"/>
      <c r="AV38" s="233"/>
      <c r="AW38" s="234"/>
      <c r="AX38" s="233"/>
      <c r="AY38" s="275"/>
      <c r="AZ38" s="402"/>
      <c r="BA38" s="403"/>
      <c r="BB38" s="384" t="s">
        <v>162</v>
      </c>
      <c r="BC38" s="385"/>
      <c r="BD38" s="398" t="s">
        <v>162</v>
      </c>
      <c r="BE38" s="385"/>
      <c r="BF38" s="267">
        <v>301</v>
      </c>
      <c r="BG38" s="268"/>
      <c r="BH38" s="233"/>
      <c r="BI38" s="234"/>
      <c r="BJ38" s="270"/>
      <c r="BK38" s="275"/>
    </row>
    <row r="39" spans="1:64" s="134" customFormat="1" ht="16.5" customHeight="1" outlineLevel="1" x14ac:dyDescent="0.2">
      <c r="A39" s="27"/>
      <c r="B39" s="28" t="s">
        <v>17</v>
      </c>
      <c r="C39" s="101">
        <v>3</v>
      </c>
      <c r="D39" s="155"/>
      <c r="E39" s="34"/>
      <c r="F39" s="178">
        <v>3</v>
      </c>
      <c r="G39" s="103"/>
      <c r="H39" s="117">
        <v>3</v>
      </c>
      <c r="I39" s="103"/>
      <c r="J39" s="104"/>
      <c r="K39" s="105"/>
      <c r="L39" s="138"/>
      <c r="M39" s="34"/>
      <c r="N39" s="157"/>
      <c r="O39" s="158"/>
      <c r="P39" s="156"/>
      <c r="Q39" s="105"/>
      <c r="R39" s="174"/>
      <c r="S39" s="162"/>
      <c r="T39" s="31">
        <v>3</v>
      </c>
      <c r="U39" s="165" t="s">
        <v>158</v>
      </c>
      <c r="V39" s="117">
        <v>3</v>
      </c>
      <c r="W39" s="103"/>
      <c r="X39" s="117">
        <v>3</v>
      </c>
      <c r="Y39" s="103"/>
      <c r="Z39" s="157"/>
      <c r="AA39" s="158"/>
      <c r="AB39" s="156"/>
      <c r="AC39" s="105"/>
      <c r="AD39" s="178">
        <v>7</v>
      </c>
      <c r="AE39" s="106"/>
      <c r="AF39" s="117"/>
      <c r="AG39" s="103"/>
      <c r="AH39" s="104"/>
      <c r="AI39" s="105"/>
      <c r="AJ39" s="157"/>
      <c r="AK39" s="139"/>
      <c r="AL39" s="138"/>
      <c r="AM39" s="158"/>
      <c r="AN39" s="156"/>
      <c r="AO39" s="105"/>
      <c r="AP39" s="178"/>
      <c r="AQ39" s="103"/>
      <c r="AR39" s="31"/>
      <c r="AS39" s="32"/>
      <c r="AT39" s="104"/>
      <c r="AU39" s="105"/>
      <c r="AV39" s="157"/>
      <c r="AW39" s="34"/>
      <c r="AX39" s="157"/>
      <c r="AY39" s="158"/>
      <c r="AZ39" s="155"/>
      <c r="BA39" s="34"/>
      <c r="BB39" s="33"/>
      <c r="BC39" s="32"/>
      <c r="BD39" s="117"/>
      <c r="BE39" s="103"/>
      <c r="BF39" s="117"/>
      <c r="BG39" s="103"/>
      <c r="BH39" s="157"/>
      <c r="BI39" s="34"/>
      <c r="BJ39" s="136"/>
      <c r="BK39" s="126"/>
    </row>
    <row r="40" spans="1:64" s="134" customFormat="1" ht="16.5" customHeight="1" outlineLevel="1" thickBot="1" x14ac:dyDescent="0.25">
      <c r="A40" s="27"/>
      <c r="B40" s="37">
        <v>301</v>
      </c>
      <c r="C40" s="102"/>
      <c r="D40" s="380"/>
      <c r="E40" s="236"/>
      <c r="F40" s="207" t="s">
        <v>89</v>
      </c>
      <c r="G40" s="240"/>
      <c r="H40" s="206" t="s">
        <v>12</v>
      </c>
      <c r="I40" s="240"/>
      <c r="J40" s="235"/>
      <c r="K40" s="236"/>
      <c r="L40" s="235"/>
      <c r="M40" s="236"/>
      <c r="N40" s="235"/>
      <c r="O40" s="278"/>
      <c r="P40" s="378"/>
      <c r="Q40" s="379"/>
      <c r="R40" s="255"/>
      <c r="S40" s="256"/>
      <c r="T40" s="206" t="s">
        <v>157</v>
      </c>
      <c r="U40" s="240"/>
      <c r="V40" s="206" t="s">
        <v>12</v>
      </c>
      <c r="W40" s="240"/>
      <c r="X40" s="206" t="s">
        <v>12</v>
      </c>
      <c r="Y40" s="240"/>
      <c r="Z40" s="235"/>
      <c r="AA40" s="278"/>
      <c r="AB40" s="389"/>
      <c r="AC40" s="390"/>
      <c r="AD40" s="386" t="s">
        <v>17</v>
      </c>
      <c r="AE40" s="387"/>
      <c r="AF40" s="388" t="s">
        <v>98</v>
      </c>
      <c r="AG40" s="387"/>
      <c r="AH40" s="235"/>
      <c r="AI40" s="236"/>
      <c r="AJ40" s="235"/>
      <c r="AK40" s="236"/>
      <c r="AL40" s="235"/>
      <c r="AM40" s="278"/>
      <c r="AN40" s="389"/>
      <c r="AO40" s="390"/>
      <c r="AP40" s="386" t="s">
        <v>128</v>
      </c>
      <c r="AQ40" s="387"/>
      <c r="AR40" s="374" t="s">
        <v>128</v>
      </c>
      <c r="AS40" s="367"/>
      <c r="AT40" s="235"/>
      <c r="AU40" s="236"/>
      <c r="AV40" s="235"/>
      <c r="AW40" s="236"/>
      <c r="AX40" s="235"/>
      <c r="AY40" s="278"/>
      <c r="AZ40" s="380"/>
      <c r="BA40" s="236"/>
      <c r="BB40" s="366" t="s">
        <v>17</v>
      </c>
      <c r="BC40" s="367"/>
      <c r="BD40" s="388" t="s">
        <v>11</v>
      </c>
      <c r="BE40" s="387"/>
      <c r="BF40" s="388" t="s">
        <v>133</v>
      </c>
      <c r="BG40" s="387"/>
      <c r="BH40" s="235"/>
      <c r="BI40" s="236"/>
      <c r="BJ40" s="271"/>
      <c r="BK40" s="278"/>
    </row>
    <row r="41" spans="1:64" s="23" customFormat="1" ht="18" outlineLevel="1" thickBot="1" x14ac:dyDescent="0.25">
      <c r="A41" s="20"/>
      <c r="B41" s="38"/>
      <c r="C41" s="116"/>
      <c r="D41" s="313"/>
      <c r="E41" s="312"/>
      <c r="F41" s="311"/>
      <c r="G41" s="312"/>
      <c r="H41" s="198"/>
      <c r="I41" s="199"/>
      <c r="J41" s="198"/>
      <c r="K41" s="199"/>
      <c r="L41" s="218"/>
      <c r="M41" s="219"/>
      <c r="N41" s="218"/>
      <c r="O41" s="381"/>
      <c r="P41" s="377"/>
      <c r="Q41" s="219"/>
      <c r="R41" s="241"/>
      <c r="S41" s="199"/>
      <c r="T41" s="198"/>
      <c r="U41" s="199"/>
      <c r="V41" s="198"/>
      <c r="W41" s="199"/>
      <c r="X41" s="218"/>
      <c r="Y41" s="219"/>
      <c r="Z41" s="218"/>
      <c r="AA41" s="381"/>
      <c r="AB41" s="377"/>
      <c r="AC41" s="219"/>
      <c r="AD41" s="241"/>
      <c r="AE41" s="199"/>
      <c r="AF41" s="198"/>
      <c r="AG41" s="199"/>
      <c r="AH41" s="198"/>
      <c r="AI41" s="199"/>
      <c r="AJ41" s="218"/>
      <c r="AK41" s="219"/>
      <c r="AL41" s="218"/>
      <c r="AM41" s="381"/>
      <c r="AN41" s="377"/>
      <c r="AO41" s="219"/>
      <c r="AP41" s="241"/>
      <c r="AQ41" s="199"/>
      <c r="AR41" s="169"/>
      <c r="AS41" s="169"/>
      <c r="AT41" s="198"/>
      <c r="AU41" s="199"/>
      <c r="AV41" s="218"/>
      <c r="AW41" s="219"/>
      <c r="AX41" s="218"/>
      <c r="AY41" s="381"/>
      <c r="AZ41" s="377"/>
      <c r="BA41" s="219"/>
      <c r="BB41" s="241"/>
      <c r="BC41" s="199"/>
      <c r="BD41" s="198"/>
      <c r="BE41" s="199"/>
      <c r="BF41" s="198"/>
      <c r="BG41" s="199"/>
      <c r="BH41" s="218"/>
      <c r="BI41" s="219"/>
      <c r="BJ41" s="222"/>
      <c r="BK41" s="381"/>
    </row>
    <row r="42" spans="1:64" s="142" customFormat="1" ht="16.5" customHeight="1" outlineLevel="1" x14ac:dyDescent="0.2">
      <c r="A42" s="24"/>
      <c r="B42" s="25" t="s">
        <v>16</v>
      </c>
      <c r="C42" s="114"/>
      <c r="D42" s="391"/>
      <c r="E42" s="392"/>
      <c r="F42" s="368" t="s">
        <v>111</v>
      </c>
      <c r="G42" s="266"/>
      <c r="H42" s="265" t="s">
        <v>111</v>
      </c>
      <c r="I42" s="266"/>
      <c r="J42" s="220" t="s">
        <v>0</v>
      </c>
      <c r="K42" s="237"/>
      <c r="L42" s="237" t="s">
        <v>0</v>
      </c>
      <c r="M42" s="221"/>
      <c r="N42" s="231"/>
      <c r="O42" s="286"/>
      <c r="P42" s="391"/>
      <c r="Q42" s="392"/>
      <c r="R42" s="368" t="s">
        <v>74</v>
      </c>
      <c r="S42" s="266"/>
      <c r="T42" s="265" t="s">
        <v>112</v>
      </c>
      <c r="U42" s="368"/>
      <c r="V42" s="237" t="s">
        <v>0</v>
      </c>
      <c r="W42" s="237"/>
      <c r="X42" s="237" t="s">
        <v>0</v>
      </c>
      <c r="Y42" s="237"/>
      <c r="Z42" s="231"/>
      <c r="AA42" s="286"/>
      <c r="AB42" s="391"/>
      <c r="AC42" s="392"/>
      <c r="AD42" s="368" t="s">
        <v>91</v>
      </c>
      <c r="AE42" s="266"/>
      <c r="AF42" s="265" t="s">
        <v>92</v>
      </c>
      <c r="AG42" s="266"/>
      <c r="AH42" s="220" t="s">
        <v>0</v>
      </c>
      <c r="AI42" s="237"/>
      <c r="AJ42" s="237" t="s">
        <v>0</v>
      </c>
      <c r="AK42" s="237"/>
      <c r="AL42" s="231"/>
      <c r="AM42" s="286"/>
      <c r="AN42" s="391"/>
      <c r="AO42" s="392"/>
      <c r="AP42" s="368" t="s">
        <v>110</v>
      </c>
      <c r="AQ42" s="266"/>
      <c r="AR42" s="265" t="s">
        <v>130</v>
      </c>
      <c r="AS42" s="266"/>
      <c r="AT42" s="220" t="s">
        <v>0</v>
      </c>
      <c r="AU42" s="237"/>
      <c r="AV42" s="237" t="s">
        <v>0</v>
      </c>
      <c r="AW42" s="237"/>
      <c r="AX42" s="231"/>
      <c r="AY42" s="286"/>
      <c r="AZ42" s="391"/>
      <c r="BA42" s="392"/>
      <c r="BB42" s="368" t="s">
        <v>109</v>
      </c>
      <c r="BC42" s="266"/>
      <c r="BD42" s="265" t="s">
        <v>109</v>
      </c>
      <c r="BE42" s="266"/>
      <c r="BF42" s="220" t="s">
        <v>0</v>
      </c>
      <c r="BG42" s="221"/>
      <c r="BH42" s="220" t="s">
        <v>0</v>
      </c>
      <c r="BI42" s="237"/>
      <c r="BJ42" s="269"/>
      <c r="BK42" s="286"/>
      <c r="BL42" s="142">
        <f>COUNTA(D42:BK42)</f>
        <v>20</v>
      </c>
    </row>
    <row r="43" spans="1:64" s="142" customFormat="1" ht="16.5" customHeight="1" outlineLevel="1" x14ac:dyDescent="0.2">
      <c r="A43" s="27"/>
      <c r="B43" s="28" t="s">
        <v>47</v>
      </c>
      <c r="C43" s="108"/>
      <c r="D43" s="395"/>
      <c r="E43" s="396"/>
      <c r="F43" s="369">
        <v>302</v>
      </c>
      <c r="G43" s="365"/>
      <c r="H43" s="364">
        <v>302</v>
      </c>
      <c r="I43" s="365"/>
      <c r="J43" s="214"/>
      <c r="K43" s="215"/>
      <c r="L43" s="214"/>
      <c r="M43" s="215"/>
      <c r="N43" s="233"/>
      <c r="O43" s="275"/>
      <c r="P43" s="395"/>
      <c r="Q43" s="396"/>
      <c r="R43" s="369">
        <v>302</v>
      </c>
      <c r="S43" s="365"/>
      <c r="T43" s="364">
        <v>302</v>
      </c>
      <c r="U43" s="365"/>
      <c r="V43" s="214"/>
      <c r="W43" s="215"/>
      <c r="X43" s="214"/>
      <c r="Y43" s="215"/>
      <c r="Z43" s="233"/>
      <c r="AA43" s="275"/>
      <c r="AB43" s="395"/>
      <c r="AC43" s="396"/>
      <c r="AD43" s="369">
        <v>305</v>
      </c>
      <c r="AE43" s="365"/>
      <c r="AF43" s="364">
        <v>305</v>
      </c>
      <c r="AG43" s="365"/>
      <c r="AH43" s="214"/>
      <c r="AI43" s="215"/>
      <c r="AJ43" s="214"/>
      <c r="AK43" s="215"/>
      <c r="AL43" s="233"/>
      <c r="AM43" s="275"/>
      <c r="AN43" s="395"/>
      <c r="AO43" s="396"/>
      <c r="AP43" s="369">
        <v>302</v>
      </c>
      <c r="AQ43" s="365"/>
      <c r="AR43" s="364">
        <v>302</v>
      </c>
      <c r="AS43" s="365"/>
      <c r="AT43" s="214"/>
      <c r="AU43" s="215"/>
      <c r="AV43" s="214"/>
      <c r="AW43" s="238"/>
      <c r="AX43" s="233"/>
      <c r="AY43" s="275"/>
      <c r="AZ43" s="395"/>
      <c r="BA43" s="396"/>
      <c r="BB43" s="369">
        <v>305</v>
      </c>
      <c r="BC43" s="365"/>
      <c r="BD43" s="364">
        <v>305</v>
      </c>
      <c r="BE43" s="365"/>
      <c r="BF43" s="214"/>
      <c r="BG43" s="215"/>
      <c r="BH43" s="214"/>
      <c r="BI43" s="238"/>
      <c r="BJ43" s="270"/>
      <c r="BK43" s="275"/>
    </row>
    <row r="44" spans="1:64" s="142" customFormat="1" ht="16.5" customHeight="1" outlineLevel="1" x14ac:dyDescent="0.2">
      <c r="A44" s="27"/>
      <c r="B44" s="28" t="s">
        <v>17</v>
      </c>
      <c r="C44" s="108">
        <v>3</v>
      </c>
      <c r="D44" s="182"/>
      <c r="E44" s="183"/>
      <c r="F44" s="33"/>
      <c r="G44" s="32"/>
      <c r="H44" s="31"/>
      <c r="I44" s="32"/>
      <c r="J44" s="122"/>
      <c r="K44" s="39"/>
      <c r="L44" s="122"/>
      <c r="M44" s="39"/>
      <c r="N44" s="157"/>
      <c r="O44" s="158"/>
      <c r="P44" s="182"/>
      <c r="Q44" s="183"/>
      <c r="R44" s="33"/>
      <c r="S44" s="30"/>
      <c r="T44" s="31"/>
      <c r="U44" s="30"/>
      <c r="V44" s="122"/>
      <c r="W44" s="39"/>
      <c r="X44" s="122"/>
      <c r="Y44" s="39"/>
      <c r="Z44" s="157"/>
      <c r="AA44" s="158"/>
      <c r="AB44" s="182"/>
      <c r="AC44" s="183"/>
      <c r="AD44" s="33"/>
      <c r="AE44" s="30"/>
      <c r="AF44" s="31">
        <v>7</v>
      </c>
      <c r="AG44" s="32"/>
      <c r="AH44" s="40"/>
      <c r="AI44" s="39"/>
      <c r="AJ44" s="40"/>
      <c r="AK44" s="39"/>
      <c r="AL44" s="138"/>
      <c r="AM44" s="158"/>
      <c r="AN44" s="182"/>
      <c r="AO44" s="183"/>
      <c r="AP44" s="33"/>
      <c r="AQ44" s="30"/>
      <c r="AR44" s="31"/>
      <c r="AS44" s="32"/>
      <c r="AT44" s="40"/>
      <c r="AU44" s="41"/>
      <c r="AV44" s="122"/>
      <c r="AW44" s="41"/>
      <c r="AX44" s="157"/>
      <c r="AY44" s="158"/>
      <c r="AZ44" s="182"/>
      <c r="BA44" s="183"/>
      <c r="BB44" s="33">
        <v>3</v>
      </c>
      <c r="BC44" s="30"/>
      <c r="BD44" s="31">
        <v>3</v>
      </c>
      <c r="BE44" s="32"/>
      <c r="BF44" s="40"/>
      <c r="BG44" s="41"/>
      <c r="BH44" s="122"/>
      <c r="BI44" s="41"/>
      <c r="BJ44" s="140"/>
      <c r="BK44" s="141"/>
    </row>
    <row r="45" spans="1:64" s="142" customFormat="1" ht="16.5" customHeight="1" outlineLevel="1" thickBot="1" x14ac:dyDescent="0.25">
      <c r="A45" s="27"/>
      <c r="B45" s="37">
        <v>301</v>
      </c>
      <c r="C45" s="115">
        <v>1</v>
      </c>
      <c r="D45" s="393"/>
      <c r="E45" s="394"/>
      <c r="F45" s="207" t="s">
        <v>119</v>
      </c>
      <c r="G45" s="240"/>
      <c r="H45" s="206" t="s">
        <v>119</v>
      </c>
      <c r="I45" s="240"/>
      <c r="J45" s="216" t="s">
        <v>17</v>
      </c>
      <c r="K45" s="217"/>
      <c r="L45" s="206" t="s">
        <v>116</v>
      </c>
      <c r="M45" s="240"/>
      <c r="N45" s="235"/>
      <c r="O45" s="278"/>
      <c r="P45" s="393"/>
      <c r="Q45" s="394"/>
      <c r="R45" s="366" t="s">
        <v>127</v>
      </c>
      <c r="S45" s="367"/>
      <c r="T45" s="374" t="s">
        <v>128</v>
      </c>
      <c r="U45" s="366"/>
      <c r="V45" s="427" t="s">
        <v>136</v>
      </c>
      <c r="W45" s="428"/>
      <c r="X45" s="216"/>
      <c r="Y45" s="217"/>
      <c r="Z45" s="235"/>
      <c r="AA45" s="278"/>
      <c r="AB45" s="393"/>
      <c r="AC45" s="394"/>
      <c r="AD45" s="386" t="s">
        <v>131</v>
      </c>
      <c r="AE45" s="387"/>
      <c r="AF45" s="388" t="s">
        <v>11</v>
      </c>
      <c r="AG45" s="387"/>
      <c r="AH45" s="206" t="s">
        <v>116</v>
      </c>
      <c r="AI45" s="207"/>
      <c r="AJ45" s="207" t="s">
        <v>116</v>
      </c>
      <c r="AK45" s="207"/>
      <c r="AL45" s="235"/>
      <c r="AM45" s="278"/>
      <c r="AN45" s="393"/>
      <c r="AO45" s="394"/>
      <c r="AP45" s="366" t="s">
        <v>127</v>
      </c>
      <c r="AQ45" s="367"/>
      <c r="AR45" s="374" t="s">
        <v>98</v>
      </c>
      <c r="AS45" s="367"/>
      <c r="AT45" s="429" t="s">
        <v>136</v>
      </c>
      <c r="AU45" s="428"/>
      <c r="AV45" s="216"/>
      <c r="AW45" s="252"/>
      <c r="AX45" s="235"/>
      <c r="AY45" s="278"/>
      <c r="AZ45" s="393"/>
      <c r="BA45" s="394"/>
      <c r="BB45" s="207" t="s">
        <v>59</v>
      </c>
      <c r="BC45" s="240"/>
      <c r="BD45" s="206" t="s">
        <v>59</v>
      </c>
      <c r="BE45" s="240"/>
      <c r="BF45" s="430"/>
      <c r="BG45" s="431"/>
      <c r="BH45" s="206" t="s">
        <v>116</v>
      </c>
      <c r="BI45" s="207"/>
      <c r="BJ45" s="272"/>
      <c r="BK45" s="273"/>
    </row>
    <row r="46" spans="1:64" s="23" customFormat="1" ht="18" outlineLevel="1" thickBot="1" x14ac:dyDescent="0.25">
      <c r="A46" s="20"/>
      <c r="B46" s="38"/>
      <c r="C46" s="43"/>
      <c r="D46" s="313"/>
      <c r="E46" s="312"/>
      <c r="F46" s="241"/>
      <c r="G46" s="199"/>
      <c r="H46" s="198"/>
      <c r="I46" s="199"/>
      <c r="J46" s="198"/>
      <c r="K46" s="199"/>
      <c r="L46" s="218"/>
      <c r="M46" s="219"/>
      <c r="N46" s="218"/>
      <c r="O46" s="381"/>
      <c r="P46" s="313"/>
      <c r="Q46" s="312"/>
      <c r="R46" s="241"/>
      <c r="S46" s="199"/>
      <c r="T46" s="198"/>
      <c r="U46" s="199"/>
      <c r="V46" s="198"/>
      <c r="W46" s="199"/>
      <c r="X46" s="218"/>
      <c r="Y46" s="219"/>
      <c r="Z46" s="218"/>
      <c r="AA46" s="381"/>
      <c r="AB46" s="313"/>
      <c r="AC46" s="312"/>
      <c r="AD46" s="241"/>
      <c r="AE46" s="199"/>
      <c r="AF46" s="198"/>
      <c r="AG46" s="199"/>
      <c r="AH46" s="198"/>
      <c r="AI46" s="199"/>
      <c r="AJ46" s="218"/>
      <c r="AK46" s="219"/>
      <c r="AL46" s="218"/>
      <c r="AM46" s="381"/>
      <c r="AN46" s="313"/>
      <c r="AO46" s="312"/>
      <c r="AP46" s="241"/>
      <c r="AQ46" s="199"/>
      <c r="AR46" s="169"/>
      <c r="AS46" s="169"/>
      <c r="AT46" s="198"/>
      <c r="AU46" s="199"/>
      <c r="AV46" s="218"/>
      <c r="AW46" s="219"/>
      <c r="AX46" s="218"/>
      <c r="AY46" s="381"/>
      <c r="AZ46" s="313"/>
      <c r="BA46" s="312"/>
      <c r="BB46" s="241"/>
      <c r="BC46" s="199"/>
      <c r="BD46" s="198"/>
      <c r="BE46" s="199"/>
      <c r="BF46" s="198"/>
      <c r="BG46" s="199"/>
      <c r="BH46" s="218"/>
      <c r="BI46" s="219"/>
      <c r="BJ46" s="222"/>
      <c r="BK46" s="381"/>
    </row>
    <row r="47" spans="1:64" s="134" customFormat="1" ht="16.5" customHeight="1" outlineLevel="1" x14ac:dyDescent="0.2">
      <c r="A47" s="24"/>
      <c r="B47" s="25" t="s">
        <v>19</v>
      </c>
      <c r="C47" s="26"/>
      <c r="D47" s="391"/>
      <c r="E47" s="392"/>
      <c r="F47" s="368" t="s">
        <v>111</v>
      </c>
      <c r="G47" s="266"/>
      <c r="H47" s="265" t="s">
        <v>111</v>
      </c>
      <c r="I47" s="266"/>
      <c r="J47" s="220" t="s">
        <v>13</v>
      </c>
      <c r="K47" s="221"/>
      <c r="L47" s="220"/>
      <c r="M47" s="221"/>
      <c r="N47" s="231"/>
      <c r="O47" s="286"/>
      <c r="P47" s="391"/>
      <c r="Q47" s="392"/>
      <c r="R47" s="368" t="s">
        <v>74</v>
      </c>
      <c r="S47" s="266"/>
      <c r="T47" s="265" t="s">
        <v>112</v>
      </c>
      <c r="U47" s="368"/>
      <c r="V47" s="237" t="s">
        <v>13</v>
      </c>
      <c r="W47" s="221"/>
      <c r="X47" s="220"/>
      <c r="Y47" s="221"/>
      <c r="Z47" s="231"/>
      <c r="AA47" s="286"/>
      <c r="AB47" s="391"/>
      <c r="AC47" s="392"/>
      <c r="AD47" s="368" t="s">
        <v>91</v>
      </c>
      <c r="AE47" s="266"/>
      <c r="AF47" s="265" t="s">
        <v>92</v>
      </c>
      <c r="AG47" s="266"/>
      <c r="AH47" s="220" t="s">
        <v>13</v>
      </c>
      <c r="AI47" s="221"/>
      <c r="AJ47" s="220"/>
      <c r="AK47" s="221"/>
      <c r="AL47" s="231"/>
      <c r="AM47" s="286"/>
      <c r="AN47" s="391"/>
      <c r="AO47" s="392"/>
      <c r="AP47" s="368" t="s">
        <v>110</v>
      </c>
      <c r="AQ47" s="266"/>
      <c r="AR47" s="265" t="s">
        <v>130</v>
      </c>
      <c r="AS47" s="266"/>
      <c r="AT47" s="220" t="s">
        <v>13</v>
      </c>
      <c r="AU47" s="221"/>
      <c r="AV47" s="220"/>
      <c r="AW47" s="221"/>
      <c r="AX47" s="231"/>
      <c r="AY47" s="286"/>
      <c r="AZ47" s="391"/>
      <c r="BA47" s="392"/>
      <c r="BB47" s="368" t="s">
        <v>108</v>
      </c>
      <c r="BC47" s="266"/>
      <c r="BD47" s="265" t="s">
        <v>108</v>
      </c>
      <c r="BE47" s="266"/>
      <c r="BF47" s="220" t="s">
        <v>13</v>
      </c>
      <c r="BG47" s="221"/>
      <c r="BH47" s="220"/>
      <c r="BI47" s="221"/>
      <c r="BJ47" s="269"/>
      <c r="BK47" s="286"/>
      <c r="BL47" s="134">
        <f>COUNTA(D47:BK47)</f>
        <v>15</v>
      </c>
    </row>
    <row r="48" spans="1:64" s="134" customFormat="1" ht="16.5" customHeight="1" outlineLevel="1" x14ac:dyDescent="0.2">
      <c r="A48" s="27"/>
      <c r="B48" s="28" t="s">
        <v>41</v>
      </c>
      <c r="C48" s="29"/>
      <c r="D48" s="395"/>
      <c r="E48" s="396"/>
      <c r="F48" s="369">
        <v>302</v>
      </c>
      <c r="G48" s="365"/>
      <c r="H48" s="364">
        <v>302</v>
      </c>
      <c r="I48" s="365"/>
      <c r="J48" s="214"/>
      <c r="K48" s="215"/>
      <c r="L48" s="214"/>
      <c r="M48" s="215"/>
      <c r="N48" s="233"/>
      <c r="O48" s="275"/>
      <c r="P48" s="395"/>
      <c r="Q48" s="396"/>
      <c r="R48" s="369">
        <v>302</v>
      </c>
      <c r="S48" s="365"/>
      <c r="T48" s="364">
        <v>302</v>
      </c>
      <c r="U48" s="365"/>
      <c r="V48" s="214"/>
      <c r="W48" s="215"/>
      <c r="X48" s="214"/>
      <c r="Y48" s="215"/>
      <c r="Z48" s="233"/>
      <c r="AA48" s="275"/>
      <c r="AB48" s="395"/>
      <c r="AC48" s="396"/>
      <c r="AD48" s="369">
        <v>302</v>
      </c>
      <c r="AE48" s="365"/>
      <c r="AF48" s="364">
        <v>302</v>
      </c>
      <c r="AG48" s="365"/>
      <c r="AH48" s="214"/>
      <c r="AI48" s="215"/>
      <c r="AJ48" s="214"/>
      <c r="AK48" s="215"/>
      <c r="AL48" s="233"/>
      <c r="AM48" s="275"/>
      <c r="AN48" s="395"/>
      <c r="AO48" s="396"/>
      <c r="AP48" s="369">
        <v>302</v>
      </c>
      <c r="AQ48" s="365"/>
      <c r="AR48" s="364">
        <v>302</v>
      </c>
      <c r="AS48" s="365"/>
      <c r="AT48" s="214"/>
      <c r="AU48" s="215"/>
      <c r="AV48" s="214"/>
      <c r="AW48" s="215"/>
      <c r="AX48" s="233"/>
      <c r="AY48" s="275"/>
      <c r="AZ48" s="395"/>
      <c r="BA48" s="396"/>
      <c r="BB48" s="369">
        <v>302</v>
      </c>
      <c r="BC48" s="365"/>
      <c r="BD48" s="364">
        <v>302</v>
      </c>
      <c r="BE48" s="365"/>
      <c r="BF48" s="214"/>
      <c r="BG48" s="215"/>
      <c r="BH48" s="214"/>
      <c r="BI48" s="215"/>
      <c r="BJ48" s="270"/>
      <c r="BK48" s="275"/>
    </row>
    <row r="49" spans="1:64" s="134" customFormat="1" ht="16.5" customHeight="1" outlineLevel="1" x14ac:dyDescent="0.2">
      <c r="A49" s="27"/>
      <c r="B49" s="28" t="s">
        <v>55</v>
      </c>
      <c r="C49" s="29">
        <v>26</v>
      </c>
      <c r="D49" s="182"/>
      <c r="E49" s="183"/>
      <c r="F49" s="33">
        <v>30</v>
      </c>
      <c r="G49" s="32"/>
      <c r="H49" s="31">
        <v>30</v>
      </c>
      <c r="I49" s="32"/>
      <c r="J49" s="122"/>
      <c r="K49" s="39"/>
      <c r="L49" s="122"/>
      <c r="M49" s="39"/>
      <c r="N49" s="157"/>
      <c r="O49" s="158"/>
      <c r="P49" s="182"/>
      <c r="Q49" s="183"/>
      <c r="R49" s="33">
        <v>30</v>
      </c>
      <c r="S49" s="30"/>
      <c r="T49" s="31">
        <v>30</v>
      </c>
      <c r="U49" s="30"/>
      <c r="V49" s="40"/>
      <c r="W49" s="41"/>
      <c r="X49" s="122"/>
      <c r="Y49" s="39"/>
      <c r="Z49" s="157"/>
      <c r="AA49" s="158"/>
      <c r="AB49" s="182"/>
      <c r="AC49" s="183"/>
      <c r="AD49" s="33">
        <v>26</v>
      </c>
      <c r="AE49" s="32"/>
      <c r="AF49" s="31">
        <v>26</v>
      </c>
      <c r="AG49" s="32"/>
      <c r="AH49" s="40"/>
      <c r="AI49" s="39"/>
      <c r="AJ49" s="122"/>
      <c r="AK49" s="39"/>
      <c r="AL49" s="138"/>
      <c r="AM49" s="158"/>
      <c r="AN49" s="182"/>
      <c r="AO49" s="183"/>
      <c r="AP49" s="33">
        <v>30</v>
      </c>
      <c r="AQ49" s="32"/>
      <c r="AR49" s="31">
        <v>30</v>
      </c>
      <c r="AS49" s="32"/>
      <c r="AT49" s="40"/>
      <c r="AU49" s="41"/>
      <c r="AV49" s="122"/>
      <c r="AW49" s="39"/>
      <c r="AX49" s="157"/>
      <c r="AY49" s="158"/>
      <c r="AZ49" s="182"/>
      <c r="BA49" s="183"/>
      <c r="BB49" s="33">
        <v>26</v>
      </c>
      <c r="BC49" s="30"/>
      <c r="BD49" s="31">
        <v>26</v>
      </c>
      <c r="BE49" s="32"/>
      <c r="BF49" s="40"/>
      <c r="BG49" s="41"/>
      <c r="BH49" s="122"/>
      <c r="BI49" s="39"/>
      <c r="BJ49" s="136"/>
      <c r="BK49" s="126"/>
    </row>
    <row r="50" spans="1:64" s="134" customFormat="1" ht="16.5" customHeight="1" outlineLevel="1" thickBot="1" x14ac:dyDescent="0.25">
      <c r="A50" s="27"/>
      <c r="B50" s="37">
        <v>302</v>
      </c>
      <c r="C50" s="44"/>
      <c r="D50" s="393"/>
      <c r="E50" s="394"/>
      <c r="F50" s="207" t="s">
        <v>59</v>
      </c>
      <c r="G50" s="240"/>
      <c r="H50" s="206" t="s">
        <v>59</v>
      </c>
      <c r="I50" s="240"/>
      <c r="J50" s="216"/>
      <c r="K50" s="217"/>
      <c r="L50" s="216"/>
      <c r="M50" s="217"/>
      <c r="N50" s="235"/>
      <c r="O50" s="278"/>
      <c r="P50" s="393"/>
      <c r="Q50" s="394"/>
      <c r="R50" s="366" t="s">
        <v>17</v>
      </c>
      <c r="S50" s="367"/>
      <c r="T50" s="374" t="s">
        <v>55</v>
      </c>
      <c r="U50" s="366"/>
      <c r="V50" s="252"/>
      <c r="W50" s="217"/>
      <c r="X50" s="216"/>
      <c r="Y50" s="217"/>
      <c r="Z50" s="235"/>
      <c r="AA50" s="278"/>
      <c r="AB50" s="393"/>
      <c r="AC50" s="394"/>
      <c r="AD50" s="366" t="s">
        <v>55</v>
      </c>
      <c r="AE50" s="367"/>
      <c r="AF50" s="388" t="s">
        <v>49</v>
      </c>
      <c r="AG50" s="387"/>
      <c r="AH50" s="216"/>
      <c r="AI50" s="217"/>
      <c r="AJ50" s="216"/>
      <c r="AK50" s="217"/>
      <c r="AL50" s="235"/>
      <c r="AM50" s="278"/>
      <c r="AN50" s="393"/>
      <c r="AO50" s="394"/>
      <c r="AP50" s="366" t="s">
        <v>17</v>
      </c>
      <c r="AQ50" s="367"/>
      <c r="AR50" s="374" t="s">
        <v>11</v>
      </c>
      <c r="AS50" s="367"/>
      <c r="AT50" s="216"/>
      <c r="AU50" s="217"/>
      <c r="AV50" s="216"/>
      <c r="AW50" s="217"/>
      <c r="AX50" s="235"/>
      <c r="AY50" s="278"/>
      <c r="AZ50" s="393"/>
      <c r="BA50" s="394"/>
      <c r="BB50" s="207" t="s">
        <v>104</v>
      </c>
      <c r="BC50" s="240"/>
      <c r="BD50" s="206" t="s">
        <v>104</v>
      </c>
      <c r="BE50" s="240"/>
      <c r="BF50" s="216"/>
      <c r="BG50" s="217"/>
      <c r="BH50" s="216"/>
      <c r="BI50" s="217"/>
      <c r="BJ50" s="271"/>
      <c r="BK50" s="278"/>
    </row>
    <row r="51" spans="1:64" s="23" customFormat="1" ht="18" outlineLevel="1" thickBot="1" x14ac:dyDescent="0.25">
      <c r="A51" s="20"/>
      <c r="B51" s="38"/>
      <c r="C51" s="43"/>
      <c r="D51" s="313"/>
      <c r="E51" s="312"/>
      <c r="F51" s="241"/>
      <c r="G51" s="199"/>
      <c r="H51" s="198"/>
      <c r="I51" s="199"/>
      <c r="J51" s="198"/>
      <c r="K51" s="199"/>
      <c r="L51" s="218"/>
      <c r="M51" s="219"/>
      <c r="N51" s="218"/>
      <c r="O51" s="381"/>
      <c r="P51" s="313"/>
      <c r="Q51" s="312"/>
      <c r="R51" s="241"/>
      <c r="S51" s="199"/>
      <c r="T51" s="198"/>
      <c r="U51" s="199"/>
      <c r="V51" s="198"/>
      <c r="W51" s="199"/>
      <c r="X51" s="218"/>
      <c r="Y51" s="219"/>
      <c r="Z51" s="218"/>
      <c r="AA51" s="381"/>
      <c r="AB51" s="313"/>
      <c r="AC51" s="312"/>
      <c r="AD51" s="241"/>
      <c r="AE51" s="199"/>
      <c r="AF51" s="198"/>
      <c r="AG51" s="199"/>
      <c r="AH51" s="198"/>
      <c r="AI51" s="199"/>
      <c r="AJ51" s="218"/>
      <c r="AK51" s="219"/>
      <c r="AL51" s="218"/>
      <c r="AM51" s="381"/>
      <c r="AN51" s="313"/>
      <c r="AO51" s="312"/>
      <c r="AP51" s="241"/>
      <c r="AQ51" s="199"/>
      <c r="AR51" s="169"/>
      <c r="AS51" s="169"/>
      <c r="AT51" s="198"/>
      <c r="AU51" s="199"/>
      <c r="AV51" s="218"/>
      <c r="AW51" s="219"/>
      <c r="AX51" s="218"/>
      <c r="AY51" s="381"/>
      <c r="AZ51" s="313"/>
      <c r="BA51" s="312"/>
      <c r="BB51" s="241"/>
      <c r="BC51" s="199"/>
      <c r="BD51" s="198"/>
      <c r="BE51" s="199"/>
      <c r="BF51" s="198"/>
      <c r="BG51" s="199"/>
      <c r="BH51" s="218"/>
      <c r="BI51" s="219"/>
      <c r="BJ51" s="222"/>
      <c r="BK51" s="381"/>
    </row>
    <row r="52" spans="1:64" s="134" customFormat="1" ht="16.5" customHeight="1" outlineLevel="1" x14ac:dyDescent="0.2">
      <c r="A52" s="24"/>
      <c r="B52" s="25" t="s">
        <v>20</v>
      </c>
      <c r="C52" s="26"/>
      <c r="D52" s="391"/>
      <c r="E52" s="392"/>
      <c r="F52" s="368" t="s">
        <v>115</v>
      </c>
      <c r="G52" s="266"/>
      <c r="H52" s="265" t="s">
        <v>115</v>
      </c>
      <c r="I52" s="266"/>
      <c r="J52" s="220" t="s">
        <v>13</v>
      </c>
      <c r="K52" s="221"/>
      <c r="L52" s="220"/>
      <c r="M52" s="221"/>
      <c r="N52" s="231"/>
      <c r="O52" s="286"/>
      <c r="P52" s="391"/>
      <c r="Q52" s="392"/>
      <c r="R52" s="368" t="s">
        <v>113</v>
      </c>
      <c r="S52" s="266"/>
      <c r="T52" s="265" t="s">
        <v>115</v>
      </c>
      <c r="U52" s="266"/>
      <c r="V52" s="220" t="s">
        <v>13</v>
      </c>
      <c r="W52" s="221"/>
      <c r="X52" s="220"/>
      <c r="Y52" s="221"/>
      <c r="Z52" s="231"/>
      <c r="AA52" s="286"/>
      <c r="AB52" s="391"/>
      <c r="AC52" s="392"/>
      <c r="AD52" s="368" t="s">
        <v>68</v>
      </c>
      <c r="AE52" s="266"/>
      <c r="AF52" s="265" t="s">
        <v>114</v>
      </c>
      <c r="AG52" s="266"/>
      <c r="AH52" s="220" t="s">
        <v>13</v>
      </c>
      <c r="AI52" s="221"/>
      <c r="AJ52" s="220"/>
      <c r="AK52" s="221"/>
      <c r="AL52" s="231"/>
      <c r="AM52" s="286"/>
      <c r="AN52" s="391"/>
      <c r="AO52" s="392"/>
      <c r="AP52" s="368" t="s">
        <v>79</v>
      </c>
      <c r="AQ52" s="266"/>
      <c r="AR52" s="265" t="s">
        <v>79</v>
      </c>
      <c r="AS52" s="266"/>
      <c r="AT52" s="220" t="s">
        <v>13</v>
      </c>
      <c r="AU52" s="221"/>
      <c r="AV52" s="220"/>
      <c r="AW52" s="221"/>
      <c r="AX52" s="231"/>
      <c r="AY52" s="286"/>
      <c r="AZ52" s="391"/>
      <c r="BA52" s="392"/>
      <c r="BB52" s="368" t="s">
        <v>91</v>
      </c>
      <c r="BC52" s="266"/>
      <c r="BD52" s="265" t="s">
        <v>115</v>
      </c>
      <c r="BE52" s="266"/>
      <c r="BF52" s="220" t="s">
        <v>13</v>
      </c>
      <c r="BG52" s="221"/>
      <c r="BH52" s="220"/>
      <c r="BI52" s="221"/>
      <c r="BJ52" s="269"/>
      <c r="BK52" s="286"/>
      <c r="BL52" s="134">
        <f>COUNTA(D52:BK52)</f>
        <v>15</v>
      </c>
    </row>
    <row r="53" spans="1:64" s="134" customFormat="1" ht="16.5" customHeight="1" outlineLevel="1" x14ac:dyDescent="0.2">
      <c r="A53" s="27"/>
      <c r="B53" s="28" t="s">
        <v>41</v>
      </c>
      <c r="C53" s="29"/>
      <c r="D53" s="395"/>
      <c r="E53" s="396"/>
      <c r="F53" s="369">
        <v>303</v>
      </c>
      <c r="G53" s="365"/>
      <c r="H53" s="364">
        <v>303</v>
      </c>
      <c r="I53" s="365"/>
      <c r="J53" s="214"/>
      <c r="K53" s="215"/>
      <c r="L53" s="214"/>
      <c r="M53" s="215"/>
      <c r="N53" s="233"/>
      <c r="O53" s="275"/>
      <c r="P53" s="395"/>
      <c r="Q53" s="396"/>
      <c r="R53" s="369">
        <v>303</v>
      </c>
      <c r="S53" s="365"/>
      <c r="T53" s="364">
        <v>303</v>
      </c>
      <c r="U53" s="365"/>
      <c r="V53" s="214"/>
      <c r="W53" s="215"/>
      <c r="X53" s="214"/>
      <c r="Y53" s="215"/>
      <c r="Z53" s="233"/>
      <c r="AA53" s="275"/>
      <c r="AB53" s="395"/>
      <c r="AC53" s="396"/>
      <c r="AD53" s="401">
        <v>303</v>
      </c>
      <c r="AE53" s="268"/>
      <c r="AF53" s="364">
        <v>303</v>
      </c>
      <c r="AG53" s="365"/>
      <c r="AH53" s="214"/>
      <c r="AI53" s="215"/>
      <c r="AJ53" s="214"/>
      <c r="AK53" s="215"/>
      <c r="AL53" s="233"/>
      <c r="AM53" s="275"/>
      <c r="AN53" s="395"/>
      <c r="AO53" s="396"/>
      <c r="AP53" s="401">
        <v>305</v>
      </c>
      <c r="AQ53" s="268"/>
      <c r="AR53" s="267">
        <v>305</v>
      </c>
      <c r="AS53" s="401"/>
      <c r="AT53" s="238"/>
      <c r="AU53" s="215"/>
      <c r="AV53" s="214"/>
      <c r="AW53" s="215"/>
      <c r="AX53" s="233"/>
      <c r="AY53" s="275"/>
      <c r="AZ53" s="395"/>
      <c r="BA53" s="396"/>
      <c r="BB53" s="401">
        <v>303</v>
      </c>
      <c r="BC53" s="268"/>
      <c r="BD53" s="364">
        <v>303</v>
      </c>
      <c r="BE53" s="365"/>
      <c r="BF53" s="214"/>
      <c r="BG53" s="215"/>
      <c r="BH53" s="214"/>
      <c r="BI53" s="215"/>
      <c r="BJ53" s="270"/>
      <c r="BK53" s="275"/>
    </row>
    <row r="54" spans="1:64" s="134" customFormat="1" ht="16.5" customHeight="1" outlineLevel="1" x14ac:dyDescent="0.2">
      <c r="A54" s="27"/>
      <c r="B54" s="42" t="s">
        <v>40</v>
      </c>
      <c r="C54" s="29">
        <v>10</v>
      </c>
      <c r="D54" s="182"/>
      <c r="E54" s="183"/>
      <c r="F54" s="33">
        <v>10</v>
      </c>
      <c r="G54" s="32"/>
      <c r="H54" s="31">
        <v>10</v>
      </c>
      <c r="I54" s="32"/>
      <c r="J54" s="122"/>
      <c r="K54" s="39"/>
      <c r="L54" s="122"/>
      <c r="M54" s="39"/>
      <c r="N54" s="157"/>
      <c r="O54" s="158"/>
      <c r="P54" s="182"/>
      <c r="Q54" s="183"/>
      <c r="R54" s="33">
        <v>10</v>
      </c>
      <c r="S54" s="30"/>
      <c r="T54" s="31">
        <v>10</v>
      </c>
      <c r="U54" s="32"/>
      <c r="V54" s="40"/>
      <c r="W54" s="41"/>
      <c r="X54" s="122"/>
      <c r="Y54" s="39"/>
      <c r="Z54" s="157"/>
      <c r="AA54" s="158"/>
      <c r="AB54" s="182"/>
      <c r="AC54" s="183"/>
      <c r="AD54" s="178">
        <v>10</v>
      </c>
      <c r="AE54" s="106"/>
      <c r="AF54" s="31">
        <v>10</v>
      </c>
      <c r="AG54" s="32"/>
      <c r="AH54" s="40"/>
      <c r="AI54" s="39"/>
      <c r="AJ54" s="122"/>
      <c r="AK54" s="39"/>
      <c r="AL54" s="138"/>
      <c r="AM54" s="158"/>
      <c r="AN54" s="182"/>
      <c r="AO54" s="183"/>
      <c r="AP54" s="178">
        <v>13</v>
      </c>
      <c r="AQ54" s="106"/>
      <c r="AR54" s="117">
        <v>13</v>
      </c>
      <c r="AS54" s="106"/>
      <c r="AT54" s="40"/>
      <c r="AU54" s="41"/>
      <c r="AV54" s="122"/>
      <c r="AW54" s="39"/>
      <c r="AX54" s="157"/>
      <c r="AY54" s="158"/>
      <c r="AZ54" s="182"/>
      <c r="BA54" s="183"/>
      <c r="BB54" s="178">
        <v>10</v>
      </c>
      <c r="BC54" s="106"/>
      <c r="BD54" s="31">
        <v>10</v>
      </c>
      <c r="BE54" s="32"/>
      <c r="BF54" s="40"/>
      <c r="BG54" s="41"/>
      <c r="BH54" s="122"/>
      <c r="BI54" s="39"/>
      <c r="BJ54" s="136"/>
      <c r="BK54" s="126"/>
    </row>
    <row r="55" spans="1:64" s="134" customFormat="1" ht="16.5" customHeight="1" outlineLevel="1" thickBot="1" x14ac:dyDescent="0.25">
      <c r="A55" s="27"/>
      <c r="B55" s="37">
        <v>303</v>
      </c>
      <c r="C55" s="44"/>
      <c r="D55" s="393"/>
      <c r="E55" s="394"/>
      <c r="F55" s="366" t="s">
        <v>126</v>
      </c>
      <c r="G55" s="367"/>
      <c r="H55" s="374" t="s">
        <v>55</v>
      </c>
      <c r="I55" s="367"/>
      <c r="J55" s="216"/>
      <c r="K55" s="217"/>
      <c r="L55" s="216"/>
      <c r="M55" s="217"/>
      <c r="N55" s="235"/>
      <c r="O55" s="278"/>
      <c r="P55" s="393"/>
      <c r="Q55" s="394"/>
      <c r="R55" s="366" t="s">
        <v>55</v>
      </c>
      <c r="S55" s="367"/>
      <c r="T55" s="374" t="s">
        <v>148</v>
      </c>
      <c r="U55" s="367"/>
      <c r="V55" s="216"/>
      <c r="W55" s="217"/>
      <c r="X55" s="216"/>
      <c r="Y55" s="217"/>
      <c r="Z55" s="235"/>
      <c r="AA55" s="278"/>
      <c r="AB55" s="393"/>
      <c r="AC55" s="394"/>
      <c r="AD55" s="386" t="s">
        <v>11</v>
      </c>
      <c r="AE55" s="387"/>
      <c r="AF55" s="374" t="s">
        <v>55</v>
      </c>
      <c r="AG55" s="367"/>
      <c r="AH55" s="216"/>
      <c r="AI55" s="217"/>
      <c r="AJ55" s="216"/>
      <c r="AK55" s="217"/>
      <c r="AL55" s="235"/>
      <c r="AM55" s="278"/>
      <c r="AN55" s="393"/>
      <c r="AO55" s="394"/>
      <c r="AP55" s="386" t="s">
        <v>55</v>
      </c>
      <c r="AQ55" s="387"/>
      <c r="AR55" s="388" t="s">
        <v>141</v>
      </c>
      <c r="AS55" s="386"/>
      <c r="AT55" s="252"/>
      <c r="AU55" s="217"/>
      <c r="AV55" s="216"/>
      <c r="AW55" s="217"/>
      <c r="AX55" s="235"/>
      <c r="AY55" s="278"/>
      <c r="AZ55" s="393"/>
      <c r="BA55" s="394"/>
      <c r="BB55" s="386" t="s">
        <v>40</v>
      </c>
      <c r="BC55" s="387"/>
      <c r="BD55" s="374" t="s">
        <v>55</v>
      </c>
      <c r="BE55" s="367"/>
      <c r="BF55" s="216"/>
      <c r="BG55" s="217"/>
      <c r="BH55" s="216"/>
      <c r="BI55" s="217"/>
      <c r="BJ55" s="272"/>
      <c r="BK55" s="273"/>
    </row>
    <row r="56" spans="1:64" s="23" customFormat="1" ht="18" outlineLevel="1" thickBot="1" x14ac:dyDescent="0.25">
      <c r="A56" s="24"/>
      <c r="B56" s="45"/>
      <c r="C56" s="46"/>
      <c r="D56" s="313"/>
      <c r="E56" s="312"/>
      <c r="F56" s="314"/>
      <c r="G56" s="312"/>
      <c r="H56" s="314"/>
      <c r="I56" s="312"/>
      <c r="J56" s="314"/>
      <c r="K56" s="312"/>
      <c r="L56" s="218"/>
      <c r="M56" s="219"/>
      <c r="N56" s="222"/>
      <c r="O56" s="381"/>
      <c r="P56" s="313"/>
      <c r="Q56" s="311"/>
      <c r="R56" s="314"/>
      <c r="S56" s="312"/>
      <c r="T56" s="311"/>
      <c r="U56" s="311"/>
      <c r="V56" s="314"/>
      <c r="W56" s="312"/>
      <c r="X56" s="222"/>
      <c r="Y56" s="219"/>
      <c r="Z56" s="222"/>
      <c r="AA56" s="381"/>
      <c r="AB56" s="313"/>
      <c r="AC56" s="311"/>
      <c r="AD56" s="314"/>
      <c r="AE56" s="312"/>
      <c r="AF56" s="311"/>
      <c r="AG56" s="312"/>
      <c r="AH56" s="314"/>
      <c r="AI56" s="312"/>
      <c r="AJ56" s="222"/>
      <c r="AK56" s="222"/>
      <c r="AL56" s="218"/>
      <c r="AM56" s="381"/>
      <c r="AN56" s="313"/>
      <c r="AO56" s="312"/>
      <c r="AP56" s="314"/>
      <c r="AQ56" s="312"/>
      <c r="AR56" s="311"/>
      <c r="AS56" s="311"/>
      <c r="AT56" s="314"/>
      <c r="AU56" s="312"/>
      <c r="AV56" s="222"/>
      <c r="AW56" s="219"/>
      <c r="AX56" s="222"/>
      <c r="AY56" s="381"/>
      <c r="AZ56" s="313"/>
      <c r="BA56" s="311"/>
      <c r="BB56" s="314"/>
      <c r="BC56" s="312"/>
      <c r="BD56" s="311"/>
      <c r="BE56" s="311"/>
      <c r="BF56" s="314"/>
      <c r="BG56" s="312"/>
      <c r="BH56" s="222"/>
      <c r="BI56" s="219"/>
      <c r="BJ56" s="222"/>
      <c r="BK56" s="381"/>
    </row>
    <row r="57" spans="1:64" s="134" customFormat="1" ht="16.5" customHeight="1" outlineLevel="1" x14ac:dyDescent="0.2">
      <c r="A57" s="24"/>
      <c r="B57" s="25" t="s">
        <v>21</v>
      </c>
      <c r="C57" s="47"/>
      <c r="D57" s="404" t="s">
        <v>60</v>
      </c>
      <c r="E57" s="405"/>
      <c r="F57" s="250" t="s">
        <v>118</v>
      </c>
      <c r="G57" s="250"/>
      <c r="H57" s="231"/>
      <c r="I57" s="232"/>
      <c r="J57" s="223" t="s">
        <v>62</v>
      </c>
      <c r="K57" s="224"/>
      <c r="L57" s="223" t="s">
        <v>64</v>
      </c>
      <c r="M57" s="224"/>
      <c r="N57" s="269"/>
      <c r="O57" s="286"/>
      <c r="P57" s="404" t="s">
        <v>42</v>
      </c>
      <c r="Q57" s="405"/>
      <c r="R57" s="223" t="s">
        <v>63</v>
      </c>
      <c r="S57" s="224"/>
      <c r="T57" s="269"/>
      <c r="U57" s="232"/>
      <c r="V57" s="223" t="s">
        <v>42</v>
      </c>
      <c r="W57" s="224"/>
      <c r="X57" s="223" t="s">
        <v>63</v>
      </c>
      <c r="Y57" s="224"/>
      <c r="Z57" s="269"/>
      <c r="AA57" s="286"/>
      <c r="AB57" s="315" t="s">
        <v>67</v>
      </c>
      <c r="AC57" s="224"/>
      <c r="AD57" s="223" t="s">
        <v>61</v>
      </c>
      <c r="AE57" s="250"/>
      <c r="AF57" s="231"/>
      <c r="AG57" s="232"/>
      <c r="AH57" s="250" t="s">
        <v>61</v>
      </c>
      <c r="AI57" s="224"/>
      <c r="AJ57" s="223" t="s">
        <v>61</v>
      </c>
      <c r="AK57" s="224"/>
      <c r="AL57" s="231"/>
      <c r="AM57" s="286"/>
      <c r="AN57" s="404" t="s">
        <v>22</v>
      </c>
      <c r="AO57" s="405"/>
      <c r="AP57" s="223" t="s">
        <v>65</v>
      </c>
      <c r="AQ57" s="250"/>
      <c r="AR57" s="231"/>
      <c r="AS57" s="232"/>
      <c r="AT57" s="250" t="s">
        <v>22</v>
      </c>
      <c r="AU57" s="224"/>
      <c r="AV57" s="223" t="s">
        <v>65</v>
      </c>
      <c r="AW57" s="250"/>
      <c r="AX57" s="269"/>
      <c r="AY57" s="286"/>
      <c r="AZ57" s="315" t="s">
        <v>76</v>
      </c>
      <c r="BA57" s="250"/>
      <c r="BB57" s="223" t="s">
        <v>66</v>
      </c>
      <c r="BC57" s="250"/>
      <c r="BD57" s="231"/>
      <c r="BE57" s="232"/>
      <c r="BF57" s="250" t="s">
        <v>63</v>
      </c>
      <c r="BG57" s="224"/>
      <c r="BH57" s="223" t="s">
        <v>66</v>
      </c>
      <c r="BI57" s="224"/>
      <c r="BJ57" s="269"/>
      <c r="BK57" s="286"/>
      <c r="BL57" s="134">
        <f>COUNTA(D57:BK57)</f>
        <v>20</v>
      </c>
    </row>
    <row r="58" spans="1:64" s="134" customFormat="1" ht="16.5" customHeight="1" outlineLevel="1" x14ac:dyDescent="0.2">
      <c r="A58" s="27"/>
      <c r="B58" s="48" t="s">
        <v>50</v>
      </c>
      <c r="C58" s="108"/>
      <c r="D58" s="406"/>
      <c r="E58" s="407"/>
      <c r="F58" s="225"/>
      <c r="G58" s="226"/>
      <c r="H58" s="233"/>
      <c r="I58" s="234"/>
      <c r="J58" s="225"/>
      <c r="K58" s="226"/>
      <c r="L58" s="225"/>
      <c r="M58" s="226"/>
      <c r="N58" s="270"/>
      <c r="O58" s="275"/>
      <c r="P58" s="406"/>
      <c r="Q58" s="310"/>
      <c r="R58" s="264"/>
      <c r="S58" s="264"/>
      <c r="T58" s="270"/>
      <c r="U58" s="234"/>
      <c r="V58" s="225"/>
      <c r="W58" s="226"/>
      <c r="X58" s="264"/>
      <c r="Y58" s="264"/>
      <c r="Z58" s="270"/>
      <c r="AA58" s="275"/>
      <c r="AB58" s="406"/>
      <c r="AC58" s="310"/>
      <c r="AD58" s="225" t="s">
        <v>124</v>
      </c>
      <c r="AE58" s="264"/>
      <c r="AF58" s="233"/>
      <c r="AG58" s="234"/>
      <c r="AH58" s="264" t="s">
        <v>123</v>
      </c>
      <c r="AI58" s="264"/>
      <c r="AJ58" s="225"/>
      <c r="AK58" s="226"/>
      <c r="AL58" s="233"/>
      <c r="AM58" s="275"/>
      <c r="AN58" s="406"/>
      <c r="AO58" s="310"/>
      <c r="AP58" s="225"/>
      <c r="AQ58" s="264"/>
      <c r="AR58" s="233"/>
      <c r="AS58" s="234"/>
      <c r="AT58" s="264"/>
      <c r="AU58" s="226"/>
      <c r="AV58" s="225"/>
      <c r="AW58" s="226"/>
      <c r="AX58" s="270"/>
      <c r="AY58" s="275"/>
      <c r="AZ58" s="308"/>
      <c r="BA58" s="226"/>
      <c r="BB58" s="225"/>
      <c r="BC58" s="264"/>
      <c r="BD58" s="233"/>
      <c r="BE58" s="234"/>
      <c r="BF58" s="264"/>
      <c r="BG58" s="226"/>
      <c r="BH58" s="225"/>
      <c r="BI58" s="226"/>
      <c r="BJ58" s="270"/>
      <c r="BK58" s="275"/>
    </row>
    <row r="59" spans="1:64" s="134" customFormat="1" ht="16.5" customHeight="1" outlineLevel="1" x14ac:dyDescent="0.2">
      <c r="A59" s="27"/>
      <c r="B59" s="28" t="s">
        <v>134</v>
      </c>
      <c r="C59" s="108">
        <v>30</v>
      </c>
      <c r="D59" s="49"/>
      <c r="E59" s="50"/>
      <c r="F59" s="51"/>
      <c r="G59" s="53"/>
      <c r="H59" s="138"/>
      <c r="I59" s="34"/>
      <c r="J59" s="51"/>
      <c r="K59" s="53"/>
      <c r="L59" s="51"/>
      <c r="M59" s="53"/>
      <c r="N59" s="157"/>
      <c r="O59" s="158"/>
      <c r="P59" s="49"/>
      <c r="Q59" s="53"/>
      <c r="R59" s="52"/>
      <c r="S59" s="50"/>
      <c r="T59" s="157"/>
      <c r="U59" s="34"/>
      <c r="V59" s="51"/>
      <c r="W59" s="53"/>
      <c r="X59" s="52"/>
      <c r="Y59" s="50"/>
      <c r="Z59" s="157"/>
      <c r="AA59" s="141"/>
      <c r="AB59" s="49"/>
      <c r="AC59" s="53"/>
      <c r="AD59" s="52"/>
      <c r="AE59" s="50"/>
      <c r="AF59" s="138"/>
      <c r="AG59" s="34"/>
      <c r="AH59" s="52"/>
      <c r="AI59" s="50"/>
      <c r="AJ59" s="51"/>
      <c r="AK59" s="53"/>
      <c r="AL59" s="138"/>
      <c r="AM59" s="158"/>
      <c r="AN59" s="49"/>
      <c r="AO59" s="53"/>
      <c r="AP59" s="51"/>
      <c r="AQ59" s="50"/>
      <c r="AR59" s="138"/>
      <c r="AS59" s="34"/>
      <c r="AT59" s="52"/>
      <c r="AU59" s="53"/>
      <c r="AV59" s="51"/>
      <c r="AW59" s="53"/>
      <c r="AX59" s="157"/>
      <c r="AY59" s="141"/>
      <c r="AZ59" s="49"/>
      <c r="BA59" s="53"/>
      <c r="BB59" s="51"/>
      <c r="BC59" s="50"/>
      <c r="BD59" s="138"/>
      <c r="BE59" s="34"/>
      <c r="BF59" s="52"/>
      <c r="BG59" s="53"/>
      <c r="BH59" s="166"/>
      <c r="BI59" s="167"/>
      <c r="BJ59" s="136"/>
      <c r="BK59" s="126"/>
    </row>
    <row r="60" spans="1:64" s="134" customFormat="1" ht="16.5" customHeight="1" outlineLevel="1" thickBot="1" x14ac:dyDescent="0.25">
      <c r="A60" s="27"/>
      <c r="B60" s="187">
        <v>403</v>
      </c>
      <c r="C60" s="109">
        <v>30</v>
      </c>
      <c r="D60" s="307" t="s">
        <v>18</v>
      </c>
      <c r="E60" s="263"/>
      <c r="F60" s="262" t="s">
        <v>23</v>
      </c>
      <c r="G60" s="263"/>
      <c r="H60" s="235"/>
      <c r="I60" s="236"/>
      <c r="J60" s="262" t="s">
        <v>18</v>
      </c>
      <c r="K60" s="263"/>
      <c r="L60" s="206" t="s">
        <v>12</v>
      </c>
      <c r="M60" s="240"/>
      <c r="N60" s="271"/>
      <c r="O60" s="278"/>
      <c r="P60" s="307" t="s">
        <v>18</v>
      </c>
      <c r="Q60" s="263"/>
      <c r="R60" s="206" t="s">
        <v>120</v>
      </c>
      <c r="S60" s="207"/>
      <c r="T60" s="271"/>
      <c r="U60" s="236"/>
      <c r="V60" s="262" t="s">
        <v>56</v>
      </c>
      <c r="W60" s="263"/>
      <c r="X60" s="206" t="s">
        <v>58</v>
      </c>
      <c r="Y60" s="207"/>
      <c r="Z60" s="271"/>
      <c r="AA60" s="278"/>
      <c r="AB60" s="307" t="s">
        <v>23</v>
      </c>
      <c r="AC60" s="306"/>
      <c r="AD60" s="262" t="s">
        <v>152</v>
      </c>
      <c r="AE60" s="306"/>
      <c r="AF60" s="235"/>
      <c r="AG60" s="236"/>
      <c r="AH60" s="306" t="s">
        <v>57</v>
      </c>
      <c r="AI60" s="306"/>
      <c r="AJ60" s="262" t="s">
        <v>23</v>
      </c>
      <c r="AK60" s="263"/>
      <c r="AL60" s="235"/>
      <c r="AM60" s="278"/>
      <c r="AN60" s="408" t="s">
        <v>145</v>
      </c>
      <c r="AO60" s="240"/>
      <c r="AP60" s="227" t="s">
        <v>56</v>
      </c>
      <c r="AQ60" s="228"/>
      <c r="AR60" s="409"/>
      <c r="AS60" s="379"/>
      <c r="AT60" s="207" t="s">
        <v>145</v>
      </c>
      <c r="AU60" s="207"/>
      <c r="AV60" s="227" t="s">
        <v>56</v>
      </c>
      <c r="AW60" s="228"/>
      <c r="AX60" s="271"/>
      <c r="AY60" s="278"/>
      <c r="AZ60" s="408" t="s">
        <v>120</v>
      </c>
      <c r="BA60" s="240"/>
      <c r="BB60" s="262" t="s">
        <v>23</v>
      </c>
      <c r="BC60" s="306"/>
      <c r="BD60" s="409"/>
      <c r="BE60" s="379"/>
      <c r="BF60" s="207" t="s">
        <v>58</v>
      </c>
      <c r="BG60" s="207"/>
      <c r="BH60" s="227" t="s">
        <v>55</v>
      </c>
      <c r="BI60" s="228"/>
      <c r="BJ60" s="271"/>
      <c r="BK60" s="278"/>
    </row>
    <row r="61" spans="1:64" s="23" customFormat="1" ht="18" customHeight="1" outlineLevel="1" thickBot="1" x14ac:dyDescent="0.25">
      <c r="A61" s="27"/>
      <c r="B61" s="45"/>
      <c r="C61" s="110"/>
      <c r="D61" s="313"/>
      <c r="E61" s="312"/>
      <c r="F61" s="314"/>
      <c r="G61" s="312"/>
      <c r="H61" s="314"/>
      <c r="I61" s="312"/>
      <c r="J61" s="314"/>
      <c r="K61" s="312"/>
      <c r="L61" s="257"/>
      <c r="M61" s="201"/>
      <c r="N61" s="200"/>
      <c r="O61" s="284"/>
      <c r="P61" s="313"/>
      <c r="Q61" s="311"/>
      <c r="R61" s="314"/>
      <c r="S61" s="312"/>
      <c r="T61" s="311"/>
      <c r="U61" s="311"/>
      <c r="V61" s="314"/>
      <c r="W61" s="312"/>
      <c r="X61" s="200"/>
      <c r="Y61" s="201"/>
      <c r="Z61" s="200"/>
      <c r="AA61" s="284"/>
      <c r="AB61" s="313"/>
      <c r="AC61" s="311"/>
      <c r="AD61" s="314"/>
      <c r="AE61" s="311"/>
      <c r="AF61" s="257"/>
      <c r="AG61" s="201"/>
      <c r="AH61" s="311"/>
      <c r="AI61" s="312"/>
      <c r="AJ61" s="200"/>
      <c r="AK61" s="200"/>
      <c r="AL61" s="257"/>
      <c r="AM61" s="284"/>
      <c r="AN61" s="313"/>
      <c r="AO61" s="312"/>
      <c r="AP61" s="314"/>
      <c r="AQ61" s="312"/>
      <c r="AR61" s="257"/>
      <c r="AS61" s="201"/>
      <c r="AT61" s="311"/>
      <c r="AU61" s="312"/>
      <c r="AV61" s="200"/>
      <c r="AW61" s="201"/>
      <c r="AX61" s="200"/>
      <c r="AY61" s="284"/>
      <c r="AZ61" s="313"/>
      <c r="BA61" s="311"/>
      <c r="BB61" s="314"/>
      <c r="BC61" s="312"/>
      <c r="BD61" s="257"/>
      <c r="BE61" s="201"/>
      <c r="BF61" s="311"/>
      <c r="BG61" s="312"/>
      <c r="BH61" s="200"/>
      <c r="BI61" s="201"/>
      <c r="BJ61" s="200"/>
      <c r="BK61" s="284"/>
    </row>
    <row r="62" spans="1:64" s="134" customFormat="1" ht="16.5" customHeight="1" outlineLevel="1" x14ac:dyDescent="0.2">
      <c r="A62" s="27"/>
      <c r="B62" s="25" t="s">
        <v>24</v>
      </c>
      <c r="C62" s="111"/>
      <c r="D62" s="404" t="s">
        <v>64</v>
      </c>
      <c r="E62" s="410"/>
      <c r="F62" s="223" t="s">
        <v>62</v>
      </c>
      <c r="G62" s="224"/>
      <c r="H62" s="231"/>
      <c r="I62" s="232"/>
      <c r="J62" s="250" t="s">
        <v>118</v>
      </c>
      <c r="K62" s="250"/>
      <c r="L62" s="223" t="s">
        <v>62</v>
      </c>
      <c r="M62" s="224"/>
      <c r="N62" s="269"/>
      <c r="O62" s="286"/>
      <c r="P62" s="315" t="s">
        <v>76</v>
      </c>
      <c r="Q62" s="250"/>
      <c r="R62" s="223" t="s">
        <v>42</v>
      </c>
      <c r="S62" s="224"/>
      <c r="T62" s="269"/>
      <c r="U62" s="232"/>
      <c r="V62" s="250" t="s">
        <v>76</v>
      </c>
      <c r="W62" s="250"/>
      <c r="X62" s="223" t="s">
        <v>42</v>
      </c>
      <c r="Y62" s="224"/>
      <c r="Z62" s="269"/>
      <c r="AA62" s="286"/>
      <c r="AB62" s="315" t="s">
        <v>67</v>
      </c>
      <c r="AC62" s="224"/>
      <c r="AD62" s="223" t="s">
        <v>61</v>
      </c>
      <c r="AE62" s="250"/>
      <c r="AF62" s="231"/>
      <c r="AG62" s="232"/>
      <c r="AH62" s="250" t="s">
        <v>61</v>
      </c>
      <c r="AI62" s="224"/>
      <c r="AJ62" s="223" t="s">
        <v>61</v>
      </c>
      <c r="AK62" s="224"/>
      <c r="AL62" s="231"/>
      <c r="AM62" s="286"/>
      <c r="AN62" s="404" t="s">
        <v>146</v>
      </c>
      <c r="AO62" s="410"/>
      <c r="AP62" s="223" t="s">
        <v>22</v>
      </c>
      <c r="AQ62" s="224"/>
      <c r="AR62" s="231"/>
      <c r="AS62" s="232"/>
      <c r="AT62" s="250" t="s">
        <v>66</v>
      </c>
      <c r="AU62" s="250"/>
      <c r="AV62" s="223" t="s">
        <v>22</v>
      </c>
      <c r="AW62" s="224"/>
      <c r="AX62" s="269"/>
      <c r="AY62" s="286"/>
      <c r="AZ62" s="315" t="s">
        <v>125</v>
      </c>
      <c r="BA62" s="224"/>
      <c r="BB62" s="223" t="s">
        <v>63</v>
      </c>
      <c r="BC62" s="250"/>
      <c r="BD62" s="231"/>
      <c r="BE62" s="232"/>
      <c r="BF62" s="250" t="s">
        <v>65</v>
      </c>
      <c r="BG62" s="224"/>
      <c r="BH62" s="223" t="s">
        <v>63</v>
      </c>
      <c r="BI62" s="224"/>
      <c r="BJ62" s="269"/>
      <c r="BK62" s="286"/>
      <c r="BL62" s="134">
        <f>COUNTA(D62:BK62)</f>
        <v>20</v>
      </c>
    </row>
    <row r="63" spans="1:64" s="134" customFormat="1" ht="16.5" customHeight="1" outlineLevel="1" x14ac:dyDescent="0.2">
      <c r="A63" s="27"/>
      <c r="B63" s="48" t="s">
        <v>50</v>
      </c>
      <c r="C63" s="112"/>
      <c r="D63" s="406"/>
      <c r="E63" s="407"/>
      <c r="F63" s="225"/>
      <c r="G63" s="226"/>
      <c r="H63" s="233"/>
      <c r="I63" s="234"/>
      <c r="J63" s="225"/>
      <c r="K63" s="226"/>
      <c r="L63" s="225"/>
      <c r="M63" s="226"/>
      <c r="N63" s="270"/>
      <c r="O63" s="275"/>
      <c r="P63" s="308"/>
      <c r="Q63" s="264"/>
      <c r="R63" s="225"/>
      <c r="S63" s="226"/>
      <c r="T63" s="270"/>
      <c r="U63" s="234"/>
      <c r="V63" s="264"/>
      <c r="W63" s="264"/>
      <c r="X63" s="225"/>
      <c r="Y63" s="226"/>
      <c r="Z63" s="270"/>
      <c r="AA63" s="275"/>
      <c r="AB63" s="308" t="s">
        <v>124</v>
      </c>
      <c r="AC63" s="264"/>
      <c r="AD63" s="225"/>
      <c r="AE63" s="264"/>
      <c r="AF63" s="233"/>
      <c r="AG63" s="234"/>
      <c r="AH63" s="264"/>
      <c r="AI63" s="264"/>
      <c r="AJ63" s="225" t="s">
        <v>123</v>
      </c>
      <c r="AK63" s="264"/>
      <c r="AL63" s="233"/>
      <c r="AM63" s="275"/>
      <c r="AN63" s="308"/>
      <c r="AO63" s="226"/>
      <c r="AP63" s="225"/>
      <c r="AQ63" s="226"/>
      <c r="AR63" s="233"/>
      <c r="AS63" s="234"/>
      <c r="AT63" s="264"/>
      <c r="AU63" s="264"/>
      <c r="AV63" s="225"/>
      <c r="AW63" s="226"/>
      <c r="AX63" s="270"/>
      <c r="AY63" s="275"/>
      <c r="AZ63" s="308"/>
      <c r="BA63" s="264"/>
      <c r="BB63" s="225"/>
      <c r="BC63" s="264"/>
      <c r="BD63" s="233"/>
      <c r="BE63" s="234"/>
      <c r="BF63" s="264"/>
      <c r="BG63" s="264"/>
      <c r="BH63" s="225"/>
      <c r="BI63" s="226"/>
      <c r="BJ63" s="270"/>
      <c r="BK63" s="275"/>
    </row>
    <row r="64" spans="1:64" s="134" customFormat="1" ht="16.5" customHeight="1" outlineLevel="1" x14ac:dyDescent="0.2">
      <c r="A64" s="27"/>
      <c r="B64" s="28" t="s">
        <v>135</v>
      </c>
      <c r="C64" s="113">
        <v>30</v>
      </c>
      <c r="D64" s="49"/>
      <c r="E64" s="50"/>
      <c r="F64" s="51"/>
      <c r="G64" s="53"/>
      <c r="H64" s="138"/>
      <c r="I64" s="34"/>
      <c r="J64" s="51"/>
      <c r="K64" s="53" t="s">
        <v>168</v>
      </c>
      <c r="L64" s="51"/>
      <c r="M64" s="53" t="s">
        <v>169</v>
      </c>
      <c r="N64" s="157"/>
      <c r="O64" s="158"/>
      <c r="P64" s="49"/>
      <c r="Q64" s="50"/>
      <c r="R64" s="51"/>
      <c r="S64" s="53"/>
      <c r="T64" s="157"/>
      <c r="U64" s="34"/>
      <c r="V64" s="52"/>
      <c r="W64" s="50" t="s">
        <v>170</v>
      </c>
      <c r="X64" s="51"/>
      <c r="Y64" s="53" t="s">
        <v>169</v>
      </c>
      <c r="Z64" s="140"/>
      <c r="AA64" s="141"/>
      <c r="AB64" s="49"/>
      <c r="AC64" s="50"/>
      <c r="AD64" s="51"/>
      <c r="AE64" s="50"/>
      <c r="AF64" s="138"/>
      <c r="AG64" s="34"/>
      <c r="AH64" s="52"/>
      <c r="AI64" s="53" t="s">
        <v>171</v>
      </c>
      <c r="AJ64" s="51"/>
      <c r="AK64" s="53" t="s">
        <v>171</v>
      </c>
      <c r="AL64" s="138"/>
      <c r="AM64" s="158"/>
      <c r="AN64" s="49"/>
      <c r="AO64" s="53"/>
      <c r="AP64" s="51"/>
      <c r="AQ64" s="53"/>
      <c r="AR64" s="138"/>
      <c r="AS64" s="34"/>
      <c r="AT64" s="52"/>
      <c r="AU64" s="50" t="s">
        <v>168</v>
      </c>
      <c r="AV64" s="51"/>
      <c r="AW64" s="53" t="s">
        <v>169</v>
      </c>
      <c r="AX64" s="140"/>
      <c r="AY64" s="141"/>
      <c r="AZ64" s="49"/>
      <c r="BA64" s="50"/>
      <c r="BB64" s="51"/>
      <c r="BC64" s="50"/>
      <c r="BD64" s="138"/>
      <c r="BE64" s="34"/>
      <c r="BF64" s="52"/>
      <c r="BG64" s="53" t="s">
        <v>175</v>
      </c>
      <c r="BH64" s="51"/>
      <c r="BI64" s="53" t="s">
        <v>171</v>
      </c>
      <c r="BJ64" s="136"/>
      <c r="BK64" s="126"/>
    </row>
    <row r="65" spans="1:64" s="134" customFormat="1" ht="16.149999999999999" customHeight="1" outlineLevel="1" thickBot="1" x14ac:dyDescent="0.25">
      <c r="A65" s="27"/>
      <c r="B65" s="187">
        <v>404</v>
      </c>
      <c r="C65" s="109">
        <v>30</v>
      </c>
      <c r="D65" s="411" t="s">
        <v>23</v>
      </c>
      <c r="E65" s="412"/>
      <c r="F65" s="262" t="s">
        <v>56</v>
      </c>
      <c r="G65" s="263"/>
      <c r="H65" s="235"/>
      <c r="I65" s="236"/>
      <c r="J65" s="229"/>
      <c r="K65" s="230"/>
      <c r="L65" s="204"/>
      <c r="M65" s="205"/>
      <c r="N65" s="271"/>
      <c r="O65" s="278"/>
      <c r="P65" s="408" t="s">
        <v>120</v>
      </c>
      <c r="Q65" s="240"/>
      <c r="R65" s="262" t="s">
        <v>77</v>
      </c>
      <c r="S65" s="263"/>
      <c r="T65" s="271"/>
      <c r="U65" s="236"/>
      <c r="V65" s="229"/>
      <c r="W65" s="251"/>
      <c r="X65" s="204"/>
      <c r="Y65" s="205"/>
      <c r="Z65" s="271"/>
      <c r="AA65" s="278"/>
      <c r="AB65" s="307" t="s">
        <v>152</v>
      </c>
      <c r="AC65" s="306"/>
      <c r="AD65" s="262" t="s">
        <v>139</v>
      </c>
      <c r="AE65" s="306"/>
      <c r="AF65" s="235"/>
      <c r="AG65" s="236"/>
      <c r="AH65" s="277"/>
      <c r="AI65" s="205"/>
      <c r="AJ65" s="204"/>
      <c r="AK65" s="205"/>
      <c r="AL65" s="235"/>
      <c r="AM65" s="278"/>
      <c r="AN65" s="307" t="s">
        <v>140</v>
      </c>
      <c r="AO65" s="263"/>
      <c r="AP65" s="206" t="s">
        <v>145</v>
      </c>
      <c r="AQ65" s="207"/>
      <c r="AR65" s="235"/>
      <c r="AS65" s="236"/>
      <c r="AT65" s="277"/>
      <c r="AU65" s="277"/>
      <c r="AV65" s="229"/>
      <c r="AW65" s="251"/>
      <c r="AX65" s="271"/>
      <c r="AY65" s="278"/>
      <c r="AZ65" s="411" t="s">
        <v>56</v>
      </c>
      <c r="BA65" s="228"/>
      <c r="BB65" s="206" t="s">
        <v>120</v>
      </c>
      <c r="BC65" s="207"/>
      <c r="BD65" s="235"/>
      <c r="BE65" s="236"/>
      <c r="BF65" s="277"/>
      <c r="BG65" s="277"/>
      <c r="BH65" s="229"/>
      <c r="BI65" s="230"/>
      <c r="BJ65" s="413"/>
      <c r="BK65" s="414"/>
    </row>
    <row r="66" spans="1:64" s="23" customFormat="1" ht="18" outlineLevel="1" thickBot="1" x14ac:dyDescent="0.25">
      <c r="A66" s="27"/>
      <c r="B66" s="28"/>
      <c r="C66" s="54"/>
      <c r="D66" s="313"/>
      <c r="E66" s="312"/>
      <c r="F66" s="314"/>
      <c r="G66" s="312"/>
      <c r="H66" s="314"/>
      <c r="I66" s="312"/>
      <c r="J66" s="314"/>
      <c r="K66" s="312"/>
      <c r="L66" s="257"/>
      <c r="M66" s="201"/>
      <c r="N66" s="200"/>
      <c r="O66" s="284"/>
      <c r="P66" s="313"/>
      <c r="Q66" s="311"/>
      <c r="R66" s="314"/>
      <c r="S66" s="312"/>
      <c r="T66" s="311"/>
      <c r="U66" s="311"/>
      <c r="V66" s="314"/>
      <c r="W66" s="312"/>
      <c r="X66" s="200"/>
      <c r="Y66" s="201"/>
      <c r="Z66" s="200"/>
      <c r="AA66" s="284"/>
      <c r="AB66" s="313"/>
      <c r="AC66" s="311"/>
      <c r="AD66" s="314"/>
      <c r="AE66" s="311"/>
      <c r="AF66" s="257"/>
      <c r="AG66" s="201"/>
      <c r="AH66" s="311"/>
      <c r="AI66" s="312"/>
      <c r="AJ66" s="200"/>
      <c r="AK66" s="200"/>
      <c r="AL66" s="257"/>
      <c r="AM66" s="284"/>
      <c r="AN66" s="313"/>
      <c r="AO66" s="312"/>
      <c r="AP66" s="314"/>
      <c r="AQ66" s="312"/>
      <c r="AR66" s="257"/>
      <c r="AS66" s="201"/>
      <c r="AT66" s="311"/>
      <c r="AU66" s="312"/>
      <c r="AV66" s="200"/>
      <c r="AW66" s="201"/>
      <c r="AX66" s="200"/>
      <c r="AY66" s="284"/>
      <c r="AZ66" s="313"/>
      <c r="BA66" s="311"/>
      <c r="BB66" s="314"/>
      <c r="BC66" s="312"/>
      <c r="BD66" s="257"/>
      <c r="BE66" s="201"/>
      <c r="BF66" s="311"/>
      <c r="BG66" s="312"/>
      <c r="BH66" s="200"/>
      <c r="BI66" s="201"/>
      <c r="BJ66" s="200"/>
      <c r="BK66" s="284"/>
    </row>
    <row r="67" spans="1:64" s="163" customFormat="1" ht="18" customHeight="1" outlineLevel="1" x14ac:dyDescent="0.2">
      <c r="A67" s="27"/>
      <c r="B67" s="25" t="s">
        <v>53</v>
      </c>
      <c r="C67" s="56"/>
      <c r="D67" s="315" t="s">
        <v>76</v>
      </c>
      <c r="E67" s="250"/>
      <c r="F67" s="223" t="s">
        <v>76</v>
      </c>
      <c r="G67" s="224"/>
      <c r="H67" s="231"/>
      <c r="I67" s="232"/>
      <c r="J67" s="250" t="s">
        <v>118</v>
      </c>
      <c r="K67" s="250"/>
      <c r="L67" s="223" t="s">
        <v>62</v>
      </c>
      <c r="M67" s="224"/>
      <c r="N67" s="269"/>
      <c r="O67" s="286"/>
      <c r="P67" s="223" t="s">
        <v>67</v>
      </c>
      <c r="Q67" s="224"/>
      <c r="R67" s="223" t="s">
        <v>64</v>
      </c>
      <c r="S67" s="224"/>
      <c r="T67" s="269"/>
      <c r="U67" s="232"/>
      <c r="V67" s="250" t="s">
        <v>76</v>
      </c>
      <c r="W67" s="250"/>
      <c r="X67" s="223" t="s">
        <v>42</v>
      </c>
      <c r="Y67" s="224"/>
      <c r="Z67" s="269"/>
      <c r="AA67" s="286"/>
      <c r="AB67" s="223" t="s">
        <v>65</v>
      </c>
      <c r="AC67" s="250"/>
      <c r="AD67" s="223" t="s">
        <v>62</v>
      </c>
      <c r="AE67" s="250"/>
      <c r="AF67" s="231"/>
      <c r="AG67" s="232"/>
      <c r="AH67" s="250" t="s">
        <v>61</v>
      </c>
      <c r="AI67" s="224"/>
      <c r="AJ67" s="223" t="s">
        <v>61</v>
      </c>
      <c r="AK67" s="224"/>
      <c r="AL67" s="231"/>
      <c r="AM67" s="286"/>
      <c r="AN67" s="223" t="s">
        <v>42</v>
      </c>
      <c r="AO67" s="250"/>
      <c r="AP67" s="223" t="s">
        <v>61</v>
      </c>
      <c r="AQ67" s="224"/>
      <c r="AR67" s="231"/>
      <c r="AS67" s="232"/>
      <c r="AT67" s="250" t="s">
        <v>66</v>
      </c>
      <c r="AU67" s="250"/>
      <c r="AV67" s="223" t="s">
        <v>22</v>
      </c>
      <c r="AW67" s="224"/>
      <c r="AX67" s="269"/>
      <c r="AY67" s="286"/>
      <c r="AZ67" s="223" t="s">
        <v>146</v>
      </c>
      <c r="BA67" s="224"/>
      <c r="BB67" s="223" t="s">
        <v>22</v>
      </c>
      <c r="BC67" s="224"/>
      <c r="BD67" s="231"/>
      <c r="BE67" s="232"/>
      <c r="BF67" s="250" t="s">
        <v>65</v>
      </c>
      <c r="BG67" s="224"/>
      <c r="BH67" s="223" t="s">
        <v>63</v>
      </c>
      <c r="BI67" s="224"/>
      <c r="BJ67" s="269"/>
      <c r="BK67" s="286"/>
      <c r="BL67" s="163">
        <f>COUNTA(D67:BK67)</f>
        <v>20</v>
      </c>
    </row>
    <row r="68" spans="1:64" s="163" customFormat="1" ht="18" customHeight="1" outlineLevel="1" x14ac:dyDescent="0.2">
      <c r="A68" s="27"/>
      <c r="B68" s="48" t="s">
        <v>50</v>
      </c>
      <c r="C68" s="55">
        <v>58</v>
      </c>
      <c r="D68" s="308"/>
      <c r="E68" s="226"/>
      <c r="F68" s="225"/>
      <c r="G68" s="226"/>
      <c r="H68" s="233"/>
      <c r="I68" s="234"/>
      <c r="J68" s="225"/>
      <c r="K68" s="226"/>
      <c r="L68" s="225"/>
      <c r="M68" s="226"/>
      <c r="N68" s="270"/>
      <c r="O68" s="275"/>
      <c r="P68" s="309" t="s">
        <v>123</v>
      </c>
      <c r="Q68" s="310"/>
      <c r="R68" s="225"/>
      <c r="S68" s="226"/>
      <c r="T68" s="270"/>
      <c r="U68" s="234"/>
      <c r="V68" s="264"/>
      <c r="W68" s="264"/>
      <c r="X68" s="225"/>
      <c r="Y68" s="226"/>
      <c r="Z68" s="270"/>
      <c r="AA68" s="275"/>
      <c r="AB68" s="225"/>
      <c r="AC68" s="264"/>
      <c r="AD68" s="225"/>
      <c r="AE68" s="264"/>
      <c r="AF68" s="233"/>
      <c r="AG68" s="234"/>
      <c r="AH68" s="264"/>
      <c r="AI68" s="264"/>
      <c r="AJ68" s="225" t="s">
        <v>123</v>
      </c>
      <c r="AK68" s="264"/>
      <c r="AL68" s="233"/>
      <c r="AM68" s="275"/>
      <c r="AN68" s="225"/>
      <c r="AO68" s="264"/>
      <c r="AP68" s="225"/>
      <c r="AQ68" s="226"/>
      <c r="AR68" s="233"/>
      <c r="AS68" s="234"/>
      <c r="AT68" s="264"/>
      <c r="AU68" s="264"/>
      <c r="AV68" s="225"/>
      <c r="AW68" s="226"/>
      <c r="AX68" s="270"/>
      <c r="AY68" s="275"/>
      <c r="AZ68" s="225"/>
      <c r="BA68" s="226"/>
      <c r="BB68" s="309"/>
      <c r="BC68" s="310"/>
      <c r="BD68" s="233"/>
      <c r="BE68" s="234"/>
      <c r="BF68" s="264"/>
      <c r="BG68" s="264"/>
      <c r="BH68" s="225"/>
      <c r="BI68" s="226"/>
      <c r="BJ68" s="270"/>
      <c r="BK68" s="275"/>
    </row>
    <row r="69" spans="1:64" s="163" customFormat="1" ht="16.5" customHeight="1" outlineLevel="1" x14ac:dyDescent="0.2">
      <c r="A69" s="27"/>
      <c r="B69" s="28" t="s">
        <v>52</v>
      </c>
      <c r="C69" s="113">
        <v>21</v>
      </c>
      <c r="D69" s="49"/>
      <c r="E69" s="53"/>
      <c r="F69" s="51"/>
      <c r="G69" s="53"/>
      <c r="H69" s="138"/>
      <c r="I69" s="34"/>
      <c r="J69" s="51"/>
      <c r="K69" s="53"/>
      <c r="L69" s="51"/>
      <c r="M69" s="53"/>
      <c r="N69" s="157"/>
      <c r="O69" s="158"/>
      <c r="P69" s="51"/>
      <c r="Q69" s="53"/>
      <c r="R69" s="51"/>
      <c r="S69" s="53"/>
      <c r="T69" s="157"/>
      <c r="U69" s="34"/>
      <c r="V69" s="52"/>
      <c r="W69" s="50"/>
      <c r="X69" s="51"/>
      <c r="Y69" s="53"/>
      <c r="Z69" s="157"/>
      <c r="AA69" s="158"/>
      <c r="AB69" s="51"/>
      <c r="AC69" s="50"/>
      <c r="AD69" s="51"/>
      <c r="AE69" s="50"/>
      <c r="AF69" s="138"/>
      <c r="AG69" s="34"/>
      <c r="AH69" s="52"/>
      <c r="AI69" s="50"/>
      <c r="AJ69" s="51"/>
      <c r="AK69" s="53"/>
      <c r="AL69" s="138"/>
      <c r="AM69" s="158"/>
      <c r="AN69" s="51"/>
      <c r="AO69" s="50"/>
      <c r="AP69" s="51"/>
      <c r="AQ69" s="53"/>
      <c r="AR69" s="138"/>
      <c r="AS69" s="34"/>
      <c r="AT69" s="52"/>
      <c r="AU69" s="50"/>
      <c r="AV69" s="51"/>
      <c r="AW69" s="53"/>
      <c r="AX69" s="157"/>
      <c r="AY69" s="158"/>
      <c r="AZ69" s="51"/>
      <c r="BA69" s="53"/>
      <c r="BB69" s="51"/>
      <c r="BC69" s="53"/>
      <c r="BD69" s="138"/>
      <c r="BE69" s="34"/>
      <c r="BF69" s="52"/>
      <c r="BG69" s="50"/>
      <c r="BH69" s="51"/>
      <c r="BI69" s="53"/>
      <c r="BJ69" s="157"/>
      <c r="BK69" s="158"/>
    </row>
    <row r="70" spans="1:64" s="163" customFormat="1" ht="16.5" customHeight="1" outlineLevel="1" thickBot="1" x14ac:dyDescent="0.25">
      <c r="A70" s="27"/>
      <c r="B70" s="37" t="s">
        <v>160</v>
      </c>
      <c r="C70" s="44"/>
      <c r="D70" s="307" t="s">
        <v>139</v>
      </c>
      <c r="E70" s="263"/>
      <c r="F70" s="262" t="s">
        <v>139</v>
      </c>
      <c r="G70" s="263"/>
      <c r="H70" s="235"/>
      <c r="I70" s="236"/>
      <c r="J70" s="206" t="s">
        <v>12</v>
      </c>
      <c r="K70" s="240"/>
      <c r="L70" s="262" t="s">
        <v>56</v>
      </c>
      <c r="M70" s="263"/>
      <c r="N70" s="272"/>
      <c r="O70" s="273"/>
      <c r="P70" s="262" t="s">
        <v>57</v>
      </c>
      <c r="Q70" s="263"/>
      <c r="R70" s="206" t="s">
        <v>12</v>
      </c>
      <c r="S70" s="240"/>
      <c r="T70" s="271"/>
      <c r="U70" s="236"/>
      <c r="V70" s="206" t="s">
        <v>58</v>
      </c>
      <c r="W70" s="207"/>
      <c r="X70" s="262" t="s">
        <v>56</v>
      </c>
      <c r="Y70" s="263"/>
      <c r="Z70" s="271"/>
      <c r="AA70" s="278"/>
      <c r="AB70" s="262" t="s">
        <v>56</v>
      </c>
      <c r="AC70" s="263"/>
      <c r="AD70" s="262" t="s">
        <v>56</v>
      </c>
      <c r="AE70" s="306"/>
      <c r="AF70" s="235"/>
      <c r="AG70" s="236"/>
      <c r="AH70" s="306" t="s">
        <v>55</v>
      </c>
      <c r="AI70" s="263"/>
      <c r="AJ70" s="262" t="s">
        <v>57</v>
      </c>
      <c r="AK70" s="263"/>
      <c r="AL70" s="235"/>
      <c r="AM70" s="278"/>
      <c r="AN70" s="262" t="s">
        <v>18</v>
      </c>
      <c r="AO70" s="306"/>
      <c r="AP70" s="262" t="s">
        <v>139</v>
      </c>
      <c r="AQ70" s="263"/>
      <c r="AR70" s="235"/>
      <c r="AS70" s="236"/>
      <c r="AT70" s="306" t="s">
        <v>139</v>
      </c>
      <c r="AU70" s="306"/>
      <c r="AV70" s="206" t="s">
        <v>145</v>
      </c>
      <c r="AW70" s="207"/>
      <c r="AX70" s="272"/>
      <c r="AY70" s="273"/>
      <c r="AZ70" s="262" t="s">
        <v>55</v>
      </c>
      <c r="BA70" s="263"/>
      <c r="BB70" s="262" t="s">
        <v>18</v>
      </c>
      <c r="BC70" s="263"/>
      <c r="BD70" s="235"/>
      <c r="BE70" s="236"/>
      <c r="BF70" s="306" t="s">
        <v>148</v>
      </c>
      <c r="BG70" s="306"/>
      <c r="BH70" s="206" t="s">
        <v>58</v>
      </c>
      <c r="BI70" s="240"/>
      <c r="BJ70" s="272"/>
      <c r="BK70" s="273"/>
    </row>
    <row r="71" spans="1:64" s="23" customFormat="1" ht="18" outlineLevel="1" thickBot="1" x14ac:dyDescent="0.25">
      <c r="A71" s="27"/>
      <c r="B71" s="28"/>
      <c r="C71" s="54"/>
      <c r="D71" s="292"/>
      <c r="E71" s="201"/>
      <c r="F71" s="257"/>
      <c r="G71" s="201"/>
      <c r="H71" s="257"/>
      <c r="I71" s="201"/>
      <c r="J71" s="257"/>
      <c r="K71" s="201"/>
      <c r="L71" s="257"/>
      <c r="M71" s="201"/>
      <c r="N71" s="200"/>
      <c r="O71" s="284"/>
      <c r="P71" s="292"/>
      <c r="Q71" s="200"/>
      <c r="R71" s="257"/>
      <c r="S71" s="201"/>
      <c r="T71" s="200"/>
      <c r="U71" s="200"/>
      <c r="V71" s="257"/>
      <c r="W71" s="201"/>
      <c r="X71" s="200"/>
      <c r="Y71" s="201"/>
      <c r="Z71" s="200"/>
      <c r="AA71" s="284"/>
      <c r="AB71" s="292"/>
      <c r="AC71" s="200"/>
      <c r="AD71" s="257"/>
      <c r="AE71" s="200"/>
      <c r="AF71" s="257"/>
      <c r="AG71" s="201"/>
      <c r="AH71" s="200"/>
      <c r="AI71" s="201"/>
      <c r="AJ71" s="200"/>
      <c r="AK71" s="200"/>
      <c r="AL71" s="257"/>
      <c r="AM71" s="284"/>
      <c r="AN71" s="292"/>
      <c r="AO71" s="201"/>
      <c r="AP71" s="257"/>
      <c r="AQ71" s="201"/>
      <c r="AR71" s="257"/>
      <c r="AS71" s="201"/>
      <c r="AT71" s="200"/>
      <c r="AU71" s="201"/>
      <c r="AV71" s="200"/>
      <c r="AW71" s="201"/>
      <c r="AX71" s="200"/>
      <c r="AY71" s="284"/>
      <c r="AZ71" s="292"/>
      <c r="BA71" s="200"/>
      <c r="BB71" s="257"/>
      <c r="BC71" s="201"/>
      <c r="BD71" s="257"/>
      <c r="BE71" s="201"/>
      <c r="BF71" s="200"/>
      <c r="BG71" s="201"/>
      <c r="BH71" s="200"/>
      <c r="BI71" s="201"/>
      <c r="BJ71" s="200"/>
      <c r="BK71" s="284"/>
    </row>
    <row r="72" spans="1:64" s="163" customFormat="1" ht="18" customHeight="1" outlineLevel="1" x14ac:dyDescent="0.2">
      <c r="A72" s="27"/>
      <c r="B72" s="25"/>
      <c r="C72" s="56"/>
      <c r="D72" s="304" t="s">
        <v>70</v>
      </c>
      <c r="E72" s="305"/>
      <c r="F72" s="208" t="s">
        <v>42</v>
      </c>
      <c r="G72" s="209"/>
      <c r="H72" s="302" t="s">
        <v>163</v>
      </c>
      <c r="I72" s="303"/>
      <c r="J72" s="208" t="s">
        <v>70</v>
      </c>
      <c r="K72" s="209"/>
      <c r="L72" s="208" t="s">
        <v>42</v>
      </c>
      <c r="M72" s="209"/>
      <c r="N72" s="293" t="s">
        <v>163</v>
      </c>
      <c r="O72" s="294"/>
      <c r="P72" s="304" t="s">
        <v>74</v>
      </c>
      <c r="Q72" s="305"/>
      <c r="R72" s="208" t="s">
        <v>178</v>
      </c>
      <c r="S72" s="209"/>
      <c r="T72" s="302" t="s">
        <v>163</v>
      </c>
      <c r="U72" s="303"/>
      <c r="V72" s="208" t="s">
        <v>74</v>
      </c>
      <c r="W72" s="209"/>
      <c r="X72" s="208" t="s">
        <v>177</v>
      </c>
      <c r="Y72" s="209"/>
      <c r="Z72" s="293" t="s">
        <v>163</v>
      </c>
      <c r="AA72" s="294"/>
      <c r="AB72" s="304" t="s">
        <v>68</v>
      </c>
      <c r="AC72" s="305"/>
      <c r="AD72" s="208" t="s">
        <v>181</v>
      </c>
      <c r="AE72" s="202"/>
      <c r="AF72" s="302" t="s">
        <v>163</v>
      </c>
      <c r="AG72" s="303"/>
      <c r="AH72" s="202" t="s">
        <v>68</v>
      </c>
      <c r="AI72" s="209"/>
      <c r="AJ72" s="208" t="s">
        <v>182</v>
      </c>
      <c r="AK72" s="209"/>
      <c r="AL72" s="293" t="s">
        <v>163</v>
      </c>
      <c r="AM72" s="294"/>
      <c r="AN72" s="304" t="s">
        <v>179</v>
      </c>
      <c r="AO72" s="305"/>
      <c r="AP72" s="208" t="s">
        <v>72</v>
      </c>
      <c r="AQ72" s="209"/>
      <c r="AR72" s="302" t="s">
        <v>163</v>
      </c>
      <c r="AS72" s="303"/>
      <c r="AT72" s="202" t="s">
        <v>179</v>
      </c>
      <c r="AU72" s="209"/>
      <c r="AV72" s="208" t="s">
        <v>72</v>
      </c>
      <c r="AW72" s="209"/>
      <c r="AX72" s="293" t="s">
        <v>163</v>
      </c>
      <c r="AY72" s="294"/>
      <c r="AZ72" s="304" t="s">
        <v>75</v>
      </c>
      <c r="BA72" s="305"/>
      <c r="BB72" s="202" t="s">
        <v>22</v>
      </c>
      <c r="BC72" s="202"/>
      <c r="BD72" s="302" t="s">
        <v>163</v>
      </c>
      <c r="BE72" s="303"/>
      <c r="BF72" s="202" t="s">
        <v>75</v>
      </c>
      <c r="BG72" s="209"/>
      <c r="BH72" s="202" t="s">
        <v>22</v>
      </c>
      <c r="BI72" s="202"/>
      <c r="BJ72" s="293" t="s">
        <v>163</v>
      </c>
      <c r="BK72" s="294"/>
      <c r="BL72" s="163">
        <f>COUNTA(D72:BK72)</f>
        <v>30</v>
      </c>
    </row>
    <row r="73" spans="1:64" s="163" customFormat="1" ht="18" customHeight="1" outlineLevel="1" x14ac:dyDescent="0.2">
      <c r="A73" s="27"/>
      <c r="B73" s="48"/>
      <c r="C73" s="55">
        <v>26</v>
      </c>
      <c r="D73" s="295"/>
      <c r="E73" s="296"/>
      <c r="F73" s="258"/>
      <c r="G73" s="203"/>
      <c r="H73" s="297"/>
      <c r="I73" s="298"/>
      <c r="J73" s="258"/>
      <c r="K73" s="259"/>
      <c r="L73" s="258"/>
      <c r="M73" s="259"/>
      <c r="N73" s="299"/>
      <c r="O73" s="300"/>
      <c r="P73" s="295"/>
      <c r="Q73" s="301"/>
      <c r="R73" s="258"/>
      <c r="S73" s="259"/>
      <c r="T73" s="297"/>
      <c r="U73" s="298"/>
      <c r="V73" s="258"/>
      <c r="W73" s="259"/>
      <c r="X73" s="258"/>
      <c r="Y73" s="259"/>
      <c r="Z73" s="299"/>
      <c r="AA73" s="300"/>
      <c r="AB73" s="295"/>
      <c r="AC73" s="301"/>
      <c r="AD73" s="258"/>
      <c r="AE73" s="203"/>
      <c r="AF73" s="297"/>
      <c r="AG73" s="298"/>
      <c r="AH73" s="203"/>
      <c r="AI73" s="259"/>
      <c r="AJ73" s="258"/>
      <c r="AK73" s="259"/>
      <c r="AL73" s="299"/>
      <c r="AM73" s="300"/>
      <c r="AN73" s="295"/>
      <c r="AO73" s="296"/>
      <c r="AP73" s="203"/>
      <c r="AQ73" s="203"/>
      <c r="AR73" s="297"/>
      <c r="AS73" s="298"/>
      <c r="AT73" s="203"/>
      <c r="AU73" s="259"/>
      <c r="AV73" s="203"/>
      <c r="AW73" s="203"/>
      <c r="AX73" s="299"/>
      <c r="AY73" s="300"/>
      <c r="AZ73" s="295"/>
      <c r="BA73" s="296"/>
      <c r="BB73" s="203"/>
      <c r="BC73" s="203"/>
      <c r="BD73" s="297"/>
      <c r="BE73" s="298"/>
      <c r="BF73" s="203"/>
      <c r="BG73" s="259"/>
      <c r="BH73" s="203"/>
      <c r="BI73" s="203"/>
      <c r="BJ73" s="299"/>
      <c r="BK73" s="300"/>
    </row>
    <row r="74" spans="1:64" s="163" customFormat="1" ht="16.5" customHeight="1" outlineLevel="1" x14ac:dyDescent="0.2">
      <c r="A74" s="27"/>
      <c r="B74" s="28"/>
      <c r="C74" s="113">
        <v>17</v>
      </c>
      <c r="D74" s="143"/>
      <c r="E74" s="146" t="s">
        <v>170</v>
      </c>
      <c r="F74" s="145"/>
      <c r="G74" s="144" t="s">
        <v>169</v>
      </c>
      <c r="H74" s="184"/>
      <c r="I74" s="180"/>
      <c r="J74" s="145"/>
      <c r="K74" s="146" t="s">
        <v>172</v>
      </c>
      <c r="L74" s="145"/>
      <c r="M74" s="146" t="s">
        <v>173</v>
      </c>
      <c r="N74" s="185"/>
      <c r="O74" s="186"/>
      <c r="P74" s="143"/>
      <c r="Q74" s="146" t="s">
        <v>174</v>
      </c>
      <c r="R74" s="147"/>
      <c r="S74" s="144" t="s">
        <v>171</v>
      </c>
      <c r="T74" s="184"/>
      <c r="U74" s="180"/>
      <c r="V74" s="145"/>
      <c r="W74" s="146" t="s">
        <v>172</v>
      </c>
      <c r="X74" s="145"/>
      <c r="Y74" s="146" t="s">
        <v>172</v>
      </c>
      <c r="Z74" s="185"/>
      <c r="AA74" s="186"/>
      <c r="AB74" s="143"/>
      <c r="AC74" s="144" t="s">
        <v>175</v>
      </c>
      <c r="AD74" s="145"/>
      <c r="AE74" s="188"/>
      <c r="AF74" s="184"/>
      <c r="AG74" s="180"/>
      <c r="AH74" s="147"/>
      <c r="AI74" s="146" t="s">
        <v>175</v>
      </c>
      <c r="AJ74" s="145"/>
      <c r="AK74" s="146" t="s">
        <v>203</v>
      </c>
      <c r="AL74" s="185"/>
      <c r="AM74" s="186"/>
      <c r="AN74" s="143"/>
      <c r="AO74" s="189"/>
      <c r="AP74" s="147"/>
      <c r="AQ74" s="144" t="s">
        <v>169</v>
      </c>
      <c r="AR74" s="184"/>
      <c r="AS74" s="180"/>
      <c r="AT74" s="147"/>
      <c r="AU74" s="146" t="s">
        <v>172</v>
      </c>
      <c r="AV74" s="147"/>
      <c r="AW74" s="144" t="s">
        <v>175</v>
      </c>
      <c r="AX74" s="185"/>
      <c r="AY74" s="186"/>
      <c r="AZ74" s="143"/>
      <c r="BA74" s="189"/>
      <c r="BB74" s="147"/>
      <c r="BC74" s="144" t="s">
        <v>184</v>
      </c>
      <c r="BD74" s="184"/>
      <c r="BE74" s="180"/>
      <c r="BF74" s="147"/>
      <c r="BG74" s="146" t="s">
        <v>172</v>
      </c>
      <c r="BH74" s="147"/>
      <c r="BI74" s="144" t="s">
        <v>185</v>
      </c>
      <c r="BJ74" s="185"/>
      <c r="BK74" s="186"/>
    </row>
    <row r="75" spans="1:64" s="163" customFormat="1" ht="16.5" customHeight="1" outlineLevel="1" thickBot="1" x14ac:dyDescent="0.25">
      <c r="A75" s="27"/>
      <c r="B75" s="37" t="s">
        <v>161</v>
      </c>
      <c r="C75" s="44"/>
      <c r="D75" s="276"/>
      <c r="E75" s="205"/>
      <c r="F75" s="204"/>
      <c r="G75" s="205"/>
      <c r="H75" s="288"/>
      <c r="I75" s="289"/>
      <c r="J75" s="204"/>
      <c r="K75" s="205"/>
      <c r="L75" s="204"/>
      <c r="M75" s="205"/>
      <c r="N75" s="290"/>
      <c r="O75" s="291"/>
      <c r="P75" s="276"/>
      <c r="Q75" s="205"/>
      <c r="R75" s="204"/>
      <c r="S75" s="205"/>
      <c r="T75" s="288"/>
      <c r="U75" s="289"/>
      <c r="V75" s="204"/>
      <c r="W75" s="205"/>
      <c r="X75" s="204"/>
      <c r="Y75" s="205"/>
      <c r="Z75" s="290"/>
      <c r="AA75" s="291"/>
      <c r="AB75" s="276"/>
      <c r="AC75" s="205"/>
      <c r="AD75" s="204"/>
      <c r="AE75" s="277"/>
      <c r="AF75" s="288"/>
      <c r="AG75" s="289"/>
      <c r="AH75" s="277"/>
      <c r="AI75" s="205"/>
      <c r="AJ75" s="204"/>
      <c r="AK75" s="205"/>
      <c r="AL75" s="290"/>
      <c r="AM75" s="291"/>
      <c r="AN75" s="276"/>
      <c r="AO75" s="205"/>
      <c r="AP75" s="204"/>
      <c r="AQ75" s="205"/>
      <c r="AR75" s="288"/>
      <c r="AS75" s="289"/>
      <c r="AT75" s="277"/>
      <c r="AU75" s="205"/>
      <c r="AV75" s="204"/>
      <c r="AW75" s="205"/>
      <c r="AX75" s="290"/>
      <c r="AY75" s="291"/>
      <c r="AZ75" s="276"/>
      <c r="BA75" s="205"/>
      <c r="BB75" s="204"/>
      <c r="BC75" s="205"/>
      <c r="BD75" s="288"/>
      <c r="BE75" s="289"/>
      <c r="BF75" s="277"/>
      <c r="BG75" s="205"/>
      <c r="BH75" s="204"/>
      <c r="BI75" s="205"/>
      <c r="BJ75" s="290"/>
      <c r="BK75" s="291"/>
    </row>
    <row r="76" spans="1:64" s="23" customFormat="1" ht="18" outlineLevel="1" thickBot="1" x14ac:dyDescent="0.25">
      <c r="A76" s="27"/>
      <c r="B76" s="45"/>
      <c r="C76" s="54"/>
      <c r="D76" s="313"/>
      <c r="E76" s="311"/>
      <c r="F76" s="314"/>
      <c r="G76" s="312"/>
      <c r="H76" s="311"/>
      <c r="I76" s="312"/>
      <c r="J76" s="314"/>
      <c r="K76" s="312"/>
      <c r="L76" s="257"/>
      <c r="M76" s="201"/>
      <c r="N76" s="200"/>
      <c r="O76" s="284"/>
      <c r="P76" s="313"/>
      <c r="Q76" s="311"/>
      <c r="R76" s="314"/>
      <c r="S76" s="312"/>
      <c r="T76" s="311"/>
      <c r="U76" s="311"/>
      <c r="V76" s="314"/>
      <c r="W76" s="312"/>
      <c r="X76" s="200"/>
      <c r="Y76" s="201"/>
      <c r="Z76" s="200"/>
      <c r="AA76" s="284"/>
      <c r="AB76" s="313"/>
      <c r="AC76" s="312"/>
      <c r="AD76" s="314"/>
      <c r="AE76" s="311"/>
      <c r="AF76" s="257"/>
      <c r="AG76" s="201"/>
      <c r="AH76" s="311"/>
      <c r="AI76" s="312"/>
      <c r="AJ76" s="200"/>
      <c r="AK76" s="200"/>
      <c r="AL76" s="257"/>
      <c r="AM76" s="284"/>
      <c r="AN76" s="313"/>
      <c r="AO76" s="312"/>
      <c r="AP76" s="314"/>
      <c r="AQ76" s="312"/>
      <c r="AR76" s="257"/>
      <c r="AS76" s="201"/>
      <c r="AT76" s="311"/>
      <c r="AU76" s="312"/>
      <c r="AV76" s="200"/>
      <c r="AW76" s="201"/>
      <c r="AX76" s="200"/>
      <c r="AY76" s="284"/>
      <c r="AZ76" s="313"/>
      <c r="BA76" s="311"/>
      <c r="BB76" s="314"/>
      <c r="BC76" s="312"/>
      <c r="BD76" s="257"/>
      <c r="BE76" s="201"/>
      <c r="BF76" s="311"/>
      <c r="BG76" s="312"/>
      <c r="BH76" s="200"/>
      <c r="BI76" s="201"/>
      <c r="BJ76" s="200"/>
      <c r="BK76" s="284"/>
    </row>
    <row r="77" spans="1:64" s="160" customFormat="1" ht="16.5" customHeight="1" outlineLevel="1" x14ac:dyDescent="0.2">
      <c r="A77" s="27"/>
      <c r="B77" s="25" t="s">
        <v>25</v>
      </c>
      <c r="C77" s="26"/>
      <c r="D77" s="304" t="s">
        <v>70</v>
      </c>
      <c r="E77" s="305"/>
      <c r="F77" s="208" t="s">
        <v>42</v>
      </c>
      <c r="G77" s="209"/>
      <c r="H77" s="231"/>
      <c r="I77" s="232"/>
      <c r="J77" s="208" t="s">
        <v>70</v>
      </c>
      <c r="K77" s="209"/>
      <c r="L77" s="208" t="s">
        <v>42</v>
      </c>
      <c r="M77" s="209"/>
      <c r="N77" s="269"/>
      <c r="O77" s="286"/>
      <c r="P77" s="304" t="s">
        <v>74</v>
      </c>
      <c r="Q77" s="305"/>
      <c r="R77" s="202" t="s">
        <v>75</v>
      </c>
      <c r="S77" s="202"/>
      <c r="T77" s="269"/>
      <c r="U77" s="232"/>
      <c r="V77" s="208" t="s">
        <v>74</v>
      </c>
      <c r="W77" s="209"/>
      <c r="X77" s="202" t="s">
        <v>176</v>
      </c>
      <c r="Y77" s="202"/>
      <c r="Z77" s="269"/>
      <c r="AA77" s="286"/>
      <c r="AB77" s="304" t="s">
        <v>68</v>
      </c>
      <c r="AC77" s="305"/>
      <c r="AD77" s="208" t="s">
        <v>180</v>
      </c>
      <c r="AE77" s="202"/>
      <c r="AF77" s="231"/>
      <c r="AG77" s="232"/>
      <c r="AH77" s="202" t="s">
        <v>68</v>
      </c>
      <c r="AI77" s="209"/>
      <c r="AJ77" s="208" t="s">
        <v>181</v>
      </c>
      <c r="AK77" s="209"/>
      <c r="AL77" s="231"/>
      <c r="AM77" s="286"/>
      <c r="AN77" s="304" t="s">
        <v>179</v>
      </c>
      <c r="AO77" s="305"/>
      <c r="AP77" s="208" t="s">
        <v>72</v>
      </c>
      <c r="AQ77" s="209"/>
      <c r="AR77" s="231"/>
      <c r="AS77" s="232"/>
      <c r="AT77" s="202" t="s">
        <v>179</v>
      </c>
      <c r="AU77" s="209"/>
      <c r="AV77" s="208" t="s">
        <v>72</v>
      </c>
      <c r="AW77" s="209"/>
      <c r="AX77" s="269"/>
      <c r="AY77" s="286"/>
      <c r="AZ77" s="304" t="s">
        <v>75</v>
      </c>
      <c r="BA77" s="305"/>
      <c r="BB77" s="202" t="s">
        <v>22</v>
      </c>
      <c r="BC77" s="202"/>
      <c r="BD77" s="231"/>
      <c r="BE77" s="232"/>
      <c r="BF77" s="202" t="s">
        <v>75</v>
      </c>
      <c r="BG77" s="209"/>
      <c r="BH77" s="202" t="s">
        <v>22</v>
      </c>
      <c r="BI77" s="202"/>
      <c r="BJ77" s="269"/>
      <c r="BK77" s="286"/>
      <c r="BL77" s="160">
        <f>COUNTA(D77:BK77)</f>
        <v>20</v>
      </c>
    </row>
    <row r="78" spans="1:64" s="160" customFormat="1" ht="16.5" customHeight="1" outlineLevel="1" x14ac:dyDescent="0.2">
      <c r="A78" s="27"/>
      <c r="B78" s="48" t="s">
        <v>50</v>
      </c>
      <c r="C78" s="29"/>
      <c r="D78" s="295"/>
      <c r="E78" s="296"/>
      <c r="F78" s="258"/>
      <c r="G78" s="203"/>
      <c r="H78" s="233"/>
      <c r="I78" s="234"/>
      <c r="J78" s="258"/>
      <c r="K78" s="259"/>
      <c r="L78" s="258"/>
      <c r="M78" s="259"/>
      <c r="N78" s="270"/>
      <c r="O78" s="275"/>
      <c r="P78" s="295"/>
      <c r="Q78" s="301"/>
      <c r="R78" s="258"/>
      <c r="S78" s="259"/>
      <c r="T78" s="270"/>
      <c r="U78" s="234"/>
      <c r="V78" s="258"/>
      <c r="W78" s="259"/>
      <c r="X78" s="258"/>
      <c r="Y78" s="259"/>
      <c r="Z78" s="270"/>
      <c r="AA78" s="275"/>
      <c r="AB78" s="295"/>
      <c r="AC78" s="301"/>
      <c r="AD78" s="258"/>
      <c r="AE78" s="203"/>
      <c r="AF78" s="233"/>
      <c r="AG78" s="234"/>
      <c r="AH78" s="203"/>
      <c r="AI78" s="259"/>
      <c r="AJ78" s="258"/>
      <c r="AK78" s="259"/>
      <c r="AL78" s="233"/>
      <c r="AM78" s="275"/>
      <c r="AN78" s="295"/>
      <c r="AO78" s="301"/>
      <c r="AP78" s="203"/>
      <c r="AQ78" s="203"/>
      <c r="AR78" s="233"/>
      <c r="AS78" s="234"/>
      <c r="AT78" s="203"/>
      <c r="AU78" s="259"/>
      <c r="AV78" s="203"/>
      <c r="AW78" s="203"/>
      <c r="AX78" s="270"/>
      <c r="AY78" s="275"/>
      <c r="AZ78" s="295"/>
      <c r="BA78" s="296"/>
      <c r="BB78" s="203"/>
      <c r="BC78" s="203"/>
      <c r="BD78" s="233"/>
      <c r="BE78" s="234"/>
      <c r="BF78" s="203"/>
      <c r="BG78" s="259"/>
      <c r="BH78" s="203"/>
      <c r="BI78" s="203"/>
      <c r="BJ78" s="270"/>
      <c r="BK78" s="275"/>
    </row>
    <row r="79" spans="1:64" s="160" customFormat="1" ht="16.5" customHeight="1" outlineLevel="1" x14ac:dyDescent="0.2">
      <c r="A79" s="27"/>
      <c r="B79" s="28" t="s">
        <v>167</v>
      </c>
      <c r="C79" s="29">
        <v>30</v>
      </c>
      <c r="D79" s="143"/>
      <c r="E79" s="146"/>
      <c r="F79" s="145"/>
      <c r="G79" s="144"/>
      <c r="H79" s="138"/>
      <c r="I79" s="34"/>
      <c r="J79" s="145"/>
      <c r="K79" s="146"/>
      <c r="L79" s="145"/>
      <c r="M79" s="146"/>
      <c r="N79" s="157"/>
      <c r="O79" s="158"/>
      <c r="P79" s="143"/>
      <c r="Q79" s="146"/>
      <c r="R79" s="147"/>
      <c r="S79" s="144"/>
      <c r="T79" s="157"/>
      <c r="U79" s="34"/>
      <c r="V79" s="145"/>
      <c r="W79" s="146"/>
      <c r="X79" s="147"/>
      <c r="Y79" s="144"/>
      <c r="Z79" s="157"/>
      <c r="AA79" s="158"/>
      <c r="AB79" s="143"/>
      <c r="AC79" s="144"/>
      <c r="AD79" s="145"/>
      <c r="AE79" s="144"/>
      <c r="AF79" s="138"/>
      <c r="AG79" s="34"/>
      <c r="AH79" s="147"/>
      <c r="AI79" s="146"/>
      <c r="AJ79" s="145"/>
      <c r="AK79" s="146"/>
      <c r="AL79" s="138"/>
      <c r="AM79" s="158"/>
      <c r="AN79" s="143"/>
      <c r="AO79" s="146"/>
      <c r="AP79" s="147"/>
      <c r="AQ79" s="144"/>
      <c r="AR79" s="138"/>
      <c r="AS79" s="34"/>
      <c r="AT79" s="147"/>
      <c r="AU79" s="146"/>
      <c r="AV79" s="147"/>
      <c r="AW79" s="144"/>
      <c r="AX79" s="157"/>
      <c r="AY79" s="158"/>
      <c r="AZ79" s="143"/>
      <c r="BA79" s="146"/>
      <c r="BB79" s="147"/>
      <c r="BC79" s="144"/>
      <c r="BD79" s="138"/>
      <c r="BE79" s="34"/>
      <c r="BF79" s="147"/>
      <c r="BG79" s="146"/>
      <c r="BH79" s="147"/>
      <c r="BI79" s="144"/>
      <c r="BJ79" s="157"/>
      <c r="BK79" s="158"/>
    </row>
    <row r="80" spans="1:64" s="160" customFormat="1" ht="16.5" customHeight="1" outlineLevel="1" thickBot="1" x14ac:dyDescent="0.25">
      <c r="A80" s="27"/>
      <c r="B80" s="187">
        <v>401</v>
      </c>
      <c r="C80" s="44">
        <v>30</v>
      </c>
      <c r="D80" s="408" t="s">
        <v>58</v>
      </c>
      <c r="E80" s="240"/>
      <c r="F80" s="210" t="s">
        <v>18</v>
      </c>
      <c r="G80" s="211"/>
      <c r="H80" s="235"/>
      <c r="I80" s="236"/>
      <c r="J80" s="206" t="s">
        <v>58</v>
      </c>
      <c r="K80" s="240"/>
      <c r="L80" s="210" t="s">
        <v>18</v>
      </c>
      <c r="M80" s="211"/>
      <c r="N80" s="271"/>
      <c r="O80" s="278"/>
      <c r="P80" s="408" t="s">
        <v>39</v>
      </c>
      <c r="Q80" s="240"/>
      <c r="R80" s="210" t="s">
        <v>23</v>
      </c>
      <c r="S80" s="211"/>
      <c r="T80" s="271"/>
      <c r="U80" s="236"/>
      <c r="V80" s="206" t="s">
        <v>39</v>
      </c>
      <c r="W80" s="240"/>
      <c r="X80" s="210" t="s">
        <v>139</v>
      </c>
      <c r="Y80" s="211"/>
      <c r="Z80" s="271"/>
      <c r="AA80" s="278"/>
      <c r="AB80" s="415" t="s">
        <v>18</v>
      </c>
      <c r="AC80" s="211"/>
      <c r="AD80" s="206" t="s">
        <v>58</v>
      </c>
      <c r="AE80" s="207"/>
      <c r="AF80" s="417"/>
      <c r="AG80" s="417"/>
      <c r="AH80" s="211" t="s">
        <v>18</v>
      </c>
      <c r="AI80" s="416"/>
      <c r="AJ80" s="206" t="s">
        <v>58</v>
      </c>
      <c r="AK80" s="240"/>
      <c r="AL80" s="235"/>
      <c r="AM80" s="278"/>
      <c r="AN80" s="415" t="s">
        <v>23</v>
      </c>
      <c r="AO80" s="211"/>
      <c r="AP80" s="239" t="s">
        <v>18</v>
      </c>
      <c r="AQ80" s="239"/>
      <c r="AR80" s="417"/>
      <c r="AS80" s="417"/>
      <c r="AT80" s="211" t="s">
        <v>23</v>
      </c>
      <c r="AU80" s="416"/>
      <c r="AV80" s="239" t="s">
        <v>18</v>
      </c>
      <c r="AW80" s="239"/>
      <c r="AX80" s="271"/>
      <c r="AY80" s="278"/>
      <c r="AZ80" s="415" t="s">
        <v>23</v>
      </c>
      <c r="BA80" s="211"/>
      <c r="BB80" s="206" t="s">
        <v>145</v>
      </c>
      <c r="BC80" s="207"/>
      <c r="BD80" s="235"/>
      <c r="BE80" s="236"/>
      <c r="BF80" s="432" t="s">
        <v>139</v>
      </c>
      <c r="BG80" s="433"/>
      <c r="BH80" s="206" t="s">
        <v>145</v>
      </c>
      <c r="BI80" s="207"/>
      <c r="BJ80" s="271"/>
      <c r="BK80" s="278"/>
    </row>
    <row r="81" spans="1:64" s="23" customFormat="1" ht="18" customHeight="1" outlineLevel="1" thickBot="1" x14ac:dyDescent="0.25">
      <c r="A81" s="27"/>
      <c r="B81" s="45"/>
      <c r="C81" s="110"/>
      <c r="D81" s="313"/>
      <c r="E81" s="312"/>
      <c r="F81" s="314"/>
      <c r="G81" s="312"/>
      <c r="H81" s="314"/>
      <c r="I81" s="312"/>
      <c r="J81" s="314"/>
      <c r="K81" s="312"/>
      <c r="L81" s="257"/>
      <c r="M81" s="201"/>
      <c r="N81" s="200"/>
      <c r="O81" s="284"/>
      <c r="P81" s="313"/>
      <c r="Q81" s="311"/>
      <c r="R81" s="314"/>
      <c r="S81" s="312"/>
      <c r="T81" s="311"/>
      <c r="U81" s="311"/>
      <c r="V81" s="314"/>
      <c r="W81" s="312"/>
      <c r="X81" s="200"/>
      <c r="Y81" s="201"/>
      <c r="Z81" s="200"/>
      <c r="AA81" s="284"/>
      <c r="AB81" s="313"/>
      <c r="AC81" s="311"/>
      <c r="AD81" s="314"/>
      <c r="AE81" s="311"/>
      <c r="AF81" s="257"/>
      <c r="AG81" s="201"/>
      <c r="AH81" s="311"/>
      <c r="AI81" s="312"/>
      <c r="AJ81" s="200"/>
      <c r="AK81" s="200"/>
      <c r="AL81" s="257"/>
      <c r="AM81" s="284"/>
      <c r="AN81" s="313"/>
      <c r="AO81" s="312"/>
      <c r="AP81" s="314"/>
      <c r="AQ81" s="312"/>
      <c r="AR81" s="257"/>
      <c r="AS81" s="201"/>
      <c r="AT81" s="311"/>
      <c r="AU81" s="312"/>
      <c r="AV81" s="200"/>
      <c r="AW81" s="201"/>
      <c r="AX81" s="200"/>
      <c r="AY81" s="284"/>
      <c r="AZ81" s="313"/>
      <c r="BA81" s="311"/>
      <c r="BB81" s="314"/>
      <c r="BC81" s="312"/>
      <c r="BD81" s="257"/>
      <c r="BE81" s="201"/>
      <c r="BF81" s="311"/>
      <c r="BG81" s="312"/>
      <c r="BH81" s="200"/>
      <c r="BI81" s="201"/>
      <c r="BJ81" s="200"/>
      <c r="BK81" s="284"/>
    </row>
    <row r="82" spans="1:64" s="134" customFormat="1" ht="16.5" customHeight="1" outlineLevel="1" x14ac:dyDescent="0.2">
      <c r="A82" s="27"/>
      <c r="B82" s="25" t="s">
        <v>26</v>
      </c>
      <c r="C82" s="111"/>
      <c r="D82" s="304" t="s">
        <v>69</v>
      </c>
      <c r="E82" s="305"/>
      <c r="F82" s="208" t="s">
        <v>71</v>
      </c>
      <c r="G82" s="209"/>
      <c r="H82" s="231"/>
      <c r="I82" s="232"/>
      <c r="J82" s="208" t="s">
        <v>42</v>
      </c>
      <c r="K82" s="209"/>
      <c r="L82" s="208" t="s">
        <v>70</v>
      </c>
      <c r="M82" s="209"/>
      <c r="N82" s="269"/>
      <c r="O82" s="286"/>
      <c r="P82" s="304" t="s">
        <v>82</v>
      </c>
      <c r="Q82" s="305"/>
      <c r="R82" s="208" t="s">
        <v>74</v>
      </c>
      <c r="S82" s="209"/>
      <c r="T82" s="269"/>
      <c r="U82" s="232"/>
      <c r="V82" s="202" t="s">
        <v>179</v>
      </c>
      <c r="W82" s="209"/>
      <c r="X82" s="208" t="s">
        <v>74</v>
      </c>
      <c r="Y82" s="209"/>
      <c r="Z82" s="269"/>
      <c r="AA82" s="286"/>
      <c r="AB82" s="304" t="s">
        <v>74</v>
      </c>
      <c r="AC82" s="305"/>
      <c r="AD82" s="208" t="s">
        <v>83</v>
      </c>
      <c r="AE82" s="209"/>
      <c r="AF82" s="231"/>
      <c r="AG82" s="232"/>
      <c r="AH82" s="202" t="s">
        <v>74</v>
      </c>
      <c r="AI82" s="209"/>
      <c r="AJ82" s="208" t="s">
        <v>75</v>
      </c>
      <c r="AK82" s="209"/>
      <c r="AL82" s="231"/>
      <c r="AM82" s="286"/>
      <c r="AN82" s="304" t="s">
        <v>73</v>
      </c>
      <c r="AO82" s="305"/>
      <c r="AP82" s="208" t="s">
        <v>83</v>
      </c>
      <c r="AQ82" s="209"/>
      <c r="AR82" s="231"/>
      <c r="AS82" s="232"/>
      <c r="AT82" s="202" t="s">
        <v>72</v>
      </c>
      <c r="AU82" s="209"/>
      <c r="AV82" s="208" t="s">
        <v>75</v>
      </c>
      <c r="AW82" s="209"/>
      <c r="AX82" s="269"/>
      <c r="AY82" s="286"/>
      <c r="AZ82" s="304" t="s">
        <v>22</v>
      </c>
      <c r="BA82" s="305"/>
      <c r="BB82" s="208" t="s">
        <v>68</v>
      </c>
      <c r="BC82" s="209"/>
      <c r="BD82" s="231"/>
      <c r="BE82" s="232"/>
      <c r="BF82" s="202" t="s">
        <v>22</v>
      </c>
      <c r="BG82" s="209"/>
      <c r="BH82" s="208" t="s">
        <v>68</v>
      </c>
      <c r="BI82" s="209"/>
      <c r="BJ82" s="269"/>
      <c r="BK82" s="286"/>
      <c r="BL82" s="134">
        <f>COUNTA(D82:BK82)</f>
        <v>20</v>
      </c>
    </row>
    <row r="83" spans="1:64" s="134" customFormat="1" ht="16.5" customHeight="1" outlineLevel="1" x14ac:dyDescent="0.2">
      <c r="A83" s="27"/>
      <c r="B83" s="48" t="s">
        <v>50</v>
      </c>
      <c r="C83" s="112"/>
      <c r="D83" s="295"/>
      <c r="E83" s="296"/>
      <c r="F83" s="258"/>
      <c r="G83" s="203"/>
      <c r="H83" s="233"/>
      <c r="I83" s="234"/>
      <c r="J83" s="258"/>
      <c r="K83" s="259"/>
      <c r="L83" s="258"/>
      <c r="M83" s="259"/>
      <c r="N83" s="270"/>
      <c r="O83" s="275"/>
      <c r="P83" s="295"/>
      <c r="Q83" s="301"/>
      <c r="R83" s="258"/>
      <c r="S83" s="259"/>
      <c r="T83" s="270"/>
      <c r="U83" s="234"/>
      <c r="V83" s="203"/>
      <c r="W83" s="259"/>
      <c r="X83" s="258"/>
      <c r="Y83" s="259"/>
      <c r="Z83" s="270"/>
      <c r="AA83" s="275"/>
      <c r="AB83" s="295"/>
      <c r="AC83" s="301"/>
      <c r="AD83" s="203"/>
      <c r="AE83" s="203"/>
      <c r="AF83" s="233"/>
      <c r="AG83" s="234"/>
      <c r="AH83" s="203"/>
      <c r="AI83" s="259"/>
      <c r="AJ83" s="203"/>
      <c r="AK83" s="203"/>
      <c r="AL83" s="233"/>
      <c r="AM83" s="275"/>
      <c r="AN83" s="295"/>
      <c r="AO83" s="296"/>
      <c r="AP83" s="203"/>
      <c r="AQ83" s="203"/>
      <c r="AR83" s="233"/>
      <c r="AS83" s="234"/>
      <c r="AT83" s="203"/>
      <c r="AU83" s="259"/>
      <c r="AV83" s="203"/>
      <c r="AW83" s="203"/>
      <c r="AX83" s="270"/>
      <c r="AY83" s="275"/>
      <c r="AZ83" s="295"/>
      <c r="BA83" s="296"/>
      <c r="BB83" s="203"/>
      <c r="BC83" s="203"/>
      <c r="BD83" s="233"/>
      <c r="BE83" s="234"/>
      <c r="BF83" s="203"/>
      <c r="BG83" s="259"/>
      <c r="BH83" s="203"/>
      <c r="BI83" s="203"/>
      <c r="BJ83" s="270"/>
      <c r="BK83" s="275"/>
    </row>
    <row r="84" spans="1:64" s="134" customFormat="1" ht="16.5" customHeight="1" outlineLevel="1" x14ac:dyDescent="0.2">
      <c r="A84" s="27"/>
      <c r="B84" s="107" t="s">
        <v>51</v>
      </c>
      <c r="C84" s="113">
        <v>30</v>
      </c>
      <c r="D84" s="143"/>
      <c r="E84" s="146"/>
      <c r="F84" s="145"/>
      <c r="G84" s="144"/>
      <c r="H84" s="138"/>
      <c r="I84" s="34"/>
      <c r="J84" s="145"/>
      <c r="K84" s="146"/>
      <c r="L84" s="145"/>
      <c r="M84" s="146"/>
      <c r="N84" s="157"/>
      <c r="O84" s="158"/>
      <c r="P84" s="143"/>
      <c r="Q84" s="146"/>
      <c r="R84" s="145"/>
      <c r="S84" s="146"/>
      <c r="T84" s="157"/>
      <c r="U84" s="34"/>
      <c r="V84" s="147"/>
      <c r="W84" s="146"/>
      <c r="X84" s="145"/>
      <c r="Y84" s="146"/>
      <c r="Z84" s="157"/>
      <c r="AA84" s="141"/>
      <c r="AB84" s="143"/>
      <c r="AC84" s="144"/>
      <c r="AD84" s="147"/>
      <c r="AE84" s="144"/>
      <c r="AF84" s="138"/>
      <c r="AG84" s="34"/>
      <c r="AH84" s="147"/>
      <c r="AI84" s="146"/>
      <c r="AJ84" s="147"/>
      <c r="AK84" s="144"/>
      <c r="AL84" s="138"/>
      <c r="AM84" s="158"/>
      <c r="AN84" s="143"/>
      <c r="AO84" s="146"/>
      <c r="AP84" s="147"/>
      <c r="AQ84" s="144"/>
      <c r="AR84" s="138"/>
      <c r="AS84" s="34"/>
      <c r="AT84" s="147"/>
      <c r="AU84" s="146"/>
      <c r="AV84" s="147"/>
      <c r="AW84" s="144"/>
      <c r="AX84" s="157"/>
      <c r="AY84" s="141"/>
      <c r="AZ84" s="143"/>
      <c r="BA84" s="146"/>
      <c r="BB84" s="147"/>
      <c r="BC84" s="144"/>
      <c r="BD84" s="138"/>
      <c r="BE84" s="34"/>
      <c r="BF84" s="147"/>
      <c r="BG84" s="146"/>
      <c r="BH84" s="147"/>
      <c r="BI84" s="144"/>
      <c r="BJ84" s="136"/>
      <c r="BK84" s="126"/>
    </row>
    <row r="85" spans="1:64" s="134" customFormat="1" ht="16.5" customHeight="1" outlineLevel="1" thickBot="1" x14ac:dyDescent="0.25">
      <c r="A85" s="27"/>
      <c r="B85" s="187">
        <v>402</v>
      </c>
      <c r="C85" s="109">
        <v>30</v>
      </c>
      <c r="D85" s="415" t="s">
        <v>56</v>
      </c>
      <c r="E85" s="211"/>
      <c r="F85" s="206" t="s">
        <v>120</v>
      </c>
      <c r="G85" s="240"/>
      <c r="H85" s="235"/>
      <c r="I85" s="236"/>
      <c r="J85" s="210" t="s">
        <v>56</v>
      </c>
      <c r="K85" s="211"/>
      <c r="L85" s="206" t="s">
        <v>58</v>
      </c>
      <c r="M85" s="240"/>
      <c r="N85" s="271"/>
      <c r="O85" s="278"/>
      <c r="P85" s="415" t="s">
        <v>122</v>
      </c>
      <c r="Q85" s="211"/>
      <c r="R85" s="206" t="s">
        <v>39</v>
      </c>
      <c r="S85" s="240"/>
      <c r="T85" s="271"/>
      <c r="U85" s="236"/>
      <c r="V85" s="211" t="s">
        <v>23</v>
      </c>
      <c r="W85" s="416"/>
      <c r="X85" s="206" t="s">
        <v>39</v>
      </c>
      <c r="Y85" s="240"/>
      <c r="Z85" s="271"/>
      <c r="AA85" s="278"/>
      <c r="AB85" s="408" t="s">
        <v>120</v>
      </c>
      <c r="AC85" s="240"/>
      <c r="AD85" s="239" t="s">
        <v>23</v>
      </c>
      <c r="AE85" s="239"/>
      <c r="AF85" s="409"/>
      <c r="AG85" s="379"/>
      <c r="AH85" s="207" t="s">
        <v>58</v>
      </c>
      <c r="AI85" s="240"/>
      <c r="AJ85" s="239" t="s">
        <v>139</v>
      </c>
      <c r="AK85" s="239"/>
      <c r="AL85" s="235"/>
      <c r="AM85" s="278"/>
      <c r="AN85" s="415" t="s">
        <v>56</v>
      </c>
      <c r="AO85" s="211"/>
      <c r="AP85" s="239" t="s">
        <v>78</v>
      </c>
      <c r="AQ85" s="239"/>
      <c r="AR85" s="417"/>
      <c r="AS85" s="417"/>
      <c r="AT85" s="211" t="s">
        <v>56</v>
      </c>
      <c r="AU85" s="416"/>
      <c r="AV85" s="239" t="s">
        <v>139</v>
      </c>
      <c r="AW85" s="239"/>
      <c r="AX85" s="271"/>
      <c r="AY85" s="278"/>
      <c r="AZ85" s="408" t="s">
        <v>145</v>
      </c>
      <c r="BA85" s="240"/>
      <c r="BB85" s="210" t="s">
        <v>138</v>
      </c>
      <c r="BC85" s="211"/>
      <c r="BD85" s="409"/>
      <c r="BE85" s="379"/>
      <c r="BF85" s="207" t="s">
        <v>145</v>
      </c>
      <c r="BG85" s="240"/>
      <c r="BH85" s="210" t="s">
        <v>56</v>
      </c>
      <c r="BI85" s="211"/>
      <c r="BJ85" s="271"/>
      <c r="BK85" s="278"/>
    </row>
    <row r="86" spans="1:64" s="23" customFormat="1" ht="18" outlineLevel="1" thickBot="1" x14ac:dyDescent="0.25">
      <c r="A86" s="27"/>
      <c r="B86" s="28"/>
      <c r="C86" s="54"/>
      <c r="D86" s="292"/>
      <c r="E86" s="201"/>
      <c r="F86" s="257"/>
      <c r="G86" s="201"/>
      <c r="H86" s="257"/>
      <c r="I86" s="201"/>
      <c r="J86" s="257"/>
      <c r="K86" s="201"/>
      <c r="L86" s="257"/>
      <c r="M86" s="201"/>
      <c r="N86" s="200"/>
      <c r="O86" s="284"/>
      <c r="P86" s="292"/>
      <c r="Q86" s="200"/>
      <c r="R86" s="257"/>
      <c r="S86" s="201"/>
      <c r="T86" s="200"/>
      <c r="U86" s="200"/>
      <c r="V86" s="257"/>
      <c r="W86" s="201"/>
      <c r="X86" s="200"/>
      <c r="Y86" s="201"/>
      <c r="Z86" s="200"/>
      <c r="AA86" s="284"/>
      <c r="AB86" s="292"/>
      <c r="AC86" s="200"/>
      <c r="AD86" s="257"/>
      <c r="AE86" s="200"/>
      <c r="AF86" s="257"/>
      <c r="AG86" s="201"/>
      <c r="AH86" s="200"/>
      <c r="AI86" s="201"/>
      <c r="AJ86" s="200"/>
      <c r="AK86" s="200"/>
      <c r="AL86" s="257"/>
      <c r="AM86" s="284"/>
      <c r="AN86" s="292"/>
      <c r="AO86" s="201"/>
      <c r="AP86" s="257"/>
      <c r="AQ86" s="201"/>
      <c r="AR86" s="257"/>
      <c r="AS86" s="201"/>
      <c r="AT86" s="200"/>
      <c r="AU86" s="201"/>
      <c r="AV86" s="200"/>
      <c r="AW86" s="201"/>
      <c r="AX86" s="200"/>
      <c r="AY86" s="284"/>
      <c r="AZ86" s="292"/>
      <c r="BA86" s="200"/>
      <c r="BB86" s="257"/>
      <c r="BC86" s="201"/>
      <c r="BD86" s="257"/>
      <c r="BE86" s="201"/>
      <c r="BF86" s="200"/>
      <c r="BG86" s="201"/>
      <c r="BH86" s="200"/>
      <c r="BI86" s="201"/>
      <c r="BJ86" s="200"/>
      <c r="BK86" s="284"/>
    </row>
    <row r="87" spans="1:64" s="163" customFormat="1" ht="18" customHeight="1" outlineLevel="1" x14ac:dyDescent="0.2">
      <c r="A87" s="27"/>
      <c r="B87" s="25"/>
      <c r="C87" s="56"/>
      <c r="D87" s="285" t="s">
        <v>80</v>
      </c>
      <c r="E87" s="191"/>
      <c r="F87" s="190" t="s">
        <v>68</v>
      </c>
      <c r="G87" s="191"/>
      <c r="H87" s="231"/>
      <c r="I87" s="232"/>
      <c r="J87" s="190" t="s">
        <v>189</v>
      </c>
      <c r="K87" s="191"/>
      <c r="L87" s="190" t="s">
        <v>191</v>
      </c>
      <c r="M87" s="191"/>
      <c r="N87" s="269"/>
      <c r="O87" s="286"/>
      <c r="P87" s="285" t="s">
        <v>192</v>
      </c>
      <c r="Q87" s="191"/>
      <c r="R87" s="190" t="s">
        <v>193</v>
      </c>
      <c r="S87" s="191"/>
      <c r="T87" s="269"/>
      <c r="U87" s="232"/>
      <c r="V87" s="190" t="s">
        <v>68</v>
      </c>
      <c r="W87" s="191"/>
      <c r="X87" s="190" t="s">
        <v>81</v>
      </c>
      <c r="Y87" s="191"/>
      <c r="Z87" s="269"/>
      <c r="AA87" s="286"/>
      <c r="AB87" s="285" t="s">
        <v>81</v>
      </c>
      <c r="AC87" s="287"/>
      <c r="AD87" s="190" t="s">
        <v>42</v>
      </c>
      <c r="AE87" s="287"/>
      <c r="AF87" s="231"/>
      <c r="AG87" s="232"/>
      <c r="AH87" s="287" t="s">
        <v>147</v>
      </c>
      <c r="AI87" s="191"/>
      <c r="AJ87" s="190" t="s">
        <v>80</v>
      </c>
      <c r="AK87" s="191"/>
      <c r="AL87" s="231"/>
      <c r="AM87" s="286"/>
      <c r="AN87" s="285" t="s">
        <v>79</v>
      </c>
      <c r="AO87" s="191"/>
      <c r="AP87" s="190" t="s">
        <v>79</v>
      </c>
      <c r="AQ87" s="191"/>
      <c r="AR87" s="231"/>
      <c r="AS87" s="232"/>
      <c r="AT87" s="287" t="s">
        <v>79</v>
      </c>
      <c r="AU87" s="191"/>
      <c r="AV87" s="190" t="s">
        <v>79</v>
      </c>
      <c r="AW87" s="191"/>
      <c r="AX87" s="269"/>
      <c r="AY87" s="286"/>
      <c r="AZ87" s="190" t="s">
        <v>198</v>
      </c>
      <c r="BA87" s="191"/>
      <c r="BB87" s="190" t="s">
        <v>199</v>
      </c>
      <c r="BC87" s="191"/>
      <c r="BD87" s="231"/>
      <c r="BE87" s="232"/>
      <c r="BF87" s="287" t="s">
        <v>193</v>
      </c>
      <c r="BG87" s="191"/>
      <c r="BH87" s="190" t="s">
        <v>201</v>
      </c>
      <c r="BI87" s="191"/>
      <c r="BJ87" s="269"/>
      <c r="BK87" s="286"/>
      <c r="BL87" s="163">
        <f>COUNTA(D87:BK87)</f>
        <v>20</v>
      </c>
    </row>
    <row r="88" spans="1:64" s="163" customFormat="1" ht="18" customHeight="1" outlineLevel="1" x14ac:dyDescent="0.2">
      <c r="A88" s="27"/>
      <c r="B88" s="48"/>
      <c r="C88" s="55">
        <v>8</v>
      </c>
      <c r="D88" s="283"/>
      <c r="E88" s="193"/>
      <c r="F88" s="192"/>
      <c r="G88" s="193"/>
      <c r="H88" s="233"/>
      <c r="I88" s="234"/>
      <c r="J88" s="192"/>
      <c r="K88" s="193"/>
      <c r="L88" s="192"/>
      <c r="M88" s="193"/>
      <c r="N88" s="270"/>
      <c r="O88" s="275"/>
      <c r="P88" s="283"/>
      <c r="Q88" s="193"/>
      <c r="R88" s="192"/>
      <c r="S88" s="193"/>
      <c r="T88" s="270"/>
      <c r="U88" s="234"/>
      <c r="V88" s="192"/>
      <c r="W88" s="193"/>
      <c r="X88" s="192"/>
      <c r="Y88" s="193"/>
      <c r="Z88" s="270"/>
      <c r="AA88" s="275"/>
      <c r="AB88" s="283"/>
      <c r="AC88" s="274"/>
      <c r="AD88" s="192"/>
      <c r="AE88" s="274"/>
      <c r="AF88" s="233"/>
      <c r="AG88" s="234"/>
      <c r="AH88" s="274"/>
      <c r="AI88" s="193"/>
      <c r="AJ88" s="192"/>
      <c r="AK88" s="193"/>
      <c r="AL88" s="233"/>
      <c r="AM88" s="275"/>
      <c r="AN88" s="283"/>
      <c r="AO88" s="193"/>
      <c r="AP88" s="192"/>
      <c r="AQ88" s="193"/>
      <c r="AR88" s="233"/>
      <c r="AS88" s="234"/>
      <c r="AT88" s="274"/>
      <c r="AU88" s="193"/>
      <c r="AV88" s="192"/>
      <c r="AW88" s="193"/>
      <c r="AX88" s="270"/>
      <c r="AY88" s="275"/>
      <c r="AZ88" s="192"/>
      <c r="BA88" s="193"/>
      <c r="BB88" s="192"/>
      <c r="BC88" s="193"/>
      <c r="BD88" s="233"/>
      <c r="BE88" s="234"/>
      <c r="BF88" s="274"/>
      <c r="BG88" s="193"/>
      <c r="BH88" s="192"/>
      <c r="BI88" s="193"/>
      <c r="BJ88" s="270"/>
      <c r="BK88" s="275"/>
    </row>
    <row r="89" spans="1:64" s="163" customFormat="1" ht="16.5" customHeight="1" outlineLevel="1" x14ac:dyDescent="0.2">
      <c r="A89" s="27"/>
      <c r="B89" s="28"/>
      <c r="C89" s="113">
        <v>18</v>
      </c>
      <c r="D89" s="148"/>
      <c r="E89" s="149" t="s">
        <v>183</v>
      </c>
      <c r="F89" s="150"/>
      <c r="G89" s="149" t="s">
        <v>175</v>
      </c>
      <c r="H89" s="138"/>
      <c r="I89" s="34"/>
      <c r="J89" s="150"/>
      <c r="K89" s="149" t="s">
        <v>169</v>
      </c>
      <c r="L89" s="150"/>
      <c r="M89" s="149" t="s">
        <v>175</v>
      </c>
      <c r="N89" s="157"/>
      <c r="O89" s="158"/>
      <c r="P89" s="148"/>
      <c r="Q89" s="149" t="s">
        <v>171</v>
      </c>
      <c r="R89" s="150"/>
      <c r="S89" s="189"/>
      <c r="T89" s="157"/>
      <c r="U89" s="34"/>
      <c r="V89" s="150"/>
      <c r="W89" s="149" t="s">
        <v>171</v>
      </c>
      <c r="X89" s="150"/>
      <c r="Y89" s="189"/>
      <c r="Z89" s="157"/>
      <c r="AA89" s="158"/>
      <c r="AB89" s="148"/>
      <c r="AC89" s="188"/>
      <c r="AD89" s="150"/>
      <c r="AE89" s="188"/>
      <c r="AF89" s="138"/>
      <c r="AG89" s="34"/>
      <c r="AH89" s="181"/>
      <c r="AI89" s="189"/>
      <c r="AJ89" s="150"/>
      <c r="AK89" s="189"/>
      <c r="AL89" s="138"/>
      <c r="AM89" s="158"/>
      <c r="AN89" s="148"/>
      <c r="AO89" s="149" t="s">
        <v>170</v>
      </c>
      <c r="AP89" s="150"/>
      <c r="AQ89" s="149" t="s">
        <v>196</v>
      </c>
      <c r="AR89" s="138"/>
      <c r="AS89" s="34"/>
      <c r="AT89" s="181"/>
      <c r="AU89" s="149" t="s">
        <v>170</v>
      </c>
      <c r="AV89" s="150"/>
      <c r="AW89" s="149" t="s">
        <v>197</v>
      </c>
      <c r="AX89" s="157"/>
      <c r="AY89" s="158"/>
      <c r="AZ89" s="150"/>
      <c r="BA89" s="189"/>
      <c r="BB89" s="150"/>
      <c r="BC89" s="149" t="s">
        <v>169</v>
      </c>
      <c r="BD89" s="138"/>
      <c r="BE89" s="34"/>
      <c r="BF89" s="181"/>
      <c r="BG89" s="189"/>
      <c r="BH89" s="150"/>
      <c r="BI89" s="149" t="s">
        <v>202</v>
      </c>
      <c r="BJ89" s="157"/>
      <c r="BK89" s="158"/>
    </row>
    <row r="90" spans="1:64" s="163" customFormat="1" ht="16.5" customHeight="1" outlineLevel="1" thickBot="1" x14ac:dyDescent="0.25">
      <c r="A90" s="27"/>
      <c r="B90" s="37" t="s">
        <v>166</v>
      </c>
      <c r="C90" s="44"/>
      <c r="D90" s="276"/>
      <c r="E90" s="277"/>
      <c r="F90" s="212"/>
      <c r="G90" s="213"/>
      <c r="H90" s="235"/>
      <c r="I90" s="236"/>
      <c r="J90" s="212"/>
      <c r="K90" s="213"/>
      <c r="L90" s="212"/>
      <c r="M90" s="213"/>
      <c r="N90" s="271"/>
      <c r="O90" s="278"/>
      <c r="P90" s="276"/>
      <c r="Q90" s="277"/>
      <c r="R90" s="212"/>
      <c r="S90" s="213"/>
      <c r="T90" s="271"/>
      <c r="U90" s="236"/>
      <c r="V90" s="212"/>
      <c r="W90" s="213"/>
      <c r="X90" s="212"/>
      <c r="Y90" s="213"/>
      <c r="Z90" s="271"/>
      <c r="AA90" s="278"/>
      <c r="AB90" s="212"/>
      <c r="AC90" s="213"/>
      <c r="AD90" s="212"/>
      <c r="AE90" s="279"/>
      <c r="AF90" s="280"/>
      <c r="AG90" s="281"/>
      <c r="AH90" s="282"/>
      <c r="AI90" s="213"/>
      <c r="AJ90" s="212"/>
      <c r="AK90" s="213"/>
      <c r="AL90" s="235"/>
      <c r="AM90" s="278"/>
      <c r="AN90" s="212"/>
      <c r="AO90" s="213"/>
      <c r="AP90" s="212"/>
      <c r="AQ90" s="213"/>
      <c r="AR90" s="280"/>
      <c r="AS90" s="281"/>
      <c r="AT90" s="282"/>
      <c r="AU90" s="213"/>
      <c r="AV90" s="212"/>
      <c r="AW90" s="213"/>
      <c r="AX90" s="272"/>
      <c r="AY90" s="273"/>
      <c r="AZ90" s="276"/>
      <c r="BA90" s="277"/>
      <c r="BB90" s="212"/>
      <c r="BC90" s="213"/>
      <c r="BD90" s="280"/>
      <c r="BE90" s="281"/>
      <c r="BF90" s="282"/>
      <c r="BG90" s="213"/>
      <c r="BH90" s="212"/>
      <c r="BI90" s="213"/>
      <c r="BJ90" s="272"/>
      <c r="BK90" s="273"/>
    </row>
    <row r="91" spans="1:64" s="23" customFormat="1" ht="18" outlineLevel="1" thickBot="1" x14ac:dyDescent="0.25">
      <c r="A91" s="27"/>
      <c r="B91" s="45"/>
      <c r="C91" s="54"/>
      <c r="D91" s="313"/>
      <c r="E91" s="312"/>
      <c r="F91" s="314"/>
      <c r="G91" s="312"/>
      <c r="H91" s="314"/>
      <c r="I91" s="312"/>
      <c r="J91" s="314"/>
      <c r="K91" s="312"/>
      <c r="L91" s="257"/>
      <c r="M91" s="201"/>
      <c r="N91" s="200"/>
      <c r="O91" s="284"/>
      <c r="P91" s="313"/>
      <c r="Q91" s="311"/>
      <c r="R91" s="314"/>
      <c r="S91" s="312"/>
      <c r="T91" s="311"/>
      <c r="U91" s="311"/>
      <c r="V91" s="314"/>
      <c r="W91" s="312"/>
      <c r="X91" s="200"/>
      <c r="Y91" s="201"/>
      <c r="Z91" s="200"/>
      <c r="AA91" s="284"/>
      <c r="AB91" s="313"/>
      <c r="AC91" s="311"/>
      <c r="AD91" s="314"/>
      <c r="AE91" s="311"/>
      <c r="AF91" s="257"/>
      <c r="AG91" s="201"/>
      <c r="AH91" s="311"/>
      <c r="AI91" s="312"/>
      <c r="AJ91" s="200"/>
      <c r="AK91" s="200"/>
      <c r="AL91" s="257"/>
      <c r="AM91" s="284"/>
      <c r="AN91" s="313"/>
      <c r="AO91" s="312"/>
      <c r="AP91" s="314"/>
      <c r="AQ91" s="312"/>
      <c r="AR91" s="257"/>
      <c r="AS91" s="201"/>
      <c r="AT91" s="311"/>
      <c r="AU91" s="312"/>
      <c r="AV91" s="200"/>
      <c r="AW91" s="201"/>
      <c r="AX91" s="200"/>
      <c r="AY91" s="284"/>
      <c r="AZ91" s="313"/>
      <c r="BA91" s="311"/>
      <c r="BB91" s="314"/>
      <c r="BC91" s="312"/>
      <c r="BD91" s="257"/>
      <c r="BE91" s="201"/>
      <c r="BF91" s="311"/>
      <c r="BG91" s="312"/>
      <c r="BH91" s="200"/>
      <c r="BI91" s="201"/>
      <c r="BJ91" s="200"/>
      <c r="BK91" s="284"/>
    </row>
    <row r="92" spans="1:64" s="134" customFormat="1" ht="16.5" customHeight="1" outlineLevel="1" x14ac:dyDescent="0.2">
      <c r="A92" s="27"/>
      <c r="B92" s="25" t="s">
        <v>27</v>
      </c>
      <c r="C92" s="26"/>
      <c r="D92" s="285" t="s">
        <v>186</v>
      </c>
      <c r="E92" s="191"/>
      <c r="F92" s="190" t="s">
        <v>187</v>
      </c>
      <c r="G92" s="191"/>
      <c r="H92" s="231"/>
      <c r="I92" s="232"/>
      <c r="J92" s="190" t="s">
        <v>188</v>
      </c>
      <c r="K92" s="191"/>
      <c r="L92" s="190" t="s">
        <v>190</v>
      </c>
      <c r="M92" s="191"/>
      <c r="N92" s="269"/>
      <c r="O92" s="286"/>
      <c r="P92" s="285" t="s">
        <v>194</v>
      </c>
      <c r="Q92" s="191"/>
      <c r="R92" s="190" t="s">
        <v>193</v>
      </c>
      <c r="S92" s="191"/>
      <c r="T92" s="269"/>
      <c r="U92" s="232"/>
      <c r="V92" s="190" t="s">
        <v>192</v>
      </c>
      <c r="W92" s="191"/>
      <c r="X92" s="190" t="s">
        <v>193</v>
      </c>
      <c r="Y92" s="191"/>
      <c r="Z92" s="269"/>
      <c r="AA92" s="286"/>
      <c r="AB92" s="285" t="s">
        <v>192</v>
      </c>
      <c r="AC92" s="287"/>
      <c r="AD92" s="190" t="s">
        <v>195</v>
      </c>
      <c r="AE92" s="287"/>
      <c r="AF92" s="231"/>
      <c r="AG92" s="232"/>
      <c r="AH92" s="287" t="s">
        <v>101</v>
      </c>
      <c r="AI92" s="191"/>
      <c r="AJ92" s="190" t="s">
        <v>195</v>
      </c>
      <c r="AK92" s="191"/>
      <c r="AL92" s="231"/>
      <c r="AM92" s="286"/>
      <c r="AN92" s="285" t="s">
        <v>121</v>
      </c>
      <c r="AO92" s="191"/>
      <c r="AP92" s="190" t="s">
        <v>79</v>
      </c>
      <c r="AQ92" s="191"/>
      <c r="AR92" s="231"/>
      <c r="AS92" s="232"/>
      <c r="AT92" s="287" t="s">
        <v>79</v>
      </c>
      <c r="AU92" s="191"/>
      <c r="AV92" s="190" t="s">
        <v>79</v>
      </c>
      <c r="AW92" s="191"/>
      <c r="AX92" s="269"/>
      <c r="AY92" s="286"/>
      <c r="AZ92" s="190" t="s">
        <v>200</v>
      </c>
      <c r="BA92" s="191"/>
      <c r="BB92" s="190" t="s">
        <v>199</v>
      </c>
      <c r="BC92" s="191"/>
      <c r="BD92" s="231"/>
      <c r="BE92" s="232"/>
      <c r="BF92" s="287" t="s">
        <v>193</v>
      </c>
      <c r="BG92" s="191"/>
      <c r="BH92" s="190" t="s">
        <v>201</v>
      </c>
      <c r="BI92" s="191"/>
      <c r="BJ92" s="269"/>
      <c r="BK92" s="286"/>
      <c r="BL92" s="134">
        <f>COUNTA(D92:BK92)</f>
        <v>20</v>
      </c>
    </row>
    <row r="93" spans="1:64" s="134" customFormat="1" ht="16.5" customHeight="1" outlineLevel="1" x14ac:dyDescent="0.2">
      <c r="A93" s="27"/>
      <c r="B93" s="48" t="s">
        <v>54</v>
      </c>
      <c r="C93" s="29"/>
      <c r="D93" s="283"/>
      <c r="E93" s="193"/>
      <c r="F93" s="192"/>
      <c r="G93" s="193"/>
      <c r="H93" s="233"/>
      <c r="I93" s="234"/>
      <c r="J93" s="192"/>
      <c r="K93" s="193"/>
      <c r="L93" s="192"/>
      <c r="M93" s="193"/>
      <c r="N93" s="270"/>
      <c r="O93" s="275"/>
      <c r="P93" s="283"/>
      <c r="Q93" s="193"/>
      <c r="R93" s="192"/>
      <c r="S93" s="193"/>
      <c r="T93" s="270"/>
      <c r="U93" s="234"/>
      <c r="V93" s="192"/>
      <c r="W93" s="193"/>
      <c r="X93" s="192"/>
      <c r="Y93" s="193"/>
      <c r="Z93" s="270"/>
      <c r="AA93" s="275"/>
      <c r="AB93" s="283"/>
      <c r="AC93" s="274"/>
      <c r="AD93" s="192"/>
      <c r="AE93" s="274"/>
      <c r="AF93" s="233"/>
      <c r="AG93" s="234"/>
      <c r="AH93" s="274"/>
      <c r="AI93" s="193"/>
      <c r="AJ93" s="192"/>
      <c r="AK93" s="193"/>
      <c r="AL93" s="233"/>
      <c r="AM93" s="275"/>
      <c r="AN93" s="283"/>
      <c r="AO93" s="193"/>
      <c r="AP93" s="192"/>
      <c r="AQ93" s="193"/>
      <c r="AR93" s="233"/>
      <c r="AS93" s="234"/>
      <c r="AT93" s="274"/>
      <c r="AU93" s="193"/>
      <c r="AV93" s="192"/>
      <c r="AW93" s="193"/>
      <c r="AX93" s="270"/>
      <c r="AY93" s="275"/>
      <c r="AZ93" s="192"/>
      <c r="BA93" s="193"/>
      <c r="BB93" s="192"/>
      <c r="BC93" s="193"/>
      <c r="BD93" s="233"/>
      <c r="BE93" s="234"/>
      <c r="BF93" s="274"/>
      <c r="BG93" s="193"/>
      <c r="BH93" s="192"/>
      <c r="BI93" s="193"/>
      <c r="BJ93" s="270"/>
      <c r="BK93" s="275"/>
    </row>
    <row r="94" spans="1:64" s="134" customFormat="1" ht="16.5" customHeight="1" outlineLevel="1" x14ac:dyDescent="0.2">
      <c r="A94" s="27"/>
      <c r="B94" s="28" t="s">
        <v>143</v>
      </c>
      <c r="C94" s="29">
        <v>30</v>
      </c>
      <c r="D94" s="148"/>
      <c r="E94" s="149"/>
      <c r="F94" s="150"/>
      <c r="G94" s="149"/>
      <c r="H94" s="138"/>
      <c r="I94" s="34"/>
      <c r="J94" s="150"/>
      <c r="K94" s="149"/>
      <c r="L94" s="150"/>
      <c r="M94" s="149"/>
      <c r="N94" s="157"/>
      <c r="O94" s="158"/>
      <c r="P94" s="148"/>
      <c r="Q94" s="149"/>
      <c r="R94" s="150"/>
      <c r="S94" s="149"/>
      <c r="T94" s="157"/>
      <c r="U94" s="34"/>
      <c r="V94" s="150"/>
      <c r="W94" s="149"/>
      <c r="X94" s="150"/>
      <c r="Y94" s="149"/>
      <c r="Z94" s="157"/>
      <c r="AA94" s="141"/>
      <c r="AB94" s="148"/>
      <c r="AC94" s="159"/>
      <c r="AD94" s="150"/>
      <c r="AE94" s="159"/>
      <c r="AF94" s="138"/>
      <c r="AG94" s="34"/>
      <c r="AH94" s="181"/>
      <c r="AI94" s="149"/>
      <c r="AJ94" s="150"/>
      <c r="AK94" s="149"/>
      <c r="AL94" s="138"/>
      <c r="AM94" s="158"/>
      <c r="AN94" s="148"/>
      <c r="AO94" s="149"/>
      <c r="AP94" s="150"/>
      <c r="AQ94" s="149"/>
      <c r="AR94" s="138"/>
      <c r="AS94" s="34"/>
      <c r="AT94" s="181"/>
      <c r="AU94" s="149"/>
      <c r="AV94" s="150"/>
      <c r="AW94" s="149"/>
      <c r="AX94" s="157"/>
      <c r="AY94" s="141"/>
      <c r="AZ94" s="150"/>
      <c r="BA94" s="149"/>
      <c r="BB94" s="150"/>
      <c r="BC94" s="149"/>
      <c r="BD94" s="138"/>
      <c r="BE94" s="34"/>
      <c r="BF94" s="181"/>
      <c r="BG94" s="149"/>
      <c r="BH94" s="150"/>
      <c r="BI94" s="149"/>
      <c r="BJ94" s="136"/>
      <c r="BK94" s="126"/>
    </row>
    <row r="95" spans="1:64" s="134" customFormat="1" ht="16.5" customHeight="1" outlineLevel="1" thickBot="1" x14ac:dyDescent="0.25">
      <c r="A95" s="27"/>
      <c r="B95" s="37">
        <v>405</v>
      </c>
      <c r="C95" s="44">
        <v>30</v>
      </c>
      <c r="D95" s="418" t="s">
        <v>148</v>
      </c>
      <c r="E95" s="419"/>
      <c r="F95" s="194" t="s">
        <v>150</v>
      </c>
      <c r="G95" s="195"/>
      <c r="H95" s="235"/>
      <c r="I95" s="236"/>
      <c r="J95" s="194" t="s">
        <v>148</v>
      </c>
      <c r="K95" s="195"/>
      <c r="L95" s="194" t="s">
        <v>117</v>
      </c>
      <c r="M95" s="195"/>
      <c r="N95" s="271"/>
      <c r="O95" s="278"/>
      <c r="P95" s="418" t="s">
        <v>151</v>
      </c>
      <c r="Q95" s="420"/>
      <c r="R95" s="421" t="s">
        <v>139</v>
      </c>
      <c r="S95" s="420"/>
      <c r="T95" s="271"/>
      <c r="U95" s="236"/>
      <c r="V95" s="421" t="s">
        <v>117</v>
      </c>
      <c r="W95" s="420"/>
      <c r="X95" s="194" t="s">
        <v>55</v>
      </c>
      <c r="Y95" s="195"/>
      <c r="Z95" s="271"/>
      <c r="AA95" s="278"/>
      <c r="AB95" s="418" t="s">
        <v>149</v>
      </c>
      <c r="AC95" s="419"/>
      <c r="AD95" s="260" t="s">
        <v>18</v>
      </c>
      <c r="AE95" s="422"/>
      <c r="AF95" s="235"/>
      <c r="AG95" s="236"/>
      <c r="AH95" s="419" t="s">
        <v>56</v>
      </c>
      <c r="AI95" s="420"/>
      <c r="AJ95" s="260" t="s">
        <v>18</v>
      </c>
      <c r="AK95" s="261"/>
      <c r="AL95" s="235"/>
      <c r="AM95" s="278"/>
      <c r="AN95" s="408" t="s">
        <v>120</v>
      </c>
      <c r="AO95" s="240"/>
      <c r="AP95" s="206" t="s">
        <v>120</v>
      </c>
      <c r="AQ95" s="240"/>
      <c r="AR95" s="409"/>
      <c r="AS95" s="379"/>
      <c r="AT95" s="207" t="s">
        <v>58</v>
      </c>
      <c r="AU95" s="240"/>
      <c r="AV95" s="206" t="s">
        <v>58</v>
      </c>
      <c r="AW95" s="240"/>
      <c r="AX95" s="272"/>
      <c r="AY95" s="273"/>
      <c r="AZ95" s="421" t="s">
        <v>139</v>
      </c>
      <c r="BA95" s="420"/>
      <c r="BB95" s="194" t="s">
        <v>117</v>
      </c>
      <c r="BC95" s="195"/>
      <c r="BD95" s="235"/>
      <c r="BE95" s="236"/>
      <c r="BF95" s="419" t="s">
        <v>55</v>
      </c>
      <c r="BG95" s="420"/>
      <c r="BH95" s="194" t="s">
        <v>117</v>
      </c>
      <c r="BI95" s="195"/>
      <c r="BJ95" s="271"/>
      <c r="BK95" s="278"/>
    </row>
    <row r="96" spans="1:64" s="134" customFormat="1" ht="16.5" customHeight="1" outlineLevel="1" x14ac:dyDescent="0.2">
      <c r="A96" s="57"/>
      <c r="B96" s="58"/>
      <c r="C96" s="59">
        <f>SUM(C11:C95)</f>
        <v>548</v>
      </c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</row>
    <row r="97" spans="2:65" s="134" customFormat="1" ht="19.5" customHeight="1" outlineLevel="1" thickBot="1" x14ac:dyDescent="0.25">
      <c r="B97" s="60" t="s">
        <v>28</v>
      </c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3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3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4" t="s">
        <v>29</v>
      </c>
    </row>
    <row r="98" spans="2:65" s="134" customFormat="1" ht="17.25" customHeight="1" outlineLevel="1" thickBot="1" x14ac:dyDescent="0.25">
      <c r="B98" s="425" t="s">
        <v>30</v>
      </c>
      <c r="C98" s="16"/>
      <c r="D98" s="15"/>
      <c r="E98" s="65"/>
      <c r="F98" s="16"/>
      <c r="G98" s="16" t="s">
        <v>31</v>
      </c>
      <c r="H98" s="16"/>
      <c r="I98" s="16"/>
      <c r="J98" s="16"/>
      <c r="K98" s="16"/>
      <c r="L98" s="16"/>
      <c r="M98" s="16"/>
      <c r="N98" s="16"/>
      <c r="O98" s="19"/>
      <c r="P98" s="15"/>
      <c r="Q98" s="65"/>
      <c r="R98" s="16"/>
      <c r="S98" s="16" t="s">
        <v>32</v>
      </c>
      <c r="T98" s="16"/>
      <c r="U98" s="16"/>
      <c r="V98" s="16"/>
      <c r="W98" s="16"/>
      <c r="X98" s="16"/>
      <c r="Y98" s="16"/>
      <c r="Z98" s="16"/>
      <c r="AA98" s="132"/>
      <c r="AB98" s="66"/>
      <c r="AC98" s="67"/>
      <c r="AD98" s="131"/>
      <c r="AE98" s="131" t="s">
        <v>33</v>
      </c>
      <c r="AF98" s="131"/>
      <c r="AG98" s="131"/>
      <c r="AH98" s="131"/>
      <c r="AI98" s="131"/>
      <c r="AJ98" s="168"/>
      <c r="AK98" s="168"/>
      <c r="AL98" s="131"/>
      <c r="AM98" s="132"/>
      <c r="AN98" s="66"/>
      <c r="AO98" s="67"/>
      <c r="AP98" s="131"/>
      <c r="AQ98" s="131" t="s">
        <v>34</v>
      </c>
      <c r="AR98" s="131"/>
      <c r="AS98" s="131"/>
      <c r="AT98" s="131"/>
      <c r="AU98" s="131"/>
      <c r="AV98" s="168"/>
      <c r="AW98" s="168"/>
      <c r="AX98" s="131"/>
      <c r="AY98" s="132"/>
      <c r="AZ98" s="66"/>
      <c r="BA98" s="67"/>
      <c r="BB98" s="131"/>
      <c r="BC98" s="131" t="s">
        <v>35</v>
      </c>
      <c r="BD98" s="131"/>
      <c r="BE98" s="131"/>
      <c r="BF98" s="131"/>
      <c r="BG98" s="131"/>
      <c r="BH98" s="168"/>
      <c r="BI98" s="168"/>
      <c r="BJ98" s="131"/>
      <c r="BK98" s="132"/>
    </row>
    <row r="99" spans="2:65" s="134" customFormat="1" ht="14.25" customHeight="1" outlineLevel="1" x14ac:dyDescent="0.2">
      <c r="B99" s="426"/>
      <c r="C99" s="68"/>
      <c r="D99" s="15">
        <v>1</v>
      </c>
      <c r="E99" s="18">
        <v>2</v>
      </c>
      <c r="F99" s="69">
        <v>3</v>
      </c>
      <c r="G99" s="16">
        <v>4</v>
      </c>
      <c r="H99" s="119">
        <v>5</v>
      </c>
      <c r="I99" s="120">
        <v>6</v>
      </c>
      <c r="J99" s="16">
        <v>7</v>
      </c>
      <c r="K99" s="18">
        <v>8</v>
      </c>
      <c r="L99" s="16">
        <v>9</v>
      </c>
      <c r="M99" s="16">
        <v>10</v>
      </c>
      <c r="N99" s="16">
        <v>11</v>
      </c>
      <c r="O99" s="19">
        <v>12</v>
      </c>
      <c r="P99" s="15">
        <v>1</v>
      </c>
      <c r="Q99" s="18">
        <v>2</v>
      </c>
      <c r="R99" s="69">
        <v>3</v>
      </c>
      <c r="S99" s="16">
        <v>4</v>
      </c>
      <c r="T99" s="119">
        <v>5</v>
      </c>
      <c r="U99" s="120">
        <v>6</v>
      </c>
      <c r="V99" s="16">
        <v>7</v>
      </c>
      <c r="W99" s="18">
        <v>8</v>
      </c>
      <c r="X99" s="16">
        <v>9</v>
      </c>
      <c r="Y99" s="16">
        <v>10</v>
      </c>
      <c r="Z99" s="16">
        <v>11</v>
      </c>
      <c r="AA99" s="19">
        <v>12</v>
      </c>
      <c r="AB99" s="15">
        <v>1</v>
      </c>
      <c r="AC99" s="18">
        <v>2</v>
      </c>
      <c r="AD99" s="69">
        <v>3</v>
      </c>
      <c r="AE99" s="16">
        <v>4</v>
      </c>
      <c r="AF99" s="119">
        <v>5</v>
      </c>
      <c r="AG99" s="120">
        <v>6</v>
      </c>
      <c r="AH99" s="16">
        <v>7</v>
      </c>
      <c r="AI99" s="18">
        <v>8</v>
      </c>
      <c r="AJ99" s="16">
        <v>9</v>
      </c>
      <c r="AK99" s="16">
        <v>10</v>
      </c>
      <c r="AL99" s="16">
        <v>11</v>
      </c>
      <c r="AM99" s="19">
        <v>12</v>
      </c>
      <c r="AN99" s="15">
        <v>1</v>
      </c>
      <c r="AO99" s="18">
        <v>2</v>
      </c>
      <c r="AP99" s="69">
        <v>3</v>
      </c>
      <c r="AQ99" s="16">
        <v>4</v>
      </c>
      <c r="AR99" s="119">
        <v>5</v>
      </c>
      <c r="AS99" s="120">
        <v>6</v>
      </c>
      <c r="AT99" s="16">
        <v>7</v>
      </c>
      <c r="AU99" s="18">
        <v>8</v>
      </c>
      <c r="AV99" s="16">
        <v>9</v>
      </c>
      <c r="AW99" s="16">
        <v>10</v>
      </c>
      <c r="AX99" s="16">
        <v>11</v>
      </c>
      <c r="AY99" s="19">
        <v>12</v>
      </c>
      <c r="AZ99" s="15">
        <v>1</v>
      </c>
      <c r="BA99" s="18">
        <v>2</v>
      </c>
      <c r="BB99" s="69">
        <v>3</v>
      </c>
      <c r="BC99" s="16">
        <v>4</v>
      </c>
      <c r="BD99" s="119">
        <v>5</v>
      </c>
      <c r="BE99" s="120">
        <v>6</v>
      </c>
      <c r="BF99" s="16">
        <v>7</v>
      </c>
      <c r="BG99" s="18">
        <v>8</v>
      </c>
      <c r="BH99" s="16">
        <v>9</v>
      </c>
      <c r="BI99" s="16">
        <v>10</v>
      </c>
      <c r="BJ99" s="16">
        <v>11</v>
      </c>
      <c r="BK99" s="19">
        <v>12</v>
      </c>
      <c r="BL99" s="3" t="s">
        <v>8</v>
      </c>
    </row>
    <row r="100" spans="2:65" s="134" customFormat="1" ht="16.5" customHeight="1" outlineLevel="1" x14ac:dyDescent="0.2">
      <c r="B100" s="70" t="s">
        <v>11</v>
      </c>
      <c r="C100" s="71"/>
      <c r="D100" s="72">
        <f t="shared" ref="D100:O109" si="0">IF($B100&lt;&gt;"",COUNTIF(D$12:D$96,$B100),0)</f>
        <v>0</v>
      </c>
      <c r="E100" s="73">
        <f t="shared" si="0"/>
        <v>0</v>
      </c>
      <c r="F100" s="73">
        <f t="shared" si="0"/>
        <v>1</v>
      </c>
      <c r="G100" s="73">
        <f t="shared" si="0"/>
        <v>0</v>
      </c>
      <c r="H100" s="73">
        <f t="shared" si="0"/>
        <v>1</v>
      </c>
      <c r="I100" s="73">
        <f t="shared" si="0"/>
        <v>0</v>
      </c>
      <c r="J100" s="73">
        <f t="shared" si="0"/>
        <v>0</v>
      </c>
      <c r="K100" s="73">
        <f t="shared" si="0"/>
        <v>1</v>
      </c>
      <c r="L100" s="73">
        <f t="shared" si="0"/>
        <v>0</v>
      </c>
      <c r="M100" s="73">
        <f t="shared" si="0"/>
        <v>0</v>
      </c>
      <c r="N100" s="73">
        <f t="shared" si="0"/>
        <v>0</v>
      </c>
      <c r="O100" s="74">
        <f t="shared" si="0"/>
        <v>0</v>
      </c>
      <c r="P100" s="72">
        <f t="shared" ref="P100:AA109" si="1">IF($B100&lt;&gt;"",COUNTIF(P$12:P$96,$B100),0)</f>
        <v>0</v>
      </c>
      <c r="Q100" s="73">
        <f t="shared" si="1"/>
        <v>0</v>
      </c>
      <c r="R100" s="73">
        <f t="shared" si="1"/>
        <v>1</v>
      </c>
      <c r="S100" s="73">
        <f t="shared" si="1"/>
        <v>0</v>
      </c>
      <c r="T100" s="73">
        <f t="shared" si="1"/>
        <v>1</v>
      </c>
      <c r="U100" s="73">
        <f t="shared" si="1"/>
        <v>0</v>
      </c>
      <c r="V100" s="73">
        <f t="shared" si="1"/>
        <v>0</v>
      </c>
      <c r="W100" s="73">
        <f t="shared" si="1"/>
        <v>1</v>
      </c>
      <c r="X100" s="73">
        <f t="shared" si="1"/>
        <v>0</v>
      </c>
      <c r="Y100" s="73">
        <f t="shared" si="1"/>
        <v>1</v>
      </c>
      <c r="Z100" s="73">
        <f t="shared" si="1"/>
        <v>0</v>
      </c>
      <c r="AA100" s="74">
        <f t="shared" si="1"/>
        <v>0</v>
      </c>
      <c r="AB100" s="72">
        <f t="shared" ref="AB100:AM109" si="2">IF($B100&lt;&gt;"",COUNTIF(AB$12:AB$96,$B100),0)</f>
        <v>0</v>
      </c>
      <c r="AC100" s="73">
        <f t="shared" si="2"/>
        <v>0</v>
      </c>
      <c r="AD100" s="73">
        <f t="shared" si="2"/>
        <v>1</v>
      </c>
      <c r="AE100" s="73">
        <f t="shared" si="2"/>
        <v>0</v>
      </c>
      <c r="AF100" s="73">
        <f t="shared" si="2"/>
        <v>1</v>
      </c>
      <c r="AG100" s="73">
        <f t="shared" si="2"/>
        <v>0</v>
      </c>
      <c r="AH100" s="73">
        <f t="shared" si="2"/>
        <v>1</v>
      </c>
      <c r="AI100" s="73">
        <f t="shared" si="2"/>
        <v>0</v>
      </c>
      <c r="AJ100" s="73">
        <f t="shared" si="2"/>
        <v>0</v>
      </c>
      <c r="AK100" s="73">
        <f t="shared" si="2"/>
        <v>0</v>
      </c>
      <c r="AL100" s="73">
        <f t="shared" si="2"/>
        <v>0</v>
      </c>
      <c r="AM100" s="74">
        <f t="shared" si="2"/>
        <v>0</v>
      </c>
      <c r="AN100" s="72">
        <f t="shared" ref="AN100:AY109" si="3">IF($B100&lt;&gt;"",COUNTIF(AN$12:AN$96,$B100),0)</f>
        <v>0</v>
      </c>
      <c r="AO100" s="73">
        <f t="shared" si="3"/>
        <v>0</v>
      </c>
      <c r="AP100" s="73">
        <f t="shared" si="3"/>
        <v>1</v>
      </c>
      <c r="AQ100" s="73">
        <f t="shared" si="3"/>
        <v>0</v>
      </c>
      <c r="AR100" s="73">
        <f t="shared" si="3"/>
        <v>1</v>
      </c>
      <c r="AS100" s="73">
        <f t="shared" si="3"/>
        <v>0</v>
      </c>
      <c r="AT100" s="73">
        <f t="shared" si="3"/>
        <v>0</v>
      </c>
      <c r="AU100" s="73">
        <f t="shared" si="3"/>
        <v>1</v>
      </c>
      <c r="AV100" s="73">
        <f t="shared" si="3"/>
        <v>0</v>
      </c>
      <c r="AW100" s="73">
        <f t="shared" si="3"/>
        <v>0</v>
      </c>
      <c r="AX100" s="73">
        <f t="shared" si="3"/>
        <v>0</v>
      </c>
      <c r="AY100" s="74">
        <f t="shared" si="3"/>
        <v>0</v>
      </c>
      <c r="AZ100" s="72">
        <f t="shared" ref="AZ100:BK109" si="4">IF($B100&lt;&gt;"",COUNTIF(AZ$12:AZ$96,$B100),0)</f>
        <v>0</v>
      </c>
      <c r="BA100" s="73">
        <f t="shared" si="4"/>
        <v>0</v>
      </c>
      <c r="BB100" s="73">
        <f t="shared" si="4"/>
        <v>1</v>
      </c>
      <c r="BC100" s="73">
        <f t="shared" si="4"/>
        <v>0</v>
      </c>
      <c r="BD100" s="73">
        <f t="shared" si="4"/>
        <v>1</v>
      </c>
      <c r="BE100" s="73">
        <f t="shared" si="4"/>
        <v>0</v>
      </c>
      <c r="BF100" s="73">
        <f t="shared" si="4"/>
        <v>0</v>
      </c>
      <c r="BG100" s="73">
        <f t="shared" si="4"/>
        <v>1</v>
      </c>
      <c r="BH100" s="73">
        <f t="shared" si="4"/>
        <v>0</v>
      </c>
      <c r="BI100" s="73">
        <f t="shared" si="4"/>
        <v>0</v>
      </c>
      <c r="BJ100" s="73">
        <f t="shared" si="4"/>
        <v>0</v>
      </c>
      <c r="BK100" s="74">
        <f t="shared" si="4"/>
        <v>0</v>
      </c>
      <c r="BL100" s="75">
        <f t="shared" ref="BL100:BL121" si="5">SUM(D100:BK100)*2</f>
        <v>32</v>
      </c>
      <c r="BM100" s="134" t="s">
        <v>11</v>
      </c>
    </row>
    <row r="101" spans="2:65" s="134" customFormat="1" ht="18" customHeight="1" outlineLevel="1" x14ac:dyDescent="0.2">
      <c r="B101" s="76" t="s">
        <v>17</v>
      </c>
      <c r="C101" s="77"/>
      <c r="D101" s="72">
        <f t="shared" si="0"/>
        <v>0</v>
      </c>
      <c r="E101" s="73">
        <f t="shared" si="0"/>
        <v>0</v>
      </c>
      <c r="F101" s="73">
        <f t="shared" si="0"/>
        <v>1</v>
      </c>
      <c r="G101" s="73">
        <f t="shared" si="0"/>
        <v>0</v>
      </c>
      <c r="H101" s="73">
        <f t="shared" si="0"/>
        <v>0</v>
      </c>
      <c r="I101" s="73">
        <f t="shared" si="0"/>
        <v>0</v>
      </c>
      <c r="J101" s="73">
        <f t="shared" si="0"/>
        <v>1</v>
      </c>
      <c r="K101" s="73">
        <f t="shared" si="0"/>
        <v>0</v>
      </c>
      <c r="L101" s="73">
        <f t="shared" si="0"/>
        <v>0</v>
      </c>
      <c r="M101" s="73">
        <f t="shared" si="0"/>
        <v>0</v>
      </c>
      <c r="N101" s="73">
        <f t="shared" si="0"/>
        <v>0</v>
      </c>
      <c r="O101" s="74">
        <f t="shared" si="0"/>
        <v>0</v>
      </c>
      <c r="P101" s="72">
        <f t="shared" si="1"/>
        <v>0</v>
      </c>
      <c r="Q101" s="73">
        <f t="shared" si="1"/>
        <v>0</v>
      </c>
      <c r="R101" s="73">
        <f t="shared" si="1"/>
        <v>1</v>
      </c>
      <c r="S101" s="73">
        <f t="shared" si="1"/>
        <v>0</v>
      </c>
      <c r="T101" s="73">
        <f t="shared" si="1"/>
        <v>1</v>
      </c>
      <c r="U101" s="73">
        <f t="shared" si="1"/>
        <v>0</v>
      </c>
      <c r="V101" s="73">
        <f t="shared" si="1"/>
        <v>1</v>
      </c>
      <c r="W101" s="73">
        <f t="shared" si="1"/>
        <v>0</v>
      </c>
      <c r="X101" s="73">
        <f t="shared" si="1"/>
        <v>0</v>
      </c>
      <c r="Y101" s="73">
        <f t="shared" si="1"/>
        <v>0</v>
      </c>
      <c r="Z101" s="73">
        <f t="shared" si="1"/>
        <v>0</v>
      </c>
      <c r="AA101" s="74">
        <f t="shared" si="1"/>
        <v>0</v>
      </c>
      <c r="AB101" s="72">
        <f t="shared" si="2"/>
        <v>0</v>
      </c>
      <c r="AC101" s="73">
        <f t="shared" si="2"/>
        <v>0</v>
      </c>
      <c r="AD101" s="73">
        <f t="shared" si="2"/>
        <v>1</v>
      </c>
      <c r="AE101" s="73">
        <f t="shared" si="2"/>
        <v>0</v>
      </c>
      <c r="AF101" s="73">
        <f t="shared" si="2"/>
        <v>1</v>
      </c>
      <c r="AG101" s="73">
        <f t="shared" si="2"/>
        <v>0</v>
      </c>
      <c r="AH101" s="73">
        <f t="shared" si="2"/>
        <v>0</v>
      </c>
      <c r="AI101" s="73">
        <f t="shared" si="2"/>
        <v>1</v>
      </c>
      <c r="AJ101" s="73">
        <f t="shared" si="2"/>
        <v>0</v>
      </c>
      <c r="AK101" s="73">
        <f t="shared" si="2"/>
        <v>1</v>
      </c>
      <c r="AL101" s="73">
        <f t="shared" si="2"/>
        <v>0</v>
      </c>
      <c r="AM101" s="74">
        <f t="shared" si="2"/>
        <v>0</v>
      </c>
      <c r="AN101" s="72">
        <f t="shared" si="3"/>
        <v>0</v>
      </c>
      <c r="AO101" s="73">
        <f t="shared" si="3"/>
        <v>0</v>
      </c>
      <c r="AP101" s="73">
        <f t="shared" si="3"/>
        <v>1</v>
      </c>
      <c r="AQ101" s="73">
        <f t="shared" si="3"/>
        <v>0</v>
      </c>
      <c r="AR101" s="73">
        <f t="shared" si="3"/>
        <v>1</v>
      </c>
      <c r="AS101" s="73">
        <f t="shared" si="3"/>
        <v>0</v>
      </c>
      <c r="AT101" s="73">
        <f t="shared" si="3"/>
        <v>1</v>
      </c>
      <c r="AU101" s="73">
        <f t="shared" si="3"/>
        <v>0</v>
      </c>
      <c r="AV101" s="73">
        <f t="shared" si="3"/>
        <v>0</v>
      </c>
      <c r="AW101" s="73">
        <f t="shared" si="3"/>
        <v>0</v>
      </c>
      <c r="AX101" s="73">
        <f t="shared" si="3"/>
        <v>0</v>
      </c>
      <c r="AY101" s="74">
        <f t="shared" si="3"/>
        <v>0</v>
      </c>
      <c r="AZ101" s="72">
        <f t="shared" si="4"/>
        <v>0</v>
      </c>
      <c r="BA101" s="73">
        <f t="shared" si="4"/>
        <v>0</v>
      </c>
      <c r="BB101" s="73">
        <f t="shared" si="4"/>
        <v>1</v>
      </c>
      <c r="BC101" s="73">
        <f t="shared" si="4"/>
        <v>0</v>
      </c>
      <c r="BD101" s="73">
        <f t="shared" si="4"/>
        <v>1</v>
      </c>
      <c r="BE101" s="73">
        <f t="shared" si="4"/>
        <v>0</v>
      </c>
      <c r="BF101" s="73">
        <f t="shared" si="4"/>
        <v>1</v>
      </c>
      <c r="BG101" s="73">
        <f t="shared" si="4"/>
        <v>0</v>
      </c>
      <c r="BH101" s="73">
        <f t="shared" si="4"/>
        <v>0</v>
      </c>
      <c r="BI101" s="73">
        <f t="shared" si="4"/>
        <v>0</v>
      </c>
      <c r="BJ101" s="73">
        <f t="shared" si="4"/>
        <v>0</v>
      </c>
      <c r="BK101" s="74">
        <f t="shared" si="4"/>
        <v>0</v>
      </c>
      <c r="BL101" s="78">
        <f t="shared" si="5"/>
        <v>30</v>
      </c>
      <c r="BM101" s="134" t="s">
        <v>17</v>
      </c>
    </row>
    <row r="102" spans="2:65" s="134" customFormat="1" ht="16.5" customHeight="1" outlineLevel="1" x14ac:dyDescent="0.2">
      <c r="B102" s="76" t="s">
        <v>49</v>
      </c>
      <c r="C102" s="77"/>
      <c r="D102" s="72">
        <f t="shared" si="0"/>
        <v>0</v>
      </c>
      <c r="E102" s="73">
        <f t="shared" si="0"/>
        <v>1</v>
      </c>
      <c r="F102" s="73">
        <f t="shared" si="0"/>
        <v>0</v>
      </c>
      <c r="G102" s="73">
        <f t="shared" si="0"/>
        <v>0</v>
      </c>
      <c r="H102" s="73">
        <f t="shared" si="0"/>
        <v>0</v>
      </c>
      <c r="I102" s="73">
        <f t="shared" si="0"/>
        <v>0</v>
      </c>
      <c r="J102" s="73">
        <f t="shared" si="0"/>
        <v>0</v>
      </c>
      <c r="K102" s="73">
        <f t="shared" si="0"/>
        <v>0</v>
      </c>
      <c r="L102" s="73">
        <f t="shared" si="0"/>
        <v>0</v>
      </c>
      <c r="M102" s="73">
        <f t="shared" si="0"/>
        <v>0</v>
      </c>
      <c r="N102" s="73">
        <f t="shared" si="0"/>
        <v>0</v>
      </c>
      <c r="O102" s="74">
        <f t="shared" si="0"/>
        <v>0</v>
      </c>
      <c r="P102" s="72">
        <f t="shared" si="1"/>
        <v>0</v>
      </c>
      <c r="Q102" s="73">
        <f t="shared" si="1"/>
        <v>0</v>
      </c>
      <c r="R102" s="73">
        <f t="shared" si="1"/>
        <v>1</v>
      </c>
      <c r="S102" s="73">
        <f t="shared" si="1"/>
        <v>0</v>
      </c>
      <c r="T102" s="73">
        <f t="shared" si="1"/>
        <v>0</v>
      </c>
      <c r="U102" s="73">
        <f t="shared" si="1"/>
        <v>0</v>
      </c>
      <c r="V102" s="73">
        <f t="shared" si="1"/>
        <v>0</v>
      </c>
      <c r="W102" s="73">
        <f t="shared" si="1"/>
        <v>0</v>
      </c>
      <c r="X102" s="73">
        <f t="shared" si="1"/>
        <v>0</v>
      </c>
      <c r="Y102" s="73">
        <f t="shared" si="1"/>
        <v>0</v>
      </c>
      <c r="Z102" s="73">
        <f t="shared" si="1"/>
        <v>0</v>
      </c>
      <c r="AA102" s="74">
        <f t="shared" si="1"/>
        <v>0</v>
      </c>
      <c r="AB102" s="72">
        <f t="shared" si="2"/>
        <v>0</v>
      </c>
      <c r="AC102" s="73">
        <f t="shared" si="2"/>
        <v>0</v>
      </c>
      <c r="AD102" s="73">
        <f t="shared" si="2"/>
        <v>1</v>
      </c>
      <c r="AE102" s="73">
        <f t="shared" si="2"/>
        <v>0</v>
      </c>
      <c r="AF102" s="73">
        <f t="shared" si="2"/>
        <v>1</v>
      </c>
      <c r="AG102" s="73">
        <f t="shared" si="2"/>
        <v>0</v>
      </c>
      <c r="AH102" s="73">
        <f t="shared" si="2"/>
        <v>0</v>
      </c>
      <c r="AI102" s="73">
        <f t="shared" si="2"/>
        <v>0</v>
      </c>
      <c r="AJ102" s="73">
        <f t="shared" si="2"/>
        <v>0</v>
      </c>
      <c r="AK102" s="73">
        <f t="shared" si="2"/>
        <v>0</v>
      </c>
      <c r="AL102" s="73">
        <f t="shared" si="2"/>
        <v>0</v>
      </c>
      <c r="AM102" s="74">
        <f t="shared" si="2"/>
        <v>0</v>
      </c>
      <c r="AN102" s="72">
        <f t="shared" si="3"/>
        <v>0</v>
      </c>
      <c r="AO102" s="73">
        <f t="shared" si="3"/>
        <v>0</v>
      </c>
      <c r="AP102" s="73">
        <f t="shared" si="3"/>
        <v>1</v>
      </c>
      <c r="AQ102" s="73">
        <f t="shared" si="3"/>
        <v>0</v>
      </c>
      <c r="AR102" s="73">
        <f t="shared" si="3"/>
        <v>0</v>
      </c>
      <c r="AS102" s="73">
        <f t="shared" si="3"/>
        <v>0</v>
      </c>
      <c r="AT102" s="73">
        <f t="shared" si="3"/>
        <v>0</v>
      </c>
      <c r="AU102" s="73">
        <f t="shared" si="3"/>
        <v>0</v>
      </c>
      <c r="AV102" s="73">
        <f t="shared" si="3"/>
        <v>0</v>
      </c>
      <c r="AW102" s="73">
        <f t="shared" si="3"/>
        <v>0</v>
      </c>
      <c r="AX102" s="73">
        <f t="shared" si="3"/>
        <v>0</v>
      </c>
      <c r="AY102" s="74">
        <f t="shared" si="3"/>
        <v>0</v>
      </c>
      <c r="AZ102" s="72">
        <f t="shared" si="4"/>
        <v>0</v>
      </c>
      <c r="BA102" s="73">
        <f t="shared" si="4"/>
        <v>0</v>
      </c>
      <c r="BB102" s="73">
        <f t="shared" si="4"/>
        <v>1</v>
      </c>
      <c r="BC102" s="73">
        <f t="shared" si="4"/>
        <v>0</v>
      </c>
      <c r="BD102" s="73">
        <f t="shared" si="4"/>
        <v>1</v>
      </c>
      <c r="BE102" s="73">
        <f t="shared" si="4"/>
        <v>0</v>
      </c>
      <c r="BF102" s="73">
        <f t="shared" si="4"/>
        <v>0</v>
      </c>
      <c r="BG102" s="73">
        <f t="shared" si="4"/>
        <v>0</v>
      </c>
      <c r="BH102" s="73">
        <f t="shared" si="4"/>
        <v>0</v>
      </c>
      <c r="BI102" s="73">
        <f t="shared" si="4"/>
        <v>0</v>
      </c>
      <c r="BJ102" s="73">
        <f t="shared" si="4"/>
        <v>0</v>
      </c>
      <c r="BK102" s="74">
        <f t="shared" si="4"/>
        <v>0</v>
      </c>
      <c r="BL102" s="78">
        <f t="shared" si="5"/>
        <v>14</v>
      </c>
      <c r="BM102" s="134" t="s">
        <v>49</v>
      </c>
    </row>
    <row r="103" spans="2:65" s="134" customFormat="1" ht="18" customHeight="1" outlineLevel="1" x14ac:dyDescent="0.2">
      <c r="B103" s="76" t="s">
        <v>55</v>
      </c>
      <c r="C103" s="77"/>
      <c r="D103" s="72">
        <f t="shared" si="0"/>
        <v>0</v>
      </c>
      <c r="E103" s="73">
        <f t="shared" si="0"/>
        <v>0</v>
      </c>
      <c r="F103" s="73">
        <f t="shared" si="0"/>
        <v>1</v>
      </c>
      <c r="G103" s="73">
        <f t="shared" si="0"/>
        <v>0</v>
      </c>
      <c r="H103" s="73">
        <f t="shared" si="0"/>
        <v>1</v>
      </c>
      <c r="I103" s="73">
        <f t="shared" si="0"/>
        <v>0</v>
      </c>
      <c r="J103" s="73">
        <f t="shared" si="0"/>
        <v>0</v>
      </c>
      <c r="K103" s="73">
        <f t="shared" si="0"/>
        <v>1</v>
      </c>
      <c r="L103" s="73">
        <f t="shared" si="0"/>
        <v>0</v>
      </c>
      <c r="M103" s="73">
        <f t="shared" si="0"/>
        <v>0</v>
      </c>
      <c r="N103" s="73">
        <f t="shared" si="0"/>
        <v>0</v>
      </c>
      <c r="O103" s="74">
        <f t="shared" si="0"/>
        <v>0</v>
      </c>
      <c r="P103" s="72">
        <f t="shared" si="1"/>
        <v>0</v>
      </c>
      <c r="Q103" s="73">
        <f t="shared" si="1"/>
        <v>0</v>
      </c>
      <c r="R103" s="73">
        <f t="shared" si="1"/>
        <v>1</v>
      </c>
      <c r="S103" s="73">
        <f t="shared" si="1"/>
        <v>0</v>
      </c>
      <c r="T103" s="73">
        <f t="shared" si="1"/>
        <v>1</v>
      </c>
      <c r="U103" s="73">
        <f t="shared" si="1"/>
        <v>0</v>
      </c>
      <c r="V103" s="73">
        <f t="shared" si="1"/>
        <v>0</v>
      </c>
      <c r="W103" s="73">
        <f t="shared" si="1"/>
        <v>0</v>
      </c>
      <c r="X103" s="73">
        <f t="shared" si="1"/>
        <v>1</v>
      </c>
      <c r="Y103" s="73">
        <f t="shared" si="1"/>
        <v>0</v>
      </c>
      <c r="Z103" s="73">
        <f t="shared" si="1"/>
        <v>0</v>
      </c>
      <c r="AA103" s="74">
        <f t="shared" si="1"/>
        <v>0</v>
      </c>
      <c r="AB103" s="72">
        <f t="shared" si="2"/>
        <v>0</v>
      </c>
      <c r="AC103" s="73">
        <f t="shared" si="2"/>
        <v>0</v>
      </c>
      <c r="AD103" s="73">
        <f t="shared" si="2"/>
        <v>1</v>
      </c>
      <c r="AE103" s="73">
        <f t="shared" si="2"/>
        <v>0</v>
      </c>
      <c r="AF103" s="73">
        <f t="shared" si="2"/>
        <v>1</v>
      </c>
      <c r="AG103" s="73">
        <f t="shared" si="2"/>
        <v>0</v>
      </c>
      <c r="AH103" s="73">
        <f t="shared" si="2"/>
        <v>1</v>
      </c>
      <c r="AI103" s="73">
        <f t="shared" si="2"/>
        <v>0</v>
      </c>
      <c r="AJ103" s="73">
        <f t="shared" si="2"/>
        <v>0</v>
      </c>
      <c r="AK103" s="73">
        <f t="shared" si="2"/>
        <v>0</v>
      </c>
      <c r="AL103" s="73">
        <f t="shared" si="2"/>
        <v>0</v>
      </c>
      <c r="AM103" s="74">
        <f t="shared" si="2"/>
        <v>0</v>
      </c>
      <c r="AN103" s="72">
        <f t="shared" si="3"/>
        <v>0</v>
      </c>
      <c r="AO103" s="73">
        <f t="shared" si="3"/>
        <v>0</v>
      </c>
      <c r="AP103" s="73">
        <f t="shared" si="3"/>
        <v>1</v>
      </c>
      <c r="AQ103" s="73">
        <f t="shared" si="3"/>
        <v>0</v>
      </c>
      <c r="AR103" s="73">
        <f t="shared" si="3"/>
        <v>1</v>
      </c>
      <c r="AS103" s="73">
        <f t="shared" si="3"/>
        <v>0</v>
      </c>
      <c r="AT103" s="73">
        <f t="shared" si="3"/>
        <v>0</v>
      </c>
      <c r="AU103" s="73">
        <f t="shared" si="3"/>
        <v>1</v>
      </c>
      <c r="AV103" s="73">
        <f t="shared" si="3"/>
        <v>0</v>
      </c>
      <c r="AW103" s="73">
        <f t="shared" si="3"/>
        <v>0</v>
      </c>
      <c r="AX103" s="73">
        <f t="shared" si="3"/>
        <v>0</v>
      </c>
      <c r="AY103" s="74">
        <f t="shared" si="3"/>
        <v>0</v>
      </c>
      <c r="AZ103" s="72">
        <f t="shared" si="4"/>
        <v>1</v>
      </c>
      <c r="BA103" s="73">
        <f t="shared" si="4"/>
        <v>0</v>
      </c>
      <c r="BB103" s="73">
        <f t="shared" si="4"/>
        <v>0</v>
      </c>
      <c r="BC103" s="73">
        <f t="shared" si="4"/>
        <v>0</v>
      </c>
      <c r="BD103" s="73">
        <f t="shared" si="4"/>
        <v>1</v>
      </c>
      <c r="BE103" s="73">
        <f t="shared" si="4"/>
        <v>0</v>
      </c>
      <c r="BF103" s="73">
        <f t="shared" si="4"/>
        <v>1</v>
      </c>
      <c r="BG103" s="73">
        <f t="shared" si="4"/>
        <v>0</v>
      </c>
      <c r="BH103" s="73">
        <f t="shared" si="4"/>
        <v>1</v>
      </c>
      <c r="BI103" s="73">
        <f t="shared" si="4"/>
        <v>0</v>
      </c>
      <c r="BJ103" s="73">
        <f t="shared" si="4"/>
        <v>0</v>
      </c>
      <c r="BK103" s="74">
        <f t="shared" si="4"/>
        <v>0</v>
      </c>
      <c r="BL103" s="78">
        <f t="shared" si="5"/>
        <v>32</v>
      </c>
      <c r="BM103" s="134" t="s">
        <v>55</v>
      </c>
    </row>
    <row r="104" spans="2:65" s="134" customFormat="1" ht="18" customHeight="1" outlineLevel="1" x14ac:dyDescent="0.2">
      <c r="B104" s="76" t="s">
        <v>40</v>
      </c>
      <c r="C104" s="77"/>
      <c r="D104" s="72">
        <f t="shared" si="0"/>
        <v>0</v>
      </c>
      <c r="E104" s="73">
        <f t="shared" si="0"/>
        <v>0</v>
      </c>
      <c r="F104" s="73">
        <f t="shared" si="0"/>
        <v>0</v>
      </c>
      <c r="G104" s="73">
        <f t="shared" si="0"/>
        <v>1</v>
      </c>
      <c r="H104" s="73">
        <f t="shared" si="0"/>
        <v>0</v>
      </c>
      <c r="I104" s="73">
        <f t="shared" si="0"/>
        <v>0</v>
      </c>
      <c r="J104" s="73">
        <f t="shared" si="0"/>
        <v>0</v>
      </c>
      <c r="K104" s="73">
        <f t="shared" si="0"/>
        <v>0</v>
      </c>
      <c r="L104" s="73">
        <f t="shared" si="0"/>
        <v>0</v>
      </c>
      <c r="M104" s="73">
        <f t="shared" si="0"/>
        <v>1</v>
      </c>
      <c r="N104" s="73">
        <f t="shared" si="0"/>
        <v>0</v>
      </c>
      <c r="O104" s="74">
        <f t="shared" si="0"/>
        <v>0</v>
      </c>
      <c r="P104" s="72">
        <f t="shared" si="1"/>
        <v>0</v>
      </c>
      <c r="Q104" s="73">
        <f t="shared" si="1"/>
        <v>0</v>
      </c>
      <c r="R104" s="73">
        <f t="shared" si="1"/>
        <v>0</v>
      </c>
      <c r="S104" s="73">
        <f t="shared" si="1"/>
        <v>0</v>
      </c>
      <c r="T104" s="73">
        <f t="shared" si="1"/>
        <v>0</v>
      </c>
      <c r="U104" s="73">
        <f t="shared" si="1"/>
        <v>0</v>
      </c>
      <c r="V104" s="73">
        <f t="shared" si="1"/>
        <v>0</v>
      </c>
      <c r="W104" s="73">
        <f t="shared" si="1"/>
        <v>0</v>
      </c>
      <c r="X104" s="73">
        <f t="shared" si="1"/>
        <v>0</v>
      </c>
      <c r="Y104" s="73">
        <f t="shared" si="1"/>
        <v>0</v>
      </c>
      <c r="Z104" s="73">
        <f t="shared" si="1"/>
        <v>0</v>
      </c>
      <c r="AA104" s="74">
        <f t="shared" si="1"/>
        <v>0</v>
      </c>
      <c r="AB104" s="72">
        <f t="shared" si="2"/>
        <v>0</v>
      </c>
      <c r="AC104" s="73">
        <f t="shared" si="2"/>
        <v>1</v>
      </c>
      <c r="AD104" s="73">
        <f t="shared" si="2"/>
        <v>0</v>
      </c>
      <c r="AE104" s="73">
        <f t="shared" si="2"/>
        <v>0</v>
      </c>
      <c r="AF104" s="73">
        <f t="shared" si="2"/>
        <v>0</v>
      </c>
      <c r="AG104" s="73">
        <f t="shared" si="2"/>
        <v>0</v>
      </c>
      <c r="AH104" s="73">
        <f t="shared" si="2"/>
        <v>0</v>
      </c>
      <c r="AI104" s="73">
        <f t="shared" si="2"/>
        <v>1</v>
      </c>
      <c r="AJ104" s="73">
        <f t="shared" si="2"/>
        <v>0</v>
      </c>
      <c r="AK104" s="73">
        <f t="shared" si="2"/>
        <v>0</v>
      </c>
      <c r="AL104" s="73">
        <f t="shared" si="2"/>
        <v>0</v>
      </c>
      <c r="AM104" s="74">
        <f t="shared" si="2"/>
        <v>0</v>
      </c>
      <c r="AN104" s="72">
        <f t="shared" si="3"/>
        <v>0</v>
      </c>
      <c r="AO104" s="73">
        <f t="shared" si="3"/>
        <v>0</v>
      </c>
      <c r="AP104" s="73">
        <f t="shared" si="3"/>
        <v>0</v>
      </c>
      <c r="AQ104" s="73">
        <f t="shared" si="3"/>
        <v>0</v>
      </c>
      <c r="AR104" s="73">
        <f t="shared" si="3"/>
        <v>0</v>
      </c>
      <c r="AS104" s="73">
        <f t="shared" si="3"/>
        <v>0</v>
      </c>
      <c r="AT104" s="73">
        <f t="shared" si="3"/>
        <v>0</v>
      </c>
      <c r="AU104" s="73">
        <f t="shared" si="3"/>
        <v>0</v>
      </c>
      <c r="AV104" s="73">
        <f t="shared" si="3"/>
        <v>0</v>
      </c>
      <c r="AW104" s="73">
        <f t="shared" si="3"/>
        <v>1</v>
      </c>
      <c r="AX104" s="73">
        <f t="shared" si="3"/>
        <v>0</v>
      </c>
      <c r="AY104" s="74">
        <f t="shared" si="3"/>
        <v>0</v>
      </c>
      <c r="AZ104" s="72">
        <f t="shared" si="4"/>
        <v>0</v>
      </c>
      <c r="BA104" s="73">
        <f t="shared" si="4"/>
        <v>0</v>
      </c>
      <c r="BB104" s="73">
        <f t="shared" si="4"/>
        <v>1</v>
      </c>
      <c r="BC104" s="73">
        <f t="shared" si="4"/>
        <v>0</v>
      </c>
      <c r="BD104" s="73">
        <f t="shared" si="4"/>
        <v>0</v>
      </c>
      <c r="BE104" s="73">
        <f t="shared" si="4"/>
        <v>0</v>
      </c>
      <c r="BF104" s="73">
        <f t="shared" si="4"/>
        <v>0</v>
      </c>
      <c r="BG104" s="73">
        <f t="shared" si="4"/>
        <v>1</v>
      </c>
      <c r="BH104" s="73">
        <f t="shared" si="4"/>
        <v>0</v>
      </c>
      <c r="BI104" s="73">
        <f t="shared" si="4"/>
        <v>0</v>
      </c>
      <c r="BJ104" s="73">
        <f t="shared" si="4"/>
        <v>0</v>
      </c>
      <c r="BK104" s="74">
        <f t="shared" si="4"/>
        <v>0</v>
      </c>
      <c r="BL104" s="78">
        <f t="shared" si="5"/>
        <v>14</v>
      </c>
      <c r="BM104" s="134" t="s">
        <v>40</v>
      </c>
    </row>
    <row r="105" spans="2:65" s="134" customFormat="1" ht="18" customHeight="1" outlineLevel="1" x14ac:dyDescent="0.2">
      <c r="B105" s="79" t="s">
        <v>23</v>
      </c>
      <c r="C105" s="77"/>
      <c r="D105" s="72">
        <f t="shared" si="0"/>
        <v>1</v>
      </c>
      <c r="E105" s="73">
        <f t="shared" si="0"/>
        <v>0</v>
      </c>
      <c r="F105" s="73">
        <f t="shared" si="0"/>
        <v>1</v>
      </c>
      <c r="G105" s="73">
        <f t="shared" si="0"/>
        <v>0</v>
      </c>
      <c r="H105" s="73">
        <f t="shared" si="0"/>
        <v>0</v>
      </c>
      <c r="I105" s="73">
        <f t="shared" si="0"/>
        <v>0</v>
      </c>
      <c r="J105" s="73">
        <f t="shared" si="0"/>
        <v>0</v>
      </c>
      <c r="K105" s="73">
        <f t="shared" si="0"/>
        <v>0</v>
      </c>
      <c r="L105" s="73">
        <f t="shared" si="0"/>
        <v>0</v>
      </c>
      <c r="M105" s="73">
        <f t="shared" si="0"/>
        <v>1</v>
      </c>
      <c r="N105" s="73">
        <f t="shared" si="0"/>
        <v>0</v>
      </c>
      <c r="O105" s="74">
        <f t="shared" si="0"/>
        <v>0</v>
      </c>
      <c r="P105" s="72">
        <f t="shared" si="1"/>
        <v>1</v>
      </c>
      <c r="Q105" s="73">
        <f t="shared" si="1"/>
        <v>0</v>
      </c>
      <c r="R105" s="73">
        <f t="shared" si="1"/>
        <v>1</v>
      </c>
      <c r="S105" s="73">
        <f t="shared" si="1"/>
        <v>0</v>
      </c>
      <c r="T105" s="73">
        <f t="shared" si="1"/>
        <v>0</v>
      </c>
      <c r="U105" s="73">
        <f t="shared" si="1"/>
        <v>0</v>
      </c>
      <c r="V105" s="73">
        <f t="shared" si="1"/>
        <v>1</v>
      </c>
      <c r="W105" s="73">
        <f t="shared" si="1"/>
        <v>0</v>
      </c>
      <c r="X105" s="73">
        <f t="shared" si="1"/>
        <v>0</v>
      </c>
      <c r="Y105" s="73">
        <f t="shared" si="1"/>
        <v>0</v>
      </c>
      <c r="Z105" s="73">
        <f t="shared" si="1"/>
        <v>0</v>
      </c>
      <c r="AA105" s="74">
        <f t="shared" si="1"/>
        <v>0</v>
      </c>
      <c r="AB105" s="72">
        <f t="shared" si="2"/>
        <v>1</v>
      </c>
      <c r="AC105" s="73">
        <f t="shared" si="2"/>
        <v>0</v>
      </c>
      <c r="AD105" s="73">
        <f t="shared" si="2"/>
        <v>1</v>
      </c>
      <c r="AE105" s="73">
        <f t="shared" si="2"/>
        <v>0</v>
      </c>
      <c r="AF105" s="73">
        <f t="shared" si="2"/>
        <v>0</v>
      </c>
      <c r="AG105" s="73">
        <f t="shared" si="2"/>
        <v>0</v>
      </c>
      <c r="AH105" s="73">
        <f t="shared" si="2"/>
        <v>0</v>
      </c>
      <c r="AI105" s="73">
        <f t="shared" si="2"/>
        <v>0</v>
      </c>
      <c r="AJ105" s="73">
        <f t="shared" si="2"/>
        <v>1</v>
      </c>
      <c r="AK105" s="73">
        <f t="shared" si="2"/>
        <v>0</v>
      </c>
      <c r="AL105" s="73">
        <f t="shared" si="2"/>
        <v>0</v>
      </c>
      <c r="AM105" s="74">
        <f t="shared" si="2"/>
        <v>0</v>
      </c>
      <c r="AN105" s="72">
        <f t="shared" si="3"/>
        <v>1</v>
      </c>
      <c r="AO105" s="73">
        <f t="shared" si="3"/>
        <v>0</v>
      </c>
      <c r="AP105" s="73">
        <f t="shared" si="3"/>
        <v>1</v>
      </c>
      <c r="AQ105" s="73">
        <f t="shared" si="3"/>
        <v>0</v>
      </c>
      <c r="AR105" s="73">
        <f t="shared" si="3"/>
        <v>0</v>
      </c>
      <c r="AS105" s="73">
        <f t="shared" si="3"/>
        <v>0</v>
      </c>
      <c r="AT105" s="73">
        <f t="shared" si="3"/>
        <v>1</v>
      </c>
      <c r="AU105" s="73">
        <f t="shared" si="3"/>
        <v>0</v>
      </c>
      <c r="AV105" s="73">
        <f t="shared" si="3"/>
        <v>0</v>
      </c>
      <c r="AW105" s="73">
        <f t="shared" si="3"/>
        <v>0</v>
      </c>
      <c r="AX105" s="73">
        <f t="shared" si="3"/>
        <v>0</v>
      </c>
      <c r="AY105" s="74">
        <f t="shared" si="3"/>
        <v>0</v>
      </c>
      <c r="AZ105" s="72">
        <f t="shared" si="4"/>
        <v>1</v>
      </c>
      <c r="BA105" s="73">
        <f t="shared" si="4"/>
        <v>0</v>
      </c>
      <c r="BB105" s="73">
        <f t="shared" si="4"/>
        <v>1</v>
      </c>
      <c r="BC105" s="73">
        <f t="shared" si="4"/>
        <v>0</v>
      </c>
      <c r="BD105" s="73">
        <f t="shared" si="4"/>
        <v>0</v>
      </c>
      <c r="BE105" s="73">
        <f t="shared" si="4"/>
        <v>0</v>
      </c>
      <c r="BF105" s="73">
        <f t="shared" si="4"/>
        <v>0</v>
      </c>
      <c r="BG105" s="73">
        <f t="shared" si="4"/>
        <v>0</v>
      </c>
      <c r="BH105" s="73">
        <f t="shared" si="4"/>
        <v>0</v>
      </c>
      <c r="BI105" s="73">
        <f t="shared" si="4"/>
        <v>0</v>
      </c>
      <c r="BJ105" s="73">
        <f t="shared" si="4"/>
        <v>0</v>
      </c>
      <c r="BK105" s="74">
        <f t="shared" si="4"/>
        <v>0</v>
      </c>
      <c r="BL105" s="78">
        <f t="shared" si="5"/>
        <v>28</v>
      </c>
      <c r="BM105" s="134" t="s">
        <v>23</v>
      </c>
    </row>
    <row r="106" spans="2:65" s="134" customFormat="1" ht="16.5" customHeight="1" outlineLevel="1" x14ac:dyDescent="0.2">
      <c r="B106" s="79" t="s">
        <v>139</v>
      </c>
      <c r="C106" s="80"/>
      <c r="D106" s="72">
        <f t="shared" si="0"/>
        <v>1</v>
      </c>
      <c r="E106" s="73">
        <f t="shared" si="0"/>
        <v>0</v>
      </c>
      <c r="F106" s="73">
        <f t="shared" si="0"/>
        <v>1</v>
      </c>
      <c r="G106" s="73">
        <f t="shared" si="0"/>
        <v>0</v>
      </c>
      <c r="H106" s="73">
        <f t="shared" si="0"/>
        <v>0</v>
      </c>
      <c r="I106" s="73">
        <f t="shared" si="0"/>
        <v>0</v>
      </c>
      <c r="J106" s="73">
        <f t="shared" si="0"/>
        <v>0</v>
      </c>
      <c r="K106" s="73">
        <f t="shared" si="0"/>
        <v>0</v>
      </c>
      <c r="L106" s="73">
        <f t="shared" si="0"/>
        <v>0</v>
      </c>
      <c r="M106" s="73">
        <f t="shared" si="0"/>
        <v>0</v>
      </c>
      <c r="N106" s="73">
        <f t="shared" si="0"/>
        <v>0</v>
      </c>
      <c r="O106" s="74">
        <f t="shared" si="0"/>
        <v>0</v>
      </c>
      <c r="P106" s="72">
        <f t="shared" si="1"/>
        <v>1</v>
      </c>
      <c r="Q106" s="73">
        <f t="shared" si="1"/>
        <v>0</v>
      </c>
      <c r="R106" s="73">
        <f t="shared" si="1"/>
        <v>1</v>
      </c>
      <c r="S106" s="73">
        <f t="shared" si="1"/>
        <v>0</v>
      </c>
      <c r="T106" s="73">
        <f t="shared" si="1"/>
        <v>0</v>
      </c>
      <c r="U106" s="73">
        <f t="shared" si="1"/>
        <v>0</v>
      </c>
      <c r="V106" s="73">
        <f t="shared" si="1"/>
        <v>0</v>
      </c>
      <c r="W106" s="73">
        <f t="shared" si="1"/>
        <v>0</v>
      </c>
      <c r="X106" s="73">
        <f t="shared" si="1"/>
        <v>1</v>
      </c>
      <c r="Y106" s="73">
        <f t="shared" si="1"/>
        <v>0</v>
      </c>
      <c r="Z106" s="73">
        <f t="shared" si="1"/>
        <v>0</v>
      </c>
      <c r="AA106" s="74">
        <f t="shared" si="1"/>
        <v>0</v>
      </c>
      <c r="AB106" s="72">
        <f t="shared" si="2"/>
        <v>1</v>
      </c>
      <c r="AC106" s="73">
        <f t="shared" si="2"/>
        <v>0</v>
      </c>
      <c r="AD106" s="73">
        <f t="shared" si="2"/>
        <v>1</v>
      </c>
      <c r="AE106" s="73">
        <f t="shared" si="2"/>
        <v>0</v>
      </c>
      <c r="AF106" s="73">
        <f t="shared" si="2"/>
        <v>0</v>
      </c>
      <c r="AG106" s="73">
        <f t="shared" si="2"/>
        <v>0</v>
      </c>
      <c r="AH106" s="73">
        <f t="shared" si="2"/>
        <v>0</v>
      </c>
      <c r="AI106" s="73">
        <f t="shared" si="2"/>
        <v>0</v>
      </c>
      <c r="AJ106" s="73">
        <f t="shared" si="2"/>
        <v>1</v>
      </c>
      <c r="AK106" s="73">
        <f t="shared" si="2"/>
        <v>0</v>
      </c>
      <c r="AL106" s="73">
        <f t="shared" si="2"/>
        <v>0</v>
      </c>
      <c r="AM106" s="74">
        <f t="shared" si="2"/>
        <v>0</v>
      </c>
      <c r="AN106" s="72">
        <f t="shared" si="3"/>
        <v>1</v>
      </c>
      <c r="AO106" s="73">
        <f t="shared" si="3"/>
        <v>0</v>
      </c>
      <c r="AP106" s="73">
        <f t="shared" si="3"/>
        <v>1</v>
      </c>
      <c r="AQ106" s="73">
        <f t="shared" si="3"/>
        <v>0</v>
      </c>
      <c r="AR106" s="73">
        <f t="shared" si="3"/>
        <v>0</v>
      </c>
      <c r="AS106" s="73">
        <f t="shared" si="3"/>
        <v>0</v>
      </c>
      <c r="AT106" s="73">
        <f t="shared" si="3"/>
        <v>1</v>
      </c>
      <c r="AU106" s="73">
        <f t="shared" si="3"/>
        <v>0</v>
      </c>
      <c r="AV106" s="73">
        <f t="shared" si="3"/>
        <v>1</v>
      </c>
      <c r="AW106" s="73">
        <f t="shared" si="3"/>
        <v>0</v>
      </c>
      <c r="AX106" s="73">
        <f t="shared" si="3"/>
        <v>0</v>
      </c>
      <c r="AY106" s="74">
        <f t="shared" si="3"/>
        <v>0</v>
      </c>
      <c r="AZ106" s="72">
        <f t="shared" si="4"/>
        <v>1</v>
      </c>
      <c r="BA106" s="73">
        <f t="shared" si="4"/>
        <v>0</v>
      </c>
      <c r="BB106" s="73">
        <f t="shared" si="4"/>
        <v>0</v>
      </c>
      <c r="BC106" s="73">
        <f t="shared" si="4"/>
        <v>1</v>
      </c>
      <c r="BD106" s="73">
        <f t="shared" si="4"/>
        <v>0</v>
      </c>
      <c r="BE106" s="73">
        <f t="shared" si="4"/>
        <v>0</v>
      </c>
      <c r="BF106" s="73">
        <f t="shared" si="4"/>
        <v>1</v>
      </c>
      <c r="BG106" s="73">
        <f t="shared" si="4"/>
        <v>0</v>
      </c>
      <c r="BH106" s="73">
        <f t="shared" si="4"/>
        <v>0</v>
      </c>
      <c r="BI106" s="73">
        <f t="shared" si="4"/>
        <v>0</v>
      </c>
      <c r="BJ106" s="73">
        <f t="shared" si="4"/>
        <v>0</v>
      </c>
      <c r="BK106" s="74">
        <f t="shared" si="4"/>
        <v>0</v>
      </c>
      <c r="BL106" s="78">
        <f t="shared" si="5"/>
        <v>30</v>
      </c>
      <c r="BM106" s="134" t="s">
        <v>139</v>
      </c>
    </row>
    <row r="107" spans="2:65" s="134" customFormat="1" ht="16.5" customHeight="1" outlineLevel="1" x14ac:dyDescent="0.2">
      <c r="B107" s="79" t="s">
        <v>57</v>
      </c>
      <c r="C107" s="77"/>
      <c r="D107" s="72">
        <f t="shared" si="0"/>
        <v>0</v>
      </c>
      <c r="E107" s="73">
        <f t="shared" si="0"/>
        <v>0</v>
      </c>
      <c r="F107" s="73">
        <f t="shared" si="0"/>
        <v>0</v>
      </c>
      <c r="G107" s="73">
        <f t="shared" si="0"/>
        <v>1</v>
      </c>
      <c r="H107" s="73">
        <f t="shared" si="0"/>
        <v>0</v>
      </c>
      <c r="I107" s="73">
        <f t="shared" si="0"/>
        <v>0</v>
      </c>
      <c r="J107" s="73">
        <f t="shared" si="0"/>
        <v>0</v>
      </c>
      <c r="K107" s="73">
        <f t="shared" si="0"/>
        <v>1</v>
      </c>
      <c r="L107" s="73">
        <f t="shared" si="0"/>
        <v>0</v>
      </c>
      <c r="M107" s="73">
        <f t="shared" si="0"/>
        <v>1</v>
      </c>
      <c r="N107" s="73">
        <f t="shared" si="0"/>
        <v>0</v>
      </c>
      <c r="O107" s="74">
        <f t="shared" si="0"/>
        <v>0</v>
      </c>
      <c r="P107" s="72">
        <f t="shared" si="1"/>
        <v>1</v>
      </c>
      <c r="Q107" s="73">
        <f t="shared" si="1"/>
        <v>0</v>
      </c>
      <c r="R107" s="73">
        <f t="shared" si="1"/>
        <v>0</v>
      </c>
      <c r="S107" s="73">
        <f t="shared" si="1"/>
        <v>0</v>
      </c>
      <c r="T107" s="73">
        <f t="shared" si="1"/>
        <v>0</v>
      </c>
      <c r="U107" s="73">
        <f t="shared" si="1"/>
        <v>0</v>
      </c>
      <c r="V107" s="73">
        <f t="shared" si="1"/>
        <v>0</v>
      </c>
      <c r="W107" s="73">
        <f t="shared" si="1"/>
        <v>0</v>
      </c>
      <c r="X107" s="73">
        <f t="shared" si="1"/>
        <v>0</v>
      </c>
      <c r="Y107" s="73">
        <f t="shared" si="1"/>
        <v>1</v>
      </c>
      <c r="Z107" s="73">
        <f t="shared" si="1"/>
        <v>0</v>
      </c>
      <c r="AA107" s="74">
        <f t="shared" si="1"/>
        <v>0</v>
      </c>
      <c r="AB107" s="72">
        <f t="shared" si="2"/>
        <v>1</v>
      </c>
      <c r="AC107" s="73">
        <f t="shared" si="2"/>
        <v>0</v>
      </c>
      <c r="AD107" s="73">
        <f t="shared" si="2"/>
        <v>1</v>
      </c>
      <c r="AE107" s="73">
        <f t="shared" si="2"/>
        <v>0</v>
      </c>
      <c r="AF107" s="73">
        <f t="shared" si="2"/>
        <v>0</v>
      </c>
      <c r="AG107" s="73">
        <f t="shared" si="2"/>
        <v>0</v>
      </c>
      <c r="AH107" s="73">
        <f t="shared" si="2"/>
        <v>1</v>
      </c>
      <c r="AI107" s="73">
        <f t="shared" si="2"/>
        <v>0</v>
      </c>
      <c r="AJ107" s="73">
        <f t="shared" si="2"/>
        <v>1</v>
      </c>
      <c r="AK107" s="73">
        <f t="shared" si="2"/>
        <v>0</v>
      </c>
      <c r="AL107" s="73">
        <f t="shared" si="2"/>
        <v>0</v>
      </c>
      <c r="AM107" s="74">
        <f t="shared" si="2"/>
        <v>0</v>
      </c>
      <c r="AN107" s="72">
        <f t="shared" si="3"/>
        <v>0</v>
      </c>
      <c r="AO107" s="73">
        <f t="shared" si="3"/>
        <v>0</v>
      </c>
      <c r="AP107" s="73">
        <f t="shared" si="3"/>
        <v>0</v>
      </c>
      <c r="AQ107" s="73">
        <f t="shared" si="3"/>
        <v>1</v>
      </c>
      <c r="AR107" s="73">
        <f t="shared" si="3"/>
        <v>0</v>
      </c>
      <c r="AS107" s="73">
        <f t="shared" si="3"/>
        <v>0</v>
      </c>
      <c r="AT107" s="73">
        <f t="shared" si="3"/>
        <v>0</v>
      </c>
      <c r="AU107" s="73">
        <f t="shared" si="3"/>
        <v>0</v>
      </c>
      <c r="AV107" s="73">
        <f t="shared" si="3"/>
        <v>0</v>
      </c>
      <c r="AW107" s="73">
        <f t="shared" si="3"/>
        <v>1</v>
      </c>
      <c r="AX107" s="73">
        <f t="shared" si="3"/>
        <v>0</v>
      </c>
      <c r="AY107" s="74">
        <f t="shared" si="3"/>
        <v>0</v>
      </c>
      <c r="AZ107" s="72">
        <f t="shared" si="4"/>
        <v>0</v>
      </c>
      <c r="BA107" s="73">
        <f t="shared" si="4"/>
        <v>0</v>
      </c>
      <c r="BB107" s="73">
        <f t="shared" si="4"/>
        <v>0</v>
      </c>
      <c r="BC107" s="73">
        <f t="shared" si="4"/>
        <v>1</v>
      </c>
      <c r="BD107" s="73">
        <f t="shared" si="4"/>
        <v>0</v>
      </c>
      <c r="BE107" s="73">
        <f t="shared" si="4"/>
        <v>0</v>
      </c>
      <c r="BF107" s="73">
        <f t="shared" si="4"/>
        <v>0</v>
      </c>
      <c r="BG107" s="73">
        <f t="shared" si="4"/>
        <v>0</v>
      </c>
      <c r="BH107" s="73">
        <f t="shared" si="4"/>
        <v>0</v>
      </c>
      <c r="BI107" s="73">
        <f t="shared" si="4"/>
        <v>0</v>
      </c>
      <c r="BJ107" s="73">
        <f t="shared" si="4"/>
        <v>0</v>
      </c>
      <c r="BK107" s="74">
        <f t="shared" si="4"/>
        <v>0</v>
      </c>
      <c r="BL107" s="78">
        <f t="shared" si="5"/>
        <v>24</v>
      </c>
      <c r="BM107" s="134" t="s">
        <v>57</v>
      </c>
    </row>
    <row r="108" spans="2:65" s="134" customFormat="1" ht="16.5" customHeight="1" outlineLevel="1" x14ac:dyDescent="0.2">
      <c r="B108" s="79" t="s">
        <v>18</v>
      </c>
      <c r="C108" s="77"/>
      <c r="D108" s="72">
        <f t="shared" si="0"/>
        <v>1</v>
      </c>
      <c r="E108" s="73">
        <f t="shared" si="0"/>
        <v>0</v>
      </c>
      <c r="F108" s="73">
        <f t="shared" si="0"/>
        <v>1</v>
      </c>
      <c r="G108" s="73">
        <f t="shared" si="0"/>
        <v>0</v>
      </c>
      <c r="H108" s="73">
        <f t="shared" si="0"/>
        <v>0</v>
      </c>
      <c r="I108" s="73">
        <f t="shared" si="0"/>
        <v>0</v>
      </c>
      <c r="J108" s="73">
        <f t="shared" si="0"/>
        <v>1</v>
      </c>
      <c r="K108" s="73">
        <f t="shared" si="0"/>
        <v>0</v>
      </c>
      <c r="L108" s="73">
        <f t="shared" si="0"/>
        <v>1</v>
      </c>
      <c r="M108" s="73">
        <f t="shared" si="0"/>
        <v>0</v>
      </c>
      <c r="N108" s="73">
        <f t="shared" si="0"/>
        <v>0</v>
      </c>
      <c r="O108" s="74">
        <f t="shared" si="0"/>
        <v>0</v>
      </c>
      <c r="P108" s="72">
        <f t="shared" si="1"/>
        <v>1</v>
      </c>
      <c r="Q108" s="73">
        <f t="shared" si="1"/>
        <v>0</v>
      </c>
      <c r="R108" s="73">
        <f t="shared" si="1"/>
        <v>0</v>
      </c>
      <c r="S108" s="73">
        <f t="shared" si="1"/>
        <v>0</v>
      </c>
      <c r="T108" s="73">
        <f t="shared" si="1"/>
        <v>0</v>
      </c>
      <c r="U108" s="73">
        <f t="shared" si="1"/>
        <v>0</v>
      </c>
      <c r="V108" s="73">
        <f t="shared" si="1"/>
        <v>0</v>
      </c>
      <c r="W108" s="73">
        <f t="shared" si="1"/>
        <v>0</v>
      </c>
      <c r="X108" s="73">
        <f t="shared" si="1"/>
        <v>0</v>
      </c>
      <c r="Y108" s="73">
        <f t="shared" si="1"/>
        <v>0</v>
      </c>
      <c r="Z108" s="73">
        <f t="shared" si="1"/>
        <v>0</v>
      </c>
      <c r="AA108" s="74">
        <f t="shared" si="1"/>
        <v>0</v>
      </c>
      <c r="AB108" s="72">
        <f t="shared" si="2"/>
        <v>1</v>
      </c>
      <c r="AC108" s="73">
        <f t="shared" si="2"/>
        <v>0</v>
      </c>
      <c r="AD108" s="73">
        <f t="shared" si="2"/>
        <v>1</v>
      </c>
      <c r="AE108" s="73">
        <f t="shared" si="2"/>
        <v>0</v>
      </c>
      <c r="AF108" s="73">
        <f t="shared" si="2"/>
        <v>0</v>
      </c>
      <c r="AG108" s="73">
        <f t="shared" si="2"/>
        <v>0</v>
      </c>
      <c r="AH108" s="73">
        <f t="shared" si="2"/>
        <v>1</v>
      </c>
      <c r="AI108" s="73">
        <f t="shared" si="2"/>
        <v>0</v>
      </c>
      <c r="AJ108" s="73">
        <f t="shared" si="2"/>
        <v>1</v>
      </c>
      <c r="AK108" s="73">
        <f t="shared" si="2"/>
        <v>0</v>
      </c>
      <c r="AL108" s="73">
        <f t="shared" si="2"/>
        <v>0</v>
      </c>
      <c r="AM108" s="74">
        <f t="shared" si="2"/>
        <v>0</v>
      </c>
      <c r="AN108" s="72">
        <f t="shared" si="3"/>
        <v>1</v>
      </c>
      <c r="AO108" s="73">
        <f t="shared" si="3"/>
        <v>0</v>
      </c>
      <c r="AP108" s="73">
        <f t="shared" si="3"/>
        <v>1</v>
      </c>
      <c r="AQ108" s="73">
        <f t="shared" si="3"/>
        <v>0</v>
      </c>
      <c r="AR108" s="73">
        <f t="shared" si="3"/>
        <v>0</v>
      </c>
      <c r="AS108" s="73">
        <f t="shared" si="3"/>
        <v>0</v>
      </c>
      <c r="AT108" s="73">
        <f t="shared" si="3"/>
        <v>0</v>
      </c>
      <c r="AU108" s="73">
        <f t="shared" si="3"/>
        <v>0</v>
      </c>
      <c r="AV108" s="73">
        <f t="shared" si="3"/>
        <v>1</v>
      </c>
      <c r="AW108" s="73">
        <f t="shared" si="3"/>
        <v>0</v>
      </c>
      <c r="AX108" s="73">
        <f t="shared" si="3"/>
        <v>0</v>
      </c>
      <c r="AY108" s="74">
        <f t="shared" si="3"/>
        <v>0</v>
      </c>
      <c r="AZ108" s="72">
        <f t="shared" si="4"/>
        <v>0</v>
      </c>
      <c r="BA108" s="73">
        <f t="shared" si="4"/>
        <v>0</v>
      </c>
      <c r="BB108" s="73">
        <f t="shared" si="4"/>
        <v>1</v>
      </c>
      <c r="BC108" s="73">
        <f t="shared" si="4"/>
        <v>0</v>
      </c>
      <c r="BD108" s="73">
        <f t="shared" si="4"/>
        <v>0</v>
      </c>
      <c r="BE108" s="73">
        <f t="shared" si="4"/>
        <v>0</v>
      </c>
      <c r="BF108" s="73">
        <f t="shared" si="4"/>
        <v>0</v>
      </c>
      <c r="BG108" s="73">
        <f t="shared" si="4"/>
        <v>0</v>
      </c>
      <c r="BH108" s="73">
        <f t="shared" si="4"/>
        <v>0</v>
      </c>
      <c r="BI108" s="73">
        <f t="shared" si="4"/>
        <v>1</v>
      </c>
      <c r="BJ108" s="73">
        <f t="shared" si="4"/>
        <v>0</v>
      </c>
      <c r="BK108" s="74">
        <f t="shared" si="4"/>
        <v>0</v>
      </c>
      <c r="BL108" s="78">
        <f t="shared" si="5"/>
        <v>28</v>
      </c>
      <c r="BM108" s="134" t="s">
        <v>18</v>
      </c>
    </row>
    <row r="109" spans="2:65" s="134" customFormat="1" ht="16.5" customHeight="1" outlineLevel="1" x14ac:dyDescent="0.2">
      <c r="B109" s="79" t="s">
        <v>56</v>
      </c>
      <c r="C109" s="77"/>
      <c r="D109" s="72">
        <f t="shared" si="0"/>
        <v>1</v>
      </c>
      <c r="E109" s="73">
        <f t="shared" si="0"/>
        <v>0</v>
      </c>
      <c r="F109" s="73">
        <f t="shared" si="0"/>
        <v>1</v>
      </c>
      <c r="G109" s="73">
        <f t="shared" si="0"/>
        <v>0</v>
      </c>
      <c r="H109" s="73">
        <f t="shared" si="0"/>
        <v>0</v>
      </c>
      <c r="I109" s="73">
        <f t="shared" si="0"/>
        <v>0</v>
      </c>
      <c r="J109" s="73">
        <f t="shared" si="0"/>
        <v>1</v>
      </c>
      <c r="K109" s="73">
        <f t="shared" si="0"/>
        <v>0</v>
      </c>
      <c r="L109" s="73">
        <f t="shared" si="0"/>
        <v>1</v>
      </c>
      <c r="M109" s="73">
        <f t="shared" si="0"/>
        <v>0</v>
      </c>
      <c r="N109" s="73">
        <f t="shared" si="0"/>
        <v>0</v>
      </c>
      <c r="O109" s="74">
        <f t="shared" si="0"/>
        <v>0</v>
      </c>
      <c r="P109" s="72">
        <f t="shared" si="1"/>
        <v>0</v>
      </c>
      <c r="Q109" s="73">
        <f t="shared" si="1"/>
        <v>1</v>
      </c>
      <c r="R109" s="73">
        <f t="shared" si="1"/>
        <v>1</v>
      </c>
      <c r="S109" s="73">
        <f t="shared" si="1"/>
        <v>0</v>
      </c>
      <c r="T109" s="73">
        <f t="shared" si="1"/>
        <v>0</v>
      </c>
      <c r="U109" s="73">
        <f t="shared" si="1"/>
        <v>0</v>
      </c>
      <c r="V109" s="73">
        <f t="shared" si="1"/>
        <v>1</v>
      </c>
      <c r="W109" s="73">
        <f t="shared" si="1"/>
        <v>0</v>
      </c>
      <c r="X109" s="73">
        <f t="shared" si="1"/>
        <v>1</v>
      </c>
      <c r="Y109" s="73">
        <f t="shared" si="1"/>
        <v>0</v>
      </c>
      <c r="Z109" s="73">
        <f t="shared" si="1"/>
        <v>0</v>
      </c>
      <c r="AA109" s="74">
        <f t="shared" si="1"/>
        <v>0</v>
      </c>
      <c r="AB109" s="72">
        <f t="shared" si="2"/>
        <v>1</v>
      </c>
      <c r="AC109" s="73">
        <f t="shared" si="2"/>
        <v>0</v>
      </c>
      <c r="AD109" s="73">
        <f t="shared" si="2"/>
        <v>1</v>
      </c>
      <c r="AE109" s="73">
        <f t="shared" si="2"/>
        <v>0</v>
      </c>
      <c r="AF109" s="73">
        <f t="shared" si="2"/>
        <v>0</v>
      </c>
      <c r="AG109" s="73">
        <f t="shared" si="2"/>
        <v>0</v>
      </c>
      <c r="AH109" s="73">
        <f t="shared" si="2"/>
        <v>1</v>
      </c>
      <c r="AI109" s="73">
        <f t="shared" si="2"/>
        <v>0</v>
      </c>
      <c r="AJ109" s="73">
        <f t="shared" si="2"/>
        <v>0</v>
      </c>
      <c r="AK109" s="73">
        <f t="shared" si="2"/>
        <v>0</v>
      </c>
      <c r="AL109" s="73">
        <f t="shared" si="2"/>
        <v>0</v>
      </c>
      <c r="AM109" s="74">
        <f t="shared" si="2"/>
        <v>0</v>
      </c>
      <c r="AN109" s="72">
        <f t="shared" si="3"/>
        <v>1</v>
      </c>
      <c r="AO109" s="73">
        <f t="shared" si="3"/>
        <v>0</v>
      </c>
      <c r="AP109" s="73">
        <f t="shared" si="3"/>
        <v>1</v>
      </c>
      <c r="AQ109" s="73">
        <f t="shared" si="3"/>
        <v>0</v>
      </c>
      <c r="AR109" s="73">
        <f t="shared" si="3"/>
        <v>0</v>
      </c>
      <c r="AS109" s="73">
        <f t="shared" si="3"/>
        <v>0</v>
      </c>
      <c r="AT109" s="73">
        <f t="shared" si="3"/>
        <v>1</v>
      </c>
      <c r="AU109" s="73">
        <f t="shared" si="3"/>
        <v>0</v>
      </c>
      <c r="AV109" s="73">
        <f t="shared" si="3"/>
        <v>1</v>
      </c>
      <c r="AW109" s="73">
        <f t="shared" si="3"/>
        <v>0</v>
      </c>
      <c r="AX109" s="73">
        <f t="shared" si="3"/>
        <v>0</v>
      </c>
      <c r="AY109" s="74">
        <f t="shared" si="3"/>
        <v>0</v>
      </c>
      <c r="AZ109" s="72">
        <f t="shared" si="4"/>
        <v>1</v>
      </c>
      <c r="BA109" s="73">
        <f t="shared" si="4"/>
        <v>0</v>
      </c>
      <c r="BB109" s="73">
        <f t="shared" si="4"/>
        <v>1</v>
      </c>
      <c r="BC109" s="73">
        <f t="shared" si="4"/>
        <v>0</v>
      </c>
      <c r="BD109" s="73">
        <f t="shared" si="4"/>
        <v>0</v>
      </c>
      <c r="BE109" s="73">
        <f t="shared" si="4"/>
        <v>0</v>
      </c>
      <c r="BF109" s="73">
        <f t="shared" si="4"/>
        <v>0</v>
      </c>
      <c r="BG109" s="73">
        <f t="shared" si="4"/>
        <v>0</v>
      </c>
      <c r="BH109" s="73">
        <f t="shared" si="4"/>
        <v>1</v>
      </c>
      <c r="BI109" s="73">
        <f t="shared" si="4"/>
        <v>0</v>
      </c>
      <c r="BJ109" s="73">
        <f t="shared" si="4"/>
        <v>0</v>
      </c>
      <c r="BK109" s="74">
        <f t="shared" si="4"/>
        <v>0</v>
      </c>
      <c r="BL109" s="78">
        <f t="shared" si="5"/>
        <v>36</v>
      </c>
      <c r="BM109" s="134" t="s">
        <v>56</v>
      </c>
    </row>
    <row r="110" spans="2:65" s="134" customFormat="1" ht="16.5" customHeight="1" outlineLevel="1" x14ac:dyDescent="0.2">
      <c r="B110" s="79" t="s">
        <v>144</v>
      </c>
      <c r="C110" s="77"/>
      <c r="D110" s="72">
        <f t="shared" ref="D110:O121" si="6">IF($B110&lt;&gt;"",COUNTIF(D$12:D$96,$B110),0)</f>
        <v>0</v>
      </c>
      <c r="E110" s="73">
        <f t="shared" si="6"/>
        <v>1</v>
      </c>
      <c r="F110" s="73">
        <f t="shared" si="6"/>
        <v>1</v>
      </c>
      <c r="G110" s="73">
        <f t="shared" si="6"/>
        <v>0</v>
      </c>
      <c r="H110" s="73">
        <f t="shared" si="6"/>
        <v>0</v>
      </c>
      <c r="I110" s="73">
        <f t="shared" si="6"/>
        <v>0</v>
      </c>
      <c r="J110" s="73">
        <f t="shared" si="6"/>
        <v>0</v>
      </c>
      <c r="K110" s="73">
        <f t="shared" si="6"/>
        <v>0</v>
      </c>
      <c r="L110" s="73">
        <f t="shared" si="6"/>
        <v>1</v>
      </c>
      <c r="M110" s="73">
        <f t="shared" si="6"/>
        <v>0</v>
      </c>
      <c r="N110" s="73">
        <f t="shared" si="6"/>
        <v>0</v>
      </c>
      <c r="O110" s="74">
        <f t="shared" si="6"/>
        <v>0</v>
      </c>
      <c r="P110" s="72">
        <f t="shared" ref="P110:AA121" si="7">IF($B110&lt;&gt;"",COUNTIF(P$12:P$96,$B110),0)</f>
        <v>0</v>
      </c>
      <c r="Q110" s="73">
        <f t="shared" si="7"/>
        <v>0</v>
      </c>
      <c r="R110" s="73">
        <f t="shared" si="7"/>
        <v>0</v>
      </c>
      <c r="S110" s="73">
        <f t="shared" si="7"/>
        <v>0</v>
      </c>
      <c r="T110" s="73">
        <f t="shared" si="7"/>
        <v>0</v>
      </c>
      <c r="U110" s="73">
        <f t="shared" si="7"/>
        <v>0</v>
      </c>
      <c r="V110" s="73">
        <f t="shared" si="7"/>
        <v>1</v>
      </c>
      <c r="W110" s="73">
        <f t="shared" si="7"/>
        <v>1</v>
      </c>
      <c r="X110" s="73">
        <f t="shared" si="7"/>
        <v>0</v>
      </c>
      <c r="Y110" s="73">
        <f t="shared" si="7"/>
        <v>0</v>
      </c>
      <c r="Z110" s="73">
        <f t="shared" si="7"/>
        <v>0</v>
      </c>
      <c r="AA110" s="74">
        <f t="shared" si="7"/>
        <v>0</v>
      </c>
      <c r="AB110" s="72">
        <f t="shared" ref="AB110:AM121" si="8">IF($B110&lt;&gt;"",COUNTIF(AB$12:AB$96,$B110),0)</f>
        <v>0</v>
      </c>
      <c r="AC110" s="73">
        <f t="shared" si="8"/>
        <v>0</v>
      </c>
      <c r="AD110" s="73">
        <f t="shared" si="8"/>
        <v>0</v>
      </c>
      <c r="AE110" s="73">
        <f t="shared" si="8"/>
        <v>0</v>
      </c>
      <c r="AF110" s="73">
        <f t="shared" si="8"/>
        <v>0</v>
      </c>
      <c r="AG110" s="73">
        <f t="shared" si="8"/>
        <v>0</v>
      </c>
      <c r="AH110" s="73">
        <f t="shared" si="8"/>
        <v>0</v>
      </c>
      <c r="AI110" s="73">
        <f t="shared" si="8"/>
        <v>0</v>
      </c>
      <c r="AJ110" s="73">
        <f t="shared" si="8"/>
        <v>0</v>
      </c>
      <c r="AK110" s="73">
        <f t="shared" si="8"/>
        <v>0</v>
      </c>
      <c r="AL110" s="73">
        <f t="shared" si="8"/>
        <v>0</v>
      </c>
      <c r="AM110" s="74">
        <f t="shared" si="8"/>
        <v>0</v>
      </c>
      <c r="AN110" s="72">
        <f t="shared" ref="AN110:AY121" si="9">IF($B110&lt;&gt;"",COUNTIF(AN$12:AN$96,$B110),0)</f>
        <v>0</v>
      </c>
      <c r="AO110" s="73">
        <f t="shared" si="9"/>
        <v>1</v>
      </c>
      <c r="AP110" s="73">
        <f t="shared" si="9"/>
        <v>0</v>
      </c>
      <c r="AQ110" s="73">
        <f t="shared" si="9"/>
        <v>0</v>
      </c>
      <c r="AR110" s="73">
        <f t="shared" si="9"/>
        <v>0</v>
      </c>
      <c r="AS110" s="73">
        <f t="shared" si="9"/>
        <v>0</v>
      </c>
      <c r="AT110" s="73">
        <f t="shared" si="9"/>
        <v>0</v>
      </c>
      <c r="AU110" s="73">
        <f t="shared" si="9"/>
        <v>1</v>
      </c>
      <c r="AV110" s="73">
        <f t="shared" si="9"/>
        <v>0</v>
      </c>
      <c r="AW110" s="73">
        <f t="shared" si="9"/>
        <v>0</v>
      </c>
      <c r="AX110" s="73">
        <f t="shared" si="9"/>
        <v>0</v>
      </c>
      <c r="AY110" s="74">
        <f t="shared" si="9"/>
        <v>0</v>
      </c>
      <c r="AZ110" s="72">
        <f t="shared" ref="AZ110:BK121" si="10">IF($B110&lt;&gt;"",COUNTIF(AZ$12:AZ$96,$B110),0)</f>
        <v>0</v>
      </c>
      <c r="BA110" s="73">
        <f t="shared" si="10"/>
        <v>0</v>
      </c>
      <c r="BB110" s="73">
        <f t="shared" si="10"/>
        <v>1</v>
      </c>
      <c r="BC110" s="73">
        <f t="shared" si="10"/>
        <v>0</v>
      </c>
      <c r="BD110" s="73">
        <f t="shared" si="10"/>
        <v>0</v>
      </c>
      <c r="BE110" s="73">
        <f t="shared" si="10"/>
        <v>0</v>
      </c>
      <c r="BF110" s="73">
        <f t="shared" si="10"/>
        <v>0</v>
      </c>
      <c r="BG110" s="73">
        <f t="shared" si="10"/>
        <v>0</v>
      </c>
      <c r="BH110" s="73">
        <f t="shared" si="10"/>
        <v>1</v>
      </c>
      <c r="BI110" s="73">
        <f t="shared" si="10"/>
        <v>0</v>
      </c>
      <c r="BJ110" s="73">
        <f t="shared" si="10"/>
        <v>0</v>
      </c>
      <c r="BK110" s="74">
        <f t="shared" si="10"/>
        <v>0</v>
      </c>
      <c r="BL110" s="82">
        <f t="shared" si="5"/>
        <v>18</v>
      </c>
      <c r="BM110" s="8" t="s">
        <v>117</v>
      </c>
    </row>
    <row r="111" spans="2:65" s="134" customFormat="1" ht="16.5" customHeight="1" outlineLevel="1" x14ac:dyDescent="0.2">
      <c r="B111" s="79" t="s">
        <v>148</v>
      </c>
      <c r="C111" s="77"/>
      <c r="D111" s="72">
        <f t="shared" si="6"/>
        <v>1</v>
      </c>
      <c r="E111" s="73">
        <f t="shared" si="6"/>
        <v>0</v>
      </c>
      <c r="F111" s="73">
        <f t="shared" si="6"/>
        <v>0</v>
      </c>
      <c r="G111" s="73">
        <f t="shared" si="6"/>
        <v>0</v>
      </c>
      <c r="H111" s="73">
        <f t="shared" si="6"/>
        <v>1</v>
      </c>
      <c r="I111" s="73">
        <f t="shared" si="6"/>
        <v>0</v>
      </c>
      <c r="J111" s="73">
        <f t="shared" si="6"/>
        <v>1</v>
      </c>
      <c r="K111" s="73">
        <f t="shared" si="6"/>
        <v>0</v>
      </c>
      <c r="L111" s="73">
        <f t="shared" si="6"/>
        <v>0</v>
      </c>
      <c r="M111" s="73">
        <f t="shared" si="6"/>
        <v>0</v>
      </c>
      <c r="N111" s="73">
        <f t="shared" si="6"/>
        <v>0</v>
      </c>
      <c r="O111" s="74">
        <f t="shared" si="6"/>
        <v>0</v>
      </c>
      <c r="P111" s="72">
        <f t="shared" si="7"/>
        <v>0</v>
      </c>
      <c r="Q111" s="73">
        <f t="shared" si="7"/>
        <v>1</v>
      </c>
      <c r="R111" s="73">
        <f t="shared" si="7"/>
        <v>0</v>
      </c>
      <c r="S111" s="73">
        <f t="shared" si="7"/>
        <v>1</v>
      </c>
      <c r="T111" s="73">
        <f t="shared" si="7"/>
        <v>1</v>
      </c>
      <c r="U111" s="73">
        <f t="shared" si="7"/>
        <v>0</v>
      </c>
      <c r="V111" s="73">
        <f t="shared" si="7"/>
        <v>0</v>
      </c>
      <c r="W111" s="73">
        <f t="shared" si="7"/>
        <v>1</v>
      </c>
      <c r="X111" s="73">
        <f t="shared" si="7"/>
        <v>0</v>
      </c>
      <c r="Y111" s="73">
        <f t="shared" si="7"/>
        <v>0</v>
      </c>
      <c r="Z111" s="73">
        <f t="shared" si="7"/>
        <v>0</v>
      </c>
      <c r="AA111" s="74">
        <f t="shared" si="7"/>
        <v>0</v>
      </c>
      <c r="AB111" s="72">
        <f t="shared" si="8"/>
        <v>0</v>
      </c>
      <c r="AC111" s="73">
        <f t="shared" si="8"/>
        <v>0</v>
      </c>
      <c r="AD111" s="73">
        <f t="shared" si="8"/>
        <v>0</v>
      </c>
      <c r="AE111" s="73">
        <f t="shared" si="8"/>
        <v>0</v>
      </c>
      <c r="AF111" s="73">
        <f t="shared" si="8"/>
        <v>0</v>
      </c>
      <c r="AG111" s="73">
        <f t="shared" si="8"/>
        <v>0</v>
      </c>
      <c r="AH111" s="73">
        <f t="shared" si="8"/>
        <v>0</v>
      </c>
      <c r="AI111" s="73">
        <f t="shared" si="8"/>
        <v>1</v>
      </c>
      <c r="AJ111" s="73">
        <f t="shared" si="8"/>
        <v>0</v>
      </c>
      <c r="AK111" s="73">
        <f t="shared" si="8"/>
        <v>1</v>
      </c>
      <c r="AL111" s="73">
        <f t="shared" si="8"/>
        <v>0</v>
      </c>
      <c r="AM111" s="74">
        <f t="shared" si="8"/>
        <v>0</v>
      </c>
      <c r="AN111" s="72">
        <f t="shared" si="9"/>
        <v>0</v>
      </c>
      <c r="AO111" s="73">
        <f t="shared" si="9"/>
        <v>0</v>
      </c>
      <c r="AP111" s="73">
        <f t="shared" si="9"/>
        <v>0</v>
      </c>
      <c r="AQ111" s="73">
        <f t="shared" si="9"/>
        <v>0</v>
      </c>
      <c r="AR111" s="73">
        <f t="shared" si="9"/>
        <v>1</v>
      </c>
      <c r="AS111" s="73">
        <f t="shared" si="9"/>
        <v>0</v>
      </c>
      <c r="AT111" s="73">
        <f t="shared" si="9"/>
        <v>0</v>
      </c>
      <c r="AU111" s="73">
        <f t="shared" si="9"/>
        <v>0</v>
      </c>
      <c r="AV111" s="73">
        <f t="shared" si="9"/>
        <v>0</v>
      </c>
      <c r="AW111" s="73">
        <f t="shared" si="9"/>
        <v>0</v>
      </c>
      <c r="AX111" s="73">
        <f t="shared" si="9"/>
        <v>0</v>
      </c>
      <c r="AY111" s="74">
        <f t="shared" si="9"/>
        <v>0</v>
      </c>
      <c r="AZ111" s="72">
        <f t="shared" si="10"/>
        <v>0</v>
      </c>
      <c r="BA111" s="73">
        <f t="shared" si="10"/>
        <v>0</v>
      </c>
      <c r="BB111" s="73">
        <f t="shared" si="10"/>
        <v>1</v>
      </c>
      <c r="BC111" s="73">
        <f t="shared" si="10"/>
        <v>0</v>
      </c>
      <c r="BD111" s="73">
        <f t="shared" si="10"/>
        <v>1</v>
      </c>
      <c r="BE111" s="73">
        <f t="shared" si="10"/>
        <v>0</v>
      </c>
      <c r="BF111" s="73">
        <f t="shared" si="10"/>
        <v>1</v>
      </c>
      <c r="BG111" s="73">
        <f t="shared" si="10"/>
        <v>0</v>
      </c>
      <c r="BH111" s="73">
        <f t="shared" si="10"/>
        <v>0</v>
      </c>
      <c r="BI111" s="73">
        <f t="shared" si="10"/>
        <v>1</v>
      </c>
      <c r="BJ111" s="73">
        <f t="shared" si="10"/>
        <v>0</v>
      </c>
      <c r="BK111" s="74">
        <f t="shared" si="10"/>
        <v>0</v>
      </c>
      <c r="BL111" s="82">
        <f t="shared" si="5"/>
        <v>28</v>
      </c>
      <c r="BM111" s="8" t="s">
        <v>148</v>
      </c>
    </row>
    <row r="112" spans="2:65" s="134" customFormat="1" ht="18" customHeight="1" outlineLevel="1" x14ac:dyDescent="0.2">
      <c r="B112" s="81"/>
      <c r="C112" s="77"/>
      <c r="D112" s="72">
        <f t="shared" si="6"/>
        <v>0</v>
      </c>
      <c r="E112" s="73">
        <f t="shared" si="6"/>
        <v>0</v>
      </c>
      <c r="F112" s="73">
        <f t="shared" si="6"/>
        <v>0</v>
      </c>
      <c r="G112" s="73">
        <f t="shared" si="6"/>
        <v>0</v>
      </c>
      <c r="H112" s="73">
        <f t="shared" si="6"/>
        <v>0</v>
      </c>
      <c r="I112" s="73">
        <f t="shared" si="6"/>
        <v>0</v>
      </c>
      <c r="J112" s="73">
        <f t="shared" si="6"/>
        <v>0</v>
      </c>
      <c r="K112" s="73">
        <f t="shared" si="6"/>
        <v>0</v>
      </c>
      <c r="L112" s="73">
        <f t="shared" si="6"/>
        <v>0</v>
      </c>
      <c r="M112" s="73">
        <f t="shared" si="6"/>
        <v>0</v>
      </c>
      <c r="N112" s="73">
        <f t="shared" si="6"/>
        <v>0</v>
      </c>
      <c r="O112" s="74">
        <f t="shared" si="6"/>
        <v>0</v>
      </c>
      <c r="P112" s="72">
        <f t="shared" si="7"/>
        <v>0</v>
      </c>
      <c r="Q112" s="73">
        <f t="shared" si="7"/>
        <v>0</v>
      </c>
      <c r="R112" s="73">
        <f t="shared" si="7"/>
        <v>0</v>
      </c>
      <c r="S112" s="73">
        <f t="shared" si="7"/>
        <v>0</v>
      </c>
      <c r="T112" s="73">
        <f t="shared" si="7"/>
        <v>0</v>
      </c>
      <c r="U112" s="73">
        <f t="shared" si="7"/>
        <v>0</v>
      </c>
      <c r="V112" s="73">
        <f t="shared" si="7"/>
        <v>0</v>
      </c>
      <c r="W112" s="73">
        <f t="shared" si="7"/>
        <v>0</v>
      </c>
      <c r="X112" s="73">
        <f t="shared" si="7"/>
        <v>0</v>
      </c>
      <c r="Y112" s="73">
        <f t="shared" si="7"/>
        <v>0</v>
      </c>
      <c r="Z112" s="73">
        <f t="shared" si="7"/>
        <v>0</v>
      </c>
      <c r="AA112" s="74">
        <f t="shared" si="7"/>
        <v>0</v>
      </c>
      <c r="AB112" s="72">
        <f t="shared" si="8"/>
        <v>0</v>
      </c>
      <c r="AC112" s="73">
        <f t="shared" si="8"/>
        <v>0</v>
      </c>
      <c r="AD112" s="73">
        <f t="shared" si="8"/>
        <v>0</v>
      </c>
      <c r="AE112" s="73">
        <f t="shared" si="8"/>
        <v>0</v>
      </c>
      <c r="AF112" s="73">
        <f t="shared" si="8"/>
        <v>0</v>
      </c>
      <c r="AG112" s="73">
        <f t="shared" si="8"/>
        <v>0</v>
      </c>
      <c r="AH112" s="73">
        <f t="shared" si="8"/>
        <v>0</v>
      </c>
      <c r="AI112" s="73">
        <f t="shared" si="8"/>
        <v>0</v>
      </c>
      <c r="AJ112" s="73">
        <f t="shared" si="8"/>
        <v>0</v>
      </c>
      <c r="AK112" s="73">
        <f t="shared" si="8"/>
        <v>0</v>
      </c>
      <c r="AL112" s="73">
        <f t="shared" si="8"/>
        <v>0</v>
      </c>
      <c r="AM112" s="74">
        <f t="shared" si="8"/>
        <v>0</v>
      </c>
      <c r="AN112" s="72">
        <f t="shared" si="9"/>
        <v>0</v>
      </c>
      <c r="AO112" s="73">
        <f t="shared" si="9"/>
        <v>0</v>
      </c>
      <c r="AP112" s="73">
        <f t="shared" si="9"/>
        <v>0</v>
      </c>
      <c r="AQ112" s="73">
        <f t="shared" si="9"/>
        <v>0</v>
      </c>
      <c r="AR112" s="73">
        <f t="shared" si="9"/>
        <v>0</v>
      </c>
      <c r="AS112" s="73">
        <f t="shared" si="9"/>
        <v>0</v>
      </c>
      <c r="AT112" s="73">
        <f t="shared" si="9"/>
        <v>0</v>
      </c>
      <c r="AU112" s="73">
        <f t="shared" si="9"/>
        <v>0</v>
      </c>
      <c r="AV112" s="73">
        <f t="shared" si="9"/>
        <v>0</v>
      </c>
      <c r="AW112" s="73">
        <f t="shared" si="9"/>
        <v>0</v>
      </c>
      <c r="AX112" s="73">
        <f t="shared" si="9"/>
        <v>0</v>
      </c>
      <c r="AY112" s="74">
        <f t="shared" si="9"/>
        <v>0</v>
      </c>
      <c r="AZ112" s="72">
        <f t="shared" si="10"/>
        <v>0</v>
      </c>
      <c r="BA112" s="73">
        <f t="shared" si="10"/>
        <v>0</v>
      </c>
      <c r="BB112" s="73">
        <f t="shared" si="10"/>
        <v>0</v>
      </c>
      <c r="BC112" s="73">
        <f t="shared" si="10"/>
        <v>0</v>
      </c>
      <c r="BD112" s="73">
        <f t="shared" si="10"/>
        <v>0</v>
      </c>
      <c r="BE112" s="73">
        <f t="shared" si="10"/>
        <v>0</v>
      </c>
      <c r="BF112" s="73">
        <f t="shared" si="10"/>
        <v>0</v>
      </c>
      <c r="BG112" s="73">
        <f t="shared" si="10"/>
        <v>0</v>
      </c>
      <c r="BH112" s="73">
        <f t="shared" si="10"/>
        <v>0</v>
      </c>
      <c r="BI112" s="73">
        <f t="shared" si="10"/>
        <v>0</v>
      </c>
      <c r="BJ112" s="73">
        <f t="shared" si="10"/>
        <v>0</v>
      </c>
      <c r="BK112" s="74">
        <f t="shared" si="10"/>
        <v>0</v>
      </c>
      <c r="BL112" s="82">
        <f t="shared" si="5"/>
        <v>0</v>
      </c>
      <c r="BM112" s="8"/>
    </row>
    <row r="113" spans="1:65" s="134" customFormat="1" ht="18" customHeight="1" outlineLevel="1" x14ac:dyDescent="0.2">
      <c r="B113" s="81"/>
      <c r="C113" s="77"/>
      <c r="D113" s="72">
        <f t="shared" si="6"/>
        <v>0</v>
      </c>
      <c r="E113" s="73">
        <f t="shared" si="6"/>
        <v>0</v>
      </c>
      <c r="F113" s="73">
        <f t="shared" si="6"/>
        <v>0</v>
      </c>
      <c r="G113" s="73">
        <f t="shared" si="6"/>
        <v>0</v>
      </c>
      <c r="H113" s="73">
        <f t="shared" si="6"/>
        <v>0</v>
      </c>
      <c r="I113" s="73">
        <f t="shared" si="6"/>
        <v>0</v>
      </c>
      <c r="J113" s="73">
        <f t="shared" si="6"/>
        <v>0</v>
      </c>
      <c r="K113" s="73">
        <f t="shared" si="6"/>
        <v>0</v>
      </c>
      <c r="L113" s="73">
        <f t="shared" si="6"/>
        <v>0</v>
      </c>
      <c r="M113" s="73">
        <f t="shared" si="6"/>
        <v>0</v>
      </c>
      <c r="N113" s="73">
        <f t="shared" si="6"/>
        <v>0</v>
      </c>
      <c r="O113" s="74">
        <f t="shared" si="6"/>
        <v>0</v>
      </c>
      <c r="P113" s="72">
        <f t="shared" si="7"/>
        <v>0</v>
      </c>
      <c r="Q113" s="73">
        <f t="shared" si="7"/>
        <v>0</v>
      </c>
      <c r="R113" s="73">
        <f t="shared" si="7"/>
        <v>0</v>
      </c>
      <c r="S113" s="73">
        <f t="shared" si="7"/>
        <v>0</v>
      </c>
      <c r="T113" s="73">
        <f t="shared" si="7"/>
        <v>0</v>
      </c>
      <c r="U113" s="73">
        <f t="shared" si="7"/>
        <v>0</v>
      </c>
      <c r="V113" s="73">
        <f t="shared" si="7"/>
        <v>0</v>
      </c>
      <c r="W113" s="73">
        <f t="shared" si="7"/>
        <v>0</v>
      </c>
      <c r="X113" s="73">
        <f t="shared" si="7"/>
        <v>0</v>
      </c>
      <c r="Y113" s="73">
        <f t="shared" si="7"/>
        <v>0</v>
      </c>
      <c r="Z113" s="73">
        <f t="shared" si="7"/>
        <v>0</v>
      </c>
      <c r="AA113" s="74">
        <f t="shared" si="7"/>
        <v>0</v>
      </c>
      <c r="AB113" s="72">
        <f t="shared" si="8"/>
        <v>0</v>
      </c>
      <c r="AC113" s="73">
        <f t="shared" si="8"/>
        <v>0</v>
      </c>
      <c r="AD113" s="73">
        <f t="shared" si="8"/>
        <v>0</v>
      </c>
      <c r="AE113" s="73">
        <f t="shared" si="8"/>
        <v>0</v>
      </c>
      <c r="AF113" s="73">
        <f t="shared" si="8"/>
        <v>0</v>
      </c>
      <c r="AG113" s="73">
        <f t="shared" si="8"/>
        <v>0</v>
      </c>
      <c r="AH113" s="73">
        <f t="shared" si="8"/>
        <v>0</v>
      </c>
      <c r="AI113" s="73">
        <f t="shared" si="8"/>
        <v>0</v>
      </c>
      <c r="AJ113" s="73">
        <f t="shared" si="8"/>
        <v>0</v>
      </c>
      <c r="AK113" s="73">
        <f t="shared" si="8"/>
        <v>0</v>
      </c>
      <c r="AL113" s="73">
        <f t="shared" si="8"/>
        <v>0</v>
      </c>
      <c r="AM113" s="74">
        <f t="shared" si="8"/>
        <v>0</v>
      </c>
      <c r="AN113" s="72">
        <f t="shared" si="9"/>
        <v>0</v>
      </c>
      <c r="AO113" s="73">
        <f t="shared" si="9"/>
        <v>0</v>
      </c>
      <c r="AP113" s="73">
        <f t="shared" si="9"/>
        <v>0</v>
      </c>
      <c r="AQ113" s="73">
        <f t="shared" si="9"/>
        <v>0</v>
      </c>
      <c r="AR113" s="73">
        <f t="shared" si="9"/>
        <v>0</v>
      </c>
      <c r="AS113" s="73">
        <f t="shared" si="9"/>
        <v>0</v>
      </c>
      <c r="AT113" s="73">
        <f t="shared" si="9"/>
        <v>0</v>
      </c>
      <c r="AU113" s="73">
        <f t="shared" si="9"/>
        <v>0</v>
      </c>
      <c r="AV113" s="73">
        <f t="shared" si="9"/>
        <v>0</v>
      </c>
      <c r="AW113" s="73">
        <f t="shared" si="9"/>
        <v>0</v>
      </c>
      <c r="AX113" s="73">
        <f t="shared" si="9"/>
        <v>0</v>
      </c>
      <c r="AY113" s="74">
        <f t="shared" si="9"/>
        <v>0</v>
      </c>
      <c r="AZ113" s="72">
        <f t="shared" si="10"/>
        <v>0</v>
      </c>
      <c r="BA113" s="73">
        <f t="shared" si="10"/>
        <v>0</v>
      </c>
      <c r="BB113" s="73">
        <f t="shared" si="10"/>
        <v>0</v>
      </c>
      <c r="BC113" s="73">
        <f t="shared" si="10"/>
        <v>0</v>
      </c>
      <c r="BD113" s="73">
        <f t="shared" si="10"/>
        <v>0</v>
      </c>
      <c r="BE113" s="73">
        <f t="shared" si="10"/>
        <v>0</v>
      </c>
      <c r="BF113" s="73">
        <f t="shared" si="10"/>
        <v>0</v>
      </c>
      <c r="BG113" s="73">
        <f t="shared" si="10"/>
        <v>0</v>
      </c>
      <c r="BH113" s="73">
        <f t="shared" si="10"/>
        <v>0</v>
      </c>
      <c r="BI113" s="73">
        <f t="shared" si="10"/>
        <v>0</v>
      </c>
      <c r="BJ113" s="73">
        <f t="shared" si="10"/>
        <v>0</v>
      </c>
      <c r="BK113" s="74">
        <f t="shared" si="10"/>
        <v>0</v>
      </c>
      <c r="BL113" s="82">
        <f t="shared" si="5"/>
        <v>0</v>
      </c>
      <c r="BM113" s="8"/>
    </row>
    <row r="114" spans="1:65" s="134" customFormat="1" ht="18" customHeight="1" outlineLevel="1" x14ac:dyDescent="0.2">
      <c r="B114" s="81"/>
      <c r="C114" s="77"/>
      <c r="D114" s="72">
        <f t="shared" si="6"/>
        <v>0</v>
      </c>
      <c r="E114" s="73">
        <f t="shared" si="6"/>
        <v>0</v>
      </c>
      <c r="F114" s="73">
        <f t="shared" si="6"/>
        <v>0</v>
      </c>
      <c r="G114" s="73">
        <f t="shared" si="6"/>
        <v>0</v>
      </c>
      <c r="H114" s="73">
        <f t="shared" si="6"/>
        <v>0</v>
      </c>
      <c r="I114" s="73">
        <f t="shared" si="6"/>
        <v>0</v>
      </c>
      <c r="J114" s="73">
        <f t="shared" si="6"/>
        <v>0</v>
      </c>
      <c r="K114" s="73">
        <f t="shared" si="6"/>
        <v>0</v>
      </c>
      <c r="L114" s="73">
        <f t="shared" si="6"/>
        <v>0</v>
      </c>
      <c r="M114" s="73">
        <f t="shared" si="6"/>
        <v>0</v>
      </c>
      <c r="N114" s="73">
        <f t="shared" si="6"/>
        <v>0</v>
      </c>
      <c r="O114" s="74">
        <f t="shared" si="6"/>
        <v>0</v>
      </c>
      <c r="P114" s="72">
        <f t="shared" si="7"/>
        <v>0</v>
      </c>
      <c r="Q114" s="73">
        <f t="shared" si="7"/>
        <v>0</v>
      </c>
      <c r="R114" s="73">
        <f t="shared" si="7"/>
        <v>0</v>
      </c>
      <c r="S114" s="73">
        <f t="shared" si="7"/>
        <v>0</v>
      </c>
      <c r="T114" s="73">
        <f t="shared" si="7"/>
        <v>0</v>
      </c>
      <c r="U114" s="73">
        <f t="shared" si="7"/>
        <v>0</v>
      </c>
      <c r="V114" s="73">
        <f t="shared" si="7"/>
        <v>0</v>
      </c>
      <c r="W114" s="73">
        <f t="shared" si="7"/>
        <v>0</v>
      </c>
      <c r="X114" s="73">
        <f t="shared" si="7"/>
        <v>0</v>
      </c>
      <c r="Y114" s="73">
        <f t="shared" si="7"/>
        <v>0</v>
      </c>
      <c r="Z114" s="73">
        <f t="shared" si="7"/>
        <v>0</v>
      </c>
      <c r="AA114" s="74">
        <f t="shared" si="7"/>
        <v>0</v>
      </c>
      <c r="AB114" s="72">
        <f t="shared" si="8"/>
        <v>0</v>
      </c>
      <c r="AC114" s="73">
        <f t="shared" si="8"/>
        <v>0</v>
      </c>
      <c r="AD114" s="73">
        <f t="shared" si="8"/>
        <v>0</v>
      </c>
      <c r="AE114" s="73">
        <f t="shared" si="8"/>
        <v>0</v>
      </c>
      <c r="AF114" s="73">
        <f t="shared" si="8"/>
        <v>0</v>
      </c>
      <c r="AG114" s="73">
        <f t="shared" si="8"/>
        <v>0</v>
      </c>
      <c r="AH114" s="73">
        <f t="shared" si="8"/>
        <v>0</v>
      </c>
      <c r="AI114" s="73">
        <f t="shared" si="8"/>
        <v>0</v>
      </c>
      <c r="AJ114" s="73">
        <f t="shared" si="8"/>
        <v>0</v>
      </c>
      <c r="AK114" s="73">
        <f t="shared" si="8"/>
        <v>0</v>
      </c>
      <c r="AL114" s="73">
        <f t="shared" si="8"/>
        <v>0</v>
      </c>
      <c r="AM114" s="74">
        <f t="shared" si="8"/>
        <v>0</v>
      </c>
      <c r="AN114" s="72">
        <f t="shared" si="9"/>
        <v>0</v>
      </c>
      <c r="AO114" s="73">
        <f t="shared" si="9"/>
        <v>0</v>
      </c>
      <c r="AP114" s="73">
        <f t="shared" si="9"/>
        <v>0</v>
      </c>
      <c r="AQ114" s="73">
        <f t="shared" si="9"/>
        <v>0</v>
      </c>
      <c r="AR114" s="73">
        <f t="shared" si="9"/>
        <v>0</v>
      </c>
      <c r="AS114" s="73">
        <f t="shared" si="9"/>
        <v>0</v>
      </c>
      <c r="AT114" s="73">
        <f t="shared" si="9"/>
        <v>0</v>
      </c>
      <c r="AU114" s="73">
        <f t="shared" si="9"/>
        <v>0</v>
      </c>
      <c r="AV114" s="73">
        <f t="shared" si="9"/>
        <v>0</v>
      </c>
      <c r="AW114" s="73">
        <f t="shared" si="9"/>
        <v>0</v>
      </c>
      <c r="AX114" s="73">
        <f t="shared" si="9"/>
        <v>0</v>
      </c>
      <c r="AY114" s="74">
        <f t="shared" si="9"/>
        <v>0</v>
      </c>
      <c r="AZ114" s="72">
        <f t="shared" si="10"/>
        <v>0</v>
      </c>
      <c r="BA114" s="73">
        <f t="shared" si="10"/>
        <v>0</v>
      </c>
      <c r="BB114" s="73">
        <f t="shared" si="10"/>
        <v>0</v>
      </c>
      <c r="BC114" s="73">
        <f t="shared" si="10"/>
        <v>0</v>
      </c>
      <c r="BD114" s="73">
        <f t="shared" si="10"/>
        <v>0</v>
      </c>
      <c r="BE114" s="73">
        <f t="shared" si="10"/>
        <v>0</v>
      </c>
      <c r="BF114" s="73">
        <f t="shared" si="10"/>
        <v>0</v>
      </c>
      <c r="BG114" s="73">
        <f t="shared" si="10"/>
        <v>0</v>
      </c>
      <c r="BH114" s="73">
        <f t="shared" si="10"/>
        <v>0</v>
      </c>
      <c r="BI114" s="73">
        <f t="shared" si="10"/>
        <v>0</v>
      </c>
      <c r="BJ114" s="73">
        <f t="shared" si="10"/>
        <v>0</v>
      </c>
      <c r="BK114" s="74">
        <f t="shared" si="10"/>
        <v>0</v>
      </c>
      <c r="BL114" s="78">
        <f t="shared" si="5"/>
        <v>0</v>
      </c>
    </row>
    <row r="115" spans="1:65" s="134" customFormat="1" ht="16.5" customHeight="1" outlineLevel="1" x14ac:dyDescent="0.2">
      <c r="B115" s="83" t="s">
        <v>14</v>
      </c>
      <c r="C115" s="77"/>
      <c r="D115" s="72">
        <f t="shared" si="6"/>
        <v>0</v>
      </c>
      <c r="E115" s="73">
        <f t="shared" si="6"/>
        <v>0</v>
      </c>
      <c r="F115" s="73">
        <f t="shared" si="6"/>
        <v>1</v>
      </c>
      <c r="G115" s="73">
        <f t="shared" si="6"/>
        <v>0</v>
      </c>
      <c r="H115" s="73">
        <f t="shared" si="6"/>
        <v>1</v>
      </c>
      <c r="I115" s="73">
        <f t="shared" si="6"/>
        <v>0</v>
      </c>
      <c r="J115" s="73">
        <f t="shared" si="6"/>
        <v>0</v>
      </c>
      <c r="K115" s="73">
        <f t="shared" si="6"/>
        <v>0</v>
      </c>
      <c r="L115" s="73">
        <f t="shared" si="6"/>
        <v>0</v>
      </c>
      <c r="M115" s="73">
        <f t="shared" si="6"/>
        <v>0</v>
      </c>
      <c r="N115" s="73">
        <f t="shared" si="6"/>
        <v>0</v>
      </c>
      <c r="O115" s="74">
        <f t="shared" si="6"/>
        <v>0</v>
      </c>
      <c r="P115" s="72">
        <f t="shared" si="7"/>
        <v>0</v>
      </c>
      <c r="Q115" s="73">
        <f t="shared" si="7"/>
        <v>0</v>
      </c>
      <c r="R115" s="73">
        <f t="shared" si="7"/>
        <v>1</v>
      </c>
      <c r="S115" s="73">
        <f t="shared" si="7"/>
        <v>0</v>
      </c>
      <c r="T115" s="73">
        <f t="shared" si="7"/>
        <v>1</v>
      </c>
      <c r="U115" s="73">
        <f t="shared" si="7"/>
        <v>0</v>
      </c>
      <c r="V115" s="73">
        <f t="shared" si="7"/>
        <v>0</v>
      </c>
      <c r="W115" s="73">
        <f t="shared" si="7"/>
        <v>0</v>
      </c>
      <c r="X115" s="73">
        <f t="shared" si="7"/>
        <v>0</v>
      </c>
      <c r="Y115" s="73">
        <f t="shared" si="7"/>
        <v>0</v>
      </c>
      <c r="Z115" s="73">
        <f t="shared" si="7"/>
        <v>0</v>
      </c>
      <c r="AA115" s="74">
        <f t="shared" si="7"/>
        <v>0</v>
      </c>
      <c r="AB115" s="72">
        <f t="shared" si="8"/>
        <v>0</v>
      </c>
      <c r="AC115" s="73">
        <f t="shared" si="8"/>
        <v>0</v>
      </c>
      <c r="AD115" s="73">
        <f t="shared" si="8"/>
        <v>0</v>
      </c>
      <c r="AE115" s="73">
        <f t="shared" si="8"/>
        <v>0</v>
      </c>
      <c r="AF115" s="73">
        <f t="shared" si="8"/>
        <v>0</v>
      </c>
      <c r="AG115" s="73">
        <f t="shared" si="8"/>
        <v>0</v>
      </c>
      <c r="AH115" s="73">
        <f t="shared" si="8"/>
        <v>0</v>
      </c>
      <c r="AI115" s="73">
        <f t="shared" si="8"/>
        <v>0</v>
      </c>
      <c r="AJ115" s="73">
        <f t="shared" si="8"/>
        <v>0</v>
      </c>
      <c r="AK115" s="73">
        <f t="shared" si="8"/>
        <v>0</v>
      </c>
      <c r="AL115" s="73">
        <f t="shared" si="8"/>
        <v>0</v>
      </c>
      <c r="AM115" s="74">
        <f t="shared" si="8"/>
        <v>0</v>
      </c>
      <c r="AN115" s="72">
        <f t="shared" si="9"/>
        <v>0</v>
      </c>
      <c r="AO115" s="73">
        <f t="shared" si="9"/>
        <v>0</v>
      </c>
      <c r="AP115" s="73">
        <f t="shared" si="9"/>
        <v>0</v>
      </c>
      <c r="AQ115" s="73">
        <f t="shared" si="9"/>
        <v>0</v>
      </c>
      <c r="AR115" s="73">
        <f t="shared" si="9"/>
        <v>0</v>
      </c>
      <c r="AS115" s="73">
        <f t="shared" si="9"/>
        <v>0</v>
      </c>
      <c r="AT115" s="73">
        <f t="shared" si="9"/>
        <v>0</v>
      </c>
      <c r="AU115" s="73">
        <f t="shared" si="9"/>
        <v>0</v>
      </c>
      <c r="AV115" s="73">
        <f t="shared" si="9"/>
        <v>0</v>
      </c>
      <c r="AW115" s="73">
        <f t="shared" si="9"/>
        <v>0</v>
      </c>
      <c r="AX115" s="73">
        <f t="shared" si="9"/>
        <v>0</v>
      </c>
      <c r="AY115" s="74">
        <f t="shared" si="9"/>
        <v>0</v>
      </c>
      <c r="AZ115" s="72">
        <f t="shared" si="10"/>
        <v>0</v>
      </c>
      <c r="BA115" s="73">
        <f t="shared" si="10"/>
        <v>0</v>
      </c>
      <c r="BB115" s="73">
        <f t="shared" si="10"/>
        <v>0</v>
      </c>
      <c r="BC115" s="73">
        <f t="shared" si="10"/>
        <v>0</v>
      </c>
      <c r="BD115" s="73">
        <f t="shared" si="10"/>
        <v>0</v>
      </c>
      <c r="BE115" s="73">
        <f t="shared" si="10"/>
        <v>0</v>
      </c>
      <c r="BF115" s="73">
        <f t="shared" si="10"/>
        <v>0</v>
      </c>
      <c r="BG115" s="73">
        <f t="shared" si="10"/>
        <v>0</v>
      </c>
      <c r="BH115" s="73">
        <f t="shared" si="10"/>
        <v>0</v>
      </c>
      <c r="BI115" s="73">
        <f t="shared" si="10"/>
        <v>0</v>
      </c>
      <c r="BJ115" s="73">
        <f t="shared" si="10"/>
        <v>0</v>
      </c>
      <c r="BK115" s="74">
        <f t="shared" si="10"/>
        <v>0</v>
      </c>
      <c r="BL115" s="78">
        <f t="shared" si="5"/>
        <v>8</v>
      </c>
      <c r="BM115" s="134" t="s">
        <v>14</v>
      </c>
    </row>
    <row r="116" spans="1:65" s="134" customFormat="1" ht="18" customHeight="1" outlineLevel="1" x14ac:dyDescent="0.2">
      <c r="B116" s="83" t="s">
        <v>39</v>
      </c>
      <c r="C116" s="77"/>
      <c r="D116" s="72">
        <f t="shared" si="6"/>
        <v>0</v>
      </c>
      <c r="E116" s="73">
        <f t="shared" si="6"/>
        <v>0</v>
      </c>
      <c r="F116" s="73">
        <f t="shared" si="6"/>
        <v>0</v>
      </c>
      <c r="G116" s="73">
        <f t="shared" si="6"/>
        <v>0</v>
      </c>
      <c r="H116" s="73">
        <f t="shared" si="6"/>
        <v>0</v>
      </c>
      <c r="I116" s="73">
        <f t="shared" si="6"/>
        <v>0</v>
      </c>
      <c r="J116" s="73">
        <f t="shared" si="6"/>
        <v>0</v>
      </c>
      <c r="K116" s="73">
        <f t="shared" si="6"/>
        <v>0</v>
      </c>
      <c r="L116" s="73">
        <f t="shared" si="6"/>
        <v>0</v>
      </c>
      <c r="M116" s="73">
        <f t="shared" si="6"/>
        <v>0</v>
      </c>
      <c r="N116" s="73">
        <f t="shared" si="6"/>
        <v>0</v>
      </c>
      <c r="O116" s="74">
        <f t="shared" si="6"/>
        <v>0</v>
      </c>
      <c r="P116" s="72">
        <f t="shared" si="7"/>
        <v>1</v>
      </c>
      <c r="Q116" s="73">
        <f t="shared" si="7"/>
        <v>0</v>
      </c>
      <c r="R116" s="73">
        <f t="shared" si="7"/>
        <v>1</v>
      </c>
      <c r="S116" s="73">
        <f t="shared" si="7"/>
        <v>0</v>
      </c>
      <c r="T116" s="73">
        <f t="shared" si="7"/>
        <v>0</v>
      </c>
      <c r="U116" s="73">
        <f t="shared" si="7"/>
        <v>0</v>
      </c>
      <c r="V116" s="73">
        <f t="shared" si="7"/>
        <v>1</v>
      </c>
      <c r="W116" s="73">
        <f t="shared" si="7"/>
        <v>0</v>
      </c>
      <c r="X116" s="73">
        <f t="shared" si="7"/>
        <v>1</v>
      </c>
      <c r="Y116" s="73">
        <f t="shared" si="7"/>
        <v>0</v>
      </c>
      <c r="Z116" s="73">
        <f t="shared" si="7"/>
        <v>0</v>
      </c>
      <c r="AA116" s="74">
        <f t="shared" si="7"/>
        <v>0</v>
      </c>
      <c r="AB116" s="72">
        <f t="shared" si="8"/>
        <v>0</v>
      </c>
      <c r="AC116" s="73">
        <f t="shared" si="8"/>
        <v>0</v>
      </c>
      <c r="AD116" s="73">
        <f t="shared" si="8"/>
        <v>0</v>
      </c>
      <c r="AE116" s="73">
        <f t="shared" si="8"/>
        <v>0</v>
      </c>
      <c r="AF116" s="73">
        <f t="shared" si="8"/>
        <v>0</v>
      </c>
      <c r="AG116" s="73">
        <f t="shared" si="8"/>
        <v>0</v>
      </c>
      <c r="AH116" s="73">
        <f t="shared" si="8"/>
        <v>0</v>
      </c>
      <c r="AI116" s="73">
        <f t="shared" si="8"/>
        <v>0</v>
      </c>
      <c r="AJ116" s="73">
        <f t="shared" si="8"/>
        <v>0</v>
      </c>
      <c r="AK116" s="73">
        <f t="shared" si="8"/>
        <v>0</v>
      </c>
      <c r="AL116" s="73">
        <f t="shared" si="8"/>
        <v>0</v>
      </c>
      <c r="AM116" s="74">
        <f t="shared" si="8"/>
        <v>0</v>
      </c>
      <c r="AN116" s="72">
        <f t="shared" si="9"/>
        <v>0</v>
      </c>
      <c r="AO116" s="73">
        <f t="shared" si="9"/>
        <v>0</v>
      </c>
      <c r="AP116" s="73">
        <f t="shared" si="9"/>
        <v>0</v>
      </c>
      <c r="AQ116" s="73">
        <f t="shared" si="9"/>
        <v>0</v>
      </c>
      <c r="AR116" s="73">
        <f t="shared" si="9"/>
        <v>0</v>
      </c>
      <c r="AS116" s="73">
        <f t="shared" si="9"/>
        <v>0</v>
      </c>
      <c r="AT116" s="73">
        <f t="shared" si="9"/>
        <v>0</v>
      </c>
      <c r="AU116" s="73">
        <f t="shared" si="9"/>
        <v>0</v>
      </c>
      <c r="AV116" s="73">
        <f t="shared" si="9"/>
        <v>0</v>
      </c>
      <c r="AW116" s="73">
        <f t="shared" si="9"/>
        <v>0</v>
      </c>
      <c r="AX116" s="73">
        <f t="shared" si="9"/>
        <v>0</v>
      </c>
      <c r="AY116" s="74">
        <f t="shared" si="9"/>
        <v>0</v>
      </c>
      <c r="AZ116" s="72">
        <f t="shared" si="10"/>
        <v>0</v>
      </c>
      <c r="BA116" s="73">
        <f t="shared" si="10"/>
        <v>0</v>
      </c>
      <c r="BB116" s="73">
        <f t="shared" si="10"/>
        <v>0</v>
      </c>
      <c r="BC116" s="73">
        <f t="shared" si="10"/>
        <v>0</v>
      </c>
      <c r="BD116" s="73">
        <f t="shared" si="10"/>
        <v>0</v>
      </c>
      <c r="BE116" s="73">
        <f t="shared" si="10"/>
        <v>0</v>
      </c>
      <c r="BF116" s="73">
        <f t="shared" si="10"/>
        <v>0</v>
      </c>
      <c r="BG116" s="73">
        <f t="shared" si="10"/>
        <v>0</v>
      </c>
      <c r="BH116" s="73">
        <f t="shared" si="10"/>
        <v>0</v>
      </c>
      <c r="BI116" s="73">
        <f t="shared" si="10"/>
        <v>0</v>
      </c>
      <c r="BJ116" s="73">
        <f t="shared" si="10"/>
        <v>0</v>
      </c>
      <c r="BK116" s="74">
        <f t="shared" si="10"/>
        <v>0</v>
      </c>
      <c r="BL116" s="78">
        <f t="shared" si="5"/>
        <v>8</v>
      </c>
      <c r="BM116" s="134" t="s">
        <v>39</v>
      </c>
    </row>
    <row r="117" spans="1:65" s="134" customFormat="1" ht="18" customHeight="1" outlineLevel="1" x14ac:dyDescent="0.2">
      <c r="B117" s="83" t="s">
        <v>58</v>
      </c>
      <c r="C117" s="77"/>
      <c r="D117" s="72">
        <f t="shared" si="6"/>
        <v>1</v>
      </c>
      <c r="E117" s="73">
        <f t="shared" si="6"/>
        <v>0</v>
      </c>
      <c r="F117" s="73">
        <f t="shared" si="6"/>
        <v>1</v>
      </c>
      <c r="G117" s="73">
        <f t="shared" si="6"/>
        <v>0</v>
      </c>
      <c r="H117" s="73">
        <f t="shared" si="6"/>
        <v>0</v>
      </c>
      <c r="I117" s="73">
        <f t="shared" si="6"/>
        <v>0</v>
      </c>
      <c r="J117" s="73">
        <f t="shared" si="6"/>
        <v>1</v>
      </c>
      <c r="K117" s="73">
        <f t="shared" si="6"/>
        <v>0</v>
      </c>
      <c r="L117" s="73">
        <f t="shared" si="6"/>
        <v>1</v>
      </c>
      <c r="M117" s="73">
        <f t="shared" si="6"/>
        <v>0</v>
      </c>
      <c r="N117" s="73">
        <f t="shared" si="6"/>
        <v>0</v>
      </c>
      <c r="O117" s="74">
        <f t="shared" si="6"/>
        <v>0</v>
      </c>
      <c r="P117" s="72">
        <f t="shared" si="7"/>
        <v>1</v>
      </c>
      <c r="Q117" s="73">
        <f t="shared" si="7"/>
        <v>0</v>
      </c>
      <c r="R117" s="73">
        <f t="shared" si="7"/>
        <v>1</v>
      </c>
      <c r="S117" s="73">
        <f t="shared" si="7"/>
        <v>0</v>
      </c>
      <c r="T117" s="73">
        <f t="shared" si="7"/>
        <v>0</v>
      </c>
      <c r="U117" s="73">
        <f t="shared" si="7"/>
        <v>0</v>
      </c>
      <c r="V117" s="73">
        <f t="shared" si="7"/>
        <v>1</v>
      </c>
      <c r="W117" s="73">
        <f t="shared" si="7"/>
        <v>0</v>
      </c>
      <c r="X117" s="73">
        <f t="shared" si="7"/>
        <v>1</v>
      </c>
      <c r="Y117" s="73">
        <f t="shared" si="7"/>
        <v>0</v>
      </c>
      <c r="Z117" s="73">
        <f t="shared" si="7"/>
        <v>0</v>
      </c>
      <c r="AA117" s="74">
        <f t="shared" si="7"/>
        <v>0</v>
      </c>
      <c r="AB117" s="72">
        <f t="shared" si="8"/>
        <v>1</v>
      </c>
      <c r="AC117" s="73">
        <f t="shared" si="8"/>
        <v>0</v>
      </c>
      <c r="AD117" s="73">
        <f t="shared" si="8"/>
        <v>1</v>
      </c>
      <c r="AE117" s="73">
        <f t="shared" si="8"/>
        <v>0</v>
      </c>
      <c r="AF117" s="73">
        <f t="shared" si="8"/>
        <v>0</v>
      </c>
      <c r="AG117" s="73">
        <f t="shared" si="8"/>
        <v>0</v>
      </c>
      <c r="AH117" s="73">
        <f t="shared" si="8"/>
        <v>1</v>
      </c>
      <c r="AI117" s="73">
        <f t="shared" si="8"/>
        <v>0</v>
      </c>
      <c r="AJ117" s="73">
        <f t="shared" si="8"/>
        <v>1</v>
      </c>
      <c r="AK117" s="73">
        <f t="shared" si="8"/>
        <v>0</v>
      </c>
      <c r="AL117" s="73">
        <f t="shared" si="8"/>
        <v>0</v>
      </c>
      <c r="AM117" s="74">
        <f t="shared" si="8"/>
        <v>0</v>
      </c>
      <c r="AN117" s="72">
        <f t="shared" si="9"/>
        <v>1</v>
      </c>
      <c r="AO117" s="73">
        <f t="shared" si="9"/>
        <v>0</v>
      </c>
      <c r="AP117" s="73">
        <f t="shared" si="9"/>
        <v>1</v>
      </c>
      <c r="AQ117" s="73">
        <f t="shared" si="9"/>
        <v>0</v>
      </c>
      <c r="AR117" s="73">
        <f t="shared" si="9"/>
        <v>0</v>
      </c>
      <c r="AS117" s="73">
        <f t="shared" si="9"/>
        <v>0</v>
      </c>
      <c r="AT117" s="73">
        <f t="shared" si="9"/>
        <v>1</v>
      </c>
      <c r="AU117" s="73">
        <f t="shared" si="9"/>
        <v>0</v>
      </c>
      <c r="AV117" s="73">
        <f t="shared" si="9"/>
        <v>1</v>
      </c>
      <c r="AW117" s="73">
        <f t="shared" si="9"/>
        <v>0</v>
      </c>
      <c r="AX117" s="73">
        <f t="shared" si="9"/>
        <v>0</v>
      </c>
      <c r="AY117" s="74">
        <f t="shared" si="9"/>
        <v>0</v>
      </c>
      <c r="AZ117" s="72">
        <f t="shared" si="10"/>
        <v>1</v>
      </c>
      <c r="BA117" s="73">
        <f t="shared" si="10"/>
        <v>0</v>
      </c>
      <c r="BB117" s="73">
        <f t="shared" si="10"/>
        <v>1</v>
      </c>
      <c r="BC117" s="73">
        <f t="shared" si="10"/>
        <v>0</v>
      </c>
      <c r="BD117" s="73">
        <f t="shared" si="10"/>
        <v>0</v>
      </c>
      <c r="BE117" s="73">
        <f t="shared" si="10"/>
        <v>0</v>
      </c>
      <c r="BF117" s="73">
        <f t="shared" si="10"/>
        <v>1</v>
      </c>
      <c r="BG117" s="73">
        <f t="shared" si="10"/>
        <v>0</v>
      </c>
      <c r="BH117" s="73">
        <f t="shared" si="10"/>
        <v>1</v>
      </c>
      <c r="BI117" s="73">
        <f t="shared" si="10"/>
        <v>0</v>
      </c>
      <c r="BJ117" s="73">
        <f t="shared" si="10"/>
        <v>0</v>
      </c>
      <c r="BK117" s="74">
        <f t="shared" si="10"/>
        <v>0</v>
      </c>
      <c r="BL117" s="78">
        <f t="shared" si="5"/>
        <v>40</v>
      </c>
      <c r="BM117" s="134" t="s">
        <v>58</v>
      </c>
    </row>
    <row r="118" spans="1:65" s="134" customFormat="1" ht="18" customHeight="1" outlineLevel="1" x14ac:dyDescent="0.2">
      <c r="B118" s="83" t="s">
        <v>59</v>
      </c>
      <c r="C118" s="77"/>
      <c r="D118" s="72">
        <f t="shared" si="6"/>
        <v>0</v>
      </c>
      <c r="E118" s="73">
        <f t="shared" si="6"/>
        <v>0</v>
      </c>
      <c r="F118" s="73">
        <f t="shared" si="6"/>
        <v>1</v>
      </c>
      <c r="G118" s="73">
        <f t="shared" si="6"/>
        <v>0</v>
      </c>
      <c r="H118" s="73">
        <f t="shared" si="6"/>
        <v>1</v>
      </c>
      <c r="I118" s="73">
        <f t="shared" si="6"/>
        <v>0</v>
      </c>
      <c r="J118" s="73">
        <f t="shared" si="6"/>
        <v>1</v>
      </c>
      <c r="K118" s="73">
        <f t="shared" si="6"/>
        <v>0</v>
      </c>
      <c r="L118" s="73">
        <f t="shared" si="6"/>
        <v>1</v>
      </c>
      <c r="M118" s="73">
        <f t="shared" si="6"/>
        <v>0</v>
      </c>
      <c r="N118" s="73">
        <f t="shared" si="6"/>
        <v>0</v>
      </c>
      <c r="O118" s="74">
        <f t="shared" si="6"/>
        <v>0</v>
      </c>
      <c r="P118" s="72">
        <f t="shared" si="7"/>
        <v>0</v>
      </c>
      <c r="Q118" s="73">
        <f t="shared" si="7"/>
        <v>0</v>
      </c>
      <c r="R118" s="73">
        <f t="shared" si="7"/>
        <v>0</v>
      </c>
      <c r="S118" s="73">
        <f t="shared" si="7"/>
        <v>0</v>
      </c>
      <c r="T118" s="73">
        <f t="shared" si="7"/>
        <v>0</v>
      </c>
      <c r="U118" s="73">
        <f t="shared" si="7"/>
        <v>0</v>
      </c>
      <c r="V118" s="73">
        <f t="shared" si="7"/>
        <v>0</v>
      </c>
      <c r="W118" s="73">
        <f t="shared" si="7"/>
        <v>0</v>
      </c>
      <c r="X118" s="73">
        <f t="shared" si="7"/>
        <v>0</v>
      </c>
      <c r="Y118" s="73">
        <f t="shared" si="7"/>
        <v>0</v>
      </c>
      <c r="Z118" s="73">
        <f t="shared" si="7"/>
        <v>0</v>
      </c>
      <c r="AA118" s="74">
        <f t="shared" si="7"/>
        <v>0</v>
      </c>
      <c r="AB118" s="72">
        <f t="shared" si="8"/>
        <v>0</v>
      </c>
      <c r="AC118" s="73">
        <f t="shared" si="8"/>
        <v>0</v>
      </c>
      <c r="AD118" s="73">
        <f t="shared" si="8"/>
        <v>1</v>
      </c>
      <c r="AE118" s="73">
        <f t="shared" si="8"/>
        <v>0</v>
      </c>
      <c r="AF118" s="73">
        <f t="shared" si="8"/>
        <v>1</v>
      </c>
      <c r="AG118" s="73">
        <f t="shared" si="8"/>
        <v>0</v>
      </c>
      <c r="AH118" s="73">
        <f t="shared" si="8"/>
        <v>1</v>
      </c>
      <c r="AI118" s="73">
        <f t="shared" si="8"/>
        <v>0</v>
      </c>
      <c r="AJ118" s="73">
        <f t="shared" si="8"/>
        <v>1</v>
      </c>
      <c r="AK118" s="73">
        <f t="shared" si="8"/>
        <v>0</v>
      </c>
      <c r="AL118" s="73">
        <f t="shared" si="8"/>
        <v>0</v>
      </c>
      <c r="AM118" s="74">
        <f t="shared" si="8"/>
        <v>0</v>
      </c>
      <c r="AN118" s="72">
        <f t="shared" si="9"/>
        <v>0</v>
      </c>
      <c r="AO118" s="73">
        <f t="shared" si="9"/>
        <v>0</v>
      </c>
      <c r="AP118" s="73">
        <f t="shared" si="9"/>
        <v>0</v>
      </c>
      <c r="AQ118" s="73">
        <f t="shared" si="9"/>
        <v>0</v>
      </c>
      <c r="AR118" s="73">
        <f t="shared" si="9"/>
        <v>0</v>
      </c>
      <c r="AS118" s="73">
        <f t="shared" si="9"/>
        <v>0</v>
      </c>
      <c r="AT118" s="73">
        <f t="shared" si="9"/>
        <v>0</v>
      </c>
      <c r="AU118" s="73">
        <f t="shared" si="9"/>
        <v>0</v>
      </c>
      <c r="AV118" s="73">
        <f t="shared" si="9"/>
        <v>0</v>
      </c>
      <c r="AW118" s="73">
        <f t="shared" si="9"/>
        <v>0</v>
      </c>
      <c r="AX118" s="73">
        <f t="shared" si="9"/>
        <v>0</v>
      </c>
      <c r="AY118" s="74">
        <f t="shared" si="9"/>
        <v>0</v>
      </c>
      <c r="AZ118" s="72">
        <f t="shared" si="10"/>
        <v>0</v>
      </c>
      <c r="BA118" s="73">
        <f t="shared" si="10"/>
        <v>0</v>
      </c>
      <c r="BB118" s="73">
        <f t="shared" si="10"/>
        <v>1</v>
      </c>
      <c r="BC118" s="73">
        <f t="shared" si="10"/>
        <v>0</v>
      </c>
      <c r="BD118" s="73">
        <f t="shared" si="10"/>
        <v>1</v>
      </c>
      <c r="BE118" s="73">
        <f t="shared" si="10"/>
        <v>0</v>
      </c>
      <c r="BF118" s="73">
        <f t="shared" si="10"/>
        <v>1</v>
      </c>
      <c r="BG118" s="73">
        <f t="shared" si="10"/>
        <v>0</v>
      </c>
      <c r="BH118" s="73">
        <f t="shared" si="10"/>
        <v>1</v>
      </c>
      <c r="BI118" s="73">
        <f t="shared" si="10"/>
        <v>0</v>
      </c>
      <c r="BJ118" s="73">
        <f t="shared" si="10"/>
        <v>0</v>
      </c>
      <c r="BK118" s="74">
        <f t="shared" si="10"/>
        <v>0</v>
      </c>
      <c r="BL118" s="78">
        <f t="shared" si="5"/>
        <v>24</v>
      </c>
      <c r="BM118" s="134" t="s">
        <v>59</v>
      </c>
    </row>
    <row r="119" spans="1:65" s="134" customFormat="1" ht="16.5" customHeight="1" outlineLevel="1" x14ac:dyDescent="0.2">
      <c r="B119" s="83" t="s">
        <v>12</v>
      </c>
      <c r="C119" s="77"/>
      <c r="D119" s="72">
        <f t="shared" si="6"/>
        <v>0</v>
      </c>
      <c r="E119" s="73">
        <f t="shared" si="6"/>
        <v>0</v>
      </c>
      <c r="F119" s="73">
        <f t="shared" si="6"/>
        <v>1</v>
      </c>
      <c r="G119" s="73">
        <f t="shared" si="6"/>
        <v>0</v>
      </c>
      <c r="H119" s="73">
        <f t="shared" si="6"/>
        <v>1</v>
      </c>
      <c r="I119" s="73">
        <f t="shared" si="6"/>
        <v>0</v>
      </c>
      <c r="J119" s="73">
        <f t="shared" si="6"/>
        <v>1</v>
      </c>
      <c r="K119" s="73">
        <f t="shared" si="6"/>
        <v>0</v>
      </c>
      <c r="L119" s="73">
        <f t="shared" si="6"/>
        <v>1</v>
      </c>
      <c r="M119" s="73">
        <f t="shared" si="6"/>
        <v>0</v>
      </c>
      <c r="N119" s="73">
        <f t="shared" si="6"/>
        <v>0</v>
      </c>
      <c r="O119" s="74">
        <f t="shared" si="6"/>
        <v>0</v>
      </c>
      <c r="P119" s="72">
        <f t="shared" si="7"/>
        <v>0</v>
      </c>
      <c r="Q119" s="73">
        <f t="shared" si="7"/>
        <v>0</v>
      </c>
      <c r="R119" s="73">
        <f t="shared" si="7"/>
        <v>1</v>
      </c>
      <c r="S119" s="73">
        <f t="shared" si="7"/>
        <v>0</v>
      </c>
      <c r="T119" s="73">
        <f t="shared" si="7"/>
        <v>0</v>
      </c>
      <c r="U119" s="73">
        <f t="shared" si="7"/>
        <v>0</v>
      </c>
      <c r="V119" s="73">
        <f t="shared" si="7"/>
        <v>1</v>
      </c>
      <c r="W119" s="73">
        <f t="shared" si="7"/>
        <v>0</v>
      </c>
      <c r="X119" s="73">
        <f t="shared" si="7"/>
        <v>1</v>
      </c>
      <c r="Y119" s="73">
        <f t="shared" si="7"/>
        <v>0</v>
      </c>
      <c r="Z119" s="73">
        <f t="shared" si="7"/>
        <v>0</v>
      </c>
      <c r="AA119" s="74">
        <f t="shared" si="7"/>
        <v>0</v>
      </c>
      <c r="AB119" s="72">
        <f t="shared" si="8"/>
        <v>0</v>
      </c>
      <c r="AC119" s="73">
        <f t="shared" si="8"/>
        <v>0</v>
      </c>
      <c r="AD119" s="73">
        <f t="shared" si="8"/>
        <v>0</v>
      </c>
      <c r="AE119" s="73">
        <f t="shared" si="8"/>
        <v>0</v>
      </c>
      <c r="AF119" s="73">
        <f t="shared" si="8"/>
        <v>0</v>
      </c>
      <c r="AG119" s="73">
        <f t="shared" si="8"/>
        <v>0</v>
      </c>
      <c r="AH119" s="73">
        <f t="shared" si="8"/>
        <v>0</v>
      </c>
      <c r="AI119" s="73">
        <f t="shared" si="8"/>
        <v>0</v>
      </c>
      <c r="AJ119" s="73">
        <f t="shared" si="8"/>
        <v>0</v>
      </c>
      <c r="AK119" s="73">
        <f t="shared" si="8"/>
        <v>0</v>
      </c>
      <c r="AL119" s="73">
        <f t="shared" si="8"/>
        <v>0</v>
      </c>
      <c r="AM119" s="74">
        <f t="shared" si="8"/>
        <v>0</v>
      </c>
      <c r="AN119" s="72">
        <f t="shared" si="9"/>
        <v>0</v>
      </c>
      <c r="AO119" s="73">
        <f t="shared" si="9"/>
        <v>0</v>
      </c>
      <c r="AP119" s="73">
        <f t="shared" si="9"/>
        <v>1</v>
      </c>
      <c r="AQ119" s="73">
        <f t="shared" si="9"/>
        <v>0</v>
      </c>
      <c r="AR119" s="73">
        <f t="shared" si="9"/>
        <v>1</v>
      </c>
      <c r="AS119" s="73">
        <f t="shared" si="9"/>
        <v>0</v>
      </c>
      <c r="AT119" s="73">
        <f t="shared" si="9"/>
        <v>0</v>
      </c>
      <c r="AU119" s="73">
        <f t="shared" si="9"/>
        <v>0</v>
      </c>
      <c r="AV119" s="73">
        <f t="shared" si="9"/>
        <v>0</v>
      </c>
      <c r="AW119" s="73">
        <f t="shared" si="9"/>
        <v>0</v>
      </c>
      <c r="AX119" s="73">
        <f t="shared" si="9"/>
        <v>0</v>
      </c>
      <c r="AY119" s="74">
        <f t="shared" si="9"/>
        <v>0</v>
      </c>
      <c r="AZ119" s="72">
        <f t="shared" si="10"/>
        <v>0</v>
      </c>
      <c r="BA119" s="73">
        <f t="shared" si="10"/>
        <v>0</v>
      </c>
      <c r="BB119" s="73">
        <f t="shared" si="10"/>
        <v>0</v>
      </c>
      <c r="BC119" s="73">
        <f t="shared" si="10"/>
        <v>0</v>
      </c>
      <c r="BD119" s="73">
        <f t="shared" si="10"/>
        <v>0</v>
      </c>
      <c r="BE119" s="73">
        <f t="shared" si="10"/>
        <v>0</v>
      </c>
      <c r="BF119" s="73">
        <f t="shared" si="10"/>
        <v>0</v>
      </c>
      <c r="BG119" s="73">
        <f t="shared" si="10"/>
        <v>0</v>
      </c>
      <c r="BH119" s="73">
        <f t="shared" si="10"/>
        <v>0</v>
      </c>
      <c r="BI119" s="73">
        <f t="shared" si="10"/>
        <v>0</v>
      </c>
      <c r="BJ119" s="73">
        <f t="shared" si="10"/>
        <v>0</v>
      </c>
      <c r="BK119" s="74">
        <f t="shared" si="10"/>
        <v>0</v>
      </c>
      <c r="BL119" s="78">
        <f t="shared" si="5"/>
        <v>18</v>
      </c>
      <c r="BM119" s="134" t="s">
        <v>12</v>
      </c>
    </row>
    <row r="120" spans="1:65" s="134" customFormat="1" ht="16.5" customHeight="1" outlineLevel="1" x14ac:dyDescent="0.2">
      <c r="B120" s="83" t="s">
        <v>104</v>
      </c>
      <c r="C120" s="77"/>
      <c r="D120" s="72">
        <f t="shared" si="6"/>
        <v>0</v>
      </c>
      <c r="E120" s="73">
        <f t="shared" si="6"/>
        <v>0</v>
      </c>
      <c r="F120" s="73">
        <f t="shared" si="6"/>
        <v>0</v>
      </c>
      <c r="G120" s="73">
        <f t="shared" si="6"/>
        <v>0</v>
      </c>
      <c r="H120" s="73">
        <f t="shared" si="6"/>
        <v>0</v>
      </c>
      <c r="I120" s="73">
        <f t="shared" si="6"/>
        <v>0</v>
      </c>
      <c r="J120" s="73">
        <f t="shared" si="6"/>
        <v>0</v>
      </c>
      <c r="K120" s="73">
        <f t="shared" si="6"/>
        <v>0</v>
      </c>
      <c r="L120" s="73">
        <f t="shared" si="6"/>
        <v>0</v>
      </c>
      <c r="M120" s="73">
        <f t="shared" si="6"/>
        <v>0</v>
      </c>
      <c r="N120" s="73">
        <f t="shared" si="6"/>
        <v>0</v>
      </c>
      <c r="O120" s="74">
        <f t="shared" si="6"/>
        <v>0</v>
      </c>
      <c r="P120" s="72">
        <f t="shared" si="7"/>
        <v>0</v>
      </c>
      <c r="Q120" s="73">
        <f t="shared" si="7"/>
        <v>0</v>
      </c>
      <c r="R120" s="73">
        <f t="shared" si="7"/>
        <v>0</v>
      </c>
      <c r="S120" s="73">
        <f t="shared" si="7"/>
        <v>0</v>
      </c>
      <c r="T120" s="73">
        <f t="shared" si="7"/>
        <v>0</v>
      </c>
      <c r="U120" s="73">
        <f t="shared" si="7"/>
        <v>0</v>
      </c>
      <c r="V120" s="73">
        <f t="shared" si="7"/>
        <v>0</v>
      </c>
      <c r="W120" s="73">
        <f t="shared" si="7"/>
        <v>0</v>
      </c>
      <c r="X120" s="73">
        <f t="shared" si="7"/>
        <v>0</v>
      </c>
      <c r="Y120" s="73">
        <f t="shared" si="7"/>
        <v>0</v>
      </c>
      <c r="Z120" s="73">
        <f t="shared" si="7"/>
        <v>0</v>
      </c>
      <c r="AA120" s="74">
        <f t="shared" si="7"/>
        <v>0</v>
      </c>
      <c r="AB120" s="72">
        <f t="shared" si="8"/>
        <v>0</v>
      </c>
      <c r="AC120" s="73">
        <f t="shared" si="8"/>
        <v>0</v>
      </c>
      <c r="AD120" s="73">
        <f t="shared" si="8"/>
        <v>1</v>
      </c>
      <c r="AE120" s="73">
        <f t="shared" si="8"/>
        <v>0</v>
      </c>
      <c r="AF120" s="73">
        <f t="shared" si="8"/>
        <v>1</v>
      </c>
      <c r="AG120" s="73">
        <f t="shared" si="8"/>
        <v>0</v>
      </c>
      <c r="AH120" s="73">
        <f t="shared" si="8"/>
        <v>0</v>
      </c>
      <c r="AI120" s="73">
        <f t="shared" si="8"/>
        <v>0</v>
      </c>
      <c r="AJ120" s="73">
        <f t="shared" si="8"/>
        <v>0</v>
      </c>
      <c r="AK120" s="73">
        <f t="shared" si="8"/>
        <v>0</v>
      </c>
      <c r="AL120" s="73">
        <f t="shared" si="8"/>
        <v>0</v>
      </c>
      <c r="AM120" s="74">
        <f t="shared" si="8"/>
        <v>0</v>
      </c>
      <c r="AN120" s="72">
        <f t="shared" si="9"/>
        <v>0</v>
      </c>
      <c r="AO120" s="73">
        <f t="shared" si="9"/>
        <v>0</v>
      </c>
      <c r="AP120" s="73">
        <f t="shared" si="9"/>
        <v>0</v>
      </c>
      <c r="AQ120" s="73">
        <f t="shared" si="9"/>
        <v>0</v>
      </c>
      <c r="AR120" s="73">
        <f t="shared" si="9"/>
        <v>0</v>
      </c>
      <c r="AS120" s="73">
        <f t="shared" si="9"/>
        <v>0</v>
      </c>
      <c r="AT120" s="73">
        <f t="shared" si="9"/>
        <v>0</v>
      </c>
      <c r="AU120" s="73">
        <f t="shared" si="9"/>
        <v>0</v>
      </c>
      <c r="AV120" s="73">
        <f t="shared" si="9"/>
        <v>0</v>
      </c>
      <c r="AW120" s="73">
        <f t="shared" si="9"/>
        <v>0</v>
      </c>
      <c r="AX120" s="73">
        <f t="shared" si="9"/>
        <v>0</v>
      </c>
      <c r="AY120" s="74">
        <f t="shared" si="9"/>
        <v>0</v>
      </c>
      <c r="AZ120" s="72">
        <f t="shared" si="10"/>
        <v>0</v>
      </c>
      <c r="BA120" s="73">
        <f t="shared" si="10"/>
        <v>0</v>
      </c>
      <c r="BB120" s="73">
        <f t="shared" si="10"/>
        <v>1</v>
      </c>
      <c r="BC120" s="73">
        <f t="shared" si="10"/>
        <v>0</v>
      </c>
      <c r="BD120" s="73">
        <f t="shared" si="10"/>
        <v>1</v>
      </c>
      <c r="BE120" s="73">
        <f t="shared" si="10"/>
        <v>0</v>
      </c>
      <c r="BF120" s="73">
        <f t="shared" si="10"/>
        <v>0</v>
      </c>
      <c r="BG120" s="73">
        <f t="shared" si="10"/>
        <v>0</v>
      </c>
      <c r="BH120" s="73">
        <f t="shared" si="10"/>
        <v>0</v>
      </c>
      <c r="BI120" s="73">
        <f t="shared" si="10"/>
        <v>0</v>
      </c>
      <c r="BJ120" s="73">
        <f t="shared" si="10"/>
        <v>0</v>
      </c>
      <c r="BK120" s="74">
        <f t="shared" si="10"/>
        <v>0</v>
      </c>
      <c r="BL120" s="78">
        <f t="shared" si="5"/>
        <v>8</v>
      </c>
      <c r="BM120" s="134" t="s">
        <v>153</v>
      </c>
    </row>
    <row r="121" spans="1:65" s="133" customFormat="1" ht="18" customHeight="1" outlineLevel="1" thickBot="1" x14ac:dyDescent="0.25">
      <c r="B121" s="83" t="s">
        <v>145</v>
      </c>
      <c r="C121" s="84"/>
      <c r="D121" s="85">
        <f t="shared" si="6"/>
        <v>0</v>
      </c>
      <c r="E121" s="86">
        <f t="shared" si="6"/>
        <v>0</v>
      </c>
      <c r="F121" s="86">
        <f t="shared" si="6"/>
        <v>0</v>
      </c>
      <c r="G121" s="86">
        <f t="shared" si="6"/>
        <v>0</v>
      </c>
      <c r="H121" s="86">
        <f t="shared" si="6"/>
        <v>0</v>
      </c>
      <c r="I121" s="86">
        <f t="shared" si="6"/>
        <v>0</v>
      </c>
      <c r="J121" s="86">
        <f t="shared" si="6"/>
        <v>0</v>
      </c>
      <c r="K121" s="86">
        <f t="shared" si="6"/>
        <v>0</v>
      </c>
      <c r="L121" s="86">
        <f t="shared" si="6"/>
        <v>0</v>
      </c>
      <c r="M121" s="86">
        <f t="shared" si="6"/>
        <v>0</v>
      </c>
      <c r="N121" s="86">
        <f t="shared" si="6"/>
        <v>0</v>
      </c>
      <c r="O121" s="87">
        <f t="shared" si="6"/>
        <v>0</v>
      </c>
      <c r="P121" s="85">
        <f t="shared" si="7"/>
        <v>0</v>
      </c>
      <c r="Q121" s="86">
        <f t="shared" si="7"/>
        <v>0</v>
      </c>
      <c r="R121" s="86">
        <f t="shared" si="7"/>
        <v>0</v>
      </c>
      <c r="S121" s="86">
        <f t="shared" si="7"/>
        <v>0</v>
      </c>
      <c r="T121" s="73">
        <f t="shared" si="7"/>
        <v>0</v>
      </c>
      <c r="U121" s="73">
        <f t="shared" si="7"/>
        <v>0</v>
      </c>
      <c r="V121" s="73">
        <f t="shared" si="7"/>
        <v>0</v>
      </c>
      <c r="W121" s="73">
        <f t="shared" si="7"/>
        <v>0</v>
      </c>
      <c r="X121" s="73">
        <f t="shared" si="7"/>
        <v>0</v>
      </c>
      <c r="Y121" s="73">
        <f t="shared" si="7"/>
        <v>0</v>
      </c>
      <c r="Z121" s="86">
        <f t="shared" si="7"/>
        <v>0</v>
      </c>
      <c r="AA121" s="87">
        <f t="shared" si="7"/>
        <v>0</v>
      </c>
      <c r="AB121" s="85">
        <f t="shared" si="8"/>
        <v>0</v>
      </c>
      <c r="AC121" s="86">
        <f t="shared" si="8"/>
        <v>0</v>
      </c>
      <c r="AD121" s="86">
        <f t="shared" si="8"/>
        <v>0</v>
      </c>
      <c r="AE121" s="86">
        <f t="shared" si="8"/>
        <v>0</v>
      </c>
      <c r="AF121" s="86">
        <f t="shared" si="8"/>
        <v>0</v>
      </c>
      <c r="AG121" s="86">
        <f t="shared" si="8"/>
        <v>0</v>
      </c>
      <c r="AH121" s="86">
        <f t="shared" si="8"/>
        <v>0</v>
      </c>
      <c r="AI121" s="86">
        <f t="shared" si="8"/>
        <v>0</v>
      </c>
      <c r="AJ121" s="86">
        <f t="shared" si="8"/>
        <v>0</v>
      </c>
      <c r="AK121" s="86">
        <f t="shared" si="8"/>
        <v>0</v>
      </c>
      <c r="AL121" s="86">
        <f t="shared" si="8"/>
        <v>0</v>
      </c>
      <c r="AM121" s="87">
        <f t="shared" si="8"/>
        <v>0</v>
      </c>
      <c r="AN121" s="85">
        <f t="shared" si="9"/>
        <v>1</v>
      </c>
      <c r="AO121" s="86">
        <f t="shared" si="9"/>
        <v>0</v>
      </c>
      <c r="AP121" s="86">
        <f t="shared" si="9"/>
        <v>1</v>
      </c>
      <c r="AQ121" s="86">
        <f t="shared" si="9"/>
        <v>0</v>
      </c>
      <c r="AR121" s="86">
        <f t="shared" si="9"/>
        <v>0</v>
      </c>
      <c r="AS121" s="86">
        <f t="shared" si="9"/>
        <v>0</v>
      </c>
      <c r="AT121" s="86">
        <f t="shared" si="9"/>
        <v>1</v>
      </c>
      <c r="AU121" s="86">
        <f t="shared" si="9"/>
        <v>0</v>
      </c>
      <c r="AV121" s="86">
        <f t="shared" si="9"/>
        <v>1</v>
      </c>
      <c r="AW121" s="86">
        <f t="shared" si="9"/>
        <v>0</v>
      </c>
      <c r="AX121" s="86">
        <f t="shared" si="9"/>
        <v>0</v>
      </c>
      <c r="AY121" s="87">
        <f t="shared" si="9"/>
        <v>0</v>
      </c>
      <c r="AZ121" s="85">
        <f t="shared" si="10"/>
        <v>1</v>
      </c>
      <c r="BA121" s="86">
        <f t="shared" si="10"/>
        <v>0</v>
      </c>
      <c r="BB121" s="86">
        <f t="shared" si="10"/>
        <v>1</v>
      </c>
      <c r="BC121" s="86">
        <f t="shared" si="10"/>
        <v>0</v>
      </c>
      <c r="BD121" s="86">
        <f t="shared" si="10"/>
        <v>0</v>
      </c>
      <c r="BE121" s="86">
        <f t="shared" si="10"/>
        <v>0</v>
      </c>
      <c r="BF121" s="86">
        <f t="shared" si="10"/>
        <v>1</v>
      </c>
      <c r="BG121" s="86">
        <f t="shared" si="10"/>
        <v>0</v>
      </c>
      <c r="BH121" s="86">
        <f t="shared" si="10"/>
        <v>1</v>
      </c>
      <c r="BI121" s="86">
        <f t="shared" si="10"/>
        <v>0</v>
      </c>
      <c r="BJ121" s="86">
        <f t="shared" si="10"/>
        <v>0</v>
      </c>
      <c r="BK121" s="87">
        <f t="shared" si="10"/>
        <v>0</v>
      </c>
      <c r="BL121" s="78">
        <f t="shared" si="5"/>
        <v>16</v>
      </c>
      <c r="BM121" s="161" t="s">
        <v>145</v>
      </c>
    </row>
    <row r="122" spans="1:65" s="88" customFormat="1" ht="31.5" customHeight="1" outlineLevel="1" thickBot="1" x14ac:dyDescent="0.2">
      <c r="B122" s="89">
        <f>COUNTA(B100:B121)</f>
        <v>19</v>
      </c>
      <c r="C122" s="90"/>
      <c r="D122" s="424">
        <f>SUM(D100:D121)</f>
        <v>6</v>
      </c>
      <c r="E122" s="197">
        <f t="shared" ref="E122:N122" si="11">SUM(E100:E121)</f>
        <v>2</v>
      </c>
      <c r="F122" s="196">
        <f>SUM(F100:F121)</f>
        <v>12</v>
      </c>
      <c r="G122" s="197">
        <f t="shared" si="11"/>
        <v>2</v>
      </c>
      <c r="H122" s="196">
        <f>SUM(H100:H121)</f>
        <v>6</v>
      </c>
      <c r="I122" s="197">
        <f t="shared" si="11"/>
        <v>0</v>
      </c>
      <c r="J122" s="196">
        <f>SUM(J100:J121)</f>
        <v>7</v>
      </c>
      <c r="K122" s="197">
        <f t="shared" ref="K122:M122" si="12">SUM(K100:K121)</f>
        <v>3</v>
      </c>
      <c r="L122" s="196">
        <f>SUM(L100:L121)</f>
        <v>6</v>
      </c>
      <c r="M122" s="197">
        <f t="shared" si="12"/>
        <v>3</v>
      </c>
      <c r="N122" s="196">
        <f t="shared" si="11"/>
        <v>0</v>
      </c>
      <c r="O122" s="423"/>
      <c r="P122" s="424">
        <f>SUM(P100:P121)</f>
        <v>6</v>
      </c>
      <c r="Q122" s="197"/>
      <c r="R122" s="196">
        <f>SUM(R100:R121)</f>
        <v>11</v>
      </c>
      <c r="S122" s="197"/>
      <c r="T122" s="196">
        <f>SUM(T100:T121)</f>
        <v>5</v>
      </c>
      <c r="U122" s="197"/>
      <c r="V122" s="196">
        <f>SUM(V100:V121)</f>
        <v>7</v>
      </c>
      <c r="W122" s="197"/>
      <c r="X122" s="196">
        <f>SUM(X100:X121)</f>
        <v>6</v>
      </c>
      <c r="Y122" s="197"/>
      <c r="Z122" s="196">
        <f>SUM(Z100:Z121)</f>
        <v>0</v>
      </c>
      <c r="AA122" s="423"/>
      <c r="AB122" s="424">
        <f t="shared" ref="AB122:BK122" si="13">SUM(AB100:AB121)</f>
        <v>6</v>
      </c>
      <c r="AC122" s="197">
        <f t="shared" si="13"/>
        <v>1</v>
      </c>
      <c r="AD122" s="196">
        <f t="shared" si="13"/>
        <v>12</v>
      </c>
      <c r="AE122" s="197">
        <f t="shared" si="13"/>
        <v>0</v>
      </c>
      <c r="AF122" s="196">
        <f t="shared" si="13"/>
        <v>6</v>
      </c>
      <c r="AG122" s="197">
        <f t="shared" si="13"/>
        <v>0</v>
      </c>
      <c r="AH122" s="196">
        <f t="shared" si="13"/>
        <v>7</v>
      </c>
      <c r="AI122" s="197">
        <f t="shared" si="13"/>
        <v>3</v>
      </c>
      <c r="AJ122" s="196">
        <f t="shared" si="13"/>
        <v>6</v>
      </c>
      <c r="AK122" s="197">
        <f t="shared" si="13"/>
        <v>2</v>
      </c>
      <c r="AL122" s="196">
        <f t="shared" si="13"/>
        <v>0</v>
      </c>
      <c r="AM122" s="423">
        <f t="shared" si="13"/>
        <v>0</v>
      </c>
      <c r="AN122" s="424">
        <f t="shared" si="13"/>
        <v>6</v>
      </c>
      <c r="AO122" s="197">
        <f t="shared" si="13"/>
        <v>1</v>
      </c>
      <c r="AP122" s="196">
        <f t="shared" si="13"/>
        <v>11</v>
      </c>
      <c r="AQ122" s="197">
        <f t="shared" si="13"/>
        <v>1</v>
      </c>
      <c r="AR122" s="196">
        <f t="shared" si="13"/>
        <v>5</v>
      </c>
      <c r="AS122" s="197">
        <f t="shared" si="13"/>
        <v>0</v>
      </c>
      <c r="AT122" s="196">
        <f t="shared" si="13"/>
        <v>6</v>
      </c>
      <c r="AU122" s="197">
        <f t="shared" si="13"/>
        <v>3</v>
      </c>
      <c r="AV122" s="196">
        <f t="shared" si="13"/>
        <v>5</v>
      </c>
      <c r="AW122" s="197">
        <f t="shared" si="13"/>
        <v>2</v>
      </c>
      <c r="AX122" s="196">
        <f t="shared" si="13"/>
        <v>0</v>
      </c>
      <c r="AY122" s="423">
        <f t="shared" si="13"/>
        <v>0</v>
      </c>
      <c r="AZ122" s="424">
        <f t="shared" si="13"/>
        <v>6</v>
      </c>
      <c r="BA122" s="197">
        <f t="shared" si="13"/>
        <v>0</v>
      </c>
      <c r="BB122" s="196">
        <f t="shared" si="13"/>
        <v>13</v>
      </c>
      <c r="BC122" s="197">
        <f t="shared" si="13"/>
        <v>2</v>
      </c>
      <c r="BD122" s="196">
        <f t="shared" si="13"/>
        <v>7</v>
      </c>
      <c r="BE122" s="197">
        <f t="shared" si="13"/>
        <v>0</v>
      </c>
      <c r="BF122" s="196">
        <f t="shared" si="13"/>
        <v>7</v>
      </c>
      <c r="BG122" s="197">
        <f t="shared" si="13"/>
        <v>2</v>
      </c>
      <c r="BH122" s="196">
        <f t="shared" si="13"/>
        <v>6</v>
      </c>
      <c r="BI122" s="197">
        <f t="shared" si="13"/>
        <v>2</v>
      </c>
      <c r="BJ122" s="196">
        <f t="shared" si="13"/>
        <v>0</v>
      </c>
      <c r="BK122" s="423">
        <f t="shared" si="13"/>
        <v>0</v>
      </c>
      <c r="BL122" s="91">
        <f>SUM(BL100:BL121)</f>
        <v>436</v>
      </c>
    </row>
    <row r="123" spans="1:65" ht="12" customHeight="1" outlineLevel="1" x14ac:dyDescent="0.15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spans="1:65" x14ac:dyDescent="0.15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spans="1:65" x14ac:dyDescent="0.15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</sheetData>
  <mergeCells count="2187">
    <mergeCell ref="AP80:AQ80"/>
    <mergeCell ref="AR78:AS78"/>
    <mergeCell ref="AT78:AU78"/>
    <mergeCell ref="AX78:AY78"/>
    <mergeCell ref="AZ78:BA78"/>
    <mergeCell ref="BB78:BC78"/>
    <mergeCell ref="BD78:BE78"/>
    <mergeCell ref="BF78:BG78"/>
    <mergeCell ref="BJ78:BK78"/>
    <mergeCell ref="AR80:AS80"/>
    <mergeCell ref="AT80:AU80"/>
    <mergeCell ref="AX80:AY80"/>
    <mergeCell ref="AZ80:BA80"/>
    <mergeCell ref="BB80:BC80"/>
    <mergeCell ref="BD80:BE80"/>
    <mergeCell ref="BF80:BG80"/>
    <mergeCell ref="BJ80:BK80"/>
    <mergeCell ref="AP78:AQ78"/>
    <mergeCell ref="D80:E80"/>
    <mergeCell ref="F80:G80"/>
    <mergeCell ref="H80:I80"/>
    <mergeCell ref="J80:K80"/>
    <mergeCell ref="N80:O80"/>
    <mergeCell ref="P80:Q80"/>
    <mergeCell ref="R80:S80"/>
    <mergeCell ref="T80:U80"/>
    <mergeCell ref="V80:W80"/>
    <mergeCell ref="Z80:AA80"/>
    <mergeCell ref="AB80:AC80"/>
    <mergeCell ref="AD80:AE80"/>
    <mergeCell ref="AF80:AG80"/>
    <mergeCell ref="AH80:AI80"/>
    <mergeCell ref="AL80:AM80"/>
    <mergeCell ref="AN80:AO80"/>
    <mergeCell ref="D78:E78"/>
    <mergeCell ref="F78:G78"/>
    <mergeCell ref="H78:I78"/>
    <mergeCell ref="J78:K78"/>
    <mergeCell ref="N78:O78"/>
    <mergeCell ref="P78:Q78"/>
    <mergeCell ref="R78:S78"/>
    <mergeCell ref="T78:U78"/>
    <mergeCell ref="V78:W78"/>
    <mergeCell ref="Z78:AA78"/>
    <mergeCell ref="AB78:AC78"/>
    <mergeCell ref="AD78:AE78"/>
    <mergeCell ref="AF78:AG78"/>
    <mergeCell ref="AH78:AI78"/>
    <mergeCell ref="AL78:AM78"/>
    <mergeCell ref="AN78:AO78"/>
    <mergeCell ref="BD76:BE76"/>
    <mergeCell ref="BF76:BG76"/>
    <mergeCell ref="BJ76:BK76"/>
    <mergeCell ref="D77:E77"/>
    <mergeCell ref="F77:G77"/>
    <mergeCell ref="H77:I77"/>
    <mergeCell ref="J77:K77"/>
    <mergeCell ref="N77:O77"/>
    <mergeCell ref="P77:Q77"/>
    <mergeCell ref="R77:S77"/>
    <mergeCell ref="T77:U77"/>
    <mergeCell ref="V77:W77"/>
    <mergeCell ref="Z77:AA77"/>
    <mergeCell ref="AB77:AC77"/>
    <mergeCell ref="AD77:AE77"/>
    <mergeCell ref="AF77:AG77"/>
    <mergeCell ref="AH77:AI77"/>
    <mergeCell ref="AL77:AM77"/>
    <mergeCell ref="AN77:AO77"/>
    <mergeCell ref="AP77:AQ77"/>
    <mergeCell ref="AR77:AS77"/>
    <mergeCell ref="AT77:AU77"/>
    <mergeCell ref="AX77:AY77"/>
    <mergeCell ref="AZ77:BA77"/>
    <mergeCell ref="BB77:BC77"/>
    <mergeCell ref="BD77:BE77"/>
    <mergeCell ref="BF77:BG77"/>
    <mergeCell ref="BJ77:BK77"/>
    <mergeCell ref="D76:E76"/>
    <mergeCell ref="F76:G76"/>
    <mergeCell ref="H76:I76"/>
    <mergeCell ref="J76:K76"/>
    <mergeCell ref="N76:O76"/>
    <mergeCell ref="P76:Q76"/>
    <mergeCell ref="R76:S76"/>
    <mergeCell ref="T76:U76"/>
    <mergeCell ref="V76:W76"/>
    <mergeCell ref="Z76:AA76"/>
    <mergeCell ref="AB76:AC76"/>
    <mergeCell ref="AD76:AE76"/>
    <mergeCell ref="AF76:AG76"/>
    <mergeCell ref="AH76:AI76"/>
    <mergeCell ref="AL76:AM76"/>
    <mergeCell ref="AN76:AO76"/>
    <mergeCell ref="AP76:AQ76"/>
    <mergeCell ref="BD45:BE45"/>
    <mergeCell ref="BF42:BG42"/>
    <mergeCell ref="BJ42:BK42"/>
    <mergeCell ref="BF45:BG45"/>
    <mergeCell ref="BJ45:BK45"/>
    <mergeCell ref="AR43:AS43"/>
    <mergeCell ref="AT43:AU43"/>
    <mergeCell ref="AX43:AY43"/>
    <mergeCell ref="BF43:BG43"/>
    <mergeCell ref="BJ43:BK43"/>
    <mergeCell ref="AT65:AU65"/>
    <mergeCell ref="AX65:AY65"/>
    <mergeCell ref="AZ65:BA65"/>
    <mergeCell ref="BB65:BC65"/>
    <mergeCell ref="BD65:BE65"/>
    <mergeCell ref="BF65:BG65"/>
    <mergeCell ref="AF65:AG65"/>
    <mergeCell ref="AH65:AI65"/>
    <mergeCell ref="AL65:AM65"/>
    <mergeCell ref="D43:E43"/>
    <mergeCell ref="F43:G43"/>
    <mergeCell ref="H43:I43"/>
    <mergeCell ref="J43:K43"/>
    <mergeCell ref="N43:O43"/>
    <mergeCell ref="P43:Q43"/>
    <mergeCell ref="R43:S43"/>
    <mergeCell ref="T43:U43"/>
    <mergeCell ref="V43:W43"/>
    <mergeCell ref="Z43:AA43"/>
    <mergeCell ref="AB43:AC43"/>
    <mergeCell ref="AD43:AE43"/>
    <mergeCell ref="AF43:AG43"/>
    <mergeCell ref="AH43:AI43"/>
    <mergeCell ref="AL43:AM43"/>
    <mergeCell ref="AN43:AO43"/>
    <mergeCell ref="AP43:AQ43"/>
    <mergeCell ref="D45:E45"/>
    <mergeCell ref="F45:G45"/>
    <mergeCell ref="H45:I45"/>
    <mergeCell ref="AN41:AO41"/>
    <mergeCell ref="AP41:AQ41"/>
    <mergeCell ref="AT41:AU41"/>
    <mergeCell ref="AX41:AY41"/>
    <mergeCell ref="AZ41:BA41"/>
    <mergeCell ref="BB41:BC41"/>
    <mergeCell ref="BD41:BE41"/>
    <mergeCell ref="BF41:BG41"/>
    <mergeCell ref="BJ41:BK41"/>
    <mergeCell ref="D42:E42"/>
    <mergeCell ref="F42:G42"/>
    <mergeCell ref="H42:I42"/>
    <mergeCell ref="J42:K42"/>
    <mergeCell ref="N42:O42"/>
    <mergeCell ref="P42:Q42"/>
    <mergeCell ref="R42:S42"/>
    <mergeCell ref="T42:U42"/>
    <mergeCell ref="V42:W42"/>
    <mergeCell ref="Z42:AA42"/>
    <mergeCell ref="AB42:AC42"/>
    <mergeCell ref="AD42:AE42"/>
    <mergeCell ref="AF42:AG42"/>
    <mergeCell ref="AH42:AI42"/>
    <mergeCell ref="AL42:AM42"/>
    <mergeCell ref="AN45:AO45"/>
    <mergeCell ref="AP45:AQ45"/>
    <mergeCell ref="AR45:AS45"/>
    <mergeCell ref="BD42:BE42"/>
    <mergeCell ref="D41:E41"/>
    <mergeCell ref="F41:G41"/>
    <mergeCell ref="H41:I41"/>
    <mergeCell ref="J41:K41"/>
    <mergeCell ref="N41:O41"/>
    <mergeCell ref="P41:Q41"/>
    <mergeCell ref="R41:S41"/>
    <mergeCell ref="T41:U41"/>
    <mergeCell ref="V41:W41"/>
    <mergeCell ref="Z41:AA41"/>
    <mergeCell ref="AB41:AC41"/>
    <mergeCell ref="AD41:AE41"/>
    <mergeCell ref="AF41:AG41"/>
    <mergeCell ref="AH41:AI41"/>
    <mergeCell ref="AL41:AM41"/>
    <mergeCell ref="AZ43:BA43"/>
    <mergeCell ref="BB43:BC43"/>
    <mergeCell ref="BD43:BE43"/>
    <mergeCell ref="AT95:AU95"/>
    <mergeCell ref="AX95:AY95"/>
    <mergeCell ref="AZ95:BA95"/>
    <mergeCell ref="BB95:BC95"/>
    <mergeCell ref="J45:K45"/>
    <mergeCell ref="N45:O45"/>
    <mergeCell ref="P45:Q45"/>
    <mergeCell ref="R45:S45"/>
    <mergeCell ref="T45:U45"/>
    <mergeCell ref="V45:W45"/>
    <mergeCell ref="Z45:AA45"/>
    <mergeCell ref="AB45:AC45"/>
    <mergeCell ref="AD45:AE45"/>
    <mergeCell ref="AF45:AG45"/>
    <mergeCell ref="AH45:AI45"/>
    <mergeCell ref="AL45:AM45"/>
    <mergeCell ref="AN42:AO42"/>
    <mergeCell ref="AP42:AQ42"/>
    <mergeCell ref="AR42:AS42"/>
    <mergeCell ref="AT42:AU42"/>
    <mergeCell ref="AX42:AY42"/>
    <mergeCell ref="AZ42:BA42"/>
    <mergeCell ref="BB42:BC42"/>
    <mergeCell ref="AT45:AU45"/>
    <mergeCell ref="AX45:AY45"/>
    <mergeCell ref="AZ45:BA45"/>
    <mergeCell ref="BB45:BC45"/>
    <mergeCell ref="AR76:AS76"/>
    <mergeCell ref="AT76:AU76"/>
    <mergeCell ref="AX76:AY76"/>
    <mergeCell ref="AZ76:BA76"/>
    <mergeCell ref="BB76:BC76"/>
    <mergeCell ref="BJ122:BK122"/>
    <mergeCell ref="AL122:AM122"/>
    <mergeCell ref="AN122:AO122"/>
    <mergeCell ref="AP122:AQ122"/>
    <mergeCell ref="AR122:AS122"/>
    <mergeCell ref="AT122:AU122"/>
    <mergeCell ref="AX122:AY122"/>
    <mergeCell ref="V122:W122"/>
    <mergeCell ref="Z122:AA122"/>
    <mergeCell ref="AB122:AC122"/>
    <mergeCell ref="AD122:AE122"/>
    <mergeCell ref="AF122:AG122"/>
    <mergeCell ref="AH122:AI122"/>
    <mergeCell ref="B98:B99"/>
    <mergeCell ref="D122:E122"/>
    <mergeCell ref="F122:G122"/>
    <mergeCell ref="H122:I122"/>
    <mergeCell ref="J122:K122"/>
    <mergeCell ref="N122:O122"/>
    <mergeCell ref="P122:Q122"/>
    <mergeCell ref="R122:S122"/>
    <mergeCell ref="T122:U122"/>
    <mergeCell ref="AZ122:BA122"/>
    <mergeCell ref="BB122:BC122"/>
    <mergeCell ref="BD122:BE122"/>
    <mergeCell ref="BF122:BG122"/>
    <mergeCell ref="BD95:BE95"/>
    <mergeCell ref="BF95:BG95"/>
    <mergeCell ref="AF95:AG95"/>
    <mergeCell ref="AH95:AI95"/>
    <mergeCell ref="AL95:AM95"/>
    <mergeCell ref="AN95:AO95"/>
    <mergeCell ref="AP95:AQ95"/>
    <mergeCell ref="AR95:AS95"/>
    <mergeCell ref="R95:S95"/>
    <mergeCell ref="T95:U95"/>
    <mergeCell ref="V95:W95"/>
    <mergeCell ref="Z95:AA95"/>
    <mergeCell ref="AB95:AC95"/>
    <mergeCell ref="AD95:AE95"/>
    <mergeCell ref="AT92:AU92"/>
    <mergeCell ref="AX92:AY92"/>
    <mergeCell ref="AZ92:BA92"/>
    <mergeCell ref="BB92:BC92"/>
    <mergeCell ref="BD92:BE92"/>
    <mergeCell ref="BF92:BG92"/>
    <mergeCell ref="AF92:AG92"/>
    <mergeCell ref="AH92:AI92"/>
    <mergeCell ref="AL92:AM92"/>
    <mergeCell ref="AN92:AO92"/>
    <mergeCell ref="AP92:AQ92"/>
    <mergeCell ref="AR92:AS92"/>
    <mergeCell ref="R92:S92"/>
    <mergeCell ref="T92:U92"/>
    <mergeCell ref="V92:W92"/>
    <mergeCell ref="Z92:AA92"/>
    <mergeCell ref="AB92:AC92"/>
    <mergeCell ref="AD92:AE92"/>
    <mergeCell ref="BJ93:BK93"/>
    <mergeCell ref="D95:E95"/>
    <mergeCell ref="F95:G95"/>
    <mergeCell ref="H95:I95"/>
    <mergeCell ref="J95:K95"/>
    <mergeCell ref="P95:Q95"/>
    <mergeCell ref="AN93:AO93"/>
    <mergeCell ref="AP93:AQ93"/>
    <mergeCell ref="AR93:AS93"/>
    <mergeCell ref="AT93:AU93"/>
    <mergeCell ref="AX93:AY93"/>
    <mergeCell ref="AZ93:BA93"/>
    <mergeCell ref="Z93:AA93"/>
    <mergeCell ref="AB93:AC93"/>
    <mergeCell ref="AD93:AE93"/>
    <mergeCell ref="AF93:AG93"/>
    <mergeCell ref="AH93:AI93"/>
    <mergeCell ref="AL93:AM93"/>
    <mergeCell ref="BJ95:BK95"/>
    <mergeCell ref="D93:E93"/>
    <mergeCell ref="F93:G93"/>
    <mergeCell ref="H93:I93"/>
    <mergeCell ref="J93:K93"/>
    <mergeCell ref="N93:O93"/>
    <mergeCell ref="P93:Q93"/>
    <mergeCell ref="R93:S93"/>
    <mergeCell ref="T93:U93"/>
    <mergeCell ref="V93:W93"/>
    <mergeCell ref="BB93:BC93"/>
    <mergeCell ref="BD93:BE93"/>
    <mergeCell ref="BF93:BG93"/>
    <mergeCell ref="N95:O95"/>
    <mergeCell ref="BJ91:BK91"/>
    <mergeCell ref="D92:E92"/>
    <mergeCell ref="F92:G92"/>
    <mergeCell ref="H92:I92"/>
    <mergeCell ref="J92:K92"/>
    <mergeCell ref="N92:O92"/>
    <mergeCell ref="P92:Q92"/>
    <mergeCell ref="AN91:AO91"/>
    <mergeCell ref="AP91:AQ91"/>
    <mergeCell ref="AR91:AS91"/>
    <mergeCell ref="AT91:AU91"/>
    <mergeCell ref="AX91:AY91"/>
    <mergeCell ref="AZ91:BA91"/>
    <mergeCell ref="Z91:AA91"/>
    <mergeCell ref="AB91:AC91"/>
    <mergeCell ref="AD91:AE91"/>
    <mergeCell ref="AF91:AG91"/>
    <mergeCell ref="AH91:AI91"/>
    <mergeCell ref="AL91:AM91"/>
    <mergeCell ref="BJ92:BK92"/>
    <mergeCell ref="D91:E91"/>
    <mergeCell ref="F91:G91"/>
    <mergeCell ref="H91:I91"/>
    <mergeCell ref="J91:K91"/>
    <mergeCell ref="N91:O91"/>
    <mergeCell ref="P91:Q91"/>
    <mergeCell ref="R91:S91"/>
    <mergeCell ref="T91:U91"/>
    <mergeCell ref="V91:W91"/>
    <mergeCell ref="BB91:BC91"/>
    <mergeCell ref="BD91:BE91"/>
    <mergeCell ref="BF91:BG91"/>
    <mergeCell ref="AT85:AU85"/>
    <mergeCell ref="AX85:AY85"/>
    <mergeCell ref="AZ85:BA85"/>
    <mergeCell ref="BB85:BC85"/>
    <mergeCell ref="BD85:BE85"/>
    <mergeCell ref="BF85:BG85"/>
    <mergeCell ref="AF85:AG85"/>
    <mergeCell ref="AH85:AI85"/>
    <mergeCell ref="AL85:AM85"/>
    <mergeCell ref="AN85:AO85"/>
    <mergeCell ref="AP85:AQ85"/>
    <mergeCell ref="AR85:AS85"/>
    <mergeCell ref="R85:S85"/>
    <mergeCell ref="T85:U85"/>
    <mergeCell ref="V85:W85"/>
    <mergeCell ref="Z85:AA85"/>
    <mergeCell ref="AB85:AC85"/>
    <mergeCell ref="AD85:AE85"/>
    <mergeCell ref="BJ83:BK83"/>
    <mergeCell ref="D85:E85"/>
    <mergeCell ref="F85:G85"/>
    <mergeCell ref="H85:I85"/>
    <mergeCell ref="J85:K85"/>
    <mergeCell ref="N85:O85"/>
    <mergeCell ref="P85:Q85"/>
    <mergeCell ref="AN83:AO83"/>
    <mergeCell ref="AP83:AQ83"/>
    <mergeCell ref="AR83:AS83"/>
    <mergeCell ref="AT83:AU83"/>
    <mergeCell ref="AX83:AY83"/>
    <mergeCell ref="AZ83:BA83"/>
    <mergeCell ref="Z83:AA83"/>
    <mergeCell ref="AB83:AC83"/>
    <mergeCell ref="AD83:AE83"/>
    <mergeCell ref="AF83:AG83"/>
    <mergeCell ref="AH83:AI83"/>
    <mergeCell ref="AL83:AM83"/>
    <mergeCell ref="BJ85:BK85"/>
    <mergeCell ref="D83:E83"/>
    <mergeCell ref="F83:G83"/>
    <mergeCell ref="H83:I83"/>
    <mergeCell ref="J83:K83"/>
    <mergeCell ref="N83:O83"/>
    <mergeCell ref="P83:Q83"/>
    <mergeCell ref="R83:S83"/>
    <mergeCell ref="T83:U83"/>
    <mergeCell ref="V83:W83"/>
    <mergeCell ref="BB83:BC83"/>
    <mergeCell ref="BD83:BE83"/>
    <mergeCell ref="BF83:BG83"/>
    <mergeCell ref="AT82:AU82"/>
    <mergeCell ref="AX82:AY82"/>
    <mergeCell ref="AZ82:BA82"/>
    <mergeCell ref="BB82:BC82"/>
    <mergeCell ref="BD82:BE82"/>
    <mergeCell ref="BF82:BG82"/>
    <mergeCell ref="AF82:AG82"/>
    <mergeCell ref="AH82:AI82"/>
    <mergeCell ref="AL82:AM82"/>
    <mergeCell ref="AN82:AO82"/>
    <mergeCell ref="AP82:AQ82"/>
    <mergeCell ref="AR82:AS82"/>
    <mergeCell ref="R82:S82"/>
    <mergeCell ref="T82:U82"/>
    <mergeCell ref="V82:W82"/>
    <mergeCell ref="Z82:AA82"/>
    <mergeCell ref="AB82:AC82"/>
    <mergeCell ref="AD82:AE82"/>
    <mergeCell ref="BJ81:BK81"/>
    <mergeCell ref="D82:E82"/>
    <mergeCell ref="F82:G82"/>
    <mergeCell ref="H82:I82"/>
    <mergeCell ref="J82:K82"/>
    <mergeCell ref="N82:O82"/>
    <mergeCell ref="P82:Q82"/>
    <mergeCell ref="AN81:AO81"/>
    <mergeCell ref="AP81:AQ81"/>
    <mergeCell ref="AR81:AS81"/>
    <mergeCell ref="AT81:AU81"/>
    <mergeCell ref="AX81:AY81"/>
    <mergeCell ref="AZ81:BA81"/>
    <mergeCell ref="Z81:AA81"/>
    <mergeCell ref="AB81:AC81"/>
    <mergeCell ref="AD81:AE81"/>
    <mergeCell ref="AF81:AG81"/>
    <mergeCell ref="AH81:AI81"/>
    <mergeCell ref="AL81:AM81"/>
    <mergeCell ref="BJ82:BK82"/>
    <mergeCell ref="D81:E81"/>
    <mergeCell ref="F81:G81"/>
    <mergeCell ref="H81:I81"/>
    <mergeCell ref="J81:K81"/>
    <mergeCell ref="N81:O81"/>
    <mergeCell ref="P81:Q81"/>
    <mergeCell ref="R81:S81"/>
    <mergeCell ref="T81:U81"/>
    <mergeCell ref="V81:W81"/>
    <mergeCell ref="BB81:BC81"/>
    <mergeCell ref="BD81:BE81"/>
    <mergeCell ref="BF81:BG81"/>
    <mergeCell ref="AN65:AO65"/>
    <mergeCell ref="AP65:AQ65"/>
    <mergeCell ref="AR65:AS65"/>
    <mergeCell ref="R65:S65"/>
    <mergeCell ref="T65:U65"/>
    <mergeCell ref="V65:W65"/>
    <mergeCell ref="Z65:AA65"/>
    <mergeCell ref="AB65:AC65"/>
    <mergeCell ref="AD65:AE65"/>
    <mergeCell ref="BJ63:BK63"/>
    <mergeCell ref="D65:E65"/>
    <mergeCell ref="F65:G65"/>
    <mergeCell ref="H65:I65"/>
    <mergeCell ref="J65:K65"/>
    <mergeCell ref="N65:O65"/>
    <mergeCell ref="P65:Q65"/>
    <mergeCell ref="AN63:AO63"/>
    <mergeCell ref="AP63:AQ63"/>
    <mergeCell ref="AR63:AS63"/>
    <mergeCell ref="AT63:AU63"/>
    <mergeCell ref="AX63:AY63"/>
    <mergeCell ref="AZ63:BA63"/>
    <mergeCell ref="Z63:AA63"/>
    <mergeCell ref="AB63:AC63"/>
    <mergeCell ref="AD63:AE63"/>
    <mergeCell ref="AF63:AG63"/>
    <mergeCell ref="AH63:AI63"/>
    <mergeCell ref="AL63:AM63"/>
    <mergeCell ref="BJ65:BK65"/>
    <mergeCell ref="D63:E63"/>
    <mergeCell ref="F63:G63"/>
    <mergeCell ref="H63:I63"/>
    <mergeCell ref="J63:K63"/>
    <mergeCell ref="N63:O63"/>
    <mergeCell ref="P63:Q63"/>
    <mergeCell ref="R63:S63"/>
    <mergeCell ref="T63:U63"/>
    <mergeCell ref="V63:W63"/>
    <mergeCell ref="BB63:BC63"/>
    <mergeCell ref="BD63:BE63"/>
    <mergeCell ref="BF63:BG63"/>
    <mergeCell ref="AT62:AU62"/>
    <mergeCell ref="AX62:AY62"/>
    <mergeCell ref="AZ62:BA62"/>
    <mergeCell ref="BB62:BC62"/>
    <mergeCell ref="BD62:BE62"/>
    <mergeCell ref="BF62:BG62"/>
    <mergeCell ref="AF62:AG62"/>
    <mergeCell ref="AH62:AI62"/>
    <mergeCell ref="AL62:AM62"/>
    <mergeCell ref="AN62:AO62"/>
    <mergeCell ref="AP62:AQ62"/>
    <mergeCell ref="AR62:AS62"/>
    <mergeCell ref="R62:S62"/>
    <mergeCell ref="T62:U62"/>
    <mergeCell ref="V62:W62"/>
    <mergeCell ref="Z62:AA62"/>
    <mergeCell ref="AB62:AC62"/>
    <mergeCell ref="AD62:AE62"/>
    <mergeCell ref="BJ61:BK61"/>
    <mergeCell ref="D62:E62"/>
    <mergeCell ref="F62:G62"/>
    <mergeCell ref="H62:I62"/>
    <mergeCell ref="J62:K62"/>
    <mergeCell ref="N62:O62"/>
    <mergeCell ref="P62:Q62"/>
    <mergeCell ref="AN61:AO61"/>
    <mergeCell ref="AP61:AQ61"/>
    <mergeCell ref="AR61:AS61"/>
    <mergeCell ref="AT61:AU61"/>
    <mergeCell ref="AX61:AY61"/>
    <mergeCell ref="AZ61:BA61"/>
    <mergeCell ref="Z61:AA61"/>
    <mergeCell ref="AB61:AC61"/>
    <mergeCell ref="AD61:AE61"/>
    <mergeCell ref="AF61:AG61"/>
    <mergeCell ref="AH61:AI61"/>
    <mergeCell ref="AL61:AM61"/>
    <mergeCell ref="BJ62:BK62"/>
    <mergeCell ref="D61:E61"/>
    <mergeCell ref="F61:G61"/>
    <mergeCell ref="H61:I61"/>
    <mergeCell ref="J61:K61"/>
    <mergeCell ref="N61:O61"/>
    <mergeCell ref="P61:Q61"/>
    <mergeCell ref="R61:S61"/>
    <mergeCell ref="T61:U61"/>
    <mergeCell ref="V61:W61"/>
    <mergeCell ref="BB61:BC61"/>
    <mergeCell ref="BD61:BE61"/>
    <mergeCell ref="BF61:BG61"/>
    <mergeCell ref="AT60:AU60"/>
    <mergeCell ref="AX60:AY60"/>
    <mergeCell ref="AZ60:BA60"/>
    <mergeCell ref="BB60:BC60"/>
    <mergeCell ref="BD60:BE60"/>
    <mergeCell ref="BF60:BG60"/>
    <mergeCell ref="AF60:AG60"/>
    <mergeCell ref="AH60:AI60"/>
    <mergeCell ref="AL60:AM60"/>
    <mergeCell ref="AN60:AO60"/>
    <mergeCell ref="AP60:AQ60"/>
    <mergeCell ref="AR60:AS60"/>
    <mergeCell ref="R60:S60"/>
    <mergeCell ref="T60:U60"/>
    <mergeCell ref="V60:W60"/>
    <mergeCell ref="Z60:AA60"/>
    <mergeCell ref="AB60:AC60"/>
    <mergeCell ref="AD60:AE60"/>
    <mergeCell ref="BJ58:BK58"/>
    <mergeCell ref="D60:E60"/>
    <mergeCell ref="F60:G60"/>
    <mergeCell ref="H60:I60"/>
    <mergeCell ref="J60:K60"/>
    <mergeCell ref="N60:O60"/>
    <mergeCell ref="P60:Q60"/>
    <mergeCell ref="AN58:AO58"/>
    <mergeCell ref="AP58:AQ58"/>
    <mergeCell ref="AR58:AS58"/>
    <mergeCell ref="AT58:AU58"/>
    <mergeCell ref="AX58:AY58"/>
    <mergeCell ref="AZ58:BA58"/>
    <mergeCell ref="Z58:AA58"/>
    <mergeCell ref="AB58:AC58"/>
    <mergeCell ref="AD58:AE58"/>
    <mergeCell ref="AF58:AG58"/>
    <mergeCell ref="AH58:AI58"/>
    <mergeCell ref="AL58:AM58"/>
    <mergeCell ref="BJ60:BK60"/>
    <mergeCell ref="D58:E58"/>
    <mergeCell ref="F58:G58"/>
    <mergeCell ref="H58:I58"/>
    <mergeCell ref="J58:K58"/>
    <mergeCell ref="N58:O58"/>
    <mergeCell ref="P58:Q58"/>
    <mergeCell ref="R58:S58"/>
    <mergeCell ref="T58:U58"/>
    <mergeCell ref="V58:W58"/>
    <mergeCell ref="BB58:BC58"/>
    <mergeCell ref="BD58:BE58"/>
    <mergeCell ref="BF58:BG58"/>
    <mergeCell ref="AT57:AU57"/>
    <mergeCell ref="AX57:AY57"/>
    <mergeCell ref="AZ57:BA57"/>
    <mergeCell ref="BB57:BC57"/>
    <mergeCell ref="BD57:BE57"/>
    <mergeCell ref="BF57:BG57"/>
    <mergeCell ref="AF57:AG57"/>
    <mergeCell ref="AH57:AI57"/>
    <mergeCell ref="AL57:AM57"/>
    <mergeCell ref="AN57:AO57"/>
    <mergeCell ref="AP57:AQ57"/>
    <mergeCell ref="AR57:AS57"/>
    <mergeCell ref="R57:S57"/>
    <mergeCell ref="T57:U57"/>
    <mergeCell ref="V57:W57"/>
    <mergeCell ref="Z57:AA57"/>
    <mergeCell ref="AB57:AC57"/>
    <mergeCell ref="AD57:AE57"/>
    <mergeCell ref="BJ56:BK56"/>
    <mergeCell ref="D57:E57"/>
    <mergeCell ref="F57:G57"/>
    <mergeCell ref="H57:I57"/>
    <mergeCell ref="J57:K57"/>
    <mergeCell ref="N57:O57"/>
    <mergeCell ref="P57:Q57"/>
    <mergeCell ref="AN56:AO56"/>
    <mergeCell ref="AP56:AQ56"/>
    <mergeCell ref="AR56:AS56"/>
    <mergeCell ref="AT56:AU56"/>
    <mergeCell ref="AX56:AY56"/>
    <mergeCell ref="AZ56:BA56"/>
    <mergeCell ref="Z56:AA56"/>
    <mergeCell ref="AB56:AC56"/>
    <mergeCell ref="AD56:AE56"/>
    <mergeCell ref="AF56:AG56"/>
    <mergeCell ref="AH56:AI56"/>
    <mergeCell ref="AL56:AM56"/>
    <mergeCell ref="BJ57:BK57"/>
    <mergeCell ref="D56:E56"/>
    <mergeCell ref="F56:G56"/>
    <mergeCell ref="H56:I56"/>
    <mergeCell ref="J56:K56"/>
    <mergeCell ref="N56:O56"/>
    <mergeCell ref="P56:Q56"/>
    <mergeCell ref="R56:S56"/>
    <mergeCell ref="T56:U56"/>
    <mergeCell ref="V56:W56"/>
    <mergeCell ref="BB56:BC56"/>
    <mergeCell ref="BD56:BE56"/>
    <mergeCell ref="BF56:BG56"/>
    <mergeCell ref="AX55:AY55"/>
    <mergeCell ref="AZ55:BA55"/>
    <mergeCell ref="BB55:BC55"/>
    <mergeCell ref="BD55:BE55"/>
    <mergeCell ref="BF55:BG55"/>
    <mergeCell ref="AF55:AG55"/>
    <mergeCell ref="AH55:AI55"/>
    <mergeCell ref="AL55:AM55"/>
    <mergeCell ref="AN55:AO55"/>
    <mergeCell ref="AP55:AQ55"/>
    <mergeCell ref="AR55:AS55"/>
    <mergeCell ref="R55:S55"/>
    <mergeCell ref="T55:U55"/>
    <mergeCell ref="V55:W55"/>
    <mergeCell ref="Z55:AA55"/>
    <mergeCell ref="AB55:AC55"/>
    <mergeCell ref="AD55:AE55"/>
    <mergeCell ref="X55:Y55"/>
    <mergeCell ref="AJ55:AK55"/>
    <mergeCell ref="AV55:AW55"/>
    <mergeCell ref="BD53:BE53"/>
    <mergeCell ref="BF53:BG53"/>
    <mergeCell ref="BJ53:BK53"/>
    <mergeCell ref="D55:E55"/>
    <mergeCell ref="F55:G55"/>
    <mergeCell ref="H55:I55"/>
    <mergeCell ref="J55:K55"/>
    <mergeCell ref="N55:O55"/>
    <mergeCell ref="P55:Q55"/>
    <mergeCell ref="AN53:AO53"/>
    <mergeCell ref="AP53:AQ53"/>
    <mergeCell ref="AR53:AS53"/>
    <mergeCell ref="AT53:AU53"/>
    <mergeCell ref="AX53:AY53"/>
    <mergeCell ref="AZ53:BA53"/>
    <mergeCell ref="Z53:AA53"/>
    <mergeCell ref="AB53:AC53"/>
    <mergeCell ref="AD53:AE53"/>
    <mergeCell ref="AF53:AG53"/>
    <mergeCell ref="AH53:AI53"/>
    <mergeCell ref="AL53:AM53"/>
    <mergeCell ref="BJ55:BK55"/>
    <mergeCell ref="D53:E53"/>
    <mergeCell ref="F53:G53"/>
    <mergeCell ref="H53:I53"/>
    <mergeCell ref="J53:K53"/>
    <mergeCell ref="N53:O53"/>
    <mergeCell ref="P53:Q53"/>
    <mergeCell ref="R53:S53"/>
    <mergeCell ref="T53:U53"/>
    <mergeCell ref="V53:W53"/>
    <mergeCell ref="AT55:AU55"/>
    <mergeCell ref="BD51:BE51"/>
    <mergeCell ref="BF51:BG51"/>
    <mergeCell ref="BJ51:BK51"/>
    <mergeCell ref="AF51:AG51"/>
    <mergeCell ref="AH51:AI51"/>
    <mergeCell ref="AL51:AM51"/>
    <mergeCell ref="AN51:AO51"/>
    <mergeCell ref="AP51:AQ51"/>
    <mergeCell ref="AT51:AU51"/>
    <mergeCell ref="R51:S51"/>
    <mergeCell ref="T51:U51"/>
    <mergeCell ref="V51:W51"/>
    <mergeCell ref="Z51:AA51"/>
    <mergeCell ref="AB51:AC51"/>
    <mergeCell ref="AD51:AE51"/>
    <mergeCell ref="BJ52:BK52"/>
    <mergeCell ref="AT52:AU52"/>
    <mergeCell ref="AX52:AY52"/>
    <mergeCell ref="AZ52:BA52"/>
    <mergeCell ref="BB52:BC52"/>
    <mergeCell ref="BD52:BE52"/>
    <mergeCell ref="BF52:BG52"/>
    <mergeCell ref="AF52:AG52"/>
    <mergeCell ref="AH52:AI52"/>
    <mergeCell ref="AL52:AM52"/>
    <mergeCell ref="AN52:AO52"/>
    <mergeCell ref="AP52:AQ52"/>
    <mergeCell ref="AR52:AS52"/>
    <mergeCell ref="R52:S52"/>
    <mergeCell ref="T52:U52"/>
    <mergeCell ref="V52:W52"/>
    <mergeCell ref="Z52:AA52"/>
    <mergeCell ref="AL50:AM50"/>
    <mergeCell ref="D50:E50"/>
    <mergeCell ref="F50:G50"/>
    <mergeCell ref="H50:I50"/>
    <mergeCell ref="J50:K50"/>
    <mergeCell ref="N50:O50"/>
    <mergeCell ref="P50:Q50"/>
    <mergeCell ref="R50:S50"/>
    <mergeCell ref="T50:U50"/>
    <mergeCell ref="V50:W50"/>
    <mergeCell ref="D52:E52"/>
    <mergeCell ref="F52:G52"/>
    <mergeCell ref="H52:I52"/>
    <mergeCell ref="J52:K52"/>
    <mergeCell ref="BB53:BC53"/>
    <mergeCell ref="N52:O52"/>
    <mergeCell ref="P52:Q52"/>
    <mergeCell ref="AX51:AY51"/>
    <mergeCell ref="AZ51:BA51"/>
    <mergeCell ref="BB51:BC51"/>
    <mergeCell ref="AB52:AC52"/>
    <mergeCell ref="AD52:AE52"/>
    <mergeCell ref="X53:Y53"/>
    <mergeCell ref="AJ52:AK52"/>
    <mergeCell ref="AJ53:AK53"/>
    <mergeCell ref="AV52:AW52"/>
    <mergeCell ref="AV53:AW53"/>
    <mergeCell ref="AF48:AG48"/>
    <mergeCell ref="AH48:AI48"/>
    <mergeCell ref="AL48:AM48"/>
    <mergeCell ref="AN48:AO48"/>
    <mergeCell ref="AP48:AQ48"/>
    <mergeCell ref="AR48:AS48"/>
    <mergeCell ref="R48:S48"/>
    <mergeCell ref="T48:U48"/>
    <mergeCell ref="V48:W48"/>
    <mergeCell ref="Z48:AA48"/>
    <mergeCell ref="AB48:AC48"/>
    <mergeCell ref="AD48:AE48"/>
    <mergeCell ref="BD50:BE50"/>
    <mergeCell ref="BF50:BG50"/>
    <mergeCell ref="BJ50:BK50"/>
    <mergeCell ref="D51:E51"/>
    <mergeCell ref="F51:G51"/>
    <mergeCell ref="H51:I51"/>
    <mergeCell ref="J51:K51"/>
    <mergeCell ref="N51:O51"/>
    <mergeCell ref="P51:Q51"/>
    <mergeCell ref="AN50:AO50"/>
    <mergeCell ref="AP50:AQ50"/>
    <mergeCell ref="AR50:AS50"/>
    <mergeCell ref="AT50:AU50"/>
    <mergeCell ref="AX50:AY50"/>
    <mergeCell ref="AZ50:BA50"/>
    <mergeCell ref="Z50:AA50"/>
    <mergeCell ref="AB50:AC50"/>
    <mergeCell ref="AD50:AE50"/>
    <mergeCell ref="AF50:AG50"/>
    <mergeCell ref="AH50:AI50"/>
    <mergeCell ref="D48:E48"/>
    <mergeCell ref="F48:G48"/>
    <mergeCell ref="H48:I48"/>
    <mergeCell ref="J48:K48"/>
    <mergeCell ref="BB50:BC50"/>
    <mergeCell ref="N48:O48"/>
    <mergeCell ref="P48:Q48"/>
    <mergeCell ref="AX47:AY47"/>
    <mergeCell ref="AZ47:BA47"/>
    <mergeCell ref="BB47:BC47"/>
    <mergeCell ref="BD47:BE47"/>
    <mergeCell ref="BF47:BG47"/>
    <mergeCell ref="BJ47:BK47"/>
    <mergeCell ref="AH47:AI47"/>
    <mergeCell ref="AL47:AM47"/>
    <mergeCell ref="AN47:AO47"/>
    <mergeCell ref="AP47:AQ47"/>
    <mergeCell ref="AR47:AS47"/>
    <mergeCell ref="AT47:AU47"/>
    <mergeCell ref="T47:U47"/>
    <mergeCell ref="V47:W47"/>
    <mergeCell ref="Z47:AA47"/>
    <mergeCell ref="AB47:AC47"/>
    <mergeCell ref="AD47:AE47"/>
    <mergeCell ref="AF47:AG47"/>
    <mergeCell ref="BJ48:BK48"/>
    <mergeCell ref="AT48:AU48"/>
    <mergeCell ref="AX48:AY48"/>
    <mergeCell ref="AZ48:BA48"/>
    <mergeCell ref="BB48:BC48"/>
    <mergeCell ref="BD48:BE48"/>
    <mergeCell ref="BF48:BG48"/>
    <mergeCell ref="BJ46:BK46"/>
    <mergeCell ref="D47:E47"/>
    <mergeCell ref="F47:G47"/>
    <mergeCell ref="H47:I47"/>
    <mergeCell ref="J47:K47"/>
    <mergeCell ref="N47:O47"/>
    <mergeCell ref="P47:Q47"/>
    <mergeCell ref="R47:S47"/>
    <mergeCell ref="AN46:AO46"/>
    <mergeCell ref="AP46:AQ46"/>
    <mergeCell ref="AT46:AU46"/>
    <mergeCell ref="AX46:AY46"/>
    <mergeCell ref="AZ46:BA46"/>
    <mergeCell ref="BB46:BC46"/>
    <mergeCell ref="Z46:AA46"/>
    <mergeCell ref="AB46:AC46"/>
    <mergeCell ref="AD46:AE46"/>
    <mergeCell ref="AF46:AG46"/>
    <mergeCell ref="AH46:AI46"/>
    <mergeCell ref="AL46:AM46"/>
    <mergeCell ref="D46:E46"/>
    <mergeCell ref="F46:G46"/>
    <mergeCell ref="H46:I46"/>
    <mergeCell ref="J46:K46"/>
    <mergeCell ref="N46:O46"/>
    <mergeCell ref="P46:Q46"/>
    <mergeCell ref="R46:S46"/>
    <mergeCell ref="T46:U46"/>
    <mergeCell ref="V46:W46"/>
    <mergeCell ref="BD46:BE46"/>
    <mergeCell ref="BF46:BG46"/>
    <mergeCell ref="BH47:BI47"/>
    <mergeCell ref="AX40:AY40"/>
    <mergeCell ref="AZ40:BA40"/>
    <mergeCell ref="BB40:BC40"/>
    <mergeCell ref="BD40:BE40"/>
    <mergeCell ref="BF40:BG40"/>
    <mergeCell ref="AF40:AG40"/>
    <mergeCell ref="AH40:AI40"/>
    <mergeCell ref="AL40:AM40"/>
    <mergeCell ref="AN40:AO40"/>
    <mergeCell ref="AP40:AQ40"/>
    <mergeCell ref="AR40:AS40"/>
    <mergeCell ref="R40:S40"/>
    <mergeCell ref="T40:U40"/>
    <mergeCell ref="V40:W40"/>
    <mergeCell ref="Z40:AA40"/>
    <mergeCell ref="AB40:AC40"/>
    <mergeCell ref="AD40:AE40"/>
    <mergeCell ref="BD38:BE38"/>
    <mergeCell ref="BF38:BG38"/>
    <mergeCell ref="BJ38:BK38"/>
    <mergeCell ref="D40:E40"/>
    <mergeCell ref="F40:G40"/>
    <mergeCell ref="H40:I40"/>
    <mergeCell ref="J40:K40"/>
    <mergeCell ref="N40:O40"/>
    <mergeCell ref="P40:Q40"/>
    <mergeCell ref="AN38:AO38"/>
    <mergeCell ref="AP38:AQ38"/>
    <mergeCell ref="AR38:AS38"/>
    <mergeCell ref="AT38:AU38"/>
    <mergeCell ref="AX38:AY38"/>
    <mergeCell ref="AZ38:BA38"/>
    <mergeCell ref="Z38:AA38"/>
    <mergeCell ref="AB38:AC38"/>
    <mergeCell ref="AD38:AE38"/>
    <mergeCell ref="AF38:AG38"/>
    <mergeCell ref="AH38:AI38"/>
    <mergeCell ref="AL38:AM38"/>
    <mergeCell ref="BJ40:BK40"/>
    <mergeCell ref="D38:E38"/>
    <mergeCell ref="F38:G38"/>
    <mergeCell ref="H38:I38"/>
    <mergeCell ref="J38:K38"/>
    <mergeCell ref="N38:O38"/>
    <mergeCell ref="P38:Q38"/>
    <mergeCell ref="R38:S38"/>
    <mergeCell ref="T38:U38"/>
    <mergeCell ref="V38:W38"/>
    <mergeCell ref="AT40:AU40"/>
    <mergeCell ref="BD36:BE36"/>
    <mergeCell ref="BF36:BG36"/>
    <mergeCell ref="BJ36:BK36"/>
    <mergeCell ref="AF36:AG36"/>
    <mergeCell ref="AH36:AI36"/>
    <mergeCell ref="AL36:AM36"/>
    <mergeCell ref="AN36:AO36"/>
    <mergeCell ref="AP36:AQ36"/>
    <mergeCell ref="AT36:AU36"/>
    <mergeCell ref="R36:S36"/>
    <mergeCell ref="T36:U36"/>
    <mergeCell ref="V36:W36"/>
    <mergeCell ref="Z36:AA36"/>
    <mergeCell ref="AB36:AC36"/>
    <mergeCell ref="AD36:AE36"/>
    <mergeCell ref="BJ37:BK37"/>
    <mergeCell ref="AT37:AU37"/>
    <mergeCell ref="AX37:AY37"/>
    <mergeCell ref="AZ37:BA37"/>
    <mergeCell ref="BB37:BC37"/>
    <mergeCell ref="BD37:BE37"/>
    <mergeCell ref="BF37:BG37"/>
    <mergeCell ref="AF37:AG37"/>
    <mergeCell ref="AH37:AI37"/>
    <mergeCell ref="AL37:AM37"/>
    <mergeCell ref="AN37:AO37"/>
    <mergeCell ref="AP37:AQ37"/>
    <mergeCell ref="AR37:AS37"/>
    <mergeCell ref="R37:S37"/>
    <mergeCell ref="T37:U37"/>
    <mergeCell ref="V37:W37"/>
    <mergeCell ref="Z37:AA37"/>
    <mergeCell ref="AL35:AM35"/>
    <mergeCell ref="D35:E35"/>
    <mergeCell ref="F35:G35"/>
    <mergeCell ref="H35:I35"/>
    <mergeCell ref="J35:K35"/>
    <mergeCell ref="N35:O35"/>
    <mergeCell ref="P35:Q35"/>
    <mergeCell ref="R35:S35"/>
    <mergeCell ref="T35:U35"/>
    <mergeCell ref="V35:W35"/>
    <mergeCell ref="D37:E37"/>
    <mergeCell ref="F37:G37"/>
    <mergeCell ref="H37:I37"/>
    <mergeCell ref="J37:K37"/>
    <mergeCell ref="BB38:BC38"/>
    <mergeCell ref="N37:O37"/>
    <mergeCell ref="P37:Q37"/>
    <mergeCell ref="AX36:AY36"/>
    <mergeCell ref="AZ36:BA36"/>
    <mergeCell ref="BB36:BC36"/>
    <mergeCell ref="AB37:AC37"/>
    <mergeCell ref="AD37:AE37"/>
    <mergeCell ref="L38:M38"/>
    <mergeCell ref="AF33:AG33"/>
    <mergeCell ref="AH33:AI33"/>
    <mergeCell ref="AL33:AM33"/>
    <mergeCell ref="AN33:AO33"/>
    <mergeCell ref="AP33:AQ33"/>
    <mergeCell ref="AR33:AS33"/>
    <mergeCell ref="R33:S33"/>
    <mergeCell ref="T33:U33"/>
    <mergeCell ref="V33:W33"/>
    <mergeCell ref="Z33:AA33"/>
    <mergeCell ref="AB33:AC33"/>
    <mergeCell ref="AD33:AE33"/>
    <mergeCell ref="BD35:BE35"/>
    <mergeCell ref="BF35:BG35"/>
    <mergeCell ref="BJ35:BK35"/>
    <mergeCell ref="D36:E36"/>
    <mergeCell ref="F36:G36"/>
    <mergeCell ref="H36:I36"/>
    <mergeCell ref="J36:K36"/>
    <mergeCell ref="N36:O36"/>
    <mergeCell ref="P36:Q36"/>
    <mergeCell ref="AN35:AO35"/>
    <mergeCell ref="AP35:AQ35"/>
    <mergeCell ref="AR35:AS35"/>
    <mergeCell ref="AT35:AU35"/>
    <mergeCell ref="AX35:AY35"/>
    <mergeCell ref="AZ35:BA35"/>
    <mergeCell ref="Z35:AA35"/>
    <mergeCell ref="AB35:AC35"/>
    <mergeCell ref="AD35:AE35"/>
    <mergeCell ref="AF35:AG35"/>
    <mergeCell ref="AH35:AI35"/>
    <mergeCell ref="D33:E33"/>
    <mergeCell ref="F33:G33"/>
    <mergeCell ref="H33:I33"/>
    <mergeCell ref="J33:K33"/>
    <mergeCell ref="BB35:BC35"/>
    <mergeCell ref="N33:O33"/>
    <mergeCell ref="P33:Q33"/>
    <mergeCell ref="AX32:AY32"/>
    <mergeCell ref="AZ32:BA32"/>
    <mergeCell ref="BB32:BC32"/>
    <mergeCell ref="BD32:BE32"/>
    <mergeCell ref="BF32:BG32"/>
    <mergeCell ref="BJ32:BK32"/>
    <mergeCell ref="AH32:AI32"/>
    <mergeCell ref="AL32:AM32"/>
    <mergeCell ref="AN32:AO32"/>
    <mergeCell ref="AP32:AQ32"/>
    <mergeCell ref="AR32:AS32"/>
    <mergeCell ref="AT32:AU32"/>
    <mergeCell ref="T32:U32"/>
    <mergeCell ref="V32:W32"/>
    <mergeCell ref="Z32:AA32"/>
    <mergeCell ref="AB32:AC32"/>
    <mergeCell ref="AD32:AE32"/>
    <mergeCell ref="AF32:AG32"/>
    <mergeCell ref="BJ33:BK33"/>
    <mergeCell ref="AT33:AU33"/>
    <mergeCell ref="AX33:AY33"/>
    <mergeCell ref="AZ33:BA33"/>
    <mergeCell ref="BB33:BC33"/>
    <mergeCell ref="BD33:BE33"/>
    <mergeCell ref="BF33:BG33"/>
    <mergeCell ref="BJ31:BK31"/>
    <mergeCell ref="D32:E32"/>
    <mergeCell ref="F32:G32"/>
    <mergeCell ref="H32:I32"/>
    <mergeCell ref="J32:K32"/>
    <mergeCell ref="N32:O32"/>
    <mergeCell ref="P32:Q32"/>
    <mergeCell ref="R32:S32"/>
    <mergeCell ref="AN31:AO31"/>
    <mergeCell ref="AP31:AQ31"/>
    <mergeCell ref="AT31:AU31"/>
    <mergeCell ref="AX31:AY31"/>
    <mergeCell ref="AZ31:BA31"/>
    <mergeCell ref="BB31:BC31"/>
    <mergeCell ref="Z31:AA31"/>
    <mergeCell ref="AB31:AC31"/>
    <mergeCell ref="AD31:AE31"/>
    <mergeCell ref="AF31:AG31"/>
    <mergeCell ref="AH31:AI31"/>
    <mergeCell ref="AL31:AM31"/>
    <mergeCell ref="D31:E31"/>
    <mergeCell ref="F31:G31"/>
    <mergeCell ref="H31:I31"/>
    <mergeCell ref="J31:K31"/>
    <mergeCell ref="N31:O31"/>
    <mergeCell ref="P31:Q31"/>
    <mergeCell ref="R31:S31"/>
    <mergeCell ref="T31:U31"/>
    <mergeCell ref="V31:W31"/>
    <mergeCell ref="BD31:BE31"/>
    <mergeCell ref="BF31:BG31"/>
    <mergeCell ref="X31:Y31"/>
    <mergeCell ref="AX30:AY30"/>
    <mergeCell ref="AZ30:BA30"/>
    <mergeCell ref="BB30:BC30"/>
    <mergeCell ref="BD30:BE30"/>
    <mergeCell ref="BF30:BG30"/>
    <mergeCell ref="AF30:AG30"/>
    <mergeCell ref="AH30:AI30"/>
    <mergeCell ref="AL30:AM30"/>
    <mergeCell ref="AN30:AO30"/>
    <mergeCell ref="AP30:AQ30"/>
    <mergeCell ref="AR30:AS30"/>
    <mergeCell ref="R30:S30"/>
    <mergeCell ref="T30:U30"/>
    <mergeCell ref="V30:W30"/>
    <mergeCell ref="Z30:AA30"/>
    <mergeCell ref="AB30:AC30"/>
    <mergeCell ref="AD30:AE30"/>
    <mergeCell ref="AJ30:AK30"/>
    <mergeCell ref="AV30:AW30"/>
    <mergeCell ref="BD28:BE28"/>
    <mergeCell ref="BF28:BG28"/>
    <mergeCell ref="BJ28:BK28"/>
    <mergeCell ref="D30:E30"/>
    <mergeCell ref="F30:G30"/>
    <mergeCell ref="H30:I30"/>
    <mergeCell ref="J30:K30"/>
    <mergeCell ref="N30:O30"/>
    <mergeCell ref="P30:Q30"/>
    <mergeCell ref="AN28:AO28"/>
    <mergeCell ref="AP28:AQ28"/>
    <mergeCell ref="AR28:AS28"/>
    <mergeCell ref="AT28:AU28"/>
    <mergeCell ref="AX28:AY28"/>
    <mergeCell ref="AZ28:BA28"/>
    <mergeCell ref="Z28:AA28"/>
    <mergeCell ref="AB28:AC28"/>
    <mergeCell ref="AD28:AE28"/>
    <mergeCell ref="AF28:AG28"/>
    <mergeCell ref="AH28:AI28"/>
    <mergeCell ref="AL28:AM28"/>
    <mergeCell ref="BJ30:BK30"/>
    <mergeCell ref="D28:E28"/>
    <mergeCell ref="F28:G28"/>
    <mergeCell ref="H28:I28"/>
    <mergeCell ref="J28:K28"/>
    <mergeCell ref="N28:O28"/>
    <mergeCell ref="P28:Q28"/>
    <mergeCell ref="R28:S28"/>
    <mergeCell ref="T28:U28"/>
    <mergeCell ref="V28:W28"/>
    <mergeCell ref="AT30:AU30"/>
    <mergeCell ref="BD26:BE26"/>
    <mergeCell ref="BF26:BG26"/>
    <mergeCell ref="BJ26:BK26"/>
    <mergeCell ref="AF26:AG26"/>
    <mergeCell ref="AH26:AI26"/>
    <mergeCell ref="AL26:AM26"/>
    <mergeCell ref="AN26:AO26"/>
    <mergeCell ref="AP26:AQ26"/>
    <mergeCell ref="AT26:AU26"/>
    <mergeCell ref="R26:S26"/>
    <mergeCell ref="T26:U26"/>
    <mergeCell ref="V26:W26"/>
    <mergeCell ref="Z26:AA26"/>
    <mergeCell ref="AB26:AC26"/>
    <mergeCell ref="AD26:AE26"/>
    <mergeCell ref="BJ27:BK27"/>
    <mergeCell ref="AT27:AU27"/>
    <mergeCell ref="AX27:AY27"/>
    <mergeCell ref="AZ27:BA27"/>
    <mergeCell ref="BB27:BC27"/>
    <mergeCell ref="BD27:BE27"/>
    <mergeCell ref="BF27:BG27"/>
    <mergeCell ref="AF27:AG27"/>
    <mergeCell ref="AH27:AI27"/>
    <mergeCell ref="AL27:AM27"/>
    <mergeCell ref="AN27:AO27"/>
    <mergeCell ref="AP27:AQ27"/>
    <mergeCell ref="AR27:AS27"/>
    <mergeCell ref="R27:S27"/>
    <mergeCell ref="T27:U27"/>
    <mergeCell ref="V27:W27"/>
    <mergeCell ref="Z27:AA27"/>
    <mergeCell ref="AL25:AM25"/>
    <mergeCell ref="D25:E25"/>
    <mergeCell ref="F25:G25"/>
    <mergeCell ref="H25:I25"/>
    <mergeCell ref="J25:K25"/>
    <mergeCell ref="N25:O25"/>
    <mergeCell ref="P25:Q25"/>
    <mergeCell ref="R25:S25"/>
    <mergeCell ref="T25:U25"/>
    <mergeCell ref="V25:W25"/>
    <mergeCell ref="D27:E27"/>
    <mergeCell ref="F27:G27"/>
    <mergeCell ref="H27:I27"/>
    <mergeCell ref="J27:K27"/>
    <mergeCell ref="BB28:BC28"/>
    <mergeCell ref="N27:O27"/>
    <mergeCell ref="P27:Q27"/>
    <mergeCell ref="AX26:AY26"/>
    <mergeCell ref="AZ26:BA26"/>
    <mergeCell ref="BB26:BC26"/>
    <mergeCell ref="AB27:AC27"/>
    <mergeCell ref="AD27:AE27"/>
    <mergeCell ref="AJ26:AK26"/>
    <mergeCell ref="AJ27:AK27"/>
    <mergeCell ref="AJ28:AK28"/>
    <mergeCell ref="AV27:AW27"/>
    <mergeCell ref="AV28:AW28"/>
    <mergeCell ref="AF23:AG23"/>
    <mergeCell ref="AH23:AI23"/>
    <mergeCell ref="AL23:AM23"/>
    <mergeCell ref="AN23:AO23"/>
    <mergeCell ref="AP23:AQ23"/>
    <mergeCell ref="AR23:AS23"/>
    <mergeCell ref="R23:S23"/>
    <mergeCell ref="T23:U23"/>
    <mergeCell ref="V23:W23"/>
    <mergeCell ref="Z23:AA23"/>
    <mergeCell ref="AB23:AC23"/>
    <mergeCell ref="AD23:AE23"/>
    <mergeCell ref="BD25:BE25"/>
    <mergeCell ref="BF25:BG25"/>
    <mergeCell ref="BJ25:BK25"/>
    <mergeCell ref="D26:E26"/>
    <mergeCell ref="F26:G26"/>
    <mergeCell ref="H26:I26"/>
    <mergeCell ref="J26:K26"/>
    <mergeCell ref="N26:O26"/>
    <mergeCell ref="P26:Q26"/>
    <mergeCell ref="AN25:AO25"/>
    <mergeCell ref="AP25:AQ25"/>
    <mergeCell ref="AR25:AS25"/>
    <mergeCell ref="AT25:AU25"/>
    <mergeCell ref="AX25:AY25"/>
    <mergeCell ref="AZ25:BA25"/>
    <mergeCell ref="Z25:AA25"/>
    <mergeCell ref="AB25:AC25"/>
    <mergeCell ref="AD25:AE25"/>
    <mergeCell ref="AF25:AG25"/>
    <mergeCell ref="AH25:AI25"/>
    <mergeCell ref="D23:E23"/>
    <mergeCell ref="F23:G23"/>
    <mergeCell ref="H23:I23"/>
    <mergeCell ref="J23:K23"/>
    <mergeCell ref="BB25:BC25"/>
    <mergeCell ref="N23:O23"/>
    <mergeCell ref="P23:Q23"/>
    <mergeCell ref="AX22:AY22"/>
    <mergeCell ref="AZ22:BA22"/>
    <mergeCell ref="BB22:BC22"/>
    <mergeCell ref="BD22:BE22"/>
    <mergeCell ref="BF22:BG22"/>
    <mergeCell ref="BJ22:BK22"/>
    <mergeCell ref="AH22:AI22"/>
    <mergeCell ref="AL22:AM22"/>
    <mergeCell ref="AN22:AO22"/>
    <mergeCell ref="AP22:AQ22"/>
    <mergeCell ref="AR22:AS22"/>
    <mergeCell ref="AT22:AU22"/>
    <mergeCell ref="T22:U22"/>
    <mergeCell ref="V22:W22"/>
    <mergeCell ref="Z22:AA22"/>
    <mergeCell ref="AB22:AC22"/>
    <mergeCell ref="AD22:AE22"/>
    <mergeCell ref="AF22:AG22"/>
    <mergeCell ref="BJ23:BK23"/>
    <mergeCell ref="AT23:AU23"/>
    <mergeCell ref="AX23:AY23"/>
    <mergeCell ref="AZ23:BA23"/>
    <mergeCell ref="BB23:BC23"/>
    <mergeCell ref="BD23:BE23"/>
    <mergeCell ref="BF23:BG23"/>
    <mergeCell ref="BJ21:BK21"/>
    <mergeCell ref="D22:E22"/>
    <mergeCell ref="F22:G22"/>
    <mergeCell ref="H22:I22"/>
    <mergeCell ref="J22:K22"/>
    <mergeCell ref="N22:O22"/>
    <mergeCell ref="P22:Q22"/>
    <mergeCell ref="R22:S22"/>
    <mergeCell ref="AN21:AO21"/>
    <mergeCell ref="AP21:AQ21"/>
    <mergeCell ref="AT21:AU21"/>
    <mergeCell ref="AX21:AY21"/>
    <mergeCell ref="AZ21:BA21"/>
    <mergeCell ref="BB21:BC21"/>
    <mergeCell ref="Z21:AA21"/>
    <mergeCell ref="AB21:AC21"/>
    <mergeCell ref="AD21:AE21"/>
    <mergeCell ref="AF21:AG21"/>
    <mergeCell ref="AH21:AI21"/>
    <mergeCell ref="AL21:AM21"/>
    <mergeCell ref="D21:E21"/>
    <mergeCell ref="F21:G21"/>
    <mergeCell ref="H21:I21"/>
    <mergeCell ref="J21:K21"/>
    <mergeCell ref="N21:O21"/>
    <mergeCell ref="P21:Q21"/>
    <mergeCell ref="R21:S21"/>
    <mergeCell ref="T21:U21"/>
    <mergeCell ref="V21:W21"/>
    <mergeCell ref="BD21:BE21"/>
    <mergeCell ref="BF21:BG21"/>
    <mergeCell ref="AL18:AM18"/>
    <mergeCell ref="BJ20:BK20"/>
    <mergeCell ref="D18:E18"/>
    <mergeCell ref="F18:G18"/>
    <mergeCell ref="H18:I18"/>
    <mergeCell ref="J18:K18"/>
    <mergeCell ref="N18:O18"/>
    <mergeCell ref="P18:Q18"/>
    <mergeCell ref="R18:S18"/>
    <mergeCell ref="T18:U18"/>
    <mergeCell ref="V18:W18"/>
    <mergeCell ref="AT20:AU20"/>
    <mergeCell ref="AX20:AY20"/>
    <mergeCell ref="AZ20:BA20"/>
    <mergeCell ref="BB20:BC20"/>
    <mergeCell ref="BD20:BE20"/>
    <mergeCell ref="BF20:BG20"/>
    <mergeCell ref="AF20:AG20"/>
    <mergeCell ref="AH20:AI20"/>
    <mergeCell ref="AL20:AM20"/>
    <mergeCell ref="AN20:AO20"/>
    <mergeCell ref="AP20:AQ20"/>
    <mergeCell ref="AR20:AS20"/>
    <mergeCell ref="R20:S20"/>
    <mergeCell ref="T20:U20"/>
    <mergeCell ref="V20:W20"/>
    <mergeCell ref="Z20:AA20"/>
    <mergeCell ref="AB20:AC20"/>
    <mergeCell ref="AD20:AE20"/>
    <mergeCell ref="AF17:AG17"/>
    <mergeCell ref="AH17:AI17"/>
    <mergeCell ref="AL17:AM17"/>
    <mergeCell ref="AN17:AO17"/>
    <mergeCell ref="AP17:AQ17"/>
    <mergeCell ref="AR17:AS17"/>
    <mergeCell ref="R17:S17"/>
    <mergeCell ref="T17:U17"/>
    <mergeCell ref="V17:W17"/>
    <mergeCell ref="Z17:AA17"/>
    <mergeCell ref="AB17:AC17"/>
    <mergeCell ref="AD17:AE17"/>
    <mergeCell ref="BD18:BE18"/>
    <mergeCell ref="BF18:BG18"/>
    <mergeCell ref="BJ18:BK18"/>
    <mergeCell ref="D20:E20"/>
    <mergeCell ref="F20:G20"/>
    <mergeCell ref="H20:I20"/>
    <mergeCell ref="J20:K20"/>
    <mergeCell ref="N20:O20"/>
    <mergeCell ref="P20:Q20"/>
    <mergeCell ref="AN18:AO18"/>
    <mergeCell ref="AP18:AQ18"/>
    <mergeCell ref="AR18:AS18"/>
    <mergeCell ref="AT18:AU18"/>
    <mergeCell ref="AX18:AY18"/>
    <mergeCell ref="AZ18:BA18"/>
    <mergeCell ref="Z18:AA18"/>
    <mergeCell ref="AB18:AC18"/>
    <mergeCell ref="AD18:AE18"/>
    <mergeCell ref="AF18:AG18"/>
    <mergeCell ref="AH18:AI18"/>
    <mergeCell ref="D17:E17"/>
    <mergeCell ref="F17:G17"/>
    <mergeCell ref="H17:I17"/>
    <mergeCell ref="J17:K17"/>
    <mergeCell ref="BB18:BC18"/>
    <mergeCell ref="N17:O17"/>
    <mergeCell ref="P17:Q17"/>
    <mergeCell ref="AX16:AY16"/>
    <mergeCell ref="AZ16:BA16"/>
    <mergeCell ref="BB16:BC16"/>
    <mergeCell ref="BD16:BE16"/>
    <mergeCell ref="BF16:BG16"/>
    <mergeCell ref="BJ16:BK16"/>
    <mergeCell ref="AF16:AG16"/>
    <mergeCell ref="AH16:AI16"/>
    <mergeCell ref="AL16:AM16"/>
    <mergeCell ref="AN16:AO16"/>
    <mergeCell ref="AP16:AQ16"/>
    <mergeCell ref="AT16:AU16"/>
    <mergeCell ref="R16:S16"/>
    <mergeCell ref="T16:U16"/>
    <mergeCell ref="V16:W16"/>
    <mergeCell ref="Z16:AA16"/>
    <mergeCell ref="AB16:AC16"/>
    <mergeCell ref="AD16:AE16"/>
    <mergeCell ref="BJ17:BK17"/>
    <mergeCell ref="AT17:AU17"/>
    <mergeCell ref="AX17:AY17"/>
    <mergeCell ref="AZ17:BA17"/>
    <mergeCell ref="BB17:BC17"/>
    <mergeCell ref="BD17:BE17"/>
    <mergeCell ref="BF17:BG17"/>
    <mergeCell ref="BD15:BE15"/>
    <mergeCell ref="BF15:BG15"/>
    <mergeCell ref="BJ15:BK15"/>
    <mergeCell ref="D16:E16"/>
    <mergeCell ref="F16:G16"/>
    <mergeCell ref="H16:I16"/>
    <mergeCell ref="J16:K16"/>
    <mergeCell ref="N16:O16"/>
    <mergeCell ref="P16:Q16"/>
    <mergeCell ref="AN15:AO15"/>
    <mergeCell ref="AP15:AQ15"/>
    <mergeCell ref="AR15:AS15"/>
    <mergeCell ref="AT15:AU15"/>
    <mergeCell ref="AX15:AY15"/>
    <mergeCell ref="AZ15:BA15"/>
    <mergeCell ref="Z15:AA15"/>
    <mergeCell ref="AB15:AC15"/>
    <mergeCell ref="AD15:AE15"/>
    <mergeCell ref="AF15:AG15"/>
    <mergeCell ref="AH15:AI15"/>
    <mergeCell ref="AL15:AM15"/>
    <mergeCell ref="D15:E15"/>
    <mergeCell ref="F15:G15"/>
    <mergeCell ref="H15:I15"/>
    <mergeCell ref="J15:K15"/>
    <mergeCell ref="N15:O15"/>
    <mergeCell ref="P15:Q15"/>
    <mergeCell ref="R15:S15"/>
    <mergeCell ref="T15:U15"/>
    <mergeCell ref="V15:W15"/>
    <mergeCell ref="L16:M16"/>
    <mergeCell ref="BD12:BE12"/>
    <mergeCell ref="BF12:BG12"/>
    <mergeCell ref="BJ12:BK12"/>
    <mergeCell ref="AH12:AI12"/>
    <mergeCell ref="AL12:AM12"/>
    <mergeCell ref="AN12:AO12"/>
    <mergeCell ref="AP12:AQ12"/>
    <mergeCell ref="AR12:AS12"/>
    <mergeCell ref="AT12:AU12"/>
    <mergeCell ref="T12:U12"/>
    <mergeCell ref="V12:W12"/>
    <mergeCell ref="Z12:AA12"/>
    <mergeCell ref="AB12:AC12"/>
    <mergeCell ref="AD12:AE12"/>
    <mergeCell ref="AF12:AG12"/>
    <mergeCell ref="BJ13:BK13"/>
    <mergeCell ref="AT13:AU13"/>
    <mergeCell ref="AX13:AY13"/>
    <mergeCell ref="AZ13:BA13"/>
    <mergeCell ref="BB13:BC13"/>
    <mergeCell ref="BD13:BE13"/>
    <mergeCell ref="BF13:BG13"/>
    <mergeCell ref="AF13:AG13"/>
    <mergeCell ref="AH13:AI13"/>
    <mergeCell ref="AL13:AM13"/>
    <mergeCell ref="AN13:AO13"/>
    <mergeCell ref="AP13:AQ13"/>
    <mergeCell ref="AR13:AS13"/>
    <mergeCell ref="T13:U13"/>
    <mergeCell ref="V13:W13"/>
    <mergeCell ref="Z13:AA13"/>
    <mergeCell ref="AB13:AC13"/>
    <mergeCell ref="AH11:AI11"/>
    <mergeCell ref="AL11:AM11"/>
    <mergeCell ref="D11:E11"/>
    <mergeCell ref="F11:G11"/>
    <mergeCell ref="H11:I11"/>
    <mergeCell ref="J11:K11"/>
    <mergeCell ref="N11:O11"/>
    <mergeCell ref="P11:Q11"/>
    <mergeCell ref="R11:S11"/>
    <mergeCell ref="T11:U11"/>
    <mergeCell ref="V11:W11"/>
    <mergeCell ref="D13:E13"/>
    <mergeCell ref="F13:G13"/>
    <mergeCell ref="H13:I13"/>
    <mergeCell ref="J13:K13"/>
    <mergeCell ref="BB15:BC15"/>
    <mergeCell ref="N13:O13"/>
    <mergeCell ref="P13:Q13"/>
    <mergeCell ref="AX12:AY12"/>
    <mergeCell ref="AZ12:BA12"/>
    <mergeCell ref="BB12:BC12"/>
    <mergeCell ref="R13:S13"/>
    <mergeCell ref="AD13:AE13"/>
    <mergeCell ref="L12:M12"/>
    <mergeCell ref="L13:M13"/>
    <mergeCell ref="L15:M15"/>
    <mergeCell ref="BF10:BG10"/>
    <mergeCell ref="AF10:AG10"/>
    <mergeCell ref="AH10:AI10"/>
    <mergeCell ref="AL10:AM10"/>
    <mergeCell ref="AN10:AO10"/>
    <mergeCell ref="AP10:AQ10"/>
    <mergeCell ref="AR10:AS10"/>
    <mergeCell ref="R10:S10"/>
    <mergeCell ref="T10:U10"/>
    <mergeCell ref="V10:W10"/>
    <mergeCell ref="Z10:AA10"/>
    <mergeCell ref="AB10:AC10"/>
    <mergeCell ref="AD10:AE10"/>
    <mergeCell ref="BF11:BG11"/>
    <mergeCell ref="BJ11:BK11"/>
    <mergeCell ref="D12:E12"/>
    <mergeCell ref="F12:G12"/>
    <mergeCell ref="H12:I12"/>
    <mergeCell ref="J12:K12"/>
    <mergeCell ref="N12:O12"/>
    <mergeCell ref="P12:Q12"/>
    <mergeCell ref="R12:S12"/>
    <mergeCell ref="AN11:AO11"/>
    <mergeCell ref="AP11:AQ11"/>
    <mergeCell ref="AT11:AU11"/>
    <mergeCell ref="AX11:AY11"/>
    <mergeCell ref="AZ11:BA11"/>
    <mergeCell ref="BB11:BC11"/>
    <mergeCell ref="Z11:AA11"/>
    <mergeCell ref="AB11:AC11"/>
    <mergeCell ref="AD11:AE11"/>
    <mergeCell ref="AF11:AG11"/>
    <mergeCell ref="D10:E10"/>
    <mergeCell ref="F10:G10"/>
    <mergeCell ref="H10:I10"/>
    <mergeCell ref="J10:K10"/>
    <mergeCell ref="BD11:BE11"/>
    <mergeCell ref="AB7:AC7"/>
    <mergeCell ref="N10:O10"/>
    <mergeCell ref="P10:Q10"/>
    <mergeCell ref="AZ8:BA8"/>
    <mergeCell ref="BB8:BC8"/>
    <mergeCell ref="BD8:BE8"/>
    <mergeCell ref="BF8:BG8"/>
    <mergeCell ref="BJ8:BK8"/>
    <mergeCell ref="N9:O9"/>
    <mergeCell ref="AL8:AM8"/>
    <mergeCell ref="AN8:AO8"/>
    <mergeCell ref="AP8:AQ8"/>
    <mergeCell ref="AR8:AS8"/>
    <mergeCell ref="AT8:AU8"/>
    <mergeCell ref="AX8:AY8"/>
    <mergeCell ref="V8:W8"/>
    <mergeCell ref="Z8:AA8"/>
    <mergeCell ref="AB8:AC8"/>
    <mergeCell ref="AD8:AE8"/>
    <mergeCell ref="AF8:AG8"/>
    <mergeCell ref="AH8:AI8"/>
    <mergeCell ref="BJ10:BK10"/>
    <mergeCell ref="AT10:AU10"/>
    <mergeCell ref="AX10:AY10"/>
    <mergeCell ref="AZ10:BA10"/>
    <mergeCell ref="BB10:BC10"/>
    <mergeCell ref="BD10:BE10"/>
    <mergeCell ref="F6:G6"/>
    <mergeCell ref="H6:I6"/>
    <mergeCell ref="J6:K6"/>
    <mergeCell ref="N6:O6"/>
    <mergeCell ref="P6:Q6"/>
    <mergeCell ref="BF7:BG7"/>
    <mergeCell ref="BJ7:BK7"/>
    <mergeCell ref="D8:E8"/>
    <mergeCell ref="F8:G8"/>
    <mergeCell ref="H8:I8"/>
    <mergeCell ref="J8:K8"/>
    <mergeCell ref="N8:O8"/>
    <mergeCell ref="P8:Q8"/>
    <mergeCell ref="R8:S8"/>
    <mergeCell ref="T8:U8"/>
    <mergeCell ref="AR7:AS7"/>
    <mergeCell ref="AT7:AU7"/>
    <mergeCell ref="AX7:AY7"/>
    <mergeCell ref="AZ7:BA7"/>
    <mergeCell ref="BB7:BC7"/>
    <mergeCell ref="BD7:BE7"/>
    <mergeCell ref="AD7:AE7"/>
    <mergeCell ref="AF7:AG7"/>
    <mergeCell ref="AH7:AI7"/>
    <mergeCell ref="AL7:AM7"/>
    <mergeCell ref="AN7:AO7"/>
    <mergeCell ref="AP7:AQ7"/>
    <mergeCell ref="P7:Q7"/>
    <mergeCell ref="R7:S7"/>
    <mergeCell ref="T7:U7"/>
    <mergeCell ref="V7:W7"/>
    <mergeCell ref="Z7:AA7"/>
    <mergeCell ref="D2:G2"/>
    <mergeCell ref="AZ2:BK2"/>
    <mergeCell ref="B4:B5"/>
    <mergeCell ref="C4:C5"/>
    <mergeCell ref="D4:O4"/>
    <mergeCell ref="P4:AA4"/>
    <mergeCell ref="AB4:AM4"/>
    <mergeCell ref="AN4:AY4"/>
    <mergeCell ref="AZ4:BK4"/>
    <mergeCell ref="AZ6:BA6"/>
    <mergeCell ref="BB6:BC6"/>
    <mergeCell ref="BD6:BE6"/>
    <mergeCell ref="BF6:BG6"/>
    <mergeCell ref="BJ6:BK6"/>
    <mergeCell ref="D7:E7"/>
    <mergeCell ref="F7:G7"/>
    <mergeCell ref="H7:I7"/>
    <mergeCell ref="J7:K7"/>
    <mergeCell ref="N7:O7"/>
    <mergeCell ref="AF6:AG6"/>
    <mergeCell ref="AH6:AI6"/>
    <mergeCell ref="AL6:AM6"/>
    <mergeCell ref="AN6:AO6"/>
    <mergeCell ref="AP6:AQ6"/>
    <mergeCell ref="AX6:AY6"/>
    <mergeCell ref="R6:S6"/>
    <mergeCell ref="T6:U6"/>
    <mergeCell ref="V6:W6"/>
    <mergeCell ref="Z6:AA6"/>
    <mergeCell ref="AB6:AC6"/>
    <mergeCell ref="AD6:AE6"/>
    <mergeCell ref="D6:E6"/>
    <mergeCell ref="D66:E66"/>
    <mergeCell ref="F66:G66"/>
    <mergeCell ref="H66:I66"/>
    <mergeCell ref="J66:K66"/>
    <mergeCell ref="N66:O66"/>
    <mergeCell ref="P66:Q66"/>
    <mergeCell ref="R66:S66"/>
    <mergeCell ref="T66:U66"/>
    <mergeCell ref="V66:W66"/>
    <mergeCell ref="Z66:AA66"/>
    <mergeCell ref="AB66:AC66"/>
    <mergeCell ref="AD66:AE66"/>
    <mergeCell ref="AF66:AG66"/>
    <mergeCell ref="AH66:AI66"/>
    <mergeCell ref="AL66:AM66"/>
    <mergeCell ref="AN66:AO66"/>
    <mergeCell ref="AP66:AQ66"/>
    <mergeCell ref="AR66:AS66"/>
    <mergeCell ref="AT66:AU66"/>
    <mergeCell ref="AX66:AY66"/>
    <mergeCell ref="AZ66:BA66"/>
    <mergeCell ref="BB66:BC66"/>
    <mergeCell ref="BD66:BE66"/>
    <mergeCell ref="BF66:BG66"/>
    <mergeCell ref="BJ66:BK66"/>
    <mergeCell ref="D67:E67"/>
    <mergeCell ref="F67:G67"/>
    <mergeCell ref="H67:I67"/>
    <mergeCell ref="J67:K67"/>
    <mergeCell ref="N67:O67"/>
    <mergeCell ref="P67:Q67"/>
    <mergeCell ref="R67:S67"/>
    <mergeCell ref="T67:U67"/>
    <mergeCell ref="V67:W67"/>
    <mergeCell ref="Z67:AA67"/>
    <mergeCell ref="AB67:AC67"/>
    <mergeCell ref="AD67:AE67"/>
    <mergeCell ref="AF67:AG67"/>
    <mergeCell ref="AH67:AI67"/>
    <mergeCell ref="AL67:AM67"/>
    <mergeCell ref="AN67:AO67"/>
    <mergeCell ref="AP67:AQ67"/>
    <mergeCell ref="AR67:AS67"/>
    <mergeCell ref="AT67:AU67"/>
    <mergeCell ref="AX67:AY67"/>
    <mergeCell ref="AZ67:BA67"/>
    <mergeCell ref="BB67:BC67"/>
    <mergeCell ref="BD67:BE67"/>
    <mergeCell ref="BF67:BG67"/>
    <mergeCell ref="AH70:AI70"/>
    <mergeCell ref="AL70:AM70"/>
    <mergeCell ref="AN70:AO70"/>
    <mergeCell ref="AP70:AQ70"/>
    <mergeCell ref="BJ67:BK67"/>
    <mergeCell ref="D68:E68"/>
    <mergeCell ref="F68:G68"/>
    <mergeCell ref="H68:I68"/>
    <mergeCell ref="J68:K68"/>
    <mergeCell ref="N68:O68"/>
    <mergeCell ref="P68:Q68"/>
    <mergeCell ref="R68:S68"/>
    <mergeCell ref="T68:U68"/>
    <mergeCell ref="V68:W68"/>
    <mergeCell ref="Z68:AA68"/>
    <mergeCell ref="AB68:AC68"/>
    <mergeCell ref="AD68:AE68"/>
    <mergeCell ref="AF68:AG68"/>
    <mergeCell ref="AH68:AI68"/>
    <mergeCell ref="AL68:AM68"/>
    <mergeCell ref="AN68:AO68"/>
    <mergeCell ref="AP68:AQ68"/>
    <mergeCell ref="AR68:AS68"/>
    <mergeCell ref="AT68:AU68"/>
    <mergeCell ref="AX68:AY68"/>
    <mergeCell ref="AZ68:BA68"/>
    <mergeCell ref="BB68:BC68"/>
    <mergeCell ref="BD68:BE68"/>
    <mergeCell ref="BF68:BG68"/>
    <mergeCell ref="BJ68:BK68"/>
    <mergeCell ref="BH70:BI70"/>
    <mergeCell ref="AZ71:BA71"/>
    <mergeCell ref="BB71:BC71"/>
    <mergeCell ref="BD71:BE71"/>
    <mergeCell ref="BF71:BG71"/>
    <mergeCell ref="BJ71:BK71"/>
    <mergeCell ref="D72:E72"/>
    <mergeCell ref="F72:G72"/>
    <mergeCell ref="H72:I72"/>
    <mergeCell ref="J72:K72"/>
    <mergeCell ref="N72:O72"/>
    <mergeCell ref="P72:Q72"/>
    <mergeCell ref="AR70:AS70"/>
    <mergeCell ref="AT70:AU70"/>
    <mergeCell ref="AX70:AY70"/>
    <mergeCell ref="AZ70:BA70"/>
    <mergeCell ref="BB70:BC70"/>
    <mergeCell ref="BD70:BE70"/>
    <mergeCell ref="BF70:BG70"/>
    <mergeCell ref="BJ70:BK70"/>
    <mergeCell ref="D70:E70"/>
    <mergeCell ref="F70:G70"/>
    <mergeCell ref="H70:I70"/>
    <mergeCell ref="J70:K70"/>
    <mergeCell ref="N70:O70"/>
    <mergeCell ref="P70:Q70"/>
    <mergeCell ref="R70:S70"/>
    <mergeCell ref="T70:U70"/>
    <mergeCell ref="V70:W70"/>
    <mergeCell ref="Z70:AA70"/>
    <mergeCell ref="AB70:AC70"/>
    <mergeCell ref="AD70:AE70"/>
    <mergeCell ref="AF70:AG70"/>
    <mergeCell ref="AD72:AE72"/>
    <mergeCell ref="AF72:AG72"/>
    <mergeCell ref="AH72:AI72"/>
    <mergeCell ref="AL72:AM72"/>
    <mergeCell ref="AN72:AO72"/>
    <mergeCell ref="AP72:AQ72"/>
    <mergeCell ref="AR72:AS72"/>
    <mergeCell ref="AT72:AU72"/>
    <mergeCell ref="AX72:AY72"/>
    <mergeCell ref="AZ72:BA72"/>
    <mergeCell ref="BB72:BC72"/>
    <mergeCell ref="BD72:BE72"/>
    <mergeCell ref="D71:E71"/>
    <mergeCell ref="F71:G71"/>
    <mergeCell ref="H71:I71"/>
    <mergeCell ref="J71:K71"/>
    <mergeCell ref="N71:O71"/>
    <mergeCell ref="P71:Q71"/>
    <mergeCell ref="R71:S71"/>
    <mergeCell ref="T71:U71"/>
    <mergeCell ref="V71:W71"/>
    <mergeCell ref="Z71:AA71"/>
    <mergeCell ref="AB71:AC71"/>
    <mergeCell ref="AD71:AE71"/>
    <mergeCell ref="AF71:AG71"/>
    <mergeCell ref="AH71:AI71"/>
    <mergeCell ref="AL71:AM71"/>
    <mergeCell ref="AN71:AO71"/>
    <mergeCell ref="AP71:AQ71"/>
    <mergeCell ref="AR71:AS71"/>
    <mergeCell ref="AT71:AU71"/>
    <mergeCell ref="AX71:AY71"/>
    <mergeCell ref="BF72:BG72"/>
    <mergeCell ref="BJ72:BK72"/>
    <mergeCell ref="D73:E73"/>
    <mergeCell ref="F73:G73"/>
    <mergeCell ref="H73:I73"/>
    <mergeCell ref="J73:K73"/>
    <mergeCell ref="N73:O73"/>
    <mergeCell ref="P73:Q73"/>
    <mergeCell ref="R73:S73"/>
    <mergeCell ref="T73:U73"/>
    <mergeCell ref="V73:W73"/>
    <mergeCell ref="Z73:AA73"/>
    <mergeCell ref="AB73:AC73"/>
    <mergeCell ref="AD73:AE73"/>
    <mergeCell ref="AF73:AG73"/>
    <mergeCell ref="AH73:AI73"/>
    <mergeCell ref="AL73:AM73"/>
    <mergeCell ref="AN73:AO73"/>
    <mergeCell ref="AP73:AQ73"/>
    <mergeCell ref="AR73:AS73"/>
    <mergeCell ref="AT73:AU73"/>
    <mergeCell ref="AX73:AY73"/>
    <mergeCell ref="AZ73:BA73"/>
    <mergeCell ref="BB73:BC73"/>
    <mergeCell ref="BD73:BE73"/>
    <mergeCell ref="BF73:BG73"/>
    <mergeCell ref="BJ73:BK73"/>
    <mergeCell ref="R72:S72"/>
    <mergeCell ref="T72:U72"/>
    <mergeCell ref="V72:W72"/>
    <mergeCell ref="Z72:AA72"/>
    <mergeCell ref="AB72:AC72"/>
    <mergeCell ref="D75:E75"/>
    <mergeCell ref="F75:G75"/>
    <mergeCell ref="H75:I75"/>
    <mergeCell ref="J75:K75"/>
    <mergeCell ref="N75:O75"/>
    <mergeCell ref="P75:Q75"/>
    <mergeCell ref="R75:S75"/>
    <mergeCell ref="T75:U75"/>
    <mergeCell ref="V75:W75"/>
    <mergeCell ref="Z75:AA75"/>
    <mergeCell ref="AB75:AC75"/>
    <mergeCell ref="AD75:AE75"/>
    <mergeCell ref="AF75:AG75"/>
    <mergeCell ref="AH75:AI75"/>
    <mergeCell ref="AL75:AM75"/>
    <mergeCell ref="AN75:AO75"/>
    <mergeCell ref="AP75:AQ75"/>
    <mergeCell ref="AJ75:AK75"/>
    <mergeCell ref="AR75:AS75"/>
    <mergeCell ref="AT75:AU75"/>
    <mergeCell ref="AX75:AY75"/>
    <mergeCell ref="AZ75:BA75"/>
    <mergeCell ref="BB75:BC75"/>
    <mergeCell ref="BD75:BE75"/>
    <mergeCell ref="BF75:BG75"/>
    <mergeCell ref="BJ75:BK75"/>
    <mergeCell ref="D86:E86"/>
    <mergeCell ref="F86:G86"/>
    <mergeCell ref="H86:I86"/>
    <mergeCell ref="J86:K86"/>
    <mergeCell ref="N86:O86"/>
    <mergeCell ref="P86:Q86"/>
    <mergeCell ref="R86:S86"/>
    <mergeCell ref="T86:U86"/>
    <mergeCell ref="V86:W86"/>
    <mergeCell ref="Z86:AA86"/>
    <mergeCell ref="AB86:AC86"/>
    <mergeCell ref="AD86:AE86"/>
    <mergeCell ref="AF86:AG86"/>
    <mergeCell ref="AH86:AI86"/>
    <mergeCell ref="AL86:AM86"/>
    <mergeCell ref="AN86:AO86"/>
    <mergeCell ref="AP86:AQ86"/>
    <mergeCell ref="AR86:AS86"/>
    <mergeCell ref="AT86:AU86"/>
    <mergeCell ref="AX86:AY86"/>
    <mergeCell ref="AZ86:BA86"/>
    <mergeCell ref="BB86:BC86"/>
    <mergeCell ref="BD86:BE86"/>
    <mergeCell ref="BF86:BG86"/>
    <mergeCell ref="BJ86:BK86"/>
    <mergeCell ref="D87:E87"/>
    <mergeCell ref="F87:G87"/>
    <mergeCell ref="H87:I87"/>
    <mergeCell ref="J87:K87"/>
    <mergeCell ref="N87:O87"/>
    <mergeCell ref="P87:Q87"/>
    <mergeCell ref="R87:S87"/>
    <mergeCell ref="T87:U87"/>
    <mergeCell ref="V87:W87"/>
    <mergeCell ref="Z87:AA87"/>
    <mergeCell ref="AB87:AC87"/>
    <mergeCell ref="AD87:AE87"/>
    <mergeCell ref="AF87:AG87"/>
    <mergeCell ref="AH87:AI87"/>
    <mergeCell ref="AL87:AM87"/>
    <mergeCell ref="AN87:AO87"/>
    <mergeCell ref="AP87:AQ87"/>
    <mergeCell ref="AR87:AS87"/>
    <mergeCell ref="AT87:AU87"/>
    <mergeCell ref="AX87:AY87"/>
    <mergeCell ref="AZ87:BA87"/>
    <mergeCell ref="BB87:BC87"/>
    <mergeCell ref="BD87:BE87"/>
    <mergeCell ref="BF87:BG87"/>
    <mergeCell ref="BJ87:BK87"/>
    <mergeCell ref="BF90:BG90"/>
    <mergeCell ref="D88:E88"/>
    <mergeCell ref="F88:G88"/>
    <mergeCell ref="H88:I88"/>
    <mergeCell ref="J88:K88"/>
    <mergeCell ref="N88:O88"/>
    <mergeCell ref="P88:Q88"/>
    <mergeCell ref="R88:S88"/>
    <mergeCell ref="T88:U88"/>
    <mergeCell ref="V88:W88"/>
    <mergeCell ref="Z88:AA88"/>
    <mergeCell ref="AB88:AC88"/>
    <mergeCell ref="AD88:AE88"/>
    <mergeCell ref="AF88:AG88"/>
    <mergeCell ref="AH88:AI88"/>
    <mergeCell ref="AL88:AM88"/>
    <mergeCell ref="AN88:AO88"/>
    <mergeCell ref="AP88:AQ88"/>
    <mergeCell ref="BJ90:BK90"/>
    <mergeCell ref="AR88:AS88"/>
    <mergeCell ref="AT88:AU88"/>
    <mergeCell ref="AX88:AY88"/>
    <mergeCell ref="AZ88:BA88"/>
    <mergeCell ref="BB88:BC88"/>
    <mergeCell ref="BD88:BE88"/>
    <mergeCell ref="BF88:BG88"/>
    <mergeCell ref="BJ88:BK88"/>
    <mergeCell ref="D90:E90"/>
    <mergeCell ref="F90:G90"/>
    <mergeCell ref="H90:I90"/>
    <mergeCell ref="J90:K90"/>
    <mergeCell ref="N90:O90"/>
    <mergeCell ref="P90:Q90"/>
    <mergeCell ref="R90:S90"/>
    <mergeCell ref="T90:U90"/>
    <mergeCell ref="V90:W90"/>
    <mergeCell ref="Z90:AA90"/>
    <mergeCell ref="AB90:AC90"/>
    <mergeCell ref="AD90:AE90"/>
    <mergeCell ref="AF90:AG90"/>
    <mergeCell ref="AH90:AI90"/>
    <mergeCell ref="AL90:AM90"/>
    <mergeCell ref="AN90:AO90"/>
    <mergeCell ref="AP90:AQ90"/>
    <mergeCell ref="AR90:AS90"/>
    <mergeCell ref="AT90:AU90"/>
    <mergeCell ref="AX90:AY90"/>
    <mergeCell ref="AZ90:BA90"/>
    <mergeCell ref="BB90:BC90"/>
    <mergeCell ref="BD90:BE90"/>
    <mergeCell ref="L17:M17"/>
    <mergeCell ref="L18:M18"/>
    <mergeCell ref="L20:M20"/>
    <mergeCell ref="L21:M21"/>
    <mergeCell ref="L22:M22"/>
    <mergeCell ref="L23:M23"/>
    <mergeCell ref="L25:M25"/>
    <mergeCell ref="L26:M26"/>
    <mergeCell ref="L27:M27"/>
    <mergeCell ref="L28:M28"/>
    <mergeCell ref="L30:M30"/>
    <mergeCell ref="L31:M31"/>
    <mergeCell ref="L32:M32"/>
    <mergeCell ref="L33:M33"/>
    <mergeCell ref="L35:M35"/>
    <mergeCell ref="L36:M36"/>
    <mergeCell ref="L37:M37"/>
    <mergeCell ref="L40:M40"/>
    <mergeCell ref="L41:M41"/>
    <mergeCell ref="L42:M42"/>
    <mergeCell ref="L43:M43"/>
    <mergeCell ref="L45:M45"/>
    <mergeCell ref="L46:M46"/>
    <mergeCell ref="L47:M47"/>
    <mergeCell ref="L48:M48"/>
    <mergeCell ref="L50:M50"/>
    <mergeCell ref="L51:M51"/>
    <mergeCell ref="L52:M52"/>
    <mergeCell ref="L53:M53"/>
    <mergeCell ref="L55:M55"/>
    <mergeCell ref="L56:M56"/>
    <mergeCell ref="L57:M57"/>
    <mergeCell ref="L58:M58"/>
    <mergeCell ref="L60:M60"/>
    <mergeCell ref="L61:M61"/>
    <mergeCell ref="L62:M62"/>
    <mergeCell ref="L63:M63"/>
    <mergeCell ref="L65:M65"/>
    <mergeCell ref="L66:M66"/>
    <mergeCell ref="L67:M67"/>
    <mergeCell ref="L68:M68"/>
    <mergeCell ref="L70:M70"/>
    <mergeCell ref="L71:M71"/>
    <mergeCell ref="L72:M72"/>
    <mergeCell ref="L73:M73"/>
    <mergeCell ref="L75:M75"/>
    <mergeCell ref="L76:M76"/>
    <mergeCell ref="L77:M77"/>
    <mergeCell ref="L78:M78"/>
    <mergeCell ref="L80:M80"/>
    <mergeCell ref="L81:M81"/>
    <mergeCell ref="L82:M82"/>
    <mergeCell ref="L83:M83"/>
    <mergeCell ref="L85:M85"/>
    <mergeCell ref="L86:M86"/>
    <mergeCell ref="L87:M87"/>
    <mergeCell ref="L88:M88"/>
    <mergeCell ref="L90:M90"/>
    <mergeCell ref="L91:M91"/>
    <mergeCell ref="L92:M92"/>
    <mergeCell ref="L93:M93"/>
    <mergeCell ref="L95:M95"/>
    <mergeCell ref="L122:M122"/>
    <mergeCell ref="X6:Y6"/>
    <mergeCell ref="X7:Y7"/>
    <mergeCell ref="X8:Y8"/>
    <mergeCell ref="X10:Y10"/>
    <mergeCell ref="X11:Y11"/>
    <mergeCell ref="X12:Y12"/>
    <mergeCell ref="X13:Y13"/>
    <mergeCell ref="X15:Y15"/>
    <mergeCell ref="X16:Y16"/>
    <mergeCell ref="X17:Y17"/>
    <mergeCell ref="X18:Y18"/>
    <mergeCell ref="X20:Y20"/>
    <mergeCell ref="X21:Y21"/>
    <mergeCell ref="X22:Y22"/>
    <mergeCell ref="X23:Y23"/>
    <mergeCell ref="X25:Y25"/>
    <mergeCell ref="X26:Y26"/>
    <mergeCell ref="X27:Y27"/>
    <mergeCell ref="X28:Y28"/>
    <mergeCell ref="X30:Y30"/>
    <mergeCell ref="X32:Y32"/>
    <mergeCell ref="X33:Y33"/>
    <mergeCell ref="X35:Y35"/>
    <mergeCell ref="X36:Y36"/>
    <mergeCell ref="X37:Y37"/>
    <mergeCell ref="X38:Y38"/>
    <mergeCell ref="X40:Y40"/>
    <mergeCell ref="X41:Y41"/>
    <mergeCell ref="X42:Y42"/>
    <mergeCell ref="X43:Y43"/>
    <mergeCell ref="X45:Y45"/>
    <mergeCell ref="X46:Y46"/>
    <mergeCell ref="X47:Y47"/>
    <mergeCell ref="X48:Y48"/>
    <mergeCell ref="X50:Y50"/>
    <mergeCell ref="X51:Y51"/>
    <mergeCell ref="X52:Y52"/>
    <mergeCell ref="X56:Y56"/>
    <mergeCell ref="X57:Y57"/>
    <mergeCell ref="X58:Y58"/>
    <mergeCell ref="X60:Y60"/>
    <mergeCell ref="X61:Y61"/>
    <mergeCell ref="X62:Y62"/>
    <mergeCell ref="X63:Y63"/>
    <mergeCell ref="X65:Y65"/>
    <mergeCell ref="X66:Y66"/>
    <mergeCell ref="X67:Y67"/>
    <mergeCell ref="X68:Y68"/>
    <mergeCell ref="X70:Y70"/>
    <mergeCell ref="X71:Y71"/>
    <mergeCell ref="X72:Y72"/>
    <mergeCell ref="X73:Y73"/>
    <mergeCell ref="X75:Y75"/>
    <mergeCell ref="X76:Y76"/>
    <mergeCell ref="X77:Y77"/>
    <mergeCell ref="X78:Y78"/>
    <mergeCell ref="X80:Y80"/>
    <mergeCell ref="X81:Y81"/>
    <mergeCell ref="X82:Y82"/>
    <mergeCell ref="X83:Y83"/>
    <mergeCell ref="X85:Y85"/>
    <mergeCell ref="X86:Y86"/>
    <mergeCell ref="X87:Y87"/>
    <mergeCell ref="X88:Y88"/>
    <mergeCell ref="X90:Y90"/>
    <mergeCell ref="X91:Y91"/>
    <mergeCell ref="X92:Y92"/>
    <mergeCell ref="X93:Y93"/>
    <mergeCell ref="X95:Y95"/>
    <mergeCell ref="X122:Y122"/>
    <mergeCell ref="AJ6:AK6"/>
    <mergeCell ref="AJ7:AK7"/>
    <mergeCell ref="AJ8:AK8"/>
    <mergeCell ref="AJ10:AK10"/>
    <mergeCell ref="AJ11:AK11"/>
    <mergeCell ref="AJ12:AK12"/>
    <mergeCell ref="AJ13:AK13"/>
    <mergeCell ref="AJ15:AK15"/>
    <mergeCell ref="AJ16:AK16"/>
    <mergeCell ref="AJ17:AK17"/>
    <mergeCell ref="AJ18:AK18"/>
    <mergeCell ref="AJ20:AK20"/>
    <mergeCell ref="AJ21:AK21"/>
    <mergeCell ref="AJ22:AK22"/>
    <mergeCell ref="AJ23:AK23"/>
    <mergeCell ref="AJ25:AK25"/>
    <mergeCell ref="AJ76:AK76"/>
    <mergeCell ref="AJ31:AK31"/>
    <mergeCell ref="AJ32:AK32"/>
    <mergeCell ref="AJ33:AK33"/>
    <mergeCell ref="AJ35:AK35"/>
    <mergeCell ref="AJ36:AK36"/>
    <mergeCell ref="AJ37:AK37"/>
    <mergeCell ref="AJ38:AK38"/>
    <mergeCell ref="AJ40:AK40"/>
    <mergeCell ref="AJ41:AK41"/>
    <mergeCell ref="AJ42:AK42"/>
    <mergeCell ref="AJ43:AK43"/>
    <mergeCell ref="AJ45:AK45"/>
    <mergeCell ref="AJ46:AK46"/>
    <mergeCell ref="AJ47:AK47"/>
    <mergeCell ref="AJ48:AK48"/>
    <mergeCell ref="AJ50:AK50"/>
    <mergeCell ref="AJ51:AK51"/>
    <mergeCell ref="AJ77:AK77"/>
    <mergeCell ref="AJ78:AK78"/>
    <mergeCell ref="AJ80:AK80"/>
    <mergeCell ref="AJ81:AK81"/>
    <mergeCell ref="AJ82:AK82"/>
    <mergeCell ref="AJ83:AK83"/>
    <mergeCell ref="AJ85:AK85"/>
    <mergeCell ref="AJ86:AK86"/>
    <mergeCell ref="AJ87:AK87"/>
    <mergeCell ref="AJ88:AK88"/>
    <mergeCell ref="AJ90:AK90"/>
    <mergeCell ref="AJ91:AK91"/>
    <mergeCell ref="AJ92:AK92"/>
    <mergeCell ref="AJ93:AK93"/>
    <mergeCell ref="AJ95:AK95"/>
    <mergeCell ref="AJ122:AK122"/>
    <mergeCell ref="AR11:AS11"/>
    <mergeCell ref="AJ56:AK56"/>
    <mergeCell ref="AJ57:AK57"/>
    <mergeCell ref="AJ58:AK58"/>
    <mergeCell ref="AJ60:AK60"/>
    <mergeCell ref="AJ61:AK61"/>
    <mergeCell ref="AJ62:AK62"/>
    <mergeCell ref="AJ63:AK63"/>
    <mergeCell ref="AJ65:AK65"/>
    <mergeCell ref="AJ66:AK66"/>
    <mergeCell ref="AJ67:AK67"/>
    <mergeCell ref="AJ68:AK68"/>
    <mergeCell ref="AJ70:AK70"/>
    <mergeCell ref="AJ71:AK71"/>
    <mergeCell ref="AJ72:AK72"/>
    <mergeCell ref="AJ73:AK73"/>
    <mergeCell ref="AV6:AW6"/>
    <mergeCell ref="AV7:AW7"/>
    <mergeCell ref="AV8:AW8"/>
    <mergeCell ref="AV10:AW10"/>
    <mergeCell ref="AV11:AW11"/>
    <mergeCell ref="AV12:AW12"/>
    <mergeCell ref="AV13:AW13"/>
    <mergeCell ref="AV15:AW15"/>
    <mergeCell ref="AV16:AW16"/>
    <mergeCell ref="AV17:AW17"/>
    <mergeCell ref="AV18:AW18"/>
    <mergeCell ref="AV20:AW20"/>
    <mergeCell ref="AV21:AW21"/>
    <mergeCell ref="AV22:AW22"/>
    <mergeCell ref="AV23:AW23"/>
    <mergeCell ref="AV25:AW25"/>
    <mergeCell ref="AV26:AW26"/>
    <mergeCell ref="AV31:AW31"/>
    <mergeCell ref="AV32:AW32"/>
    <mergeCell ref="AV33:AW33"/>
    <mergeCell ref="AV35:AW35"/>
    <mergeCell ref="AV36:AW36"/>
    <mergeCell ref="AV37:AW37"/>
    <mergeCell ref="AV38:AW38"/>
    <mergeCell ref="AV40:AW40"/>
    <mergeCell ref="AV41:AW41"/>
    <mergeCell ref="AV42:AW42"/>
    <mergeCell ref="AV43:AW43"/>
    <mergeCell ref="AV45:AW45"/>
    <mergeCell ref="AV46:AW46"/>
    <mergeCell ref="AV47:AW47"/>
    <mergeCell ref="AV48:AW48"/>
    <mergeCell ref="AV50:AW50"/>
    <mergeCell ref="AV51:AW51"/>
    <mergeCell ref="AV56:AW56"/>
    <mergeCell ref="AV57:AW57"/>
    <mergeCell ref="AV58:AW58"/>
    <mergeCell ref="AV60:AW60"/>
    <mergeCell ref="AV61:AW61"/>
    <mergeCell ref="AV62:AW62"/>
    <mergeCell ref="AV63:AW63"/>
    <mergeCell ref="AV65:AW65"/>
    <mergeCell ref="AV66:AW66"/>
    <mergeCell ref="AV67:AW67"/>
    <mergeCell ref="AV68:AW68"/>
    <mergeCell ref="AV70:AW70"/>
    <mergeCell ref="AV71:AW71"/>
    <mergeCell ref="AV72:AW72"/>
    <mergeCell ref="AV73:AW73"/>
    <mergeCell ref="AV75:AW75"/>
    <mergeCell ref="AV76:AW76"/>
    <mergeCell ref="AV77:AW77"/>
    <mergeCell ref="AV78:AW78"/>
    <mergeCell ref="AV80:AW80"/>
    <mergeCell ref="AV81:AW81"/>
    <mergeCell ref="AV82:AW82"/>
    <mergeCell ref="AV83:AW83"/>
    <mergeCell ref="AV85:AW85"/>
    <mergeCell ref="AV86:AW86"/>
    <mergeCell ref="AV87:AW87"/>
    <mergeCell ref="AV88:AW88"/>
    <mergeCell ref="AV90:AW90"/>
    <mergeCell ref="AV91:AW91"/>
    <mergeCell ref="AV92:AW92"/>
    <mergeCell ref="AV93:AW93"/>
    <mergeCell ref="AV95:AW95"/>
    <mergeCell ref="AV122:AW122"/>
    <mergeCell ref="BH6:BI6"/>
    <mergeCell ref="BH7:BI7"/>
    <mergeCell ref="BH8:BI8"/>
    <mergeCell ref="BH10:BI10"/>
    <mergeCell ref="BH11:BI11"/>
    <mergeCell ref="BH12:BI12"/>
    <mergeCell ref="BH13:BI13"/>
    <mergeCell ref="BH15:BI15"/>
    <mergeCell ref="BH16:BI16"/>
    <mergeCell ref="BH17:BI17"/>
    <mergeCell ref="BH18:BI18"/>
    <mergeCell ref="BH20:BI20"/>
    <mergeCell ref="BH21:BI21"/>
    <mergeCell ref="BH22:BI22"/>
    <mergeCell ref="BH23:BI23"/>
    <mergeCell ref="BH25:BI25"/>
    <mergeCell ref="BH61:BI61"/>
    <mergeCell ref="BH62:BI62"/>
    <mergeCell ref="BH63:BI63"/>
    <mergeCell ref="BH65:BI65"/>
    <mergeCell ref="BH66:BI66"/>
    <mergeCell ref="BH67:BI67"/>
    <mergeCell ref="BH68:BI68"/>
    <mergeCell ref="BH26:BI26"/>
    <mergeCell ref="BH27:BI27"/>
    <mergeCell ref="BH28:BI28"/>
    <mergeCell ref="BH30:BI30"/>
    <mergeCell ref="BH31:BI31"/>
    <mergeCell ref="BH32:BI32"/>
    <mergeCell ref="BH33:BI33"/>
    <mergeCell ref="BH35:BI35"/>
    <mergeCell ref="BH36:BI36"/>
    <mergeCell ref="BH37:BI37"/>
    <mergeCell ref="BH38:BI38"/>
    <mergeCell ref="BH40:BI40"/>
    <mergeCell ref="BH41:BI41"/>
    <mergeCell ref="BH42:BI42"/>
    <mergeCell ref="BH43:BI43"/>
    <mergeCell ref="BH45:BI45"/>
    <mergeCell ref="BH46:BI46"/>
    <mergeCell ref="BH92:BI92"/>
    <mergeCell ref="BH93:BI93"/>
    <mergeCell ref="BH95:BI95"/>
    <mergeCell ref="BH122:BI122"/>
    <mergeCell ref="AR16:AS16"/>
    <mergeCell ref="BH71:BI71"/>
    <mergeCell ref="BH72:BI72"/>
    <mergeCell ref="BH73:BI73"/>
    <mergeCell ref="BH75:BI75"/>
    <mergeCell ref="BH76:BI76"/>
    <mergeCell ref="BH77:BI77"/>
    <mergeCell ref="BH78:BI78"/>
    <mergeCell ref="BH80:BI80"/>
    <mergeCell ref="BH81:BI81"/>
    <mergeCell ref="BH82:BI82"/>
    <mergeCell ref="BH83:BI83"/>
    <mergeCell ref="BH85:BI85"/>
    <mergeCell ref="BH86:BI86"/>
    <mergeCell ref="BH87:BI87"/>
    <mergeCell ref="BH88:BI88"/>
    <mergeCell ref="BH90:BI90"/>
    <mergeCell ref="BH91:BI91"/>
    <mergeCell ref="BH48:BI48"/>
    <mergeCell ref="BH50:BI50"/>
    <mergeCell ref="BH51:BI51"/>
    <mergeCell ref="BH52:BI52"/>
    <mergeCell ref="BH53:BI53"/>
    <mergeCell ref="BH55:BI55"/>
    <mergeCell ref="BH56:BI56"/>
    <mergeCell ref="BH57:BI57"/>
    <mergeCell ref="BH58:BI58"/>
    <mergeCell ref="BH60:BI60"/>
  </mergeCells>
  <phoneticPr fontId="5"/>
  <conditionalFormatting sqref="BL100:BL121">
    <cfRule type="cellIs" dxfId="78" priority="105" stopIfTrue="1" operator="greaterThan">
      <formula>22</formula>
    </cfRule>
  </conditionalFormatting>
  <conditionalFormatting sqref="D100:I121 N100:S121 V100:AE121 AH100:AQ121 AT100:BC121 BF100:BK121">
    <cfRule type="cellIs" dxfId="77" priority="103" stopIfTrue="1" operator="greaterThan">
      <formula>1</formula>
    </cfRule>
    <cfRule type="cellIs" dxfId="76" priority="104" stopIfTrue="1" operator="equal">
      <formula>1</formula>
    </cfRule>
  </conditionalFormatting>
  <conditionalFormatting sqref="Z61:AA61">
    <cfRule type="cellIs" dxfId="75" priority="101" operator="greaterThan">
      <formula>0</formula>
    </cfRule>
  </conditionalFormatting>
  <conditionalFormatting sqref="AL61:AM61">
    <cfRule type="cellIs" dxfId="74" priority="100" operator="greaterThan">
      <formula>0</formula>
    </cfRule>
  </conditionalFormatting>
  <conditionalFormatting sqref="AX61:AY61">
    <cfRule type="cellIs" dxfId="73" priority="99" operator="greaterThan">
      <formula>0</formula>
    </cfRule>
  </conditionalFormatting>
  <conditionalFormatting sqref="N81:O81">
    <cfRule type="cellIs" dxfId="72" priority="98" operator="greaterThan">
      <formula>0</formula>
    </cfRule>
  </conditionalFormatting>
  <conditionalFormatting sqref="Z81:AA81">
    <cfRule type="cellIs" dxfId="71" priority="97" operator="greaterThan">
      <formula>0</formula>
    </cfRule>
  </conditionalFormatting>
  <conditionalFormatting sqref="AL81:AM81">
    <cfRule type="cellIs" dxfId="70" priority="96" operator="greaterThan">
      <formula>0</formula>
    </cfRule>
  </conditionalFormatting>
  <conditionalFormatting sqref="AX81:AY81">
    <cfRule type="cellIs" dxfId="69" priority="95" operator="greaterThan">
      <formula>0</formula>
    </cfRule>
  </conditionalFormatting>
  <conditionalFormatting sqref="BJ81:BK81">
    <cfRule type="cellIs" dxfId="68" priority="94" operator="greaterThan">
      <formula>0</formula>
    </cfRule>
  </conditionalFormatting>
  <conditionalFormatting sqref="Z91:AA91">
    <cfRule type="cellIs" dxfId="67" priority="83" operator="greaterThan">
      <formula>0</formula>
    </cfRule>
  </conditionalFormatting>
  <conditionalFormatting sqref="AL91:AM91">
    <cfRule type="cellIs" dxfId="66" priority="82" operator="greaterThan">
      <formula>0</formula>
    </cfRule>
  </conditionalFormatting>
  <conditionalFormatting sqref="AX91:AY91">
    <cfRule type="cellIs" dxfId="65" priority="81" operator="greaterThan">
      <formula>0</formula>
    </cfRule>
  </conditionalFormatting>
  <conditionalFormatting sqref="BJ91:BK91">
    <cfRule type="cellIs" dxfId="64" priority="80" operator="greaterThan">
      <formula>0</formula>
    </cfRule>
  </conditionalFormatting>
  <conditionalFormatting sqref="J100:M121">
    <cfRule type="cellIs" dxfId="63" priority="78" stopIfTrue="1" operator="greaterThan">
      <formula>1</formula>
    </cfRule>
    <cfRule type="cellIs" dxfId="62" priority="79" stopIfTrue="1" operator="equal">
      <formula>1</formula>
    </cfRule>
  </conditionalFormatting>
  <conditionalFormatting sqref="T100:U121">
    <cfRule type="cellIs" dxfId="61" priority="75" stopIfTrue="1" operator="greaterThan">
      <formula>1</formula>
    </cfRule>
    <cfRule type="cellIs" dxfId="60" priority="76" stopIfTrue="1" operator="equal">
      <formula>1</formula>
    </cfRule>
  </conditionalFormatting>
  <conditionalFormatting sqref="AF100:AG121">
    <cfRule type="cellIs" dxfId="59" priority="72" stopIfTrue="1" operator="greaterThan">
      <formula>1</formula>
    </cfRule>
    <cfRule type="cellIs" dxfId="58" priority="73" stopIfTrue="1" operator="equal">
      <formula>1</formula>
    </cfRule>
  </conditionalFormatting>
  <conditionalFormatting sqref="AR100:AS121">
    <cfRule type="cellIs" dxfId="57" priority="69" stopIfTrue="1" operator="greaterThan">
      <formula>1</formula>
    </cfRule>
    <cfRule type="cellIs" dxfId="56" priority="70" stopIfTrue="1" operator="equal">
      <formula>1</formula>
    </cfRule>
  </conditionalFormatting>
  <conditionalFormatting sqref="BD100:BE121">
    <cfRule type="cellIs" dxfId="55" priority="66" stopIfTrue="1" operator="greaterThan">
      <formula>1</formula>
    </cfRule>
    <cfRule type="cellIs" dxfId="54" priority="67" stopIfTrue="1" operator="equal">
      <formula>1</formula>
    </cfRule>
  </conditionalFormatting>
  <conditionalFormatting sqref="N91:O91">
    <cfRule type="cellIs" dxfId="53" priority="59" operator="greaterThan">
      <formula>0</formula>
    </cfRule>
  </conditionalFormatting>
  <conditionalFormatting sqref="N76:O76">
    <cfRule type="cellIs" dxfId="52" priority="58" operator="greaterThan">
      <formula>0</formula>
    </cfRule>
  </conditionalFormatting>
  <conditionalFormatting sqref="Z76:AA76">
    <cfRule type="cellIs" dxfId="51" priority="57" operator="greaterThan">
      <formula>0</formula>
    </cfRule>
  </conditionalFormatting>
  <conditionalFormatting sqref="AL76:AM76">
    <cfRule type="cellIs" dxfId="50" priority="56" operator="greaterThan">
      <formula>0</formula>
    </cfRule>
  </conditionalFormatting>
  <conditionalFormatting sqref="AX76:AY76">
    <cfRule type="cellIs" dxfId="49" priority="55" operator="greaterThan">
      <formula>0</formula>
    </cfRule>
  </conditionalFormatting>
  <conditionalFormatting sqref="BJ76:BK76">
    <cfRule type="cellIs" dxfId="48" priority="54" operator="greaterThan">
      <formula>0</formula>
    </cfRule>
  </conditionalFormatting>
  <conditionalFormatting sqref="N66:O66">
    <cfRule type="cellIs" dxfId="47" priority="53" operator="greaterThan">
      <formula>0</formula>
    </cfRule>
  </conditionalFormatting>
  <conditionalFormatting sqref="Z66:AA66">
    <cfRule type="cellIs" dxfId="46" priority="52" operator="greaterThan">
      <formula>0</formula>
    </cfRule>
  </conditionalFormatting>
  <conditionalFormatting sqref="AL66:AM66">
    <cfRule type="cellIs" dxfId="45" priority="51" operator="greaterThan">
      <formula>0</formula>
    </cfRule>
  </conditionalFormatting>
  <conditionalFormatting sqref="AX66:AY66">
    <cfRule type="cellIs" dxfId="44" priority="50" operator="greaterThan">
      <formula>0</formula>
    </cfRule>
  </conditionalFormatting>
  <conditionalFormatting sqref="BJ66:BK66">
    <cfRule type="cellIs" dxfId="43" priority="49" operator="greaterThan">
      <formula>0</formula>
    </cfRule>
  </conditionalFormatting>
  <conditionalFormatting sqref="N71:O71">
    <cfRule type="cellIs" dxfId="42" priority="43" operator="greaterThan">
      <formula>0</formula>
    </cfRule>
  </conditionalFormatting>
  <conditionalFormatting sqref="Z71:AA71">
    <cfRule type="cellIs" dxfId="41" priority="42" operator="greaterThan">
      <formula>0</formula>
    </cfRule>
  </conditionalFormatting>
  <conditionalFormatting sqref="AL71:AM71">
    <cfRule type="cellIs" dxfId="40" priority="41" operator="greaterThan">
      <formula>0</formula>
    </cfRule>
  </conditionalFormatting>
  <conditionalFormatting sqref="AX71:AY71">
    <cfRule type="cellIs" dxfId="39" priority="40" operator="greaterThan">
      <formula>0</formula>
    </cfRule>
  </conditionalFormatting>
  <conditionalFormatting sqref="BJ71:BK71">
    <cfRule type="cellIs" dxfId="38" priority="39" operator="greaterThan">
      <formula>0</formula>
    </cfRule>
  </conditionalFormatting>
  <conditionalFormatting sqref="N86:O86">
    <cfRule type="cellIs" dxfId="37" priority="38" operator="greaterThan">
      <formula>0</formula>
    </cfRule>
  </conditionalFormatting>
  <conditionalFormatting sqref="Z86:AA86">
    <cfRule type="cellIs" dxfId="36" priority="37" operator="greaterThan">
      <formula>0</formula>
    </cfRule>
  </conditionalFormatting>
  <conditionalFormatting sqref="AL86:AM86">
    <cfRule type="cellIs" dxfId="35" priority="36" operator="greaterThan">
      <formula>0</formula>
    </cfRule>
  </conditionalFormatting>
  <conditionalFormatting sqref="AX86:AY86">
    <cfRule type="cellIs" dxfId="34" priority="35" operator="greaterThan">
      <formula>0</formula>
    </cfRule>
  </conditionalFormatting>
  <conditionalFormatting sqref="BJ86:BK86">
    <cfRule type="cellIs" dxfId="33" priority="34" operator="greaterThan">
      <formula>0</formula>
    </cfRule>
  </conditionalFormatting>
  <conditionalFormatting sqref="L81:M81">
    <cfRule type="cellIs" dxfId="32" priority="33" operator="greaterThan">
      <formula>0</formula>
    </cfRule>
  </conditionalFormatting>
  <conditionalFormatting sqref="L91:M91">
    <cfRule type="cellIs" dxfId="31" priority="32" operator="greaterThan">
      <formula>0</formula>
    </cfRule>
  </conditionalFormatting>
  <conditionalFormatting sqref="L76:M76">
    <cfRule type="cellIs" dxfId="30" priority="31" operator="greaterThan">
      <formula>0</formula>
    </cfRule>
  </conditionalFormatting>
  <conditionalFormatting sqref="L66:M66">
    <cfRule type="cellIs" dxfId="29" priority="30" operator="greaterThan">
      <formula>0</formula>
    </cfRule>
  </conditionalFormatting>
  <conditionalFormatting sqref="L71:M71">
    <cfRule type="cellIs" dxfId="28" priority="29" operator="greaterThan">
      <formula>0</formula>
    </cfRule>
  </conditionalFormatting>
  <conditionalFormatting sqref="L86:M86">
    <cfRule type="cellIs" dxfId="27" priority="28" operator="greaterThan">
      <formula>0</formula>
    </cfRule>
  </conditionalFormatting>
  <conditionalFormatting sqref="X61:Y61">
    <cfRule type="cellIs" dxfId="26" priority="27" operator="greaterThan">
      <formula>0</formula>
    </cfRule>
  </conditionalFormatting>
  <conditionalFormatting sqref="X81:Y81">
    <cfRule type="cellIs" dxfId="25" priority="26" operator="greaterThan">
      <formula>0</formula>
    </cfRule>
  </conditionalFormatting>
  <conditionalFormatting sqref="X91:Y91">
    <cfRule type="cellIs" dxfId="24" priority="25" operator="greaterThan">
      <formula>0</formula>
    </cfRule>
  </conditionalFormatting>
  <conditionalFormatting sqref="X76:Y76">
    <cfRule type="cellIs" dxfId="23" priority="24" operator="greaterThan">
      <formula>0</formula>
    </cfRule>
  </conditionalFormatting>
  <conditionalFormatting sqref="X66:Y66">
    <cfRule type="cellIs" dxfId="22" priority="23" operator="greaterThan">
      <formula>0</formula>
    </cfRule>
  </conditionalFormatting>
  <conditionalFormatting sqref="X71:Y71">
    <cfRule type="cellIs" dxfId="21" priority="22" operator="greaterThan">
      <formula>0</formula>
    </cfRule>
  </conditionalFormatting>
  <conditionalFormatting sqref="X86:Y86">
    <cfRule type="cellIs" dxfId="20" priority="21" operator="greaterThan">
      <formula>0</formula>
    </cfRule>
  </conditionalFormatting>
  <conditionalFormatting sqref="AJ61:AK61">
    <cfRule type="cellIs" dxfId="19" priority="20" operator="greaterThan">
      <formula>0</formula>
    </cfRule>
  </conditionalFormatting>
  <conditionalFormatting sqref="AJ81:AK81">
    <cfRule type="cellIs" dxfId="18" priority="19" operator="greaterThan">
      <formula>0</formula>
    </cfRule>
  </conditionalFormatting>
  <conditionalFormatting sqref="AJ91:AK91">
    <cfRule type="cellIs" dxfId="17" priority="18" operator="greaterThan">
      <formula>0</formula>
    </cfRule>
  </conditionalFormatting>
  <conditionalFormatting sqref="AJ76:AK76">
    <cfRule type="cellIs" dxfId="16" priority="17" operator="greaterThan">
      <formula>0</formula>
    </cfRule>
  </conditionalFormatting>
  <conditionalFormatting sqref="AJ66:AK66">
    <cfRule type="cellIs" dxfId="15" priority="16" operator="greaterThan">
      <formula>0</formula>
    </cfRule>
  </conditionalFormatting>
  <conditionalFormatting sqref="AJ71:AK71">
    <cfRule type="cellIs" dxfId="14" priority="15" operator="greaterThan">
      <formula>0</formula>
    </cfRule>
  </conditionalFormatting>
  <conditionalFormatting sqref="AJ86:AK86">
    <cfRule type="cellIs" dxfId="13" priority="14" operator="greaterThan">
      <formula>0</formula>
    </cfRule>
  </conditionalFormatting>
  <conditionalFormatting sqref="AV61:AW61">
    <cfRule type="cellIs" dxfId="12" priority="13" operator="greaterThan">
      <formula>0</formula>
    </cfRule>
  </conditionalFormatting>
  <conditionalFormatting sqref="AV81:AW81">
    <cfRule type="cellIs" dxfId="11" priority="12" operator="greaterThan">
      <formula>0</formula>
    </cfRule>
  </conditionalFormatting>
  <conditionalFormatting sqref="AV91:AW91">
    <cfRule type="cellIs" dxfId="10" priority="11" operator="greaterThan">
      <formula>0</formula>
    </cfRule>
  </conditionalFormatting>
  <conditionalFormatting sqref="AV76:AW76">
    <cfRule type="cellIs" dxfId="9" priority="10" operator="greaterThan">
      <formula>0</formula>
    </cfRule>
  </conditionalFormatting>
  <conditionalFormatting sqref="AV66:AW66">
    <cfRule type="cellIs" dxfId="8" priority="9" operator="greaterThan">
      <formula>0</formula>
    </cfRule>
  </conditionalFormatting>
  <conditionalFormatting sqref="AV71:AW71">
    <cfRule type="cellIs" dxfId="7" priority="8" operator="greaterThan">
      <formula>0</formula>
    </cfRule>
  </conditionalFormatting>
  <conditionalFormatting sqref="AV86:AW86">
    <cfRule type="cellIs" dxfId="6" priority="7" operator="greaterThan">
      <formula>0</formula>
    </cfRule>
  </conditionalFormatting>
  <conditionalFormatting sqref="BH81:BI81">
    <cfRule type="cellIs" dxfId="5" priority="6" operator="greaterThan">
      <formula>0</formula>
    </cfRule>
  </conditionalFormatting>
  <conditionalFormatting sqref="BH91:BI91">
    <cfRule type="cellIs" dxfId="4" priority="5" operator="greaterThan">
      <formula>0</formula>
    </cfRule>
  </conditionalFormatting>
  <conditionalFormatting sqref="BH76:BI76">
    <cfRule type="cellIs" dxfId="3" priority="4" operator="greaterThan">
      <formula>0</formula>
    </cfRule>
  </conditionalFormatting>
  <conditionalFormatting sqref="BH66:BI66">
    <cfRule type="cellIs" dxfId="2" priority="3" operator="greaterThan">
      <formula>0</formula>
    </cfRule>
  </conditionalFormatting>
  <conditionalFormatting sqref="BH71:BI71">
    <cfRule type="cellIs" dxfId="1" priority="2" operator="greaterThan">
      <formula>0</formula>
    </cfRule>
  </conditionalFormatting>
  <conditionalFormatting sqref="BH86:BI86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45" fitToWidth="0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2021年度大橋１Q時間割</vt:lpstr>
      <vt:lpstr>'2021年度大橋１Q時間割'!Print_Area</vt:lpstr>
      <vt:lpstr>'2021年度大橋１Q時間割'!Print_Titles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宮崎</cp:lastModifiedBy>
  <cp:lastPrinted>2021-04-29T08:05:46Z</cp:lastPrinted>
  <dcterms:created xsi:type="dcterms:W3CDTF">2014-07-17T02:09:06Z</dcterms:created>
  <dcterms:modified xsi:type="dcterms:W3CDTF">2021-04-30T05:38:59Z</dcterms:modified>
</cp:coreProperties>
</file>