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192.168.110.240\share\教務構成管理\02_Doc\06_業務遂行業績会議報告資料\04_教務\01_イベント関連資料\03_体育祭\R04\"/>
    </mc:Choice>
  </mc:AlternateContent>
  <bookViews>
    <workbookView xWindow="0" yWindow="0" windowWidth="23040" windowHeight="9096" activeTab="3"/>
  </bookViews>
  <sheets>
    <sheet name="表紙" sheetId="5" r:id="rId1"/>
    <sheet name="体育祭の目的" sheetId="18" r:id="rId2"/>
    <sheet name="天神チーム案" sheetId="20" r:id="rId3"/>
    <sheet name="大橋チーム案" sheetId="21" r:id="rId4"/>
    <sheet name="タイムスケジュール" sheetId="1" r:id="rId5"/>
    <sheet name="体育館配置図" sheetId="4" r:id="rId6"/>
    <sheet name="注意事項（コロナ）" sheetId="17" r:id="rId7"/>
    <sheet name="注意事項（事前）" sheetId="15" r:id="rId8"/>
    <sheet name="注意事項（当日）" sheetId="12" r:id="rId9"/>
    <sheet name="ｒ２競技内容" sheetId="13" state="hidden" r:id="rId10"/>
    <sheet name="棒引用トーナメント表" sheetId="14" r:id="rId11"/>
    <sheet name="選手名簿 (R4　午前)" sheetId="22" r:id="rId12"/>
    <sheet name="選手名簿 (R4　午後)" sheetId="25" r:id="rId13"/>
    <sheet name="得点板案" sheetId="3" r:id="rId14"/>
    <sheet name="役割分担（教務）" sheetId="16" r:id="rId15"/>
  </sheets>
  <definedNames>
    <definedName name="_xlnm.Print_Area" localSheetId="9">'ｒ２競技内容'!$A$1:$U$236</definedName>
    <definedName name="_xlnm.Print_Area" localSheetId="6">'注意事項（コロナ）'!$A$1:$AD$29</definedName>
  </definedNames>
  <calcPr calcId="162913"/>
</workbook>
</file>

<file path=xl/calcChain.xml><?xml version="1.0" encoding="utf-8"?>
<calcChain xmlns="http://schemas.openxmlformats.org/spreadsheetml/2006/main">
  <c r="G23" i="20" l="1"/>
  <c r="B23" i="20"/>
  <c r="G19" i="21" l="1"/>
  <c r="G18" i="21"/>
  <c r="G17" i="21"/>
  <c r="B19" i="21"/>
  <c r="B18" i="21"/>
  <c r="B17" i="21"/>
  <c r="G20" i="21" l="1"/>
  <c r="B20" i="21"/>
  <c r="G22" i="20"/>
  <c r="G21" i="20"/>
  <c r="G20" i="20"/>
  <c r="B22" i="20"/>
  <c r="B21" i="20"/>
  <c r="B20" i="20"/>
  <c r="I25" i="3" l="1"/>
  <c r="H25" i="3"/>
  <c r="G25" i="3"/>
  <c r="G26" i="3" s="1"/>
  <c r="D25" i="3"/>
  <c r="C25" i="3"/>
  <c r="B25" i="3"/>
  <c r="B26" i="3" s="1"/>
  <c r="F17" i="1"/>
  <c r="O17" i="1"/>
  <c r="O18" i="1" s="1"/>
  <c r="N17" i="1"/>
  <c r="O7" i="1"/>
  <c r="N8" i="1" s="1"/>
  <c r="O8" i="1" s="1"/>
  <c r="N9" i="1" s="1"/>
  <c r="O9" i="1" l="1"/>
  <c r="N10" i="1" s="1"/>
  <c r="O10" i="1" s="1"/>
  <c r="N11" i="1" s="1"/>
  <c r="O11" i="1" s="1"/>
  <c r="N12" i="1" s="1"/>
  <c r="O12" i="1" s="1"/>
  <c r="N13" i="1" s="1"/>
  <c r="O13" i="1" s="1"/>
  <c r="N14" i="1" s="1"/>
  <c r="O14" i="1" s="1"/>
  <c r="N15" i="1" s="1"/>
  <c r="O15" i="1" s="1"/>
  <c r="N16" i="1" s="1"/>
  <c r="O16" i="1" s="1"/>
  <c r="F38" i="14" l="1"/>
  <c r="F37" i="14"/>
  <c r="F36" i="14"/>
  <c r="F35" i="14"/>
  <c r="F34" i="14"/>
  <c r="F33" i="14"/>
  <c r="C34" i="14"/>
  <c r="C38" i="14"/>
  <c r="F27" i="14"/>
  <c r="C35" i="14" s="1"/>
  <c r="F26" i="14"/>
  <c r="D26" i="14"/>
  <c r="C37" i="14" s="1"/>
  <c r="D25" i="14"/>
  <c r="F24" i="14"/>
  <c r="F23" i="14"/>
  <c r="F22" i="14"/>
  <c r="D22" i="14"/>
  <c r="D24" i="14" s="1"/>
  <c r="F25" i="14" s="1"/>
  <c r="F21" i="14"/>
  <c r="D21" i="14"/>
  <c r="D23" i="14" s="1"/>
  <c r="D27" i="14" s="1"/>
  <c r="C36" i="14" s="1"/>
  <c r="C33" i="14" l="1"/>
  <c r="I7" i="3"/>
  <c r="H7" i="3"/>
  <c r="G7" i="3"/>
  <c r="G8" i="3" s="1"/>
  <c r="D7" i="3"/>
  <c r="C7" i="3"/>
  <c r="B7" i="3"/>
  <c r="B8" i="3" l="1"/>
  <c r="F8" i="1" l="1"/>
  <c r="E9" i="1" s="1"/>
  <c r="F9" i="1" s="1"/>
  <c r="E10" i="1" s="1"/>
  <c r="F10" i="1" s="1"/>
  <c r="E11" i="1" s="1"/>
  <c r="F11" i="1" s="1"/>
  <c r="E12" i="1" s="1"/>
  <c r="F12" i="1" s="1"/>
  <c r="E13" i="1" s="1"/>
  <c r="F13" i="1" s="1"/>
  <c r="E14" i="1" s="1"/>
  <c r="F14" i="1" s="1"/>
  <c r="E15" i="1" s="1"/>
  <c r="F15" i="1" s="1"/>
  <c r="E16" i="1" s="1"/>
  <c r="F16" i="1" s="1"/>
</calcChain>
</file>

<file path=xl/sharedStrings.xml><?xml version="1.0" encoding="utf-8"?>
<sst xmlns="http://schemas.openxmlformats.org/spreadsheetml/2006/main" count="901" uniqueCount="492">
  <si>
    <t>職員集合</t>
    <rPh sb="0" eb="2">
      <t>ショクイン</t>
    </rPh>
    <rPh sb="2" eb="4">
      <t>シュウゴウ</t>
    </rPh>
    <phoneticPr fontId="1"/>
  </si>
  <si>
    <t>学生集合</t>
    <rPh sb="0" eb="2">
      <t>ガクセイ</t>
    </rPh>
    <rPh sb="2" eb="4">
      <t>シュウゴウ</t>
    </rPh>
    <phoneticPr fontId="1"/>
  </si>
  <si>
    <t>（準備）</t>
    <rPh sb="1" eb="3">
      <t>ジュンビ</t>
    </rPh>
    <phoneticPr fontId="1"/>
  </si>
  <si>
    <t>開会式</t>
    <rPh sb="0" eb="2">
      <t>カイカイ</t>
    </rPh>
    <rPh sb="2" eb="3">
      <t>シキ</t>
    </rPh>
    <phoneticPr fontId="1"/>
  </si>
  <si>
    <t>準備体操</t>
    <rPh sb="0" eb="2">
      <t>ジュンビ</t>
    </rPh>
    <rPh sb="2" eb="4">
      <t>タイソウ</t>
    </rPh>
    <phoneticPr fontId="1"/>
  </si>
  <si>
    <t>開始</t>
    <rPh sb="0" eb="2">
      <t>カイシ</t>
    </rPh>
    <phoneticPr fontId="1"/>
  </si>
  <si>
    <t>（諸注意）</t>
    <rPh sb="1" eb="2">
      <t>ショ</t>
    </rPh>
    <rPh sb="2" eb="4">
      <t>チュウイ</t>
    </rPh>
    <phoneticPr fontId="1"/>
  </si>
  <si>
    <t>閉会式</t>
    <rPh sb="0" eb="3">
      <t>ヘイカイシキ</t>
    </rPh>
    <phoneticPr fontId="1"/>
  </si>
  <si>
    <t>終了</t>
    <rPh sb="0" eb="2">
      <t>シュウリョウ</t>
    </rPh>
    <phoneticPr fontId="1"/>
  </si>
  <si>
    <t>タイムスケジュール</t>
    <phoneticPr fontId="1"/>
  </si>
  <si>
    <t>場所：福岡市民体育館</t>
    <rPh sb="0" eb="2">
      <t>バショ</t>
    </rPh>
    <rPh sb="3" eb="5">
      <t>フクオカ</t>
    </rPh>
    <rPh sb="5" eb="7">
      <t>シミン</t>
    </rPh>
    <rPh sb="7" eb="10">
      <t>タイイクカン</t>
    </rPh>
    <phoneticPr fontId="1"/>
  </si>
  <si>
    <t>体育祭</t>
    <rPh sb="0" eb="3">
      <t>タイイクサイ</t>
    </rPh>
    <phoneticPr fontId="1"/>
  </si>
  <si>
    <t>開館</t>
    <rPh sb="0" eb="2">
      <t>カイカン</t>
    </rPh>
    <phoneticPr fontId="1"/>
  </si>
  <si>
    <t>開会式</t>
    <rPh sb="0" eb="2">
      <t>カイカイ</t>
    </rPh>
    <rPh sb="2" eb="3">
      <t>シキ</t>
    </rPh>
    <phoneticPr fontId="1"/>
  </si>
  <si>
    <t>開会宣言</t>
    <rPh sb="0" eb="2">
      <t>カイカイ</t>
    </rPh>
    <rPh sb="2" eb="4">
      <t>センゲン</t>
    </rPh>
    <phoneticPr fontId="1"/>
  </si>
  <si>
    <t>実行委員長挨拶</t>
    <rPh sb="0" eb="2">
      <t>ジッコウ</t>
    </rPh>
    <rPh sb="2" eb="5">
      <t>イインチョウ</t>
    </rPh>
    <rPh sb="5" eb="7">
      <t>アイサツ</t>
    </rPh>
    <phoneticPr fontId="1"/>
  </si>
  <si>
    <t>選手宣誓</t>
    <rPh sb="0" eb="2">
      <t>センシュ</t>
    </rPh>
    <rPh sb="2" eb="4">
      <t>センセイ</t>
    </rPh>
    <phoneticPr fontId="1"/>
  </si>
  <si>
    <t>競技上の注意</t>
    <rPh sb="0" eb="2">
      <t>キョウギ</t>
    </rPh>
    <rPh sb="2" eb="3">
      <t>ジョウ</t>
    </rPh>
    <rPh sb="4" eb="6">
      <t>チュウイ</t>
    </rPh>
    <phoneticPr fontId="1"/>
  </si>
  <si>
    <t>準備体操</t>
    <rPh sb="0" eb="2">
      <t>ジュンビ</t>
    </rPh>
    <rPh sb="2" eb="4">
      <t>タイソウ</t>
    </rPh>
    <phoneticPr fontId="1"/>
  </si>
  <si>
    <t>閉会式</t>
    <rPh sb="0" eb="3">
      <t>ヘイカイシキ</t>
    </rPh>
    <phoneticPr fontId="1"/>
  </si>
  <si>
    <t>成績発表</t>
    <rPh sb="0" eb="2">
      <t>セイセキ</t>
    </rPh>
    <rPh sb="2" eb="4">
      <t>ハッピョウ</t>
    </rPh>
    <phoneticPr fontId="1"/>
  </si>
  <si>
    <t>表彰</t>
    <rPh sb="0" eb="2">
      <t>ヒョウショウ</t>
    </rPh>
    <phoneticPr fontId="1"/>
  </si>
  <si>
    <t>閉会宣言</t>
    <rPh sb="0" eb="2">
      <t>ヘイカイ</t>
    </rPh>
    <rPh sb="2" eb="4">
      <t>センゲン</t>
    </rPh>
    <phoneticPr fontId="1"/>
  </si>
  <si>
    <t>１．</t>
    <phoneticPr fontId="1"/>
  </si>
  <si>
    <t>２．</t>
    <phoneticPr fontId="1"/>
  </si>
  <si>
    <t>３．</t>
    <phoneticPr fontId="1"/>
  </si>
  <si>
    <t>４．</t>
    <phoneticPr fontId="1"/>
  </si>
  <si>
    <t>５．</t>
    <phoneticPr fontId="1"/>
  </si>
  <si>
    <t>６．</t>
    <phoneticPr fontId="1"/>
  </si>
  <si>
    <t>・</t>
    <phoneticPr fontId="1"/>
  </si>
  <si>
    <t>合図とともに一斉にスタートする。</t>
    <rPh sb="0" eb="2">
      <t>アイズ</t>
    </rPh>
    <rPh sb="6" eb="8">
      <t>イッセイ</t>
    </rPh>
    <phoneticPr fontId="7"/>
  </si>
  <si>
    <t>マットの上にバットを置いているので、そのバットを使う。</t>
    <rPh sb="4" eb="5">
      <t>ウエ</t>
    </rPh>
    <rPh sb="10" eb="11">
      <t>オ</t>
    </rPh>
    <rPh sb="24" eb="25">
      <t>ツカ</t>
    </rPh>
    <phoneticPr fontId="7"/>
  </si>
  <si>
    <t>バットをおでこにあてて、バットをマットにつけて１０回まわる。</t>
    <rPh sb="25" eb="26">
      <t>カイ</t>
    </rPh>
    <phoneticPr fontId="7"/>
  </si>
  <si>
    <t>その後次の走者まで走りタッチして交代する。</t>
    <rPh sb="2" eb="3">
      <t>ゴ</t>
    </rPh>
    <rPh sb="3" eb="4">
      <t>ツギ</t>
    </rPh>
    <rPh sb="5" eb="7">
      <t>ソウシャ</t>
    </rPh>
    <rPh sb="9" eb="10">
      <t>ハシ</t>
    </rPh>
    <rPh sb="16" eb="18">
      <t>コウタイ</t>
    </rPh>
    <phoneticPr fontId="7"/>
  </si>
  <si>
    <t>女性は半周走ります。</t>
    <rPh sb="0" eb="2">
      <t>ジョセイ</t>
    </rPh>
    <rPh sb="3" eb="5">
      <t>ハンシュウ</t>
    </rPh>
    <rPh sb="5" eb="6">
      <t>ハシ</t>
    </rPh>
    <phoneticPr fontId="13"/>
  </si>
  <si>
    <t>男性は1周、アンカーは２周走ります。</t>
    <rPh sb="0" eb="2">
      <t>ダンセイ</t>
    </rPh>
    <rPh sb="4" eb="5">
      <t>シュウ</t>
    </rPh>
    <rPh sb="12" eb="13">
      <t>シュウ</t>
    </rPh>
    <rPh sb="13" eb="14">
      <t>ハシ</t>
    </rPh>
    <phoneticPr fontId="13"/>
  </si>
  <si>
    <t>第1走者</t>
    <rPh sb="0" eb="1">
      <t>ダイ</t>
    </rPh>
    <rPh sb="2" eb="4">
      <t>ソウシャ</t>
    </rPh>
    <phoneticPr fontId="1"/>
  </si>
  <si>
    <t>女性</t>
    <rPh sb="0" eb="2">
      <t>ジョセイ</t>
    </rPh>
    <phoneticPr fontId="1"/>
  </si>
  <si>
    <t>半周</t>
    <rPh sb="0" eb="2">
      <t>ハンシュウ</t>
    </rPh>
    <phoneticPr fontId="1"/>
  </si>
  <si>
    <t>第2走者</t>
    <rPh sb="0" eb="1">
      <t>ダイ</t>
    </rPh>
    <rPh sb="2" eb="4">
      <t>ソウシャ</t>
    </rPh>
    <phoneticPr fontId="1"/>
  </si>
  <si>
    <t>第3走者</t>
    <rPh sb="0" eb="1">
      <t>ダイ</t>
    </rPh>
    <rPh sb="2" eb="4">
      <t>ソウシャ</t>
    </rPh>
    <phoneticPr fontId="1"/>
  </si>
  <si>
    <t>男性</t>
    <rPh sb="0" eb="2">
      <t>ダンセイ</t>
    </rPh>
    <phoneticPr fontId="1"/>
  </si>
  <si>
    <t>１周</t>
    <rPh sb="1" eb="2">
      <t>シュウ</t>
    </rPh>
    <phoneticPr fontId="1"/>
  </si>
  <si>
    <t>第4走者</t>
    <rPh sb="0" eb="1">
      <t>ダイ</t>
    </rPh>
    <rPh sb="2" eb="4">
      <t>ソウシャ</t>
    </rPh>
    <phoneticPr fontId="1"/>
  </si>
  <si>
    <t>第5走者</t>
    <rPh sb="0" eb="1">
      <t>ダイ</t>
    </rPh>
    <rPh sb="2" eb="4">
      <t>ソウシャ</t>
    </rPh>
    <phoneticPr fontId="1"/>
  </si>
  <si>
    <t>第6走者</t>
    <rPh sb="0" eb="1">
      <t>ダイ</t>
    </rPh>
    <rPh sb="2" eb="4">
      <t>ソウシャ</t>
    </rPh>
    <phoneticPr fontId="1"/>
  </si>
  <si>
    <t>第7走者</t>
    <rPh sb="0" eb="1">
      <t>ダイ</t>
    </rPh>
    <rPh sb="2" eb="4">
      <t>ソウシャ</t>
    </rPh>
    <phoneticPr fontId="1"/>
  </si>
  <si>
    <t>第8走者</t>
    <rPh sb="0" eb="1">
      <t>ダイ</t>
    </rPh>
    <rPh sb="2" eb="4">
      <t>ソウシャ</t>
    </rPh>
    <phoneticPr fontId="1"/>
  </si>
  <si>
    <t>第9走者</t>
    <rPh sb="0" eb="1">
      <t>ダイ</t>
    </rPh>
    <rPh sb="2" eb="4">
      <t>ソウシャ</t>
    </rPh>
    <phoneticPr fontId="1"/>
  </si>
  <si>
    <t>第10走者</t>
    <rPh sb="0" eb="1">
      <t>ダイ</t>
    </rPh>
    <rPh sb="3" eb="5">
      <t>ソウシャ</t>
    </rPh>
    <phoneticPr fontId="1"/>
  </si>
  <si>
    <t>２周</t>
    <rPh sb="1" eb="2">
      <t>シュウ</t>
    </rPh>
    <phoneticPr fontId="1"/>
  </si>
  <si>
    <t>体育祭での注意事項（事前）</t>
    <rPh sb="0" eb="3">
      <t>タイイクサイ</t>
    </rPh>
    <rPh sb="5" eb="7">
      <t>チュウイ</t>
    </rPh>
    <rPh sb="7" eb="9">
      <t>ジコウ</t>
    </rPh>
    <rPh sb="10" eb="12">
      <t>ジゼン</t>
    </rPh>
    <phoneticPr fontId="1"/>
  </si>
  <si>
    <t>服装</t>
    <rPh sb="0" eb="2">
      <t>フクソウ</t>
    </rPh>
    <phoneticPr fontId="1"/>
  </si>
  <si>
    <t>上着</t>
    <rPh sb="0" eb="2">
      <t>ウワギ</t>
    </rPh>
    <phoneticPr fontId="1"/>
  </si>
  <si>
    <t>当日はCKG Tシャツを着用する事。</t>
    <rPh sb="0" eb="2">
      <t>トウジツ</t>
    </rPh>
    <rPh sb="12" eb="14">
      <t>チャクヨウ</t>
    </rPh>
    <rPh sb="16" eb="17">
      <t>コト</t>
    </rPh>
    <phoneticPr fontId="1"/>
  </si>
  <si>
    <r>
      <t>当日、Ｔシャツのみでは寒い学生は、</t>
    </r>
    <r>
      <rPr>
        <b/>
        <sz val="11"/>
        <color rgb="FFFF0000"/>
        <rFont val="ＭＳ Ｐゴシック"/>
        <family val="3"/>
        <charset val="128"/>
        <scheme val="minor"/>
      </rPr>
      <t>CKG Tシャツの下</t>
    </r>
    <r>
      <rPr>
        <sz val="11"/>
        <color theme="1"/>
        <rFont val="ＭＳ Ｐゴシック"/>
        <family val="2"/>
        <charset val="128"/>
        <scheme val="minor"/>
      </rPr>
      <t>に長袖を着用して下さい。</t>
    </r>
    <rPh sb="0" eb="2">
      <t>トウジツ</t>
    </rPh>
    <rPh sb="11" eb="12">
      <t>サム</t>
    </rPh>
    <rPh sb="13" eb="15">
      <t>ガクセイ</t>
    </rPh>
    <rPh sb="26" eb="27">
      <t>シタ</t>
    </rPh>
    <rPh sb="28" eb="30">
      <t>ナガソデ</t>
    </rPh>
    <rPh sb="31" eb="33">
      <t>チャクヨウ</t>
    </rPh>
    <rPh sb="35" eb="36">
      <t>クダ</t>
    </rPh>
    <phoneticPr fontId="1"/>
  </si>
  <si>
    <t>上級生でTシャツがないものは担任に報告の上、派手でないTシャツを着ること</t>
    <rPh sb="0" eb="3">
      <t>ジョウキュウセイ</t>
    </rPh>
    <rPh sb="14" eb="16">
      <t>タンニン</t>
    </rPh>
    <rPh sb="17" eb="19">
      <t>ホウコク</t>
    </rPh>
    <rPh sb="20" eb="21">
      <t>ウエ</t>
    </rPh>
    <rPh sb="22" eb="24">
      <t>ハデ</t>
    </rPh>
    <phoneticPr fontId="13"/>
  </si>
  <si>
    <t>基本的にはジャージを着てくること。</t>
    <rPh sb="0" eb="2">
      <t>キホン</t>
    </rPh>
    <rPh sb="2" eb="3">
      <t>テキ</t>
    </rPh>
    <rPh sb="10" eb="11">
      <t>キ</t>
    </rPh>
    <phoneticPr fontId="13"/>
  </si>
  <si>
    <t>ジーンズやカジュアルパンツなどは不可。（ボタン・ファスナーがついているもの）</t>
    <rPh sb="16" eb="18">
      <t>フカ</t>
    </rPh>
    <phoneticPr fontId="13"/>
  </si>
  <si>
    <t>レギンスは不可（許可・不許可の判断が難しいため）</t>
    <rPh sb="5" eb="7">
      <t>フカ</t>
    </rPh>
    <rPh sb="8" eb="10">
      <t>キョカ</t>
    </rPh>
    <rPh sb="11" eb="14">
      <t>フキョカ</t>
    </rPh>
    <rPh sb="15" eb="17">
      <t>ハンダン</t>
    </rPh>
    <rPh sb="18" eb="19">
      <t>ムズカ</t>
    </rPh>
    <phoneticPr fontId="13"/>
  </si>
  <si>
    <t>スウェットは一部許可とする。</t>
    <rPh sb="6" eb="8">
      <t>イチブ</t>
    </rPh>
    <rPh sb="8" eb="10">
      <t>キョカ</t>
    </rPh>
    <phoneticPr fontId="13"/>
  </si>
  <si>
    <t>ズボンにボタンやファスナーがついていないものは許可</t>
    <rPh sb="23" eb="25">
      <t>キョカ</t>
    </rPh>
    <phoneticPr fontId="13"/>
  </si>
  <si>
    <t>派手なプリントがないもの。　（判断は担任にお任せします）</t>
    <rPh sb="0" eb="2">
      <t>ハデ</t>
    </rPh>
    <rPh sb="15" eb="17">
      <t>ハンダン</t>
    </rPh>
    <rPh sb="18" eb="20">
      <t>タンニン</t>
    </rPh>
    <rPh sb="22" eb="23">
      <t>マカ</t>
    </rPh>
    <phoneticPr fontId="13"/>
  </si>
  <si>
    <t>靴</t>
    <rPh sb="0" eb="1">
      <t>クツ</t>
    </rPh>
    <phoneticPr fontId="1"/>
  </si>
  <si>
    <t>※</t>
    <phoneticPr fontId="1"/>
  </si>
  <si>
    <t>上記のルールを守らない人は競技に参加出来ない。</t>
    <rPh sb="0" eb="2">
      <t>ジョウキ</t>
    </rPh>
    <rPh sb="7" eb="8">
      <t>マモ</t>
    </rPh>
    <rPh sb="11" eb="12">
      <t>ヒト</t>
    </rPh>
    <rPh sb="13" eb="15">
      <t>キョウギ</t>
    </rPh>
    <rPh sb="16" eb="18">
      <t>サンカ</t>
    </rPh>
    <rPh sb="18" eb="20">
      <t>デキ</t>
    </rPh>
    <phoneticPr fontId="13"/>
  </si>
  <si>
    <t>事前注意</t>
    <rPh sb="0" eb="2">
      <t>ジゼン</t>
    </rPh>
    <rPh sb="2" eb="4">
      <t>チュウイ</t>
    </rPh>
    <phoneticPr fontId="1"/>
  </si>
  <si>
    <t>昼食や、飲料水を持参。食事の為に体育館を出る事は出来ない。</t>
    <rPh sb="0" eb="2">
      <t>チュウショク</t>
    </rPh>
    <rPh sb="4" eb="7">
      <t>インリョウスイ</t>
    </rPh>
    <rPh sb="8" eb="10">
      <t>ジサン</t>
    </rPh>
    <rPh sb="11" eb="13">
      <t>ショクジ</t>
    </rPh>
    <rPh sb="14" eb="15">
      <t>タメ</t>
    </rPh>
    <rPh sb="16" eb="19">
      <t>タイイクカン</t>
    </rPh>
    <rPh sb="20" eb="21">
      <t>デ</t>
    </rPh>
    <rPh sb="22" eb="23">
      <t>コト</t>
    </rPh>
    <rPh sb="24" eb="26">
      <t>デキ</t>
    </rPh>
    <phoneticPr fontId="1"/>
  </si>
  <si>
    <t>当日、学生の車の使用は厳禁！（場内の駐車場を使用する場合は事前申請が必要）</t>
    <rPh sb="0" eb="2">
      <t>トウジツ</t>
    </rPh>
    <rPh sb="3" eb="5">
      <t>ガクセイ</t>
    </rPh>
    <rPh sb="6" eb="7">
      <t>クルマ</t>
    </rPh>
    <rPh sb="8" eb="10">
      <t>シヨウ</t>
    </rPh>
    <rPh sb="11" eb="13">
      <t>ゲンキン</t>
    </rPh>
    <rPh sb="15" eb="17">
      <t>ジョウナイ</t>
    </rPh>
    <rPh sb="18" eb="21">
      <t>チュウシャジョウ</t>
    </rPh>
    <rPh sb="22" eb="24">
      <t>シヨウ</t>
    </rPh>
    <rPh sb="26" eb="28">
      <t>バアイ</t>
    </rPh>
    <rPh sb="29" eb="31">
      <t>ジゼン</t>
    </rPh>
    <rPh sb="31" eb="33">
      <t>シンセイ</t>
    </rPh>
    <rPh sb="34" eb="36">
      <t>ヒツヨウ</t>
    </rPh>
    <phoneticPr fontId="1"/>
  </si>
  <si>
    <t>競技中</t>
    <rPh sb="0" eb="3">
      <t>キョウギチュウ</t>
    </rPh>
    <phoneticPr fontId="1"/>
  </si>
  <si>
    <t>どうしても出なければいけない時は担任の先生に届出を行い、許可を取る事。</t>
    <rPh sb="22" eb="24">
      <t>トドケデ</t>
    </rPh>
    <rPh sb="25" eb="26">
      <t>オコナ</t>
    </rPh>
    <rPh sb="28" eb="30">
      <t>キョカ</t>
    </rPh>
    <rPh sb="31" eb="32">
      <t>ト</t>
    </rPh>
    <rPh sb="33" eb="34">
      <t>コト</t>
    </rPh>
    <phoneticPr fontId="1"/>
  </si>
  <si>
    <t>ゴミは観覧席に設置されているゴミ袋に捨てる事。</t>
    <rPh sb="3" eb="6">
      <t>カンランセキ</t>
    </rPh>
    <rPh sb="7" eb="9">
      <t>セッチ</t>
    </rPh>
    <rPh sb="16" eb="17">
      <t>フクロ</t>
    </rPh>
    <rPh sb="18" eb="19">
      <t>ス</t>
    </rPh>
    <rPh sb="21" eb="22">
      <t>コト</t>
    </rPh>
    <phoneticPr fontId="1"/>
  </si>
  <si>
    <t>トイレや、管内に備え付けのゴミ箱には捨てない。</t>
    <rPh sb="5" eb="7">
      <t>カンナイ</t>
    </rPh>
    <rPh sb="8" eb="9">
      <t>ソナ</t>
    </rPh>
    <rPh sb="10" eb="11">
      <t>ツ</t>
    </rPh>
    <rPh sb="15" eb="16">
      <t>バコ</t>
    </rPh>
    <rPh sb="18" eb="19">
      <t>ス</t>
    </rPh>
    <phoneticPr fontId="1"/>
  </si>
  <si>
    <t>各種ゲームの類で遊ばない。</t>
    <rPh sb="0" eb="2">
      <t>カクシュ</t>
    </rPh>
    <rPh sb="6" eb="7">
      <t>タグイ</t>
    </rPh>
    <rPh sb="8" eb="9">
      <t>アソ</t>
    </rPh>
    <phoneticPr fontId="1"/>
  </si>
  <si>
    <t>次の競技に出場する選手は、速やかに集合場所に集まる事。</t>
    <rPh sb="0" eb="1">
      <t>ツギ</t>
    </rPh>
    <rPh sb="2" eb="4">
      <t>キョウギ</t>
    </rPh>
    <rPh sb="5" eb="7">
      <t>シュツジョウ</t>
    </rPh>
    <rPh sb="9" eb="11">
      <t>センシュ</t>
    </rPh>
    <rPh sb="13" eb="14">
      <t>スミ</t>
    </rPh>
    <rPh sb="17" eb="19">
      <t>シュウゴウ</t>
    </rPh>
    <rPh sb="19" eb="21">
      <t>バショ</t>
    </rPh>
    <rPh sb="22" eb="23">
      <t>アツ</t>
    </rPh>
    <rPh sb="25" eb="26">
      <t>コト</t>
    </rPh>
    <phoneticPr fontId="1"/>
  </si>
  <si>
    <t>競技が終了した選手は、速やかに観覧席に戻る事。</t>
    <rPh sb="0" eb="2">
      <t>キョウギ</t>
    </rPh>
    <rPh sb="3" eb="5">
      <t>シュウリョウ</t>
    </rPh>
    <rPh sb="7" eb="9">
      <t>センシュ</t>
    </rPh>
    <rPh sb="11" eb="12">
      <t>スミ</t>
    </rPh>
    <rPh sb="15" eb="18">
      <t>カンランセキ</t>
    </rPh>
    <rPh sb="19" eb="20">
      <t>モド</t>
    </rPh>
    <rPh sb="21" eb="22">
      <t>コト</t>
    </rPh>
    <phoneticPr fontId="1"/>
  </si>
  <si>
    <t>体育館から出ることは許可しない。</t>
    <phoneticPr fontId="1"/>
  </si>
  <si>
    <t>飲食は観覧席でのみとする。</t>
    <phoneticPr fontId="1"/>
  </si>
  <si>
    <t>トイレや管内に備え付けのゴミ箱には捨てない。</t>
    <rPh sb="4" eb="6">
      <t>カンナイ</t>
    </rPh>
    <rPh sb="7" eb="8">
      <t>ソナ</t>
    </rPh>
    <rPh sb="9" eb="10">
      <t>ツ</t>
    </rPh>
    <rPh sb="14" eb="15">
      <t>バコ</t>
    </rPh>
    <rPh sb="17" eb="18">
      <t>ス</t>
    </rPh>
    <phoneticPr fontId="1"/>
  </si>
  <si>
    <t>競技中は自分の団の出場選手を一所懸命応援して下さい。</t>
    <rPh sb="0" eb="3">
      <t>キョウギチュウ</t>
    </rPh>
    <rPh sb="4" eb="6">
      <t>ジブン</t>
    </rPh>
    <rPh sb="7" eb="8">
      <t>ダン</t>
    </rPh>
    <rPh sb="9" eb="11">
      <t>シュツジョウ</t>
    </rPh>
    <rPh sb="11" eb="13">
      <t>センシュ</t>
    </rPh>
    <rPh sb="14" eb="18">
      <t>イッショケンメイ</t>
    </rPh>
    <rPh sb="18" eb="20">
      <t>オウエン</t>
    </rPh>
    <rPh sb="22" eb="23">
      <t>クダ</t>
    </rPh>
    <phoneticPr fontId="1"/>
  </si>
  <si>
    <t>競技が速やかに進行出来なければ、それだけ帰宅時間が遅くなります。</t>
    <rPh sb="0" eb="2">
      <t>キョウギ</t>
    </rPh>
    <rPh sb="3" eb="4">
      <t>スミ</t>
    </rPh>
    <rPh sb="7" eb="9">
      <t>シンコウ</t>
    </rPh>
    <rPh sb="9" eb="11">
      <t>デキ</t>
    </rPh>
    <rPh sb="20" eb="22">
      <t>キタク</t>
    </rPh>
    <rPh sb="22" eb="24">
      <t>ジカン</t>
    </rPh>
    <rPh sb="25" eb="26">
      <t>オソ</t>
    </rPh>
    <phoneticPr fontId="1"/>
  </si>
  <si>
    <t>各競技の前に簡単な競技説明を行いますので、出場選手はよく聞いておいて下さい。</t>
    <rPh sb="0" eb="3">
      <t>カクキョウギ</t>
    </rPh>
    <rPh sb="4" eb="5">
      <t>マエ</t>
    </rPh>
    <rPh sb="6" eb="8">
      <t>カンタン</t>
    </rPh>
    <rPh sb="9" eb="11">
      <t>キョウギ</t>
    </rPh>
    <rPh sb="11" eb="13">
      <t>セツメイ</t>
    </rPh>
    <rPh sb="14" eb="15">
      <t>オコナ</t>
    </rPh>
    <rPh sb="21" eb="23">
      <t>シュツジョウ</t>
    </rPh>
    <rPh sb="23" eb="25">
      <t>センシュ</t>
    </rPh>
    <rPh sb="28" eb="29">
      <t>キ</t>
    </rPh>
    <rPh sb="34" eb="35">
      <t>クダ</t>
    </rPh>
    <phoneticPr fontId="1"/>
  </si>
  <si>
    <t>怪我の無い様に注意。</t>
    <rPh sb="0" eb="2">
      <t>ケガ</t>
    </rPh>
    <rPh sb="3" eb="4">
      <t>ナ</t>
    </rPh>
    <rPh sb="5" eb="6">
      <t>ヨウ</t>
    </rPh>
    <rPh sb="7" eb="9">
      <t>チュウイ</t>
    </rPh>
    <phoneticPr fontId="1"/>
  </si>
  <si>
    <t>学院長挨拶</t>
    <rPh sb="0" eb="3">
      <t>ガクインチョウ</t>
    </rPh>
    <rPh sb="3" eb="5">
      <t>アイサツ</t>
    </rPh>
    <phoneticPr fontId="1"/>
  </si>
  <si>
    <t>1.障害物競走</t>
    <rPh sb="2" eb="4">
      <t>ショウガイ</t>
    </rPh>
    <rPh sb="4" eb="5">
      <t>ブツ</t>
    </rPh>
    <rPh sb="5" eb="7">
      <t>キョウソウ</t>
    </rPh>
    <phoneticPr fontId="1"/>
  </si>
  <si>
    <t>・再確認すること</t>
    <rPh sb="1" eb="4">
      <t>サイカクニン</t>
    </rPh>
    <phoneticPr fontId="1"/>
  </si>
  <si>
    <t>・ゴールした後の走者の整列（?）をどうするか</t>
    <rPh sb="6" eb="7">
      <t>アト</t>
    </rPh>
    <rPh sb="8" eb="10">
      <t>ソウシャ</t>
    </rPh>
    <rPh sb="11" eb="13">
      <t>セイレツ</t>
    </rPh>
    <phoneticPr fontId="1"/>
  </si>
  <si>
    <t>・準備するもの</t>
    <rPh sb="1" eb="3">
      <t>ジュンビ</t>
    </rPh>
    <phoneticPr fontId="1"/>
  </si>
  <si>
    <t>準備物</t>
    <rPh sb="0" eb="2">
      <t>ジュンビ</t>
    </rPh>
    <rPh sb="2" eb="3">
      <t>ブツ</t>
    </rPh>
    <phoneticPr fontId="1"/>
  </si>
  <si>
    <t>・コーン（レーン作成用）</t>
    <rPh sb="8" eb="11">
      <t>サクセイヨウ</t>
    </rPh>
    <phoneticPr fontId="1"/>
  </si>
  <si>
    <t>・コーン</t>
    <phoneticPr fontId="1"/>
  </si>
  <si>
    <t>・麻袋</t>
    <rPh sb="1" eb="3">
      <t>アサブクロ</t>
    </rPh>
    <phoneticPr fontId="1"/>
  </si>
  <si>
    <t>・ネット（所有していないなら別の物を検討する）</t>
    <rPh sb="5" eb="7">
      <t>ショユウ</t>
    </rPh>
    <rPh sb="14" eb="15">
      <t>ベツ</t>
    </rPh>
    <rPh sb="16" eb="17">
      <t>モノ</t>
    </rPh>
    <rPh sb="18" eb="20">
      <t>ケントウ</t>
    </rPh>
    <phoneticPr fontId="1"/>
  </si>
  <si>
    <t>・ネット</t>
    <phoneticPr fontId="1"/>
  </si>
  <si>
    <t>・借用</t>
    <rPh sb="1" eb="3">
      <t>シャクヨウ</t>
    </rPh>
    <phoneticPr fontId="1"/>
  </si>
  <si>
    <t>・人数</t>
    <rPh sb="1" eb="3">
      <t>ニンズウ</t>
    </rPh>
    <phoneticPr fontId="1"/>
  </si>
  <si>
    <t>　ネットをくぐる</t>
    <phoneticPr fontId="1"/>
  </si>
  <si>
    <t>　麻袋に足を入れてジャンプして進む</t>
    <rPh sb="1" eb="3">
      <t>アサブクロ</t>
    </rPh>
    <rPh sb="4" eb="5">
      <t>アシ</t>
    </rPh>
    <rPh sb="6" eb="7">
      <t>イ</t>
    </rPh>
    <rPh sb="15" eb="16">
      <t>スス</t>
    </rPh>
    <phoneticPr fontId="1"/>
  </si>
  <si>
    <t>・ゴールテープを使うか</t>
    <rPh sb="8" eb="9">
      <t>ツカ</t>
    </rPh>
    <phoneticPr fontId="1"/>
  </si>
  <si>
    <t>縄</t>
    <rPh sb="0" eb="1">
      <t>ナワ</t>
    </rPh>
    <phoneticPr fontId="1"/>
  </si>
  <si>
    <t>・ゴールした後の走者の整列</t>
    <rPh sb="6" eb="7">
      <t>アト</t>
    </rPh>
    <rPh sb="8" eb="10">
      <t>ソウシャ</t>
    </rPh>
    <rPh sb="11" eb="13">
      <t>セイレツ</t>
    </rPh>
    <phoneticPr fontId="1"/>
  </si>
  <si>
    <t>・青竹</t>
    <rPh sb="1" eb="3">
      <t>アオタケ</t>
    </rPh>
    <phoneticPr fontId="1"/>
  </si>
  <si>
    <t>　</t>
    <phoneticPr fontId="1"/>
  </si>
  <si>
    <t>・コーン</t>
    <phoneticPr fontId="1"/>
  </si>
  <si>
    <t>・青竹(昨年の物)(なければ購入)</t>
    <rPh sb="1" eb="3">
      <t>アオタケ</t>
    </rPh>
    <rPh sb="4" eb="6">
      <t>サクネン</t>
    </rPh>
    <rPh sb="7" eb="8">
      <t>モノ</t>
    </rPh>
    <rPh sb="14" eb="16">
      <t>コウニュウ</t>
    </rPh>
    <phoneticPr fontId="1"/>
  </si>
  <si>
    <t>スタート</t>
    <phoneticPr fontId="7"/>
  </si>
  <si>
    <t>・バット</t>
    <phoneticPr fontId="1"/>
  </si>
  <si>
    <t>準備物</t>
    <rPh sb="0" eb="2">
      <t>ジュンビ</t>
    </rPh>
    <rPh sb="2" eb="3">
      <t>モノ</t>
    </rPh>
    <phoneticPr fontId="1"/>
  </si>
  <si>
    <t>・マット</t>
    <phoneticPr fontId="1"/>
  </si>
  <si>
    <t>バット</t>
    <phoneticPr fontId="1"/>
  </si>
  <si>
    <t>マット</t>
    <phoneticPr fontId="1"/>
  </si>
  <si>
    <t>・1チーム10人</t>
    <rPh sb="7" eb="8">
      <t>ニン</t>
    </rPh>
    <phoneticPr fontId="1"/>
  </si>
  <si>
    <t>・棒の多さ</t>
    <rPh sb="1" eb="2">
      <t>ボウ</t>
    </rPh>
    <rPh sb="3" eb="4">
      <t>オオ</t>
    </rPh>
    <phoneticPr fontId="1"/>
  </si>
  <si>
    <t>・制限時間</t>
    <rPh sb="1" eb="3">
      <t>セイゲン</t>
    </rPh>
    <rPh sb="3" eb="5">
      <t>ジカン</t>
    </rPh>
    <phoneticPr fontId="1"/>
  </si>
  <si>
    <t>・棒</t>
    <rPh sb="1" eb="2">
      <t>ボウ</t>
    </rPh>
    <phoneticPr fontId="1"/>
  </si>
  <si>
    <t>棒(10本～</t>
    <rPh sb="0" eb="1">
      <t>ボウ</t>
    </rPh>
    <rPh sb="4" eb="5">
      <t>ポン</t>
    </rPh>
    <phoneticPr fontId="1"/>
  </si>
  <si>
    <t>コーン(陣地分け用)</t>
    <rPh sb="4" eb="6">
      <t>ジンチ</t>
    </rPh>
    <rPh sb="6" eb="7">
      <t>ワ</t>
    </rPh>
    <rPh sb="8" eb="9">
      <t>ヨウ</t>
    </rPh>
    <phoneticPr fontId="1"/>
  </si>
  <si>
    <t>制限時間は一分間。</t>
    <rPh sb="0" eb="2">
      <t>セイゲン</t>
    </rPh>
    <rPh sb="2" eb="4">
      <t>ジカン</t>
    </rPh>
    <rPh sb="5" eb="8">
      <t>イップンカン</t>
    </rPh>
    <phoneticPr fontId="1"/>
  </si>
  <si>
    <t>棒を自分陣地に多く持って行った方が勝ち。</t>
    <rPh sb="0" eb="1">
      <t>ボウ</t>
    </rPh>
    <rPh sb="2" eb="4">
      <t>ジブン</t>
    </rPh>
    <rPh sb="4" eb="6">
      <t>ジンチ</t>
    </rPh>
    <rPh sb="7" eb="8">
      <t>オオ</t>
    </rPh>
    <rPh sb="9" eb="10">
      <t>モ</t>
    </rPh>
    <rPh sb="12" eb="13">
      <t>イ</t>
    </rPh>
    <rPh sb="15" eb="16">
      <t>ホウ</t>
    </rPh>
    <rPh sb="17" eb="18">
      <t>カ</t>
    </rPh>
    <phoneticPr fontId="1"/>
  </si>
  <si>
    <t>準備物</t>
    <rPh sb="0" eb="3">
      <t>ジュンビブツ</t>
    </rPh>
    <phoneticPr fontId="1"/>
  </si>
  <si>
    <t>綱</t>
    <rPh sb="0" eb="1">
      <t>ツナ</t>
    </rPh>
    <phoneticPr fontId="1"/>
  </si>
  <si>
    <t>・綱</t>
    <rPh sb="1" eb="2">
      <t>ツナ</t>
    </rPh>
    <phoneticPr fontId="1"/>
  </si>
  <si>
    <t>・1チーム10人程度</t>
    <rPh sb="7" eb="8">
      <t>ニン</t>
    </rPh>
    <rPh sb="8" eb="10">
      <t>テイド</t>
    </rPh>
    <phoneticPr fontId="1"/>
  </si>
  <si>
    <t>籠</t>
    <rPh sb="0" eb="1">
      <t>カゴ</t>
    </rPh>
    <phoneticPr fontId="1"/>
  </si>
  <si>
    <t>たま</t>
    <phoneticPr fontId="1"/>
  </si>
  <si>
    <t>・籠は誰が持つのか</t>
    <rPh sb="1" eb="2">
      <t>カゴ</t>
    </rPh>
    <rPh sb="3" eb="4">
      <t>ダレ</t>
    </rPh>
    <rPh sb="5" eb="6">
      <t>モ</t>
    </rPh>
    <phoneticPr fontId="1"/>
  </si>
  <si>
    <t>・籠</t>
    <rPh sb="1" eb="2">
      <t>カゴ</t>
    </rPh>
    <phoneticPr fontId="1"/>
  </si>
  <si>
    <t>・たま</t>
    <phoneticPr fontId="1"/>
  </si>
  <si>
    <t>制限時間は2分間</t>
    <rPh sb="0" eb="2">
      <t>セイゲン</t>
    </rPh>
    <rPh sb="2" eb="4">
      <t>ジカン</t>
    </rPh>
    <rPh sb="6" eb="8">
      <t>フンカン</t>
    </rPh>
    <phoneticPr fontId="1"/>
  </si>
  <si>
    <t>籠を持つ人は動いてもよい</t>
    <rPh sb="0" eb="1">
      <t>カゴ</t>
    </rPh>
    <rPh sb="2" eb="3">
      <t>モ</t>
    </rPh>
    <rPh sb="4" eb="5">
      <t>ヒト</t>
    </rPh>
    <rPh sb="6" eb="7">
      <t>ウゴ</t>
    </rPh>
    <phoneticPr fontId="1"/>
  </si>
  <si>
    <t>最も多くたまを入れられたチームの勝ち。</t>
    <rPh sb="0" eb="1">
      <t>モット</t>
    </rPh>
    <rPh sb="2" eb="3">
      <t>オオ</t>
    </rPh>
    <rPh sb="7" eb="8">
      <t>イ</t>
    </rPh>
    <rPh sb="16" eb="17">
      <t>カ</t>
    </rPh>
    <phoneticPr fontId="1"/>
  </si>
  <si>
    <t>チーム</t>
    <phoneticPr fontId="1"/>
  </si>
  <si>
    <t>1回戦</t>
    <rPh sb="1" eb="3">
      <t>カイセン</t>
    </rPh>
    <phoneticPr fontId="1"/>
  </si>
  <si>
    <t>2回戦</t>
    <rPh sb="1" eb="3">
      <t>カイセン</t>
    </rPh>
    <phoneticPr fontId="1"/>
  </si>
  <si>
    <t>3回戦</t>
    <rPh sb="1" eb="3">
      <t>カイセン</t>
    </rPh>
    <phoneticPr fontId="1"/>
  </si>
  <si>
    <t>・飛び方</t>
    <rPh sb="1" eb="2">
      <t>ト</t>
    </rPh>
    <rPh sb="3" eb="4">
      <t>カタ</t>
    </rPh>
    <phoneticPr fontId="1"/>
  </si>
  <si>
    <t>・誰が回すのか</t>
    <rPh sb="1" eb="2">
      <t>ダレ</t>
    </rPh>
    <rPh sb="3" eb="4">
      <t>マワ</t>
    </rPh>
    <phoneticPr fontId="1"/>
  </si>
  <si>
    <t>・準備物</t>
    <rPh sb="1" eb="4">
      <t>ジュンビブツ</t>
    </rPh>
    <phoneticPr fontId="1"/>
  </si>
  <si>
    <t>3分間で8の字飛びを行う。</t>
    <rPh sb="1" eb="3">
      <t>プンカン</t>
    </rPh>
    <rPh sb="6" eb="7">
      <t>ジ</t>
    </rPh>
    <rPh sb="7" eb="8">
      <t>ト</t>
    </rPh>
    <rPh sb="10" eb="11">
      <t>オコナ</t>
    </rPh>
    <phoneticPr fontId="1"/>
  </si>
  <si>
    <t>1番回数を飛べたチームの勝ち</t>
    <rPh sb="1" eb="2">
      <t>バン</t>
    </rPh>
    <rPh sb="2" eb="4">
      <t>カイスウ</t>
    </rPh>
    <rPh sb="5" eb="6">
      <t>ト</t>
    </rPh>
    <rPh sb="12" eb="13">
      <t>カ</t>
    </rPh>
    <phoneticPr fontId="1"/>
  </si>
  <si>
    <t>引っかかってもカウントは続ける(例：3で引っかかったら3からスタート)</t>
    <rPh sb="0" eb="1">
      <t>ヒ</t>
    </rPh>
    <rPh sb="12" eb="13">
      <t>ツヅ</t>
    </rPh>
    <rPh sb="16" eb="17">
      <t>レイ</t>
    </rPh>
    <rPh sb="20" eb="21">
      <t>ヒ</t>
    </rPh>
    <phoneticPr fontId="1"/>
  </si>
  <si>
    <t>②</t>
    <phoneticPr fontId="1"/>
  </si>
  <si>
    <t>・女性の走る距離</t>
    <rPh sb="1" eb="3">
      <t>ジョセイ</t>
    </rPh>
    <rPh sb="4" eb="5">
      <t>ハシ</t>
    </rPh>
    <rPh sb="6" eb="8">
      <t>キョリ</t>
    </rPh>
    <phoneticPr fontId="1"/>
  </si>
  <si>
    <t>・コース分け</t>
    <rPh sb="4" eb="5">
      <t>ワ</t>
    </rPh>
    <phoneticPr fontId="1"/>
  </si>
  <si>
    <t>バトン</t>
    <phoneticPr fontId="1"/>
  </si>
  <si>
    <t>・バトン</t>
    <phoneticPr fontId="1"/>
  </si>
  <si>
    <t>ゴールテープ</t>
    <phoneticPr fontId="1"/>
  </si>
  <si>
    <t>・ゴールテープ</t>
    <phoneticPr fontId="1"/>
  </si>
  <si>
    <t>①</t>
    <phoneticPr fontId="1"/>
  </si>
  <si>
    <t>--</t>
    <phoneticPr fontId="1"/>
  </si>
  <si>
    <t>ゾーンにはコーンを配置する</t>
    <rPh sb="9" eb="11">
      <t>ハイチ</t>
    </rPh>
    <phoneticPr fontId="1"/>
  </si>
  <si>
    <t>・決勝まで行うのか否か</t>
    <rPh sb="1" eb="3">
      <t>ケッショウ</t>
    </rPh>
    <rPh sb="5" eb="6">
      <t>オコナ</t>
    </rPh>
    <rPh sb="9" eb="10">
      <t>イナ</t>
    </rPh>
    <phoneticPr fontId="1"/>
  </si>
  <si>
    <t>・1チーム5人</t>
    <rPh sb="6" eb="7">
      <t>ニン</t>
    </rPh>
    <phoneticPr fontId="1"/>
  </si>
  <si>
    <t>・その他準備物</t>
    <rPh sb="3" eb="4">
      <t>ホカ</t>
    </rPh>
    <rPh sb="4" eb="6">
      <t>ジュンビ</t>
    </rPh>
    <rPh sb="6" eb="7">
      <t>ブツ</t>
    </rPh>
    <phoneticPr fontId="1"/>
  </si>
  <si>
    <t>・笛(スタート用)</t>
    <rPh sb="1" eb="2">
      <t>フエ</t>
    </rPh>
    <rPh sb="7" eb="8">
      <t>ヨウ</t>
    </rPh>
    <phoneticPr fontId="1"/>
  </si>
  <si>
    <t>・得点版</t>
    <rPh sb="1" eb="3">
      <t>トクテン</t>
    </rPh>
    <rPh sb="3" eb="4">
      <t>バン</t>
    </rPh>
    <phoneticPr fontId="1"/>
  </si>
  <si>
    <t>・各チームカラーのバトン</t>
    <rPh sb="1" eb="2">
      <t>カク</t>
    </rPh>
    <phoneticPr fontId="1"/>
  </si>
  <si>
    <t>・１チーム 5</t>
    <phoneticPr fontId="1"/>
  </si>
  <si>
    <t>・風船</t>
    <rPh sb="1" eb="3">
      <t>フウセン</t>
    </rPh>
    <phoneticPr fontId="1"/>
  </si>
  <si>
    <t>・段ボール</t>
    <rPh sb="1" eb="2">
      <t>ダン</t>
    </rPh>
    <phoneticPr fontId="1"/>
  </si>
  <si>
    <t>・ゴールテープ</t>
    <phoneticPr fontId="1"/>
  </si>
  <si>
    <t>・空気入れ</t>
    <rPh sb="1" eb="4">
      <t>クウキイ</t>
    </rPh>
    <phoneticPr fontId="1"/>
  </si>
  <si>
    <t>　段ボールの中に入ってすすむ</t>
    <rPh sb="1" eb="2">
      <t>ダン</t>
    </rPh>
    <rPh sb="6" eb="7">
      <t>ナカ</t>
    </rPh>
    <rPh sb="8" eb="9">
      <t>ハイ</t>
    </rPh>
    <phoneticPr fontId="1"/>
  </si>
  <si>
    <t>人が馬になってそれを飛ぶ</t>
    <rPh sb="0" eb="1">
      <t>ヒト</t>
    </rPh>
    <rPh sb="2" eb="3">
      <t>ウマ</t>
    </rPh>
    <rPh sb="10" eb="11">
      <t>ト</t>
    </rPh>
    <phoneticPr fontId="1"/>
  </si>
  <si>
    <t>・1チーム1５人程度</t>
    <rPh sb="7" eb="8">
      <t>ニン</t>
    </rPh>
    <rPh sb="8" eb="10">
      <t>テイド</t>
    </rPh>
    <phoneticPr fontId="1"/>
  </si>
  <si>
    <t>・大縄（中２本）</t>
    <rPh sb="1" eb="2">
      <t>ダイ</t>
    </rPh>
    <rPh sb="2" eb="3">
      <t>ナワ</t>
    </rPh>
    <rPh sb="4" eb="5">
      <t>チュウ</t>
    </rPh>
    <rPh sb="6" eb="7">
      <t>ホン</t>
    </rPh>
    <phoneticPr fontId="1"/>
  </si>
  <si>
    <t>・準備物</t>
    <rPh sb="1" eb="3">
      <t>ジュンビ</t>
    </rPh>
    <rPh sb="3" eb="4">
      <t>ブツ</t>
    </rPh>
    <phoneticPr fontId="1"/>
  </si>
  <si>
    <t>　大縄（中2）</t>
    <rPh sb="1" eb="3">
      <t>オオナワ</t>
    </rPh>
    <rPh sb="4" eb="5">
      <t>チュウ</t>
    </rPh>
    <phoneticPr fontId="1"/>
  </si>
  <si>
    <t>ブロック</t>
    <phoneticPr fontId="1"/>
  </si>
  <si>
    <t>クラス</t>
    <phoneticPr fontId="1"/>
  </si>
  <si>
    <t>学籍番号</t>
    <rPh sb="0" eb="2">
      <t>ガクセキ</t>
    </rPh>
    <rPh sb="2" eb="4">
      <t>バンゴウ</t>
    </rPh>
    <phoneticPr fontId="1"/>
  </si>
  <si>
    <t>名前</t>
    <rPh sb="0" eb="2">
      <t>ナマエ</t>
    </rPh>
    <phoneticPr fontId="1"/>
  </si>
  <si>
    <t>責任者</t>
    <rPh sb="0" eb="3">
      <t>セキニンシャ</t>
    </rPh>
    <phoneticPr fontId="1"/>
  </si>
  <si>
    <t>・点数配分</t>
    <rPh sb="1" eb="3">
      <t>テンスウ</t>
    </rPh>
    <rPh sb="3" eb="5">
      <t>ハイブン</t>
    </rPh>
    <phoneticPr fontId="1"/>
  </si>
  <si>
    <t>１位</t>
    <rPh sb="1" eb="2">
      <t>イ</t>
    </rPh>
    <phoneticPr fontId="1"/>
  </si>
  <si>
    <t>２位</t>
    <rPh sb="1" eb="2">
      <t>イ</t>
    </rPh>
    <phoneticPr fontId="1"/>
  </si>
  <si>
    <t>３位</t>
    <rPh sb="1" eb="2">
      <t>イ</t>
    </rPh>
    <phoneticPr fontId="1"/>
  </si>
  <si>
    <t>４位</t>
    <rPh sb="1" eb="2">
      <t>イ</t>
    </rPh>
    <phoneticPr fontId="1"/>
  </si>
  <si>
    <t>５位</t>
    <rPh sb="1" eb="2">
      <t>イ</t>
    </rPh>
    <phoneticPr fontId="1"/>
  </si>
  <si>
    <t>６位</t>
    <rPh sb="1" eb="2">
      <t>イ</t>
    </rPh>
    <phoneticPr fontId="1"/>
  </si>
  <si>
    <t>1位</t>
    <rPh sb="1" eb="2">
      <t>イ</t>
    </rPh>
    <phoneticPr fontId="1"/>
  </si>
  <si>
    <t>2位</t>
    <rPh sb="1" eb="2">
      <t>イ</t>
    </rPh>
    <phoneticPr fontId="1"/>
  </si>
  <si>
    <t>3位</t>
    <rPh sb="1" eb="2">
      <t>イ</t>
    </rPh>
    <phoneticPr fontId="1"/>
  </si>
  <si>
    <t>4位</t>
    <rPh sb="1" eb="2">
      <t>イ</t>
    </rPh>
    <phoneticPr fontId="1"/>
  </si>
  <si>
    <t>5位</t>
    <rPh sb="1" eb="2">
      <t>イ</t>
    </rPh>
    <phoneticPr fontId="1"/>
  </si>
  <si>
    <t>6位</t>
    <rPh sb="1" eb="2">
      <t>イ</t>
    </rPh>
    <phoneticPr fontId="1"/>
  </si>
  <si>
    <t>・点数配分</t>
    <rPh sb="1" eb="5">
      <t>テンスウハイブン</t>
    </rPh>
    <phoneticPr fontId="1"/>
  </si>
  <si>
    <t>最後の試合の棒の数×順位分の点数</t>
    <rPh sb="0" eb="2">
      <t>サイゴ</t>
    </rPh>
    <rPh sb="3" eb="5">
      <t>シアイ</t>
    </rPh>
    <rPh sb="6" eb="7">
      <t>ボウ</t>
    </rPh>
    <rPh sb="8" eb="9">
      <t>カズ</t>
    </rPh>
    <rPh sb="10" eb="12">
      <t>ジュンイ</t>
    </rPh>
    <rPh sb="12" eb="13">
      <t>ブン</t>
    </rPh>
    <rPh sb="14" eb="16">
      <t>テンスウ</t>
    </rPh>
    <phoneticPr fontId="1"/>
  </si>
  <si>
    <t>　</t>
    <phoneticPr fontId="1"/>
  </si>
  <si>
    <t>とんだ回数×順位　もしくは固定点</t>
    <rPh sb="3" eb="5">
      <t>カイスウ</t>
    </rPh>
    <rPh sb="6" eb="8">
      <t>ジュンイ</t>
    </rPh>
    <rPh sb="13" eb="15">
      <t>コテイ</t>
    </rPh>
    <rPh sb="15" eb="16">
      <t>テン</t>
    </rPh>
    <phoneticPr fontId="1"/>
  </si>
  <si>
    <t>×順位点</t>
    <rPh sb="1" eb="3">
      <t>ジュンイ</t>
    </rPh>
    <rPh sb="3" eb="4">
      <t>テン</t>
    </rPh>
    <phoneticPr fontId="1"/>
  </si>
  <si>
    <t>固定点</t>
    <rPh sb="0" eb="2">
      <t>コテイ</t>
    </rPh>
    <rPh sb="2" eb="3">
      <t>テン</t>
    </rPh>
    <phoneticPr fontId="1"/>
  </si>
  <si>
    <t>7位</t>
    <rPh sb="1" eb="2">
      <t>イ</t>
    </rPh>
    <phoneticPr fontId="1"/>
  </si>
  <si>
    <t>8位</t>
    <rPh sb="1" eb="2">
      <t>イ</t>
    </rPh>
    <phoneticPr fontId="1"/>
  </si>
  <si>
    <t>（A列のみ適当な点で記載してあります）</t>
    <rPh sb="2" eb="3">
      <t>レツ</t>
    </rPh>
    <rPh sb="5" eb="7">
      <t>テキトウ</t>
    </rPh>
    <rPh sb="8" eb="9">
      <t>テン</t>
    </rPh>
    <rPh sb="10" eb="12">
      <t>キサイ</t>
    </rPh>
    <phoneticPr fontId="1"/>
  </si>
  <si>
    <t>天神</t>
    <rPh sb="0" eb="2">
      <t>テンジン</t>
    </rPh>
    <phoneticPr fontId="1"/>
  </si>
  <si>
    <t>大橋</t>
    <rPh sb="0" eb="2">
      <t>オオハシ</t>
    </rPh>
    <phoneticPr fontId="1"/>
  </si>
  <si>
    <t>ぐるぐる</t>
    <phoneticPr fontId="1"/>
  </si>
  <si>
    <t>綱引き</t>
    <rPh sb="0" eb="2">
      <t>ツナヒ</t>
    </rPh>
    <phoneticPr fontId="1"/>
  </si>
  <si>
    <t>①麻袋</t>
    <rPh sb="1" eb="3">
      <t>アサブクロ</t>
    </rPh>
    <phoneticPr fontId="1"/>
  </si>
  <si>
    <t>②ネット</t>
    <phoneticPr fontId="1"/>
  </si>
  <si>
    <t>　　口で風船を膨らまし、早く割る</t>
    <rPh sb="2" eb="3">
      <t>クチ</t>
    </rPh>
    <rPh sb="4" eb="6">
      <t>フウセン</t>
    </rPh>
    <rPh sb="7" eb="8">
      <t>フク</t>
    </rPh>
    <rPh sb="12" eb="13">
      <t>ハヤ</t>
    </rPh>
    <rPh sb="14" eb="15">
      <t>ワ</t>
    </rPh>
    <phoneticPr fontId="7"/>
  </si>
  <si>
    <t>③空気はや入れ</t>
    <rPh sb="1" eb="3">
      <t>クウキ</t>
    </rPh>
    <rPh sb="5" eb="6">
      <t>イ</t>
    </rPh>
    <phoneticPr fontId="7"/>
  </si>
  <si>
    <t>④キャタビラ</t>
    <phoneticPr fontId="1"/>
  </si>
  <si>
    <t>１チーム20人</t>
    <rPh sb="6" eb="7">
      <t>ニン</t>
    </rPh>
    <phoneticPr fontId="1"/>
  </si>
  <si>
    <t>コーンを回って棒を次の走者に渡す。</t>
    <rPh sb="4" eb="5">
      <t>マワ</t>
    </rPh>
    <rPh sb="7" eb="8">
      <t>ボウ</t>
    </rPh>
    <rPh sb="9" eb="10">
      <t>ツギ</t>
    </rPh>
    <rPh sb="11" eb="13">
      <t>ソウシャ</t>
    </rPh>
    <rPh sb="14" eb="15">
      <t>ワタ</t>
    </rPh>
    <phoneticPr fontId="7"/>
  </si>
  <si>
    <t>棒引き</t>
    <rPh sb="0" eb="2">
      <t>ボウヒキ</t>
    </rPh>
    <phoneticPr fontId="1"/>
  </si>
  <si>
    <t>は使用しない口で膨らます</t>
    <rPh sb="1" eb="3">
      <t>シヨウ</t>
    </rPh>
    <rPh sb="6" eb="7">
      <t>クチ</t>
    </rPh>
    <rPh sb="8" eb="9">
      <t>フク</t>
    </rPh>
    <phoneticPr fontId="1"/>
  </si>
  <si>
    <t>天神１～３</t>
    <rPh sb="0" eb="2">
      <t>テンジン</t>
    </rPh>
    <phoneticPr fontId="1"/>
  </si>
  <si>
    <t>大橋４～６</t>
    <rPh sb="0" eb="2">
      <t>オオハシ</t>
    </rPh>
    <phoneticPr fontId="1"/>
  </si>
  <si>
    <t>優勝</t>
    <rPh sb="0" eb="2">
      <t>ユウショウ</t>
    </rPh>
    <phoneticPr fontId="1"/>
  </si>
  <si>
    <t>A</t>
    <phoneticPr fontId="1"/>
  </si>
  <si>
    <t>B</t>
    <phoneticPr fontId="1"/>
  </si>
  <si>
    <t>C</t>
    <phoneticPr fontId="1"/>
  </si>
  <si>
    <t>D</t>
    <phoneticPr fontId="1"/>
  </si>
  <si>
    <t>E</t>
    <phoneticPr fontId="1"/>
  </si>
  <si>
    <t>試合A</t>
    <rPh sb="0" eb="2">
      <t>シアイ</t>
    </rPh>
    <phoneticPr fontId="1"/>
  </si>
  <si>
    <t>チームB</t>
    <phoneticPr fontId="1"/>
  </si>
  <si>
    <t>チームC</t>
    <phoneticPr fontId="1"/>
  </si>
  <si>
    <t>チームD</t>
    <phoneticPr fontId="1"/>
  </si>
  <si>
    <t>チームE</t>
    <phoneticPr fontId="1"/>
  </si>
  <si>
    <t>チームF</t>
    <phoneticPr fontId="1"/>
  </si>
  <si>
    <t>試合B</t>
    <rPh sb="0" eb="2">
      <t>シアイ</t>
    </rPh>
    <phoneticPr fontId="1"/>
  </si>
  <si>
    <t>試合C</t>
    <rPh sb="0" eb="2">
      <t>シアイ</t>
    </rPh>
    <phoneticPr fontId="1"/>
  </si>
  <si>
    <t>試合D</t>
    <rPh sb="0" eb="2">
      <t>シアイ</t>
    </rPh>
    <phoneticPr fontId="1"/>
  </si>
  <si>
    <t>試合E</t>
    <rPh sb="0" eb="2">
      <t>シアイ</t>
    </rPh>
    <phoneticPr fontId="1"/>
  </si>
  <si>
    <t>試合F</t>
    <rPh sb="0" eb="2">
      <t>シアイ</t>
    </rPh>
    <phoneticPr fontId="1"/>
  </si>
  <si>
    <t>勝ち</t>
    <rPh sb="0" eb="1">
      <t>カ</t>
    </rPh>
    <phoneticPr fontId="1"/>
  </si>
  <si>
    <t>VS</t>
    <phoneticPr fontId="1"/>
  </si>
  <si>
    <t>VS</t>
    <phoneticPr fontId="1"/>
  </si>
  <si>
    <t>VS</t>
    <phoneticPr fontId="1"/>
  </si>
  <si>
    <t>Aの敗者</t>
    <rPh sb="2" eb="4">
      <t>ハイシャ</t>
    </rPh>
    <phoneticPr fontId="1"/>
  </si>
  <si>
    <t>Bの敗者</t>
    <rPh sb="2" eb="4">
      <t>ハイシャ</t>
    </rPh>
    <phoneticPr fontId="1"/>
  </si>
  <si>
    <t>順位</t>
    <rPh sb="0" eb="2">
      <t>ジュンイ</t>
    </rPh>
    <phoneticPr fontId="1"/>
  </si>
  <si>
    <t>決勝戦</t>
    <rPh sb="0" eb="3">
      <t>ケッショウセン</t>
    </rPh>
    <phoneticPr fontId="1"/>
  </si>
  <si>
    <t>準決勝第一試合</t>
    <rPh sb="0" eb="3">
      <t>ジュンケッショウ</t>
    </rPh>
    <rPh sb="3" eb="5">
      <t>ダイイチ</t>
    </rPh>
    <rPh sb="5" eb="7">
      <t>シアイ</t>
    </rPh>
    <phoneticPr fontId="1"/>
  </si>
  <si>
    <t>準決勝第二試合</t>
    <rPh sb="0" eb="3">
      <t>ジュンケッショウ</t>
    </rPh>
    <rPh sb="3" eb="4">
      <t>ダイ</t>
    </rPh>
    <rPh sb="4" eb="5">
      <t>ニ</t>
    </rPh>
    <rPh sb="5" eb="7">
      <t>シアイ</t>
    </rPh>
    <phoneticPr fontId="1"/>
  </si>
  <si>
    <t>Cの敗者</t>
    <rPh sb="2" eb="4">
      <t>ハイシャ</t>
    </rPh>
    <phoneticPr fontId="1"/>
  </si>
  <si>
    <t>Dの敗者</t>
    <rPh sb="2" eb="4">
      <t>ハイシャ</t>
    </rPh>
    <phoneticPr fontId="1"/>
  </si>
  <si>
    <t>F</t>
    <phoneticPr fontId="1"/>
  </si>
  <si>
    <t>G</t>
    <phoneticPr fontId="1"/>
  </si>
  <si>
    <t>試合G</t>
    <rPh sb="0" eb="2">
      <t>シアイ</t>
    </rPh>
    <phoneticPr fontId="1"/>
  </si>
  <si>
    <t>VS</t>
    <phoneticPr fontId="1"/>
  </si>
  <si>
    <t>VS</t>
    <phoneticPr fontId="1"/>
  </si>
  <si>
    <t>最下位決定戦</t>
    <rPh sb="0" eb="3">
      <t>サイカイ</t>
    </rPh>
    <rPh sb="3" eb="6">
      <t>ケッテイセン</t>
    </rPh>
    <phoneticPr fontId="1"/>
  </si>
  <si>
    <t>３位決定戦</t>
    <rPh sb="1" eb="2">
      <t>イ</t>
    </rPh>
    <rPh sb="2" eb="5">
      <t>ケッテイセン</t>
    </rPh>
    <phoneticPr fontId="1"/>
  </si>
  <si>
    <t>黄色にチームの番号を入れる</t>
    <rPh sb="0" eb="2">
      <t>キイロ</t>
    </rPh>
    <rPh sb="7" eb="9">
      <t>バンゴウ</t>
    </rPh>
    <rPh sb="10" eb="11">
      <t>イ</t>
    </rPh>
    <phoneticPr fontId="1"/>
  </si>
  <si>
    <t>チーム名</t>
    <rPh sb="3" eb="4">
      <t>メイ</t>
    </rPh>
    <phoneticPr fontId="1"/>
  </si>
  <si>
    <t>試合名</t>
    <rPh sb="0" eb="2">
      <t>シアイ</t>
    </rPh>
    <rPh sb="2" eb="3">
      <t>メイ</t>
    </rPh>
    <phoneticPr fontId="1"/>
  </si>
  <si>
    <t>の枠に自動的にチーム名が入る</t>
    <rPh sb="1" eb="2">
      <t>ワク</t>
    </rPh>
    <rPh sb="3" eb="6">
      <t>ジドウテキ</t>
    </rPh>
    <rPh sb="10" eb="11">
      <t>メイ</t>
    </rPh>
    <rPh sb="12" eb="13">
      <t>ハイ</t>
    </rPh>
    <phoneticPr fontId="1"/>
  </si>
  <si>
    <t>試合表</t>
    <rPh sb="0" eb="2">
      <t>シアイ</t>
    </rPh>
    <rPh sb="2" eb="3">
      <t>ヒョウ</t>
    </rPh>
    <phoneticPr fontId="1"/>
  </si>
  <si>
    <t>順位表</t>
    <rPh sb="0" eb="3">
      <t>ジュンイヒョウ</t>
    </rPh>
    <phoneticPr fontId="1"/>
  </si>
  <si>
    <t>試合表をすべて完成させると</t>
    <rPh sb="0" eb="2">
      <t>シアイ</t>
    </rPh>
    <rPh sb="2" eb="3">
      <t>ヒョウ</t>
    </rPh>
    <rPh sb="7" eb="9">
      <t>カンセイ</t>
    </rPh>
    <phoneticPr fontId="1"/>
  </si>
  <si>
    <t>勝者の</t>
    <rPh sb="0" eb="1">
      <t>カ</t>
    </rPh>
    <rPh sb="1" eb="2">
      <t>シャ</t>
    </rPh>
    <phoneticPr fontId="1"/>
  </si>
  <si>
    <t>の枠に◯を入れると</t>
    <rPh sb="1" eb="2">
      <t>ワク</t>
    </rPh>
    <rPh sb="5" eb="6">
      <t>イ</t>
    </rPh>
    <phoneticPr fontId="1"/>
  </si>
  <si>
    <t>チームA</t>
    <phoneticPr fontId="1"/>
  </si>
  <si>
    <t>トーナメント表</t>
    <rPh sb="6" eb="7">
      <t>ヒョウ</t>
    </rPh>
    <phoneticPr fontId="1"/>
  </si>
  <si>
    <t>係数</t>
    <rPh sb="0" eb="2">
      <t>ケイスウ</t>
    </rPh>
    <phoneticPr fontId="1"/>
  </si>
  <si>
    <t>得点</t>
    <rPh sb="0" eb="2">
      <t>トクテン</t>
    </rPh>
    <phoneticPr fontId="1"/>
  </si>
  <si>
    <t>本数</t>
    <rPh sb="0" eb="2">
      <t>ホンスウ</t>
    </rPh>
    <phoneticPr fontId="1"/>
  </si>
  <si>
    <t>※</t>
    <phoneticPr fontId="1"/>
  </si>
  <si>
    <t>本数の</t>
    <rPh sb="0" eb="2">
      <t>ホンスウ</t>
    </rPh>
    <phoneticPr fontId="1"/>
  </si>
  <si>
    <t>に数字を入れると</t>
    <rPh sb="1" eb="3">
      <t>スウジ</t>
    </rPh>
    <rPh sb="4" eb="5">
      <t>イ</t>
    </rPh>
    <phoneticPr fontId="1"/>
  </si>
  <si>
    <t>に得点が計算される</t>
    <rPh sb="1" eb="3">
      <t>トクテン</t>
    </rPh>
    <rPh sb="4" eb="6">
      <t>ケイサン</t>
    </rPh>
    <phoneticPr fontId="1"/>
  </si>
  <si>
    <t>○</t>
    <phoneticPr fontId="1"/>
  </si>
  <si>
    <t>・</t>
    <phoneticPr fontId="1"/>
  </si>
  <si>
    <t>（判断は担任にお任せします）</t>
    <phoneticPr fontId="1"/>
  </si>
  <si>
    <t>ズボン</t>
    <phoneticPr fontId="1"/>
  </si>
  <si>
    <t>・</t>
    <phoneticPr fontId="1"/>
  </si>
  <si>
    <t>※</t>
    <phoneticPr fontId="1"/>
  </si>
  <si>
    <t>革靴、スリッパ、草履、ハイヒール等は厳禁、一般の体育館シューズを使用</t>
    <phoneticPr fontId="1"/>
  </si>
  <si>
    <t>ゲーム類は持ってこない。カード・ゲーム機・i-Pad等で遊ぶことは禁止。</t>
    <phoneticPr fontId="1"/>
  </si>
  <si>
    <t>・</t>
    <phoneticPr fontId="1"/>
  </si>
  <si>
    <t>○</t>
    <phoneticPr fontId="1"/>
  </si>
  <si>
    <t>体育館から出ることは許可しない。</t>
    <phoneticPr fontId="1"/>
  </si>
  <si>
    <t>飲食は観覧席でのみとする。</t>
    <phoneticPr fontId="1"/>
  </si>
  <si>
    <t>体育祭での注意事項（当日）</t>
    <rPh sb="0" eb="3">
      <t>タイイクサイ</t>
    </rPh>
    <rPh sb="5" eb="7">
      <t>チュウイ</t>
    </rPh>
    <rPh sb="7" eb="9">
      <t>ジコウ</t>
    </rPh>
    <rPh sb="10" eb="12">
      <t>トウジツ</t>
    </rPh>
    <phoneticPr fontId="1"/>
  </si>
  <si>
    <t>ぐるぐるバットリレー</t>
    <phoneticPr fontId="1"/>
  </si>
  <si>
    <t>綱引き</t>
    <rPh sb="0" eb="1">
      <t>ツナ</t>
    </rPh>
    <rPh sb="1" eb="2">
      <t>ヒ</t>
    </rPh>
    <phoneticPr fontId="1"/>
  </si>
  <si>
    <t>実行委員</t>
    <rPh sb="0" eb="2">
      <t>ジッコウ</t>
    </rPh>
    <rPh sb="2" eb="4">
      <t>イイン</t>
    </rPh>
    <phoneticPr fontId="1"/>
  </si>
  <si>
    <t>学院長</t>
    <rPh sb="0" eb="2">
      <t>ガクイン</t>
    </rPh>
    <rPh sb="2" eb="3">
      <t>チョウ</t>
    </rPh>
    <phoneticPr fontId="1"/>
  </si>
  <si>
    <t>西田</t>
    <rPh sb="0" eb="2">
      <t>ニシダ</t>
    </rPh>
    <phoneticPr fontId="1"/>
  </si>
  <si>
    <t>嶋田先生</t>
    <rPh sb="0" eb="2">
      <t>シマダ</t>
    </rPh>
    <rPh sb="2" eb="4">
      <t>センセイ</t>
    </rPh>
    <phoneticPr fontId="1"/>
  </si>
  <si>
    <t>天神（日）・大橋（留）</t>
    <rPh sb="0" eb="2">
      <t>テンジン</t>
    </rPh>
    <rPh sb="3" eb="4">
      <t>ニチ</t>
    </rPh>
    <rPh sb="6" eb="8">
      <t>オオハシ</t>
    </rPh>
    <rPh sb="9" eb="10">
      <t>リュウ</t>
    </rPh>
    <phoneticPr fontId="1"/>
  </si>
  <si>
    <t>イベント補佐</t>
    <rPh sb="4" eb="6">
      <t>ホサ</t>
    </rPh>
    <phoneticPr fontId="1"/>
  </si>
  <si>
    <t>競技補佐</t>
    <rPh sb="0" eb="2">
      <t>キョウギ</t>
    </rPh>
    <rPh sb="2" eb="4">
      <t>ホサ</t>
    </rPh>
    <phoneticPr fontId="1"/>
  </si>
  <si>
    <t>駐輪指導</t>
    <rPh sb="0" eb="2">
      <t>チュウリン</t>
    </rPh>
    <rPh sb="2" eb="4">
      <t>シドウ</t>
    </rPh>
    <phoneticPr fontId="1"/>
  </si>
  <si>
    <t>タイムキーパー</t>
    <phoneticPr fontId="1"/>
  </si>
  <si>
    <t>出入り口</t>
    <rPh sb="0" eb="2">
      <t>デイ</t>
    </rPh>
    <rPh sb="3" eb="4">
      <t>グチ</t>
    </rPh>
    <phoneticPr fontId="1"/>
  </si>
  <si>
    <t>保健</t>
    <rPh sb="0" eb="2">
      <t>ホケン</t>
    </rPh>
    <phoneticPr fontId="1"/>
  </si>
  <si>
    <t>学生指導</t>
    <rPh sb="0" eb="2">
      <t>ガクセイ</t>
    </rPh>
    <rPh sb="2" eb="4">
      <t>シドウ</t>
    </rPh>
    <phoneticPr fontId="1"/>
  </si>
  <si>
    <t>全体管理</t>
    <rPh sb="0" eb="2">
      <t>ゼンタイ</t>
    </rPh>
    <rPh sb="2" eb="4">
      <t>カンリ</t>
    </rPh>
    <phoneticPr fontId="1"/>
  </si>
  <si>
    <t>№</t>
    <phoneticPr fontId="1"/>
  </si>
  <si>
    <t>競技名</t>
    <rPh sb="0" eb="2">
      <t>キョウギ</t>
    </rPh>
    <rPh sb="2" eb="3">
      <t>メイ</t>
    </rPh>
    <phoneticPr fontId="1"/>
  </si>
  <si>
    <t>終了</t>
  </si>
  <si>
    <t>職員集合</t>
  </si>
  <si>
    <t>開館</t>
    <phoneticPr fontId="1"/>
  </si>
  <si>
    <t>学生集合（準備）</t>
    <phoneticPr fontId="1"/>
  </si>
  <si>
    <t>森中
徳光
ルー
植田
上田
新開</t>
    <rPh sb="0" eb="2">
      <t>モリナカ</t>
    </rPh>
    <rPh sb="3" eb="5">
      <t>トクミツ</t>
    </rPh>
    <phoneticPr fontId="1"/>
  </si>
  <si>
    <t>開会式</t>
  </si>
  <si>
    <t>清末
嶋田
井上（栄）</t>
    <rPh sb="0" eb="2">
      <t>キヨスエ</t>
    </rPh>
    <rPh sb="3" eb="5">
      <t>シマダ</t>
    </rPh>
    <phoneticPr fontId="1"/>
  </si>
  <si>
    <t>諌山
木村
浜本
犬束</t>
    <rPh sb="0" eb="2">
      <t>イサヤマ</t>
    </rPh>
    <rPh sb="3" eb="5">
      <t>キムラ</t>
    </rPh>
    <phoneticPr fontId="1"/>
  </si>
  <si>
    <t>準備体操（諸注意）</t>
    <phoneticPr fontId="1"/>
  </si>
  <si>
    <t>伴
小野
梶谷</t>
    <rPh sb="0" eb="1">
      <t>バン</t>
    </rPh>
    <rPh sb="2" eb="4">
      <t>オノ</t>
    </rPh>
    <rPh sb="5" eb="7">
      <t>カジタニ</t>
    </rPh>
    <phoneticPr fontId="1"/>
  </si>
  <si>
    <t>棒リレー</t>
  </si>
  <si>
    <t>ぐるぐるバットリレー</t>
  </si>
  <si>
    <t>棒引き</t>
    <phoneticPr fontId="1"/>
  </si>
  <si>
    <t>玉入れ</t>
    <phoneticPr fontId="1"/>
  </si>
  <si>
    <t>橋本・有田
宮崎・御塚</t>
    <rPh sb="0" eb="2">
      <t>ハシモト</t>
    </rPh>
    <rPh sb="3" eb="5">
      <t>アリタ</t>
    </rPh>
    <phoneticPr fontId="1"/>
  </si>
  <si>
    <t>大縄</t>
    <phoneticPr fontId="1"/>
  </si>
  <si>
    <t>綱引き</t>
    <phoneticPr fontId="1"/>
  </si>
  <si>
    <t>団対抗リレー</t>
  </si>
  <si>
    <t>閉会式</t>
  </si>
  <si>
    <t>※</t>
    <phoneticPr fontId="1"/>
  </si>
  <si>
    <t>各先生方は、開会式の時点で体育館へお戻り下さい。</t>
    <rPh sb="0" eb="1">
      <t>カク</t>
    </rPh>
    <rPh sb="1" eb="4">
      <t>センセイガタ</t>
    </rPh>
    <rPh sb="6" eb="8">
      <t>カイカイ</t>
    </rPh>
    <rPh sb="8" eb="9">
      <t>シキ</t>
    </rPh>
    <rPh sb="10" eb="12">
      <t>ジテン</t>
    </rPh>
    <rPh sb="13" eb="16">
      <t>タイイクカン</t>
    </rPh>
    <rPh sb="18" eb="19">
      <t>モド</t>
    </rPh>
    <rPh sb="20" eb="21">
      <t>クダ</t>
    </rPh>
    <phoneticPr fontId="1"/>
  </si>
  <si>
    <t>イベント補佐担当の先生方は、各競技中にイベントクラブの学生のサポートをお願いします。</t>
    <rPh sb="6" eb="8">
      <t>タントウ</t>
    </rPh>
    <rPh sb="9" eb="12">
      <t>センセイガタ</t>
    </rPh>
    <rPh sb="14" eb="15">
      <t>カク</t>
    </rPh>
    <rPh sb="15" eb="17">
      <t>キョウギ</t>
    </rPh>
    <rPh sb="17" eb="18">
      <t>チュウ</t>
    </rPh>
    <rPh sb="27" eb="29">
      <t>ガクセイ</t>
    </rPh>
    <rPh sb="36" eb="37">
      <t>ネガ</t>
    </rPh>
    <phoneticPr fontId="1"/>
  </si>
  <si>
    <t>※</t>
    <phoneticPr fontId="1"/>
  </si>
  <si>
    <t>競技補佐担当の先生方は、競技に使用する用具の出し入れのサポートをお願いします。</t>
    <rPh sb="4" eb="6">
      <t>タントウ</t>
    </rPh>
    <rPh sb="7" eb="10">
      <t>センセイガタ</t>
    </rPh>
    <rPh sb="12" eb="14">
      <t>キョウギ</t>
    </rPh>
    <rPh sb="15" eb="17">
      <t>シヨウ</t>
    </rPh>
    <rPh sb="19" eb="21">
      <t>ヨウグ</t>
    </rPh>
    <rPh sb="22" eb="23">
      <t>ダ</t>
    </rPh>
    <rPh sb="24" eb="25">
      <t>イ</t>
    </rPh>
    <rPh sb="33" eb="34">
      <t>ネガ</t>
    </rPh>
    <phoneticPr fontId="1"/>
  </si>
  <si>
    <t>学生指導担当の先生方は、次の競技に参加する学生の整列の指導をお願いします。</t>
    <rPh sb="4" eb="6">
      <t>タントウ</t>
    </rPh>
    <rPh sb="7" eb="10">
      <t>センセイガタ</t>
    </rPh>
    <rPh sb="12" eb="13">
      <t>ツギ</t>
    </rPh>
    <rPh sb="14" eb="16">
      <t>キョウギ</t>
    </rPh>
    <rPh sb="17" eb="19">
      <t>サンカ</t>
    </rPh>
    <rPh sb="21" eb="23">
      <t>ガクセイ</t>
    </rPh>
    <rPh sb="24" eb="26">
      <t>セイレツ</t>
    </rPh>
    <rPh sb="27" eb="29">
      <t>シドウ</t>
    </rPh>
    <rPh sb="31" eb="32">
      <t>ネガ</t>
    </rPh>
    <phoneticPr fontId="1"/>
  </si>
  <si>
    <t>又、競技が終了した学生が1Fに残らない様に指導をお願いします。</t>
    <rPh sb="0" eb="1">
      <t>マタ</t>
    </rPh>
    <rPh sb="2" eb="4">
      <t>キョウギ</t>
    </rPh>
    <rPh sb="5" eb="7">
      <t>シュウリョウ</t>
    </rPh>
    <rPh sb="9" eb="11">
      <t>ガクセイ</t>
    </rPh>
    <rPh sb="15" eb="16">
      <t>ノコ</t>
    </rPh>
    <rPh sb="19" eb="20">
      <t>ヨウ</t>
    </rPh>
    <rPh sb="21" eb="23">
      <t>シドウ</t>
    </rPh>
    <rPh sb="25" eb="26">
      <t>ネガ</t>
    </rPh>
    <phoneticPr fontId="1"/>
  </si>
  <si>
    <t>※</t>
    <phoneticPr fontId="1"/>
  </si>
  <si>
    <t>各担当の先生方は、必要に応じ担当間で交代しながらの対応をお願いします。</t>
    <rPh sb="0" eb="1">
      <t>カク</t>
    </rPh>
    <rPh sb="1" eb="3">
      <t>タントウ</t>
    </rPh>
    <rPh sb="4" eb="7">
      <t>センセイガタ</t>
    </rPh>
    <rPh sb="9" eb="11">
      <t>ヒツヨウ</t>
    </rPh>
    <rPh sb="12" eb="13">
      <t>オウ</t>
    </rPh>
    <rPh sb="14" eb="16">
      <t>タントウ</t>
    </rPh>
    <rPh sb="16" eb="17">
      <t>カン</t>
    </rPh>
    <rPh sb="18" eb="20">
      <t>コウタイ</t>
    </rPh>
    <rPh sb="25" eb="27">
      <t>タイオウ</t>
    </rPh>
    <rPh sb="29" eb="30">
      <t>ネガ</t>
    </rPh>
    <phoneticPr fontId="1"/>
  </si>
  <si>
    <t>各クラスの先生方は、各競技開始前に自クラスの出場選手を集めて下さい。</t>
    <rPh sb="0" eb="1">
      <t>カク</t>
    </rPh>
    <rPh sb="5" eb="8">
      <t>センセイガタ</t>
    </rPh>
    <rPh sb="10" eb="11">
      <t>カク</t>
    </rPh>
    <rPh sb="11" eb="13">
      <t>キョウギ</t>
    </rPh>
    <rPh sb="13" eb="15">
      <t>カイシ</t>
    </rPh>
    <rPh sb="15" eb="16">
      <t>マエ</t>
    </rPh>
    <rPh sb="17" eb="18">
      <t>ジ</t>
    </rPh>
    <rPh sb="22" eb="24">
      <t>シュツジョウ</t>
    </rPh>
    <rPh sb="24" eb="26">
      <t>センシュ</t>
    </rPh>
    <rPh sb="27" eb="28">
      <t>アツ</t>
    </rPh>
    <rPh sb="30" eb="31">
      <t>クダ</t>
    </rPh>
    <phoneticPr fontId="1"/>
  </si>
  <si>
    <t>担任が直接動けない場合は、クラス内で責任者を任命しておいて下さい。</t>
    <rPh sb="0" eb="2">
      <t>タンニン</t>
    </rPh>
    <rPh sb="3" eb="5">
      <t>チョクセツ</t>
    </rPh>
    <rPh sb="5" eb="6">
      <t>ウゴ</t>
    </rPh>
    <rPh sb="9" eb="11">
      <t>バアイ</t>
    </rPh>
    <rPh sb="16" eb="17">
      <t>ナイ</t>
    </rPh>
    <rPh sb="18" eb="21">
      <t>セキニンシャ</t>
    </rPh>
    <rPh sb="22" eb="24">
      <t>ニンメイ</t>
    </rPh>
    <rPh sb="29" eb="30">
      <t>クダ</t>
    </rPh>
    <phoneticPr fontId="1"/>
  </si>
  <si>
    <t>又、各競技が終了したら、自クラスの出場選手を速やかに観覧席に移動させて下さい。</t>
    <rPh sb="0" eb="1">
      <t>マタ</t>
    </rPh>
    <rPh sb="2" eb="3">
      <t>カク</t>
    </rPh>
    <rPh sb="3" eb="5">
      <t>キョウギ</t>
    </rPh>
    <rPh sb="6" eb="8">
      <t>シュウリョウ</t>
    </rPh>
    <rPh sb="12" eb="13">
      <t>ジ</t>
    </rPh>
    <rPh sb="17" eb="19">
      <t>シュツジョウ</t>
    </rPh>
    <rPh sb="19" eb="21">
      <t>センシュ</t>
    </rPh>
    <rPh sb="22" eb="23">
      <t>スミ</t>
    </rPh>
    <rPh sb="26" eb="29">
      <t>カンランセキ</t>
    </rPh>
    <rPh sb="30" eb="32">
      <t>イドウ</t>
    </rPh>
    <rPh sb="35" eb="36">
      <t>クダ</t>
    </rPh>
    <phoneticPr fontId="1"/>
  </si>
  <si>
    <t>浜本</t>
    <rPh sb="0" eb="2">
      <t>ハマモト</t>
    </rPh>
    <phoneticPr fontId="1"/>
  </si>
  <si>
    <t>４.馬とび</t>
    <rPh sb="2" eb="3">
      <t>ウマ</t>
    </rPh>
    <phoneticPr fontId="1"/>
  </si>
  <si>
    <t>５.先生vs生徒リレー</t>
    <rPh sb="2" eb="4">
      <t>センセイ</t>
    </rPh>
    <rPh sb="6" eb="8">
      <t>セイト</t>
    </rPh>
    <phoneticPr fontId="1"/>
  </si>
  <si>
    <t>制限時間は1分間（中央から鉢巻の長さの位置に各々鉢巻を巻き、それが中央を通過した方が負け）</t>
    <rPh sb="0" eb="2">
      <t>セイゲン</t>
    </rPh>
    <rPh sb="2" eb="4">
      <t>ジカン</t>
    </rPh>
    <rPh sb="6" eb="8">
      <t>プンカン</t>
    </rPh>
    <rPh sb="9" eb="11">
      <t>チュウオウ</t>
    </rPh>
    <rPh sb="13" eb="15">
      <t>ハチマキ</t>
    </rPh>
    <rPh sb="16" eb="17">
      <t>ナガ</t>
    </rPh>
    <rPh sb="19" eb="21">
      <t>イチ</t>
    </rPh>
    <rPh sb="22" eb="24">
      <t>オノオノ</t>
    </rPh>
    <rPh sb="24" eb="26">
      <t>ハチマキ</t>
    </rPh>
    <rPh sb="27" eb="28">
      <t>マ</t>
    </rPh>
    <rPh sb="33" eb="35">
      <t>チュウオウ</t>
    </rPh>
    <rPh sb="36" eb="38">
      <t>ツウカ</t>
    </rPh>
    <rPh sb="40" eb="41">
      <t>ホウ</t>
    </rPh>
    <rPh sb="42" eb="43">
      <t>マ</t>
    </rPh>
    <phoneticPr fontId="1"/>
  </si>
  <si>
    <t>合図と同時に線からスタートする。</t>
    <rPh sb="0" eb="2">
      <t>アイズ</t>
    </rPh>
    <rPh sb="3" eb="5">
      <t>ドウジ</t>
    </rPh>
    <rPh sb="6" eb="7">
      <t>セン</t>
    </rPh>
    <phoneticPr fontId="1"/>
  </si>
  <si>
    <t>専門学校コンピュータ教育学院</t>
    <rPh sb="0" eb="2">
      <t>センモン</t>
    </rPh>
    <rPh sb="2" eb="4">
      <t>ガッコウ</t>
    </rPh>
    <rPh sb="10" eb="12">
      <t>キョウイク</t>
    </rPh>
    <rPh sb="12" eb="14">
      <t>ガクイン</t>
    </rPh>
    <phoneticPr fontId="1"/>
  </si>
  <si>
    <t>令和２年度　専門学校コンピュータ教育学院　体育祭　配置図</t>
    <rPh sb="0" eb="2">
      <t>レイワ</t>
    </rPh>
    <rPh sb="3" eb="5">
      <t>ネンド</t>
    </rPh>
    <rPh sb="4" eb="5">
      <t>ドヘイネンド</t>
    </rPh>
    <rPh sb="6" eb="8">
      <t>センモン</t>
    </rPh>
    <rPh sb="8" eb="10">
      <t>ガッコウ</t>
    </rPh>
    <rPh sb="16" eb="18">
      <t>キョウイク</t>
    </rPh>
    <rPh sb="18" eb="20">
      <t>ガクイン</t>
    </rPh>
    <rPh sb="21" eb="24">
      <t>タイイクサイ</t>
    </rPh>
    <rPh sb="25" eb="28">
      <t>ハイチズ</t>
    </rPh>
    <phoneticPr fontId="7"/>
  </si>
  <si>
    <t>体育祭での注意事項（新型コロナウイルス対策）</t>
    <rPh sb="0" eb="3">
      <t>タイイクサイ</t>
    </rPh>
    <rPh sb="5" eb="7">
      <t>チュウイ</t>
    </rPh>
    <rPh sb="7" eb="9">
      <t>ジコウ</t>
    </rPh>
    <rPh sb="10" eb="12">
      <t>シンガタ</t>
    </rPh>
    <rPh sb="19" eb="21">
      <t>タイサク</t>
    </rPh>
    <phoneticPr fontId="1"/>
  </si>
  <si>
    <t>館内シューズを持参。</t>
    <rPh sb="0" eb="2">
      <t>カンナイ</t>
    </rPh>
    <rPh sb="7" eb="9">
      <t>ジサン</t>
    </rPh>
    <phoneticPr fontId="1"/>
  </si>
  <si>
    <t>１ 事前指導・準備について</t>
  </si>
  <si>
    <t>（１）実施日の２週間前から、家庭の協力を得ながら健康管理に十分注意する。</t>
  </si>
  <si>
    <t>２ 体育祭・運動会の当日について</t>
  </si>
  <si>
    <t>（１）朝、検温や健康観察を必ず行う。</t>
  </si>
  <si>
    <t>（６）競技前の集合場所に集まる人数をできるだけ少なくし、集合時間も短くする。</t>
  </si>
  <si>
    <t>（10）昼食時は会話を控え、対面で食べないよう配慮する。</t>
  </si>
  <si>
    <t>３ その他</t>
  </si>
  <si>
    <t>（２）事前に競技内容の説明、集合方法等について十分に説明し素早く準備できるように指導する。</t>
    <rPh sb="3" eb="5">
      <t>ジゼン</t>
    </rPh>
    <rPh sb="6" eb="8">
      <t>キョウギ</t>
    </rPh>
    <rPh sb="8" eb="10">
      <t>ナイヨウ</t>
    </rPh>
    <rPh sb="11" eb="13">
      <t>セツメイ</t>
    </rPh>
    <rPh sb="14" eb="16">
      <t>シュウゴウ</t>
    </rPh>
    <rPh sb="16" eb="18">
      <t>ホウホウ</t>
    </rPh>
    <rPh sb="18" eb="19">
      <t>トウ</t>
    </rPh>
    <rPh sb="23" eb="25">
      <t>ジュウブン</t>
    </rPh>
    <rPh sb="26" eb="28">
      <t>セツメイ</t>
    </rPh>
    <rPh sb="29" eb="31">
      <t>スバヤ</t>
    </rPh>
    <rPh sb="32" eb="34">
      <t>ジュンビ</t>
    </rPh>
    <rPh sb="40" eb="42">
      <t>シドウ</t>
    </rPh>
    <phoneticPr fontId="1"/>
  </si>
  <si>
    <t>但し、館内シューズを持っていない学生は運動靴の裏側を洗って使用しても良い。</t>
    <rPh sb="0" eb="1">
      <t>タダ</t>
    </rPh>
    <rPh sb="3" eb="5">
      <t>カンナイ</t>
    </rPh>
    <rPh sb="10" eb="11">
      <t>モ</t>
    </rPh>
    <rPh sb="16" eb="18">
      <t>ガクセイ</t>
    </rPh>
    <phoneticPr fontId="1"/>
  </si>
  <si>
    <t>（２）保護者の参観は原則禁止とする。</t>
    <rPh sb="3" eb="6">
      <t>ホゴシャ</t>
    </rPh>
    <rPh sb="7" eb="9">
      <t>サンカン</t>
    </rPh>
    <rPh sb="10" eb="12">
      <t>ゲンソク</t>
    </rPh>
    <rPh sb="12" eb="14">
      <t>キンシ</t>
    </rPh>
    <phoneticPr fontId="1"/>
  </si>
  <si>
    <t>（１）保護者に対して、感染症予防や緊急時の対応について、事前に説明を行う。</t>
    <phoneticPr fontId="1"/>
  </si>
  <si>
    <t>（11）終了後、うがい、手洗いを徹底する。</t>
    <phoneticPr fontId="1"/>
  </si>
  <si>
    <t>（1２）終了後、健康観察を行い、学生の健康を把握する。</t>
    <rPh sb="16" eb="18">
      <t>ガクセイ</t>
    </rPh>
    <phoneticPr fontId="1"/>
  </si>
  <si>
    <t>（1３）終了後、共用した用具等の消毒を徹底する。</t>
    <phoneticPr fontId="1"/>
  </si>
  <si>
    <t>（８）水分補給をする場合は、飲料の回し飲みなどは行いように徹底する。</t>
    <rPh sb="14" eb="16">
      <t>インリョウ</t>
    </rPh>
    <rPh sb="17" eb="18">
      <t>マワ</t>
    </rPh>
    <rPh sb="19" eb="20">
      <t>ノ</t>
    </rPh>
    <rPh sb="24" eb="25">
      <t>オコナ</t>
    </rPh>
    <rPh sb="29" eb="31">
      <t>テッテイ</t>
    </rPh>
    <phoneticPr fontId="1"/>
  </si>
  <si>
    <t>（２）応援席については、十分間隔をあける。</t>
    <phoneticPr fontId="1"/>
  </si>
  <si>
    <t>（３）応援席では、原則マスクを着用する。ただし、熱中症予防に配慮する。</t>
    <phoneticPr fontId="1"/>
  </si>
  <si>
    <t>（４）応援席では、会話を控える。他のチームの応援席には座らせない。</t>
    <phoneticPr fontId="1"/>
  </si>
  <si>
    <t>（５）開会式・閉会式を実施する場合は、学生の間隔を十分とり、短時間で行う。</t>
    <rPh sb="19" eb="21">
      <t>ガクセイ</t>
    </rPh>
    <phoneticPr fontId="1"/>
  </si>
  <si>
    <t>（７）個人種目、団体種目の競技終了後、手洗いを行う。</t>
    <phoneticPr fontId="1"/>
  </si>
  <si>
    <t>（９）昼食をはさむ場合はうがい、手洗いを徹底する。</t>
    <phoneticPr fontId="1"/>
  </si>
  <si>
    <t>（３）うがい、手洗い、用具等の消毒を徹底する。</t>
    <phoneticPr fontId="1"/>
  </si>
  <si>
    <t>（４）密集や密接となる種目については、配慮する。</t>
    <phoneticPr fontId="1"/>
  </si>
  <si>
    <t>（５）当日の体育祭を例年より縮小した内容で計画する。</t>
    <phoneticPr fontId="1"/>
  </si>
  <si>
    <t>※</t>
    <phoneticPr fontId="1"/>
  </si>
  <si>
    <t>新型コロナ対策感染症の注意事項に記載の内容も十分に考慮すること！</t>
    <rPh sb="0" eb="2">
      <t>シンガタ</t>
    </rPh>
    <rPh sb="5" eb="7">
      <t>タイサク</t>
    </rPh>
    <rPh sb="7" eb="10">
      <t>カンセンショウ</t>
    </rPh>
    <rPh sb="11" eb="13">
      <t>チュウイ</t>
    </rPh>
    <rPh sb="13" eb="15">
      <t>ジコウ</t>
    </rPh>
    <rPh sb="16" eb="18">
      <t>キサイ</t>
    </rPh>
    <rPh sb="19" eb="21">
      <t>ナイヨウ</t>
    </rPh>
    <rPh sb="22" eb="24">
      <t>ジュウブン</t>
    </rPh>
    <rPh sb="25" eb="27">
      <t>コウリョ</t>
    </rPh>
    <phoneticPr fontId="1"/>
  </si>
  <si>
    <t>マスク</t>
    <phoneticPr fontId="1"/>
  </si>
  <si>
    <t>当日は全員マスクを着用すること。</t>
    <rPh sb="0" eb="2">
      <t>トウジツ</t>
    </rPh>
    <rPh sb="3" eb="5">
      <t>ゼンイン</t>
    </rPh>
    <rPh sb="9" eb="11">
      <t>チャクヨウ</t>
    </rPh>
    <phoneticPr fontId="1"/>
  </si>
  <si>
    <t>2020年度　体育祭　役割分担（教務）一覧</t>
    <rPh sb="4" eb="6">
      <t>ネンド</t>
    </rPh>
    <rPh sb="7" eb="10">
      <t>タイイクサイ</t>
    </rPh>
    <rPh sb="11" eb="13">
      <t>ヤクワリ</t>
    </rPh>
    <rPh sb="13" eb="15">
      <t>ブンタン</t>
    </rPh>
    <rPh sb="16" eb="18">
      <t>キョウム</t>
    </rPh>
    <rPh sb="19" eb="21">
      <t>イチラン</t>
    </rPh>
    <phoneticPr fontId="1"/>
  </si>
  <si>
    <t>金
実行委員</t>
    <rPh sb="0" eb="1">
      <t>キン</t>
    </rPh>
    <rPh sb="2" eb="4">
      <t>ジッコウ</t>
    </rPh>
    <rPh sb="4" eb="6">
      <t>イイン</t>
    </rPh>
    <phoneticPr fontId="1"/>
  </si>
  <si>
    <t>各クラス担任の先生方は、自クラスの学生が各所で密にならないよう、指導をお願いします。</t>
    <rPh sb="0" eb="1">
      <t>カク</t>
    </rPh>
    <rPh sb="4" eb="6">
      <t>タンニン</t>
    </rPh>
    <rPh sb="7" eb="9">
      <t>センセイ</t>
    </rPh>
    <rPh sb="9" eb="10">
      <t>ガタ</t>
    </rPh>
    <rPh sb="12" eb="13">
      <t>ジ</t>
    </rPh>
    <rPh sb="17" eb="19">
      <t>ガクセイ</t>
    </rPh>
    <rPh sb="20" eb="22">
      <t>カクショ</t>
    </rPh>
    <rPh sb="23" eb="24">
      <t>ミツ</t>
    </rPh>
    <rPh sb="32" eb="34">
      <t>シドウ</t>
    </rPh>
    <rPh sb="36" eb="37">
      <t>ネガ</t>
    </rPh>
    <phoneticPr fontId="1"/>
  </si>
  <si>
    <t>・1チーム15人(3人1組 5ペア)</t>
    <rPh sb="7" eb="8">
      <t>ニン</t>
    </rPh>
    <rPh sb="10" eb="11">
      <t>ニン</t>
    </rPh>
    <rPh sb="12" eb="13">
      <t>クミ</t>
    </rPh>
    <phoneticPr fontId="1"/>
  </si>
  <si>
    <t>１．棒リレー</t>
    <rPh sb="2" eb="3">
      <t>ボウ</t>
    </rPh>
    <phoneticPr fontId="7"/>
  </si>
  <si>
    <t>５人1組で棒を持って走る。</t>
    <rPh sb="1" eb="2">
      <t>ニン</t>
    </rPh>
    <rPh sb="3" eb="4">
      <t>クミ</t>
    </rPh>
    <rPh sb="5" eb="6">
      <t>ボウ</t>
    </rPh>
    <rPh sb="7" eb="8">
      <t>モ</t>
    </rPh>
    <rPh sb="10" eb="11">
      <t>ハシ</t>
    </rPh>
    <phoneticPr fontId="7"/>
  </si>
  <si>
    <t>２．ぐるぐるバットリレー</t>
    <phoneticPr fontId="7"/>
  </si>
  <si>
    <t>３.棒引き(女性競技)</t>
    <rPh sb="2" eb="3">
      <t>ボウ</t>
    </rPh>
    <rPh sb="3" eb="4">
      <t>ヒ</t>
    </rPh>
    <rPh sb="6" eb="8">
      <t>ジョセイ</t>
    </rPh>
    <rPh sb="8" eb="10">
      <t>キョウギ</t>
    </rPh>
    <phoneticPr fontId="1"/>
  </si>
  <si>
    <t>４.たまいれ</t>
    <phoneticPr fontId="1"/>
  </si>
  <si>
    <t>※実行委員は消毒をこまめに行ってください</t>
    <rPh sb="1" eb="3">
      <t>ジッコウ</t>
    </rPh>
    <rPh sb="3" eb="5">
      <t>イイン</t>
    </rPh>
    <rPh sb="6" eb="8">
      <t>ショウドク</t>
    </rPh>
    <rPh sb="13" eb="14">
      <t>オコナ</t>
    </rPh>
    <phoneticPr fontId="1"/>
  </si>
  <si>
    <t>玉入れを行う際は密にならないように一定の距離を保って行う。</t>
    <rPh sb="0" eb="1">
      <t>タマ</t>
    </rPh>
    <rPh sb="1" eb="2">
      <t>イ</t>
    </rPh>
    <rPh sb="4" eb="5">
      <t>オコナ</t>
    </rPh>
    <rPh sb="6" eb="7">
      <t>サイ</t>
    </rPh>
    <rPh sb="8" eb="9">
      <t>ミツ</t>
    </rPh>
    <rPh sb="17" eb="19">
      <t>イッテイ</t>
    </rPh>
    <rPh sb="20" eb="22">
      <t>キョリ</t>
    </rPh>
    <rPh sb="23" eb="24">
      <t>タモ</t>
    </rPh>
    <rPh sb="26" eb="27">
      <t>オコナ</t>
    </rPh>
    <phoneticPr fontId="1"/>
  </si>
  <si>
    <t>籠の下にきたボールを外に出す係を作る等して人が密にならないようにする</t>
    <rPh sb="0" eb="1">
      <t>カゴ</t>
    </rPh>
    <rPh sb="2" eb="3">
      <t>シタ</t>
    </rPh>
    <rPh sb="10" eb="11">
      <t>ソト</t>
    </rPh>
    <rPh sb="12" eb="13">
      <t>ダ</t>
    </rPh>
    <rPh sb="14" eb="15">
      <t>カカリ</t>
    </rPh>
    <rPh sb="16" eb="17">
      <t>ツク</t>
    </rPh>
    <rPh sb="18" eb="19">
      <t>ナド</t>
    </rPh>
    <rPh sb="21" eb="22">
      <t>ヒト</t>
    </rPh>
    <rPh sb="23" eb="24">
      <t>ミツ</t>
    </rPh>
    <phoneticPr fontId="1"/>
  </si>
  <si>
    <t>５.大繩</t>
    <rPh sb="2" eb="4">
      <t>オオナワ</t>
    </rPh>
    <phoneticPr fontId="1"/>
  </si>
  <si>
    <t>・1チーム10人+2</t>
    <rPh sb="7" eb="8">
      <t>ニン</t>
    </rPh>
    <phoneticPr fontId="1"/>
  </si>
  <si>
    <t>3組</t>
    <rPh sb="1" eb="2">
      <t>クミ</t>
    </rPh>
    <phoneticPr fontId="1"/>
  </si>
  <si>
    <t>・1チーム20人</t>
    <rPh sb="7" eb="8">
      <t>ニン</t>
    </rPh>
    <phoneticPr fontId="1"/>
  </si>
  <si>
    <t xml:space="preserve"> （総参加人数20人×チーム数)</t>
    <rPh sb="2" eb="7">
      <t>ソウサンカニンズウ</t>
    </rPh>
    <rPh sb="9" eb="10">
      <t>ニン</t>
    </rPh>
    <rPh sb="14" eb="15">
      <t>スウ</t>
    </rPh>
    <phoneticPr fontId="1"/>
  </si>
  <si>
    <t>3セット行う</t>
    <rPh sb="4" eb="5">
      <t>オコナ</t>
    </rPh>
    <phoneticPr fontId="1"/>
  </si>
  <si>
    <t xml:space="preserve"> （総参加人数15人×チーム数)＊３</t>
    <rPh sb="2" eb="3">
      <t>ソウ</t>
    </rPh>
    <rPh sb="3" eb="5">
      <t>サンカ</t>
    </rPh>
    <rPh sb="5" eb="7">
      <t>ニンズウ</t>
    </rPh>
    <rPh sb="9" eb="10">
      <t>ニン</t>
    </rPh>
    <rPh sb="14" eb="15">
      <t>スウ</t>
    </rPh>
    <phoneticPr fontId="1"/>
  </si>
  <si>
    <t>・1チーム20人程度</t>
    <rPh sb="7" eb="8">
      <t>ニン</t>
    </rPh>
    <rPh sb="8" eb="10">
      <t>テイド</t>
    </rPh>
    <phoneticPr fontId="1"/>
  </si>
  <si>
    <t>※人と人の間を十分にあけること、例年50人→20人に</t>
    <rPh sb="1" eb="2">
      <t>ヒト</t>
    </rPh>
    <rPh sb="3" eb="4">
      <t>ヒト</t>
    </rPh>
    <rPh sb="5" eb="6">
      <t>アイダ</t>
    </rPh>
    <rPh sb="7" eb="9">
      <t>ジュウブン</t>
    </rPh>
    <rPh sb="16" eb="18">
      <t>レイネン</t>
    </rPh>
    <rPh sb="20" eb="21">
      <t>ニン</t>
    </rPh>
    <rPh sb="24" eb="25">
      <t>ニン</t>
    </rPh>
    <phoneticPr fontId="1"/>
  </si>
  <si>
    <t>６.綱引き(男性競技)</t>
    <rPh sb="2" eb="4">
      <t>ツナヒ</t>
    </rPh>
    <rPh sb="6" eb="8">
      <t>ダンセイ</t>
    </rPh>
    <rPh sb="8" eb="10">
      <t>キョウギ</t>
    </rPh>
    <phoneticPr fontId="1"/>
  </si>
  <si>
    <t>７.団対抗リレー</t>
    <rPh sb="2" eb="3">
      <t>ダン</t>
    </rPh>
    <rPh sb="3" eb="5">
      <t>タイコウ</t>
    </rPh>
    <phoneticPr fontId="7"/>
  </si>
  <si>
    <t>後片づけ（消毒）</t>
    <rPh sb="5" eb="7">
      <t>ショウドク</t>
    </rPh>
    <phoneticPr fontId="1"/>
  </si>
  <si>
    <t>開始</t>
    <phoneticPr fontId="1"/>
  </si>
  <si>
    <t>（３）学校で感染者が出た場合や緊急事態宣言､外出自粛の要請が発せられた場合など、</t>
    <phoneticPr fontId="1"/>
  </si>
  <si>
    <t>前日であっても中止とする。</t>
    <phoneticPr fontId="1"/>
  </si>
  <si>
    <t>体育祭の目的</t>
    <rPh sb="0" eb="3">
      <t>タイイクサイ</t>
    </rPh>
    <rPh sb="4" eb="6">
      <t>モクテキ</t>
    </rPh>
    <phoneticPr fontId="1"/>
  </si>
  <si>
    <t>・所属意識</t>
    <rPh sb="1" eb="3">
      <t>ショゾク</t>
    </rPh>
    <rPh sb="3" eb="5">
      <t>イシキ</t>
    </rPh>
    <phoneticPr fontId="1"/>
  </si>
  <si>
    <t>チームに所属し、集団への連帯感や所属感を深める。</t>
    <rPh sb="4" eb="6">
      <t>ショゾク</t>
    </rPh>
    <rPh sb="8" eb="10">
      <t>シュウダン</t>
    </rPh>
    <rPh sb="12" eb="15">
      <t>レンタイカン</t>
    </rPh>
    <rPh sb="16" eb="18">
      <t>ショゾク</t>
    </rPh>
    <rPh sb="18" eb="19">
      <t>カン</t>
    </rPh>
    <rPh sb="20" eb="21">
      <t>フカ</t>
    </rPh>
    <phoneticPr fontId="1"/>
  </si>
  <si>
    <t>・交流の場</t>
    <rPh sb="1" eb="3">
      <t>コウリュウ</t>
    </rPh>
    <rPh sb="4" eb="5">
      <t>バ</t>
    </rPh>
    <phoneticPr fontId="1"/>
  </si>
  <si>
    <t>体育祭を通し、各校舎や各国から留学してきている学生間の交流を深める。</t>
    <rPh sb="0" eb="3">
      <t>タイイクサイ</t>
    </rPh>
    <rPh sb="4" eb="5">
      <t>トオ</t>
    </rPh>
    <phoneticPr fontId="1"/>
  </si>
  <si>
    <t>学生による実行委員を組織し、学生中心での体育祭の運営を通し、学生が</t>
    <rPh sb="0" eb="2">
      <t>ガクセイ</t>
    </rPh>
    <rPh sb="5" eb="7">
      <t>ジッコウ</t>
    </rPh>
    <rPh sb="7" eb="9">
      <t>イイン</t>
    </rPh>
    <rPh sb="10" eb="12">
      <t>ソシキ</t>
    </rPh>
    <rPh sb="14" eb="16">
      <t>ガクセイ</t>
    </rPh>
    <rPh sb="16" eb="18">
      <t>チュウシン</t>
    </rPh>
    <rPh sb="20" eb="23">
      <t>タイイクサイ</t>
    </rPh>
    <rPh sb="24" eb="26">
      <t>ウンエイ</t>
    </rPh>
    <rPh sb="27" eb="28">
      <t>トオ</t>
    </rPh>
    <rPh sb="30" eb="32">
      <t>ガクセイ</t>
    </rPh>
    <phoneticPr fontId="1"/>
  </si>
  <si>
    <t>物事に責任をもって行動することによる自立心を育むための機会とする。</t>
    <rPh sb="0" eb="2">
      <t>モノゴト</t>
    </rPh>
    <rPh sb="3" eb="5">
      <t>セキニン</t>
    </rPh>
    <rPh sb="9" eb="11">
      <t>コウドウ</t>
    </rPh>
    <rPh sb="18" eb="21">
      <t>ジリツシン</t>
    </rPh>
    <rPh sb="22" eb="23">
      <t>ハグク</t>
    </rPh>
    <rPh sb="27" eb="29">
      <t>キカイ</t>
    </rPh>
    <phoneticPr fontId="1"/>
  </si>
  <si>
    <t>・自立心</t>
    <rPh sb="1" eb="3">
      <t>ジリツ</t>
    </rPh>
    <rPh sb="3" eb="4">
      <t>シン</t>
    </rPh>
    <phoneticPr fontId="1"/>
  </si>
  <si>
    <t>午前</t>
    <rPh sb="0" eb="2">
      <t>ゴゼン</t>
    </rPh>
    <phoneticPr fontId="1"/>
  </si>
  <si>
    <t>午後</t>
    <rPh sb="0" eb="2">
      <t>ゴゴ</t>
    </rPh>
    <phoneticPr fontId="1"/>
  </si>
  <si>
    <t>1年2組_天</t>
  </si>
  <si>
    <t>1年4A組_天</t>
  </si>
  <si>
    <t>1年4P組_天</t>
  </si>
  <si>
    <t>2年1組_天</t>
  </si>
  <si>
    <t>2年2組_天</t>
  </si>
  <si>
    <t>2年3組_天</t>
  </si>
  <si>
    <t>2年4A組_天</t>
  </si>
  <si>
    <t>2年4P組_天</t>
  </si>
  <si>
    <t>2年5A組_天</t>
  </si>
  <si>
    <t>2年5P組_天</t>
  </si>
  <si>
    <t>3年1組_天</t>
  </si>
  <si>
    <t>3年2組_天</t>
  </si>
  <si>
    <t>3年3A組_天</t>
  </si>
  <si>
    <t>3年3P組_天</t>
  </si>
  <si>
    <t>4年1組_天</t>
  </si>
  <si>
    <t>4年2組_天</t>
  </si>
  <si>
    <t>担任</t>
    <rPh sb="0" eb="2">
      <t>タンニン</t>
    </rPh>
    <phoneticPr fontId="1"/>
  </si>
  <si>
    <t>人数</t>
    <rPh sb="0" eb="2">
      <t>ニンズウ</t>
    </rPh>
    <phoneticPr fontId="1"/>
  </si>
  <si>
    <t>日程：令和４年１０月１３日（木）</t>
    <rPh sb="0" eb="2">
      <t>ニッテイ</t>
    </rPh>
    <rPh sb="3" eb="5">
      <t>レイワ</t>
    </rPh>
    <rPh sb="6" eb="7">
      <t>ネン</t>
    </rPh>
    <rPh sb="7" eb="8">
      <t>ヘイネン</t>
    </rPh>
    <rPh sb="9" eb="10">
      <t>ガツ</t>
    </rPh>
    <rPh sb="12" eb="13">
      <t>ニチ</t>
    </rPh>
    <rPh sb="14" eb="15">
      <t>モク</t>
    </rPh>
    <phoneticPr fontId="1"/>
  </si>
  <si>
    <t>令和４年度　専門学校コンピュータ教育学院　体育祭</t>
    <rPh sb="0" eb="2">
      <t>レイワ</t>
    </rPh>
    <rPh sb="3" eb="5">
      <t>ネンド</t>
    </rPh>
    <rPh sb="4" eb="5">
      <t>ガンネン</t>
    </rPh>
    <rPh sb="6" eb="8">
      <t>センモン</t>
    </rPh>
    <rPh sb="8" eb="10">
      <t>ガッコウ</t>
    </rPh>
    <rPh sb="16" eb="20">
      <t>キョウイクガクイン</t>
    </rPh>
    <rPh sb="21" eb="24">
      <t>タイイクサイ</t>
    </rPh>
    <phoneticPr fontId="1"/>
  </si>
  <si>
    <t>さいころリレー</t>
    <phoneticPr fontId="1"/>
  </si>
  <si>
    <t>リレー</t>
    <phoneticPr fontId="1"/>
  </si>
  <si>
    <t>教頭</t>
    <rPh sb="0" eb="2">
      <t>キョウトウ</t>
    </rPh>
    <phoneticPr fontId="1"/>
  </si>
  <si>
    <t>合屋</t>
    <rPh sb="0" eb="2">
      <t>ゴウヤ</t>
    </rPh>
    <phoneticPr fontId="1"/>
  </si>
  <si>
    <t>スポーツクラブ</t>
    <phoneticPr fontId="1"/>
  </si>
  <si>
    <t>瀧本</t>
    <rPh sb="0" eb="2">
      <t>タキモト</t>
    </rPh>
    <phoneticPr fontId="1"/>
  </si>
  <si>
    <t>所要</t>
    <rPh sb="0" eb="2">
      <t>ショヨウ</t>
    </rPh>
    <phoneticPr fontId="1"/>
  </si>
  <si>
    <t>準備</t>
    <rPh sb="0" eb="2">
      <t>ジュンビ</t>
    </rPh>
    <phoneticPr fontId="1"/>
  </si>
  <si>
    <t>午前</t>
    <rPh sb="0" eb="2">
      <t>ゴゼン</t>
    </rPh>
    <phoneticPr fontId="1"/>
  </si>
  <si>
    <t>昼休憩</t>
    <rPh sb="0" eb="3">
      <t>ヒルキュウケイ</t>
    </rPh>
    <phoneticPr fontId="1"/>
  </si>
  <si>
    <t>後片付け</t>
    <rPh sb="0" eb="3">
      <t>アトカタヅ</t>
    </rPh>
    <phoneticPr fontId="1"/>
  </si>
  <si>
    <t>(午前、午後共通)</t>
    <rPh sb="1" eb="3">
      <t>ゴゼン</t>
    </rPh>
    <rPh sb="4" eb="6">
      <t>ゴゴ</t>
    </rPh>
    <rPh sb="6" eb="8">
      <t>キョウツウ</t>
    </rPh>
    <phoneticPr fontId="1"/>
  </si>
  <si>
    <t>責任者：</t>
    <rPh sb="0" eb="3">
      <t>セキニンシャ</t>
    </rPh>
    <phoneticPr fontId="1"/>
  </si>
  <si>
    <t>1.さいころリレー</t>
    <phoneticPr fontId="1"/>
  </si>
  <si>
    <t>2.ぐるぐるバットリレー</t>
    <phoneticPr fontId="1"/>
  </si>
  <si>
    <t>3.棒引き</t>
    <rPh sb="2" eb="3">
      <t>ボウ</t>
    </rPh>
    <rPh sb="3" eb="4">
      <t>ヒ</t>
    </rPh>
    <phoneticPr fontId="1"/>
  </si>
  <si>
    <t>小鴨</t>
    <rPh sb="0" eb="1">
      <t>コ</t>
    </rPh>
    <rPh sb="1" eb="2">
      <t>カモ</t>
    </rPh>
    <phoneticPr fontId="1"/>
  </si>
  <si>
    <t>一般1年生</t>
    <rPh sb="0" eb="2">
      <t>イッパン</t>
    </rPh>
    <rPh sb="3" eb="5">
      <t>ネンセイ</t>
    </rPh>
    <phoneticPr fontId="1"/>
  </si>
  <si>
    <t>小鴨、清末</t>
    <rPh sb="0" eb="1">
      <t>コ</t>
    </rPh>
    <rPh sb="1" eb="2">
      <t>カモ</t>
    </rPh>
    <rPh sb="3" eb="5">
      <t>キヨスエ</t>
    </rPh>
    <phoneticPr fontId="1"/>
  </si>
  <si>
    <t>木原</t>
    <rPh sb="0" eb="2">
      <t>キハラ</t>
    </rPh>
    <phoneticPr fontId="1"/>
  </si>
  <si>
    <t>犬束</t>
    <rPh sb="0" eb="2">
      <t>イヌヅカ</t>
    </rPh>
    <phoneticPr fontId="1"/>
  </si>
  <si>
    <t>木村</t>
    <rPh sb="0" eb="2">
      <t>キムラ</t>
    </rPh>
    <phoneticPr fontId="1"/>
  </si>
  <si>
    <t>徳光</t>
    <rPh sb="0" eb="2">
      <t>トクミツ</t>
    </rPh>
    <phoneticPr fontId="1"/>
  </si>
  <si>
    <t>金</t>
    <rPh sb="0" eb="1">
      <t>キン</t>
    </rPh>
    <phoneticPr fontId="1"/>
  </si>
  <si>
    <t>伴</t>
    <rPh sb="0" eb="1">
      <t>バン</t>
    </rPh>
    <phoneticPr fontId="1"/>
  </si>
  <si>
    <t>空：金、瀧本</t>
    <rPh sb="0" eb="1">
      <t>アキ</t>
    </rPh>
    <rPh sb="2" eb="3">
      <t>キン</t>
    </rPh>
    <rPh sb="4" eb="6">
      <t>タキモト</t>
    </rPh>
    <phoneticPr fontId="1"/>
  </si>
  <si>
    <t>空：清末、瀧本</t>
    <rPh sb="0" eb="1">
      <t>アキ</t>
    </rPh>
    <rPh sb="2" eb="4">
      <t>キヨスエ</t>
    </rPh>
    <rPh sb="5" eb="7">
      <t>タキモト</t>
    </rPh>
    <phoneticPr fontId="1"/>
  </si>
  <si>
    <t>3チーム</t>
    <phoneticPr fontId="1"/>
  </si>
  <si>
    <t>チーム分け天神</t>
    <rPh sb="3" eb="4">
      <t>ワ</t>
    </rPh>
    <rPh sb="5" eb="7">
      <t>テンジン</t>
    </rPh>
    <phoneticPr fontId="1"/>
  </si>
  <si>
    <t>各チーム8名</t>
    <rPh sb="0" eb="1">
      <t>カク</t>
    </rPh>
    <rPh sb="5" eb="6">
      <t>メイ</t>
    </rPh>
    <phoneticPr fontId="1"/>
  </si>
  <si>
    <t>各チーム30名</t>
    <rPh sb="0" eb="1">
      <t>カク</t>
    </rPh>
    <rPh sb="6" eb="7">
      <t>メイ</t>
    </rPh>
    <phoneticPr fontId="1"/>
  </si>
  <si>
    <t>各チーム10名</t>
    <rPh sb="0" eb="1">
      <t>カク</t>
    </rPh>
    <rPh sb="6" eb="7">
      <t>メイ</t>
    </rPh>
    <phoneticPr fontId="1"/>
  </si>
  <si>
    <t>競技中、および食事中はマスクを外してよい。</t>
    <rPh sb="0" eb="3">
      <t>キョウギチュウ</t>
    </rPh>
    <rPh sb="7" eb="10">
      <t>ショクジチュウ</t>
    </rPh>
    <rPh sb="15" eb="16">
      <t>ハズ</t>
    </rPh>
    <phoneticPr fontId="1"/>
  </si>
  <si>
    <t>応援などで声を出す場合は、マスクをして行う事</t>
    <rPh sb="0" eb="2">
      <t>オウエン</t>
    </rPh>
    <rPh sb="5" eb="6">
      <t>コエ</t>
    </rPh>
    <rPh sb="7" eb="8">
      <t>ダ</t>
    </rPh>
    <rPh sb="9" eb="11">
      <t>バアイ</t>
    </rPh>
    <rPh sb="19" eb="20">
      <t>オコナ</t>
    </rPh>
    <rPh sb="21" eb="22">
      <t>コト</t>
    </rPh>
    <phoneticPr fontId="1"/>
  </si>
  <si>
    <t>周囲のものと話をする場合などは、マスクを行う事</t>
    <rPh sb="0" eb="2">
      <t>シュウイ</t>
    </rPh>
    <rPh sb="6" eb="7">
      <t>ハナシ</t>
    </rPh>
    <rPh sb="10" eb="12">
      <t>バアイ</t>
    </rPh>
    <rPh sb="20" eb="21">
      <t>オコナ</t>
    </rPh>
    <rPh sb="22" eb="23">
      <t>コト</t>
    </rPh>
    <phoneticPr fontId="1"/>
  </si>
  <si>
    <t>獲得得点</t>
    <rPh sb="0" eb="2">
      <t>カクトク</t>
    </rPh>
    <rPh sb="2" eb="4">
      <t>トクテン</t>
    </rPh>
    <phoneticPr fontId="1"/>
  </si>
  <si>
    <t>さいころ</t>
    <phoneticPr fontId="1"/>
  </si>
  <si>
    <t>棒引き</t>
    <rPh sb="0" eb="2">
      <t>ボウヒ</t>
    </rPh>
    <phoneticPr fontId="1"/>
  </si>
  <si>
    <t>午後</t>
    <rPh sb="0" eb="2">
      <t>ゴゴ</t>
    </rPh>
    <phoneticPr fontId="1"/>
  </si>
  <si>
    <t>4.綱引き</t>
    <rPh sb="2" eb="4">
      <t>ツナヒ</t>
    </rPh>
    <phoneticPr fontId="1"/>
  </si>
  <si>
    <t>4綱引き</t>
    <rPh sb="1" eb="3">
      <t>ツナヒ</t>
    </rPh>
    <phoneticPr fontId="1"/>
  </si>
  <si>
    <t>5.リレー</t>
    <phoneticPr fontId="1"/>
  </si>
  <si>
    <t>令和４年度</t>
    <rPh sb="0" eb="2">
      <t>レイワ</t>
    </rPh>
    <rPh sb="3" eb="5">
      <t>ネンド</t>
    </rPh>
    <rPh sb="4" eb="5">
      <t>ガンネン</t>
    </rPh>
    <phoneticPr fontId="1"/>
  </si>
  <si>
    <t>チーム分け大橋</t>
    <rPh sb="3" eb="4">
      <t>ワ</t>
    </rPh>
    <rPh sb="5" eb="7">
      <t>オオハシ</t>
    </rPh>
    <phoneticPr fontId="1"/>
  </si>
  <si>
    <t>A1
アスリート</t>
    <phoneticPr fontId="28"/>
  </si>
  <si>
    <t>B1
アスリート</t>
    <phoneticPr fontId="28"/>
  </si>
  <si>
    <t>小野</t>
    <rPh sb="0" eb="2">
      <t>オノ</t>
    </rPh>
    <phoneticPr fontId="28"/>
  </si>
  <si>
    <t>西村</t>
    <rPh sb="0" eb="2">
      <t>ニシムラ</t>
    </rPh>
    <phoneticPr fontId="28"/>
  </si>
  <si>
    <t>植田</t>
    <rPh sb="0" eb="2">
      <t>ウエダ</t>
    </rPh>
    <phoneticPr fontId="28"/>
  </si>
  <si>
    <t>C1
アスリート</t>
    <phoneticPr fontId="28"/>
  </si>
  <si>
    <t>1年4A組_大</t>
    <phoneticPr fontId="28"/>
  </si>
  <si>
    <t>白水</t>
    <rPh sb="0" eb="2">
      <t>シロウズ</t>
    </rPh>
    <phoneticPr fontId="1"/>
  </si>
  <si>
    <t>森中</t>
    <rPh sb="0" eb="2">
      <t>モリナカ</t>
    </rPh>
    <phoneticPr fontId="28"/>
  </si>
  <si>
    <t>1年5A組_大</t>
    <phoneticPr fontId="28"/>
  </si>
  <si>
    <t>岡部</t>
    <rPh sb="0" eb="2">
      <t>オカベ</t>
    </rPh>
    <phoneticPr fontId="28"/>
  </si>
  <si>
    <t>2年4A組_大</t>
    <phoneticPr fontId="28"/>
  </si>
  <si>
    <t>嶋田</t>
    <rPh sb="0" eb="2">
      <t>シマダ</t>
    </rPh>
    <phoneticPr fontId="28"/>
  </si>
  <si>
    <t>2年5A組_大</t>
    <phoneticPr fontId="28"/>
  </si>
  <si>
    <t>宮崎</t>
    <rPh sb="0" eb="2">
      <t>ミヤザキ</t>
    </rPh>
    <phoneticPr fontId="28"/>
  </si>
  <si>
    <t>3年3A組_大</t>
    <phoneticPr fontId="28"/>
  </si>
  <si>
    <t>西田</t>
    <rPh sb="0" eb="2">
      <t>ニシダ</t>
    </rPh>
    <phoneticPr fontId="28"/>
  </si>
  <si>
    <t>A1
ITメディア
ｅスポーツ</t>
    <phoneticPr fontId="28"/>
  </si>
  <si>
    <t>B2
ITメディア
eスポーツ</t>
    <phoneticPr fontId="28"/>
  </si>
  <si>
    <t>C2
ｅスポーツ</t>
    <phoneticPr fontId="28"/>
  </si>
  <si>
    <t>1年4P組_大</t>
    <phoneticPr fontId="28"/>
  </si>
  <si>
    <t>2年4P組_大</t>
    <phoneticPr fontId="28"/>
  </si>
  <si>
    <t>井上</t>
    <rPh sb="0" eb="2">
      <t>イノウエ</t>
    </rPh>
    <phoneticPr fontId="28"/>
  </si>
  <si>
    <t>2年5P組_大</t>
    <phoneticPr fontId="28"/>
  </si>
  <si>
    <t>3年3P組_大</t>
    <phoneticPr fontId="28"/>
  </si>
  <si>
    <t>合計</t>
    <rPh sb="0" eb="2">
      <t>ゴウケイ</t>
    </rPh>
    <phoneticPr fontId="1"/>
  </si>
  <si>
    <t>午前</t>
    <rPh sb="0" eb="2">
      <t>ゴゼン</t>
    </rPh>
    <phoneticPr fontId="1"/>
  </si>
  <si>
    <t>午後</t>
    <rPh sb="0" eb="2">
      <t>ゴゴ</t>
    </rPh>
    <phoneticPr fontId="1"/>
  </si>
  <si>
    <t>合計</t>
    <rPh sb="0" eb="2">
      <t>ゴウケイ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</si>
</sst>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h:mm;@"/>
    <numFmt numFmtId="177" formatCode="#&quot;名&quot;"/>
  </numFmts>
  <fonts count="29" x14ac:knownFonts="1">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4"/>
      <color theme="1"/>
      <name val="ＭＳ Ｐゴシック"/>
      <family val="3"/>
      <charset val="128"/>
      <scheme val="minor"/>
    </font>
    <font>
      <sz val="16"/>
      <color theme="1"/>
      <name val="ＭＳ Ｐゴシック"/>
      <family val="2"/>
      <charset val="128"/>
      <scheme val="minor"/>
    </font>
    <font>
      <sz val="16"/>
      <color theme="1"/>
      <name val="ＭＳ Ｐゴシック"/>
      <family val="3"/>
      <charset val="128"/>
      <scheme val="minor"/>
    </font>
    <font>
      <b/>
      <sz val="14"/>
      <color theme="1"/>
      <name val="ＭＳ Ｐゴシック"/>
      <family val="3"/>
      <charset val="128"/>
      <scheme val="minor"/>
    </font>
    <font>
      <sz val="6"/>
      <name val="ＭＳ Ｐゴシック"/>
      <family val="3"/>
      <charset val="128"/>
      <scheme val="minor"/>
    </font>
    <font>
      <sz val="11"/>
      <name val="ＭＳ Ｐゴシック"/>
      <family val="3"/>
      <charset val="128"/>
    </font>
    <font>
      <sz val="36"/>
      <color theme="1"/>
      <name val="HGS明朝E"/>
      <family val="1"/>
      <charset val="128"/>
    </font>
    <font>
      <sz val="48"/>
      <color theme="1"/>
      <name val="HGS明朝E"/>
      <family val="1"/>
      <charset val="128"/>
    </font>
    <font>
      <sz val="18"/>
      <color theme="1"/>
      <name val="HGP明朝E"/>
      <family val="1"/>
      <charset val="128"/>
    </font>
    <font>
      <b/>
      <sz val="11"/>
      <color theme="1"/>
      <name val="ＭＳ Ｐゴシック"/>
      <family val="3"/>
      <charset val="128"/>
      <scheme val="minor"/>
    </font>
    <font>
      <sz val="6"/>
      <name val="ＭＳ Ｐゴシック"/>
      <family val="3"/>
      <charset val="128"/>
    </font>
    <font>
      <sz val="11"/>
      <color rgb="FFFF0000"/>
      <name val="ＭＳ Ｐゴシック"/>
      <family val="2"/>
      <charset val="128"/>
      <scheme val="minor"/>
    </font>
    <font>
      <sz val="11"/>
      <color theme="1"/>
      <name val="ＭＳ Ｐゴシック"/>
      <family val="3"/>
      <charset val="128"/>
      <scheme val="minor"/>
    </font>
    <font>
      <b/>
      <sz val="11"/>
      <color rgb="FFFF0000"/>
      <name val="ＭＳ Ｐゴシック"/>
      <family val="3"/>
      <charset val="128"/>
      <scheme val="minor"/>
    </font>
    <font>
      <b/>
      <sz val="11"/>
      <color indexed="10"/>
      <name val="ＭＳ Ｐゴシック"/>
      <family val="3"/>
      <charset val="128"/>
    </font>
    <font>
      <sz val="11"/>
      <name val="ＭＳ Ｐゴシック"/>
      <family val="3"/>
      <charset val="128"/>
      <scheme val="minor"/>
    </font>
    <font>
      <sz val="18"/>
      <color theme="1"/>
      <name val="ＭＳ Ｐゴシック"/>
      <family val="2"/>
      <charset val="128"/>
      <scheme val="minor"/>
    </font>
    <font>
      <sz val="18"/>
      <color theme="1"/>
      <name val="ＭＳ Ｐゴシック"/>
      <family val="3"/>
      <charset val="128"/>
      <scheme val="minor"/>
    </font>
    <font>
      <sz val="9"/>
      <color theme="1"/>
      <name val="ＭＳ Ｐゴシック"/>
      <family val="2"/>
      <charset val="128"/>
      <scheme val="minor"/>
    </font>
    <font>
      <sz val="11"/>
      <name val="ＭＳ Ｐゴシック"/>
      <family val="2"/>
      <charset val="128"/>
      <scheme val="minor"/>
    </font>
    <font>
      <sz val="34"/>
      <color theme="1"/>
      <name val="HGS明朝E"/>
      <family val="1"/>
      <charset val="128"/>
    </font>
    <font>
      <b/>
      <sz val="16"/>
      <color theme="1"/>
      <name val="ＭＳ Ｐゴシック"/>
      <family val="3"/>
      <charset val="128"/>
      <scheme val="minor"/>
    </font>
    <font>
      <b/>
      <sz val="10"/>
      <color theme="1"/>
      <name val="ＭＳ Ｐゴシック"/>
      <family val="3"/>
      <charset val="128"/>
      <scheme val="minor"/>
    </font>
    <font>
      <sz val="10"/>
      <color theme="1"/>
      <name val="ＭＳ Ｐゴシック"/>
      <family val="3"/>
      <charset val="128"/>
      <scheme val="minor"/>
    </font>
    <font>
      <b/>
      <sz val="10"/>
      <name val="ＭＳ Ｐゴシック"/>
      <family val="3"/>
      <charset val="128"/>
      <scheme val="minor"/>
    </font>
    <font>
      <sz val="6"/>
      <name val="メイリオ"/>
      <family val="2"/>
      <charset val="128"/>
    </font>
  </fonts>
  <fills count="8">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00B050"/>
        <bgColor indexed="64"/>
      </patternFill>
    </fill>
    <fill>
      <patternFill patternType="solid">
        <fgColor theme="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dotted">
        <color indexed="64"/>
      </right>
      <top style="thin">
        <color indexed="64"/>
      </top>
      <bottom style="thin">
        <color indexed="64"/>
      </bottom>
      <diagonal/>
    </border>
    <border>
      <left style="dotted">
        <color auto="1"/>
      </left>
      <right style="dotted">
        <color auto="1"/>
      </right>
      <top style="thin">
        <color indexed="64"/>
      </top>
      <bottom style="thin">
        <color indexed="64"/>
      </bottom>
      <diagonal/>
    </border>
    <border>
      <left style="dotted">
        <color indexed="64"/>
      </left>
      <right style="thin">
        <color indexed="64"/>
      </right>
      <top style="thin">
        <color indexed="64"/>
      </top>
      <bottom style="thin">
        <color indexed="64"/>
      </bottom>
      <diagonal/>
    </border>
    <border diagonalUp="1">
      <left style="thin">
        <color indexed="64"/>
      </left>
      <right style="thin">
        <color indexed="64"/>
      </right>
      <top style="thin">
        <color indexed="64"/>
      </top>
      <bottom style="dotted">
        <color indexed="64"/>
      </bottom>
      <diagonal style="thin">
        <color indexed="64"/>
      </diagonal>
    </border>
    <border>
      <left style="thin">
        <color indexed="64"/>
      </left>
      <right/>
      <top style="thin">
        <color indexed="64"/>
      </top>
      <bottom style="dotted">
        <color auto="1"/>
      </bottom>
      <diagonal/>
    </border>
    <border>
      <left/>
      <right style="thin">
        <color auto="1"/>
      </right>
      <top style="thin">
        <color auto="1"/>
      </top>
      <bottom style="dotted">
        <color auto="1"/>
      </bottom>
      <diagonal/>
    </border>
    <border>
      <left/>
      <right style="dotted">
        <color auto="1"/>
      </right>
      <top/>
      <bottom style="dotted">
        <color auto="1"/>
      </bottom>
      <diagonal/>
    </border>
    <border>
      <left style="dotted">
        <color auto="1"/>
      </left>
      <right style="dotted">
        <color auto="1"/>
      </right>
      <top/>
      <bottom style="dotted">
        <color auto="1"/>
      </bottom>
      <diagonal/>
    </border>
    <border diagonalUp="1">
      <left style="thin">
        <color indexed="64"/>
      </left>
      <right style="thin">
        <color indexed="64"/>
      </right>
      <top style="dotted">
        <color indexed="64"/>
      </top>
      <bottom style="dotted">
        <color indexed="64"/>
      </bottom>
      <diagonal style="thin">
        <color indexed="64"/>
      </diagonal>
    </border>
    <border>
      <left style="thin">
        <color indexed="64"/>
      </left>
      <right/>
      <top style="dotted">
        <color auto="1"/>
      </top>
      <bottom style="dotted">
        <color auto="1"/>
      </bottom>
      <diagonal/>
    </border>
    <border>
      <left/>
      <right style="thin">
        <color indexed="64"/>
      </right>
      <top style="dotted">
        <color auto="1"/>
      </top>
      <bottom style="dotted">
        <color auto="1"/>
      </bottom>
      <diagonal/>
    </border>
    <border>
      <left style="thin">
        <color indexed="64"/>
      </left>
      <right/>
      <top/>
      <bottom style="dotted">
        <color auto="1"/>
      </bottom>
      <diagonal/>
    </border>
    <border>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right style="dotted">
        <color auto="1"/>
      </right>
      <top style="dotted">
        <color auto="1"/>
      </top>
      <bottom/>
      <diagonal/>
    </border>
    <border>
      <left style="dotted">
        <color auto="1"/>
      </left>
      <right/>
      <top style="dotted">
        <color auto="1"/>
      </top>
      <bottom style="dotted">
        <color auto="1"/>
      </bottom>
      <diagonal/>
    </border>
    <border>
      <left/>
      <right style="dotted">
        <color auto="1"/>
      </right>
      <top/>
      <bottom/>
      <diagonal/>
    </border>
    <border>
      <left style="dotted">
        <color auto="1"/>
      </left>
      <right style="dotted">
        <color auto="1"/>
      </right>
      <top/>
      <bottom/>
      <diagonal/>
    </border>
    <border>
      <left style="thin">
        <color indexed="64"/>
      </left>
      <right style="thin">
        <color indexed="64"/>
      </right>
      <top style="dotted">
        <color indexed="64"/>
      </top>
      <bottom style="dotted">
        <color indexed="64"/>
      </bottom>
      <diagonal/>
    </border>
    <border>
      <left style="thin">
        <color indexed="64"/>
      </left>
      <right/>
      <top style="dotted">
        <color auto="1"/>
      </top>
      <bottom style="thin">
        <color indexed="64"/>
      </bottom>
      <diagonal/>
    </border>
    <border>
      <left/>
      <right style="thin">
        <color auto="1"/>
      </right>
      <top style="dotted">
        <color auto="1"/>
      </top>
      <bottom style="thin">
        <color auto="1"/>
      </bottom>
      <diagonal/>
    </border>
    <border>
      <left style="thin">
        <color indexed="64"/>
      </left>
      <right style="thin">
        <color indexed="64"/>
      </right>
      <top/>
      <bottom style="dotted">
        <color indexed="64"/>
      </bottom>
      <diagonal/>
    </border>
    <border>
      <left style="thin">
        <color indexed="64"/>
      </left>
      <right style="thin">
        <color indexed="64"/>
      </right>
      <top style="dotted">
        <color indexed="64"/>
      </top>
      <bottom style="thin">
        <color indexed="64"/>
      </bottom>
      <diagonal/>
    </border>
    <border>
      <left style="dotted">
        <color auto="1"/>
      </left>
      <right/>
      <top style="dotted">
        <color auto="1"/>
      </top>
      <bottom/>
      <diagonal/>
    </border>
    <border>
      <left style="dotted">
        <color auto="1"/>
      </left>
      <right/>
      <top/>
      <bottom style="dotted">
        <color auto="1"/>
      </bottom>
      <diagonal/>
    </border>
    <border>
      <left style="dotted">
        <color auto="1"/>
      </left>
      <right/>
      <top/>
      <bottom/>
      <diagonal/>
    </border>
  </borders>
  <cellStyleXfs count="3">
    <xf numFmtId="0" fontId="0" fillId="0" borderId="0">
      <alignment vertical="center"/>
    </xf>
    <xf numFmtId="0" fontId="8" fillId="0" borderId="0">
      <alignment vertical="center"/>
    </xf>
    <xf numFmtId="0" fontId="8" fillId="0" borderId="0"/>
  </cellStyleXfs>
  <cellXfs count="200">
    <xf numFmtId="0" fontId="0" fillId="0" borderId="0" xfId="0">
      <alignment vertical="center"/>
    </xf>
    <xf numFmtId="0" fontId="0" fillId="0" borderId="0" xfId="0" applyAlignment="1">
      <alignment horizontal="center" vertical="center"/>
    </xf>
    <xf numFmtId="176" fontId="0" fillId="0" borderId="0" xfId="0" applyNumberFormat="1" applyFill="1" applyAlignment="1">
      <alignment horizontal="center" vertical="center"/>
    </xf>
    <xf numFmtId="176" fontId="0" fillId="0" borderId="1" xfId="0" applyNumberFormat="1" applyFill="1" applyBorder="1" applyAlignment="1">
      <alignment horizontal="center" vertical="center"/>
    </xf>
    <xf numFmtId="176" fontId="0" fillId="0" borderId="3" xfId="0" applyNumberFormat="1" applyFill="1" applyBorder="1" applyAlignment="1">
      <alignment horizontal="center" vertical="center"/>
    </xf>
    <xf numFmtId="0" fontId="0" fillId="2" borderId="1" xfId="0" applyFill="1" applyBorder="1" applyAlignment="1">
      <alignment horizontal="center" vertical="center"/>
    </xf>
    <xf numFmtId="176" fontId="0" fillId="2" borderId="1" xfId="0" applyNumberFormat="1" applyFill="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2" borderId="4" xfId="0" applyFill="1" applyBorder="1">
      <alignment vertical="center"/>
    </xf>
    <xf numFmtId="0" fontId="0" fillId="2" borderId="5"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9" xfId="0" applyFill="1" applyBorder="1">
      <alignment vertical="center"/>
    </xf>
    <xf numFmtId="0" fontId="6" fillId="0" borderId="0" xfId="0" applyFont="1" applyAlignment="1">
      <alignment vertical="center"/>
    </xf>
    <xf numFmtId="0" fontId="8" fillId="0" borderId="0" xfId="1">
      <alignment vertical="center"/>
    </xf>
    <xf numFmtId="0" fontId="8" fillId="0" borderId="0" xfId="1" applyAlignment="1">
      <alignment horizontal="center" vertical="center"/>
    </xf>
    <xf numFmtId="0" fontId="8" fillId="0" borderId="0" xfId="1" applyFont="1">
      <alignment vertical="center"/>
    </xf>
    <xf numFmtId="0" fontId="9" fillId="0" borderId="0" xfId="0" applyFont="1" applyAlignment="1"/>
    <xf numFmtId="0" fontId="0" fillId="0" borderId="0" xfId="0" applyAlignment="1"/>
    <xf numFmtId="0" fontId="10" fillId="0" borderId="0" xfId="0" applyFont="1" applyAlignment="1"/>
    <xf numFmtId="0" fontId="0" fillId="0" borderId="0" xfId="0" applyAlignment="1">
      <alignment shrinkToFit="1"/>
    </xf>
    <xf numFmtId="0" fontId="11" fillId="0" borderId="0" xfId="0" applyFont="1" applyAlignment="1"/>
    <xf numFmtId="0" fontId="12" fillId="0" borderId="0" xfId="0" applyFont="1" applyFill="1" applyBorder="1">
      <alignment vertical="center"/>
    </xf>
    <xf numFmtId="0" fontId="12" fillId="0" borderId="0" xfId="0" applyFont="1">
      <alignment vertical="center"/>
    </xf>
    <xf numFmtId="49" fontId="12" fillId="0" borderId="0" xfId="0" applyNumberFormat="1" applyFont="1" applyAlignment="1">
      <alignment horizontal="right" vertical="center"/>
    </xf>
    <xf numFmtId="0" fontId="0" fillId="0" borderId="0" xfId="0" applyAlignment="1">
      <alignment horizontal="right" vertical="center"/>
    </xf>
    <xf numFmtId="0" fontId="0" fillId="0" borderId="1" xfId="0" applyBorder="1">
      <alignment vertical="center"/>
    </xf>
    <xf numFmtId="0" fontId="0" fillId="0" borderId="1" xfId="0" applyFill="1" applyBorder="1" applyAlignment="1">
      <alignment horizontal="center" vertical="center"/>
    </xf>
    <xf numFmtId="0" fontId="0" fillId="0" borderId="1" xfId="0" quotePrefix="1" applyFill="1" applyBorder="1" applyAlignment="1">
      <alignment horizontal="center" vertical="center"/>
    </xf>
    <xf numFmtId="0" fontId="17" fillId="0" borderId="0" xfId="0" applyFont="1">
      <alignment vertical="center"/>
    </xf>
    <xf numFmtId="0" fontId="16" fillId="0" borderId="0" xfId="0" applyFont="1">
      <alignment vertical="center"/>
    </xf>
    <xf numFmtId="0" fontId="18" fillId="0" borderId="0" xfId="0" applyFont="1">
      <alignment vertical="center"/>
    </xf>
    <xf numFmtId="0" fontId="4" fillId="0" borderId="0" xfId="0" applyFont="1" applyAlignment="1">
      <alignment horizontal="center" vertical="center"/>
    </xf>
    <xf numFmtId="0" fontId="5" fillId="0" borderId="0" xfId="0" applyFont="1" applyAlignment="1">
      <alignment horizontal="center" vertical="center"/>
    </xf>
    <xf numFmtId="0" fontId="0" fillId="0" borderId="1" xfId="0" applyBorder="1" applyAlignment="1">
      <alignment horizontal="center" vertical="center"/>
    </xf>
    <xf numFmtId="0" fontId="0" fillId="0" borderId="0" xfId="0" applyAlignment="1">
      <alignment vertical="center"/>
    </xf>
    <xf numFmtId="0" fontId="14" fillId="0" borderId="0" xfId="0" applyFont="1" applyAlignment="1">
      <alignment vertical="center"/>
    </xf>
    <xf numFmtId="0" fontId="0" fillId="0" borderId="0" xfId="0" applyAlignment="1">
      <alignment horizontal="left" vertical="center"/>
    </xf>
    <xf numFmtId="0" fontId="15" fillId="0" borderId="0" xfId="0" applyFont="1" applyAlignment="1">
      <alignment horizontal="left" vertical="center"/>
    </xf>
    <xf numFmtId="0" fontId="14" fillId="0" borderId="0" xfId="0" applyFont="1">
      <alignment vertical="center"/>
    </xf>
    <xf numFmtId="0" fontId="0" fillId="0" borderId="0" xfId="0" applyBorder="1">
      <alignment vertical="center"/>
    </xf>
    <xf numFmtId="0" fontId="0" fillId="0" borderId="0" xfId="0" applyFill="1">
      <alignment vertical="center"/>
    </xf>
    <xf numFmtId="0" fontId="0" fillId="0" borderId="0" xfId="0" applyFill="1" applyBorder="1">
      <alignment vertical="center"/>
    </xf>
    <xf numFmtId="0" fontId="0" fillId="0" borderId="1" xfId="0" applyBorder="1" applyAlignment="1">
      <alignment vertical="center" shrinkToFit="1"/>
    </xf>
    <xf numFmtId="0" fontId="0" fillId="0" borderId="1" xfId="0" applyBorder="1">
      <alignment vertical="center"/>
    </xf>
    <xf numFmtId="0" fontId="0" fillId="0" borderId="1" xfId="0" applyFill="1" applyBorder="1">
      <alignment vertical="center"/>
    </xf>
    <xf numFmtId="0" fontId="0" fillId="2" borderId="1" xfId="0" applyFill="1" applyBorder="1" applyAlignment="1">
      <alignment horizontal="center" vertical="center"/>
    </xf>
    <xf numFmtId="0" fontId="0" fillId="2" borderId="1" xfId="0" applyFill="1" applyBorder="1" applyAlignment="1">
      <alignment horizontal="center" vertical="center" shrinkToFit="1"/>
    </xf>
    <xf numFmtId="0" fontId="0" fillId="2" borderId="14" xfId="0" applyFill="1" applyBorder="1" applyAlignment="1">
      <alignment horizontal="center" vertical="center" shrinkToFit="1"/>
    </xf>
    <xf numFmtId="0" fontId="0" fillId="2" borderId="15" xfId="0" applyFill="1" applyBorder="1" applyAlignment="1">
      <alignment horizontal="center" vertical="center" shrinkToFit="1"/>
    </xf>
    <xf numFmtId="0" fontId="0" fillId="2" borderId="16" xfId="0" applyFill="1" applyBorder="1" applyAlignment="1">
      <alignment horizontal="center" vertical="center" shrinkToFit="1"/>
    </xf>
    <xf numFmtId="0" fontId="0" fillId="2" borderId="1" xfId="0" applyFill="1" applyBorder="1">
      <alignment vertical="center"/>
    </xf>
    <xf numFmtId="0" fontId="0" fillId="2" borderId="5" xfId="0" applyFill="1" applyBorder="1" applyAlignment="1">
      <alignment horizontal="center" vertical="center"/>
    </xf>
    <xf numFmtId="0" fontId="0" fillId="2" borderId="17" xfId="0" applyFill="1" applyBorder="1">
      <alignment vertical="center"/>
    </xf>
    <xf numFmtId="176" fontId="0" fillId="0" borderId="18" xfId="0" applyNumberFormat="1" applyBorder="1">
      <alignment vertical="center"/>
    </xf>
    <xf numFmtId="176" fontId="0" fillId="0" borderId="19" xfId="0" applyNumberFormat="1" applyBorder="1">
      <alignment vertical="center"/>
    </xf>
    <xf numFmtId="176" fontId="0" fillId="0" borderId="20" xfId="0" applyNumberFormat="1" applyBorder="1">
      <alignment vertical="center"/>
    </xf>
    <xf numFmtId="176" fontId="0" fillId="0" borderId="21" xfId="0" applyNumberFormat="1" applyBorder="1">
      <alignment vertical="center"/>
    </xf>
    <xf numFmtId="0" fontId="0" fillId="0" borderId="20" xfId="0" applyBorder="1">
      <alignment vertical="center"/>
    </xf>
    <xf numFmtId="0" fontId="0" fillId="0" borderId="21" xfId="0" applyBorder="1">
      <alignment vertical="center"/>
    </xf>
    <xf numFmtId="0" fontId="0" fillId="2" borderId="22" xfId="0" applyFill="1" applyBorder="1">
      <alignment vertical="center"/>
    </xf>
    <xf numFmtId="176" fontId="0" fillId="0" borderId="25" xfId="0" applyNumberFormat="1" applyBorder="1">
      <alignment vertical="center"/>
    </xf>
    <xf numFmtId="176" fontId="0" fillId="0" borderId="24" xfId="0" applyNumberFormat="1" applyBorder="1">
      <alignment vertical="center"/>
    </xf>
    <xf numFmtId="176" fontId="0" fillId="0" borderId="26" xfId="0" applyNumberFormat="1" applyBorder="1">
      <alignment vertical="center"/>
    </xf>
    <xf numFmtId="176" fontId="0" fillId="0" borderId="27" xfId="0" applyNumberFormat="1" applyBorder="1">
      <alignment vertical="center"/>
    </xf>
    <xf numFmtId="0" fontId="0" fillId="0" borderId="28" xfId="0" applyBorder="1">
      <alignment vertical="center"/>
    </xf>
    <xf numFmtId="0" fontId="0" fillId="0" borderId="27" xfId="0" applyBorder="1">
      <alignment vertical="center"/>
    </xf>
    <xf numFmtId="176" fontId="0" fillId="0" borderId="23" xfId="0" applyNumberFormat="1" applyBorder="1">
      <alignment vertical="center"/>
    </xf>
    <xf numFmtId="176" fontId="0" fillId="0" borderId="29" xfId="0" applyNumberFormat="1" applyBorder="1">
      <alignment vertical="center"/>
    </xf>
    <xf numFmtId="0" fontId="0" fillId="0" borderId="30" xfId="0" applyBorder="1">
      <alignment vertical="center"/>
    </xf>
    <xf numFmtId="0" fontId="0" fillId="0" borderId="31" xfId="0" applyBorder="1">
      <alignment vertical="center"/>
    </xf>
    <xf numFmtId="176" fontId="0" fillId="0" borderId="28" xfId="0" applyNumberFormat="1" applyBorder="1">
      <alignment vertical="center"/>
    </xf>
    <xf numFmtId="0" fontId="0" fillId="2" borderId="32" xfId="0" applyFill="1" applyBorder="1">
      <alignment vertical="center"/>
    </xf>
    <xf numFmtId="176" fontId="0" fillId="0" borderId="33" xfId="0" applyNumberFormat="1" applyBorder="1">
      <alignment vertical="center"/>
    </xf>
    <xf numFmtId="176" fontId="0" fillId="0" borderId="34" xfId="0" applyNumberFormat="1" applyBorder="1">
      <alignment vertical="center"/>
    </xf>
    <xf numFmtId="0" fontId="18" fillId="0" borderId="0" xfId="0" applyFont="1" applyFill="1" applyBorder="1">
      <alignment vertical="center"/>
    </xf>
    <xf numFmtId="0" fontId="16" fillId="0" borderId="0" xfId="0" applyFont="1" applyAlignment="1">
      <alignment horizontal="right" vertical="center"/>
    </xf>
    <xf numFmtId="0" fontId="16" fillId="0" borderId="0" xfId="0" applyFont="1" applyFill="1" applyBorder="1">
      <alignment vertical="center"/>
    </xf>
    <xf numFmtId="0" fontId="0" fillId="0" borderId="6" xfId="0" applyBorder="1" applyAlignment="1">
      <alignment vertical="center"/>
    </xf>
    <xf numFmtId="0" fontId="0" fillId="0" borderId="1" xfId="0" applyBorder="1" applyAlignment="1">
      <alignment horizontal="left" vertical="center"/>
    </xf>
    <xf numFmtId="0" fontId="0" fillId="0" borderId="0" xfId="0" applyAlignment="1">
      <alignment vertical="center" shrinkToFit="1"/>
    </xf>
    <xf numFmtId="0" fontId="0" fillId="0" borderId="4" xfId="0" applyBorder="1" applyAlignment="1">
      <alignment vertical="center" shrinkToFit="1"/>
    </xf>
    <xf numFmtId="0" fontId="21" fillId="0" borderId="0" xfId="0" applyFont="1">
      <alignment vertical="center"/>
    </xf>
    <xf numFmtId="0" fontId="0" fillId="0" borderId="1" xfId="0" applyBorder="1" applyAlignment="1">
      <alignment horizontal="right" vertical="center"/>
    </xf>
    <xf numFmtId="0" fontId="22" fillId="0" borderId="35" xfId="0" applyFont="1" applyFill="1" applyBorder="1" applyAlignment="1">
      <alignment vertical="center" shrinkToFit="1"/>
    </xf>
    <xf numFmtId="0" fontId="22" fillId="0" borderId="36" xfId="0" applyFont="1" applyFill="1" applyBorder="1" applyAlignment="1">
      <alignment horizontal="left" vertical="center"/>
    </xf>
    <xf numFmtId="0" fontId="22" fillId="0" borderId="36" xfId="0" applyFont="1" applyFill="1" applyBorder="1" applyAlignment="1">
      <alignment horizontal="right" vertical="center"/>
    </xf>
    <xf numFmtId="0" fontId="22" fillId="0" borderId="36" xfId="0" applyFont="1" applyFill="1" applyBorder="1" applyAlignment="1">
      <alignment vertical="center" shrinkToFit="1"/>
    </xf>
    <xf numFmtId="0" fontId="22" fillId="0" borderId="1" xfId="0" applyFont="1" applyFill="1" applyBorder="1" applyAlignment="1">
      <alignment horizontal="right" vertical="center"/>
    </xf>
    <xf numFmtId="0" fontId="22" fillId="0" borderId="1" xfId="0" applyFont="1" applyFill="1" applyBorder="1" applyAlignment="1">
      <alignment vertical="center" shrinkToFit="1"/>
    </xf>
    <xf numFmtId="0" fontId="0" fillId="0" borderId="35" xfId="0" applyFill="1" applyBorder="1" applyAlignment="1">
      <alignment horizontal="right" vertical="center"/>
    </xf>
    <xf numFmtId="0" fontId="0" fillId="0" borderId="35" xfId="0" applyFill="1" applyBorder="1" applyAlignment="1">
      <alignment vertical="center" shrinkToFit="1"/>
    </xf>
    <xf numFmtId="0" fontId="22" fillId="0" borderId="3" xfId="0" applyFont="1" applyFill="1" applyBorder="1" applyAlignment="1">
      <alignment horizontal="right" vertical="center"/>
    </xf>
    <xf numFmtId="0" fontId="22" fillId="0" borderId="3" xfId="0" applyFont="1" applyFill="1" applyBorder="1" applyAlignment="1">
      <alignment vertical="center" shrinkToFit="1"/>
    </xf>
    <xf numFmtId="0" fontId="22" fillId="0" borderId="35" xfId="0" applyFont="1" applyFill="1" applyBorder="1" applyAlignment="1">
      <alignment horizontal="right" vertical="center"/>
    </xf>
    <xf numFmtId="0" fontId="0" fillId="7" borderId="1" xfId="0" applyFill="1" applyBorder="1">
      <alignment vertical="center"/>
    </xf>
    <xf numFmtId="0" fontId="0" fillId="2" borderId="23" xfId="0" applyFill="1" applyBorder="1" applyAlignment="1">
      <alignment vertical="center"/>
    </xf>
    <xf numFmtId="0" fontId="0" fillId="2" borderId="24" xfId="0" applyFill="1" applyBorder="1" applyAlignment="1">
      <alignment vertical="center"/>
    </xf>
    <xf numFmtId="0" fontId="0" fillId="2" borderId="4" xfId="0" applyFill="1" applyBorder="1" applyAlignment="1">
      <alignment horizontal="center" vertical="center"/>
    </xf>
    <xf numFmtId="0" fontId="24" fillId="0" borderId="0" xfId="0" applyFont="1">
      <alignment vertical="center"/>
    </xf>
    <xf numFmtId="176" fontId="0" fillId="0" borderId="6" xfId="0" applyNumberFormat="1" applyBorder="1" applyAlignment="1">
      <alignment vertical="center"/>
    </xf>
    <xf numFmtId="176" fontId="0" fillId="0" borderId="0" xfId="0" applyNumberFormat="1" applyBorder="1">
      <alignment vertical="center"/>
    </xf>
    <xf numFmtId="176" fontId="0" fillId="0" borderId="0" xfId="0" applyNumberFormat="1" applyBorder="1" applyAlignment="1">
      <alignment horizontal="center" vertical="center"/>
    </xf>
    <xf numFmtId="0" fontId="0" fillId="0" borderId="0" xfId="0" applyBorder="1" applyAlignment="1">
      <alignment horizontal="center" vertical="center" wrapText="1"/>
    </xf>
    <xf numFmtId="0" fontId="18" fillId="0" borderId="0" xfId="0" applyFon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vertical="center"/>
    </xf>
    <xf numFmtId="177" fontId="0" fillId="2" borderId="14" xfId="0" applyNumberFormat="1" applyFill="1" applyBorder="1" applyAlignment="1">
      <alignment horizontal="center" vertical="center"/>
    </xf>
    <xf numFmtId="177" fontId="0" fillId="2" borderId="15" xfId="0" applyNumberFormat="1" applyFill="1" applyBorder="1" applyAlignment="1">
      <alignment horizontal="center" vertical="center"/>
    </xf>
    <xf numFmtId="177" fontId="0" fillId="2" borderId="16" xfId="0" applyNumberFormat="1" applyFill="1" applyBorder="1" applyAlignment="1">
      <alignment horizontal="center" vertical="center"/>
    </xf>
    <xf numFmtId="176" fontId="0" fillId="0" borderId="8" xfId="0" applyNumberFormat="1" applyBorder="1">
      <alignment vertical="center"/>
    </xf>
    <xf numFmtId="176" fontId="0" fillId="0" borderId="37" xfId="0" applyNumberFormat="1" applyBorder="1">
      <alignment vertical="center"/>
    </xf>
    <xf numFmtId="0" fontId="18" fillId="0" borderId="11" xfId="0" applyFont="1" applyBorder="1" applyAlignment="1">
      <alignment vertical="center"/>
    </xf>
    <xf numFmtId="0" fontId="18" fillId="0" borderId="3" xfId="0" applyFont="1" applyBorder="1" applyAlignment="1">
      <alignment vertical="center"/>
    </xf>
    <xf numFmtId="0" fontId="0" fillId="0" borderId="11" xfId="0" applyBorder="1" applyAlignment="1">
      <alignment vertical="center"/>
    </xf>
    <xf numFmtId="0" fontId="0" fillId="0" borderId="3" xfId="0" applyBorder="1" applyAlignment="1">
      <alignment vertical="center"/>
    </xf>
    <xf numFmtId="0" fontId="0" fillId="0" borderId="38" xfId="0" applyBorder="1">
      <alignment vertical="center"/>
    </xf>
    <xf numFmtId="0" fontId="0" fillId="0" borderId="29" xfId="0" applyBorder="1">
      <alignment vertical="center"/>
    </xf>
    <xf numFmtId="0" fontId="0" fillId="0" borderId="39" xfId="0" applyBorder="1">
      <alignment vertical="center"/>
    </xf>
    <xf numFmtId="0" fontId="18" fillId="0" borderId="7" xfId="0" applyFont="1" applyBorder="1" applyAlignment="1">
      <alignment vertical="center"/>
    </xf>
    <xf numFmtId="0" fontId="0" fillId="2" borderId="1" xfId="0" applyFill="1" applyBorder="1" applyAlignment="1">
      <alignment horizontal="center" vertical="center"/>
    </xf>
    <xf numFmtId="0" fontId="0" fillId="0" borderId="1" xfId="0" applyBorder="1" applyAlignment="1">
      <alignment horizontal="center" vertical="center"/>
    </xf>
    <xf numFmtId="9" fontId="0" fillId="0" borderId="0" xfId="0" applyNumberFormat="1">
      <alignment vertical="center"/>
    </xf>
    <xf numFmtId="176" fontId="0" fillId="0" borderId="0" xfId="0" applyNumberFormat="1">
      <alignment vertical="center"/>
    </xf>
    <xf numFmtId="0" fontId="0" fillId="0" borderId="13" xfId="0" applyBorder="1" applyAlignment="1">
      <alignment vertical="center" wrapText="1"/>
    </xf>
    <xf numFmtId="176" fontId="0" fillId="0" borderId="1" xfId="0" applyNumberFormat="1" applyBorder="1">
      <alignment vertical="center"/>
    </xf>
    <xf numFmtId="0" fontId="12" fillId="0" borderId="1" xfId="0" applyFont="1" applyBorder="1">
      <alignment vertical="center"/>
    </xf>
    <xf numFmtId="0" fontId="0" fillId="0" borderId="4" xfId="0" applyBorder="1">
      <alignment vertical="center"/>
    </xf>
    <xf numFmtId="0" fontId="0" fillId="0" borderId="4" xfId="0" applyBorder="1" applyAlignment="1">
      <alignment horizontal="right" vertical="center"/>
    </xf>
    <xf numFmtId="0" fontId="0" fillId="0" borderId="11" xfId="0" applyBorder="1">
      <alignment vertical="center"/>
    </xf>
    <xf numFmtId="0" fontId="25" fillId="0" borderId="0" xfId="0" applyFont="1">
      <alignment vertical="center"/>
    </xf>
    <xf numFmtId="0" fontId="26" fillId="0" borderId="0" xfId="0" applyFont="1">
      <alignment vertical="center"/>
    </xf>
    <xf numFmtId="0" fontId="26" fillId="0" borderId="8" xfId="0" applyFont="1" applyBorder="1">
      <alignment vertical="center"/>
    </xf>
    <xf numFmtId="0" fontId="26" fillId="0" borderId="9" xfId="0" applyFont="1" applyBorder="1">
      <alignment vertical="center"/>
    </xf>
    <xf numFmtId="0" fontId="26" fillId="0" borderId="12" xfId="0" applyFont="1" applyBorder="1">
      <alignment vertical="center"/>
    </xf>
    <xf numFmtId="0" fontId="26" fillId="0" borderId="0" xfId="0" applyFont="1" applyBorder="1">
      <alignment vertical="center"/>
    </xf>
    <xf numFmtId="0" fontId="26" fillId="0" borderId="0" xfId="0" applyFont="1" applyAlignment="1">
      <alignment vertical="center"/>
    </xf>
    <xf numFmtId="0" fontId="26" fillId="3" borderId="1" xfId="0" applyFont="1" applyFill="1" applyBorder="1">
      <alignment vertical="center"/>
    </xf>
    <xf numFmtId="0" fontId="26" fillId="0" borderId="0" xfId="0" applyFont="1" applyAlignment="1">
      <alignment horizontal="center" vertical="center"/>
    </xf>
    <xf numFmtId="0" fontId="26" fillId="5" borderId="1" xfId="0" applyFont="1" applyFill="1" applyBorder="1">
      <alignment vertical="center"/>
    </xf>
    <xf numFmtId="0" fontId="26" fillId="0" borderId="0" xfId="0" applyFont="1" applyFill="1" applyBorder="1">
      <alignment vertical="center"/>
    </xf>
    <xf numFmtId="0" fontId="26" fillId="0" borderId="0" xfId="0" applyFont="1" applyFill="1">
      <alignment vertical="center"/>
    </xf>
    <xf numFmtId="0" fontId="26" fillId="0" borderId="0" xfId="0" applyFont="1" applyFill="1" applyAlignment="1">
      <alignment horizontal="center" vertical="center"/>
    </xf>
    <xf numFmtId="0" fontId="25" fillId="0" borderId="0" xfId="0" applyFont="1" applyAlignment="1">
      <alignment horizontal="right" vertical="center"/>
    </xf>
    <xf numFmtId="0" fontId="25" fillId="6" borderId="1" xfId="0" applyFont="1" applyFill="1" applyBorder="1">
      <alignment vertical="center"/>
    </xf>
    <xf numFmtId="0" fontId="25" fillId="6" borderId="1" xfId="0" applyFont="1" applyFill="1" applyBorder="1" applyAlignment="1">
      <alignment horizontal="center" vertical="center"/>
    </xf>
    <xf numFmtId="0" fontId="26" fillId="0" borderId="1" xfId="0" applyFont="1" applyBorder="1">
      <alignment vertical="center"/>
    </xf>
    <xf numFmtId="0" fontId="26" fillId="3" borderId="1" xfId="0" applyFont="1" applyFill="1" applyBorder="1" applyAlignment="1">
      <alignment horizontal="center" vertical="center"/>
    </xf>
    <xf numFmtId="49" fontId="26" fillId="4" borderId="1" xfId="0" applyNumberFormat="1" applyFont="1" applyFill="1" applyBorder="1">
      <alignment vertical="center"/>
    </xf>
    <xf numFmtId="0" fontId="26" fillId="0" borderId="1" xfId="0" applyFont="1" applyBorder="1" applyAlignment="1">
      <alignment horizontal="center" vertical="center"/>
    </xf>
    <xf numFmtId="49" fontId="26" fillId="4" borderId="1" xfId="0" applyNumberFormat="1" applyFont="1" applyFill="1" applyBorder="1" applyAlignment="1">
      <alignment vertical="center"/>
    </xf>
    <xf numFmtId="49" fontId="26" fillId="4" borderId="1" xfId="0" applyNumberFormat="1" applyFont="1" applyFill="1" applyBorder="1" applyAlignment="1">
      <alignment horizontal="left" vertical="center"/>
    </xf>
    <xf numFmtId="0" fontId="26" fillId="0" borderId="1" xfId="0" applyFont="1" applyFill="1" applyBorder="1" applyAlignment="1">
      <alignment horizontal="center" vertical="center"/>
    </xf>
    <xf numFmtId="0" fontId="26" fillId="0" borderId="0" xfId="0" applyFont="1" applyAlignment="1">
      <alignment horizontal="right" vertical="center"/>
    </xf>
    <xf numFmtId="0" fontId="27" fillId="6"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wrapText="1"/>
    </xf>
    <xf numFmtId="0" fontId="12" fillId="0" borderId="1" xfId="0" applyFont="1" applyBorder="1" applyAlignment="1">
      <alignment horizontal="center" vertical="center"/>
    </xf>
    <xf numFmtId="0" fontId="9" fillId="0" borderId="0" xfId="0" applyFont="1" applyAlignment="1">
      <alignment horizontal="center"/>
    </xf>
    <xf numFmtId="0" fontId="10" fillId="0" borderId="0" xfId="0" applyFont="1" applyAlignment="1">
      <alignment horizontal="center"/>
    </xf>
    <xf numFmtId="0" fontId="23" fillId="0" borderId="0" xfId="0" applyFont="1" applyAlignment="1">
      <alignment horizontal="center"/>
    </xf>
    <xf numFmtId="0" fontId="0" fillId="2" borderId="1" xfId="0" applyFill="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xf>
    <xf numFmtId="0" fontId="26" fillId="3" borderId="13" xfId="0" applyFont="1" applyFill="1" applyBorder="1" applyAlignment="1">
      <alignment horizontal="center" vertical="center"/>
    </xf>
    <xf numFmtId="0" fontId="26" fillId="0" borderId="1" xfId="0" applyFont="1" applyBorder="1" applyAlignment="1">
      <alignment horizontal="center" vertical="center"/>
    </xf>
    <xf numFmtId="0" fontId="26" fillId="0" borderId="2" xfId="0" applyFont="1" applyBorder="1" applyAlignment="1">
      <alignment horizontal="left" vertical="center"/>
    </xf>
    <xf numFmtId="0" fontId="26" fillId="0" borderId="3" xfId="0" applyFont="1" applyBorder="1" applyAlignment="1">
      <alignment horizontal="left" vertical="center"/>
    </xf>
    <xf numFmtId="0" fontId="26" fillId="0" borderId="10" xfId="0" applyFont="1" applyBorder="1" applyAlignment="1">
      <alignment horizontal="left" vertical="center"/>
    </xf>
    <xf numFmtId="0" fontId="26" fillId="0" borderId="13" xfId="0" applyFont="1" applyBorder="1" applyAlignment="1">
      <alignment horizontal="left" vertical="center"/>
    </xf>
    <xf numFmtId="0" fontId="26" fillId="0" borderId="7" xfId="0" applyFont="1" applyBorder="1" applyAlignment="1">
      <alignment horizontal="left" vertical="center"/>
    </xf>
    <xf numFmtId="0" fontId="0" fillId="0" borderId="2" xfId="0"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2" borderId="23" xfId="0" applyFill="1" applyBorder="1" applyAlignment="1">
      <alignment vertical="center"/>
    </xf>
    <xf numFmtId="0" fontId="0" fillId="2" borderId="24" xfId="0" applyFill="1" applyBorder="1" applyAlignment="1">
      <alignment vertical="center"/>
    </xf>
    <xf numFmtId="0" fontId="0" fillId="2" borderId="33" xfId="0" applyFill="1" applyBorder="1" applyAlignment="1">
      <alignment vertical="center"/>
    </xf>
    <xf numFmtId="0" fontId="0" fillId="2" borderId="34" xfId="0" applyFill="1" applyBorder="1" applyAlignment="1">
      <alignment vertical="center"/>
    </xf>
    <xf numFmtId="0" fontId="19" fillId="0" borderId="0" xfId="0" applyFont="1" applyAlignment="1">
      <alignment horizontal="center" vertical="center"/>
    </xf>
    <xf numFmtId="0" fontId="20" fillId="0" borderId="0" xfId="0" applyFont="1" applyAlignment="1">
      <alignment horizontal="center" vertical="center"/>
    </xf>
    <xf numFmtId="0" fontId="0" fillId="2" borderId="4" xfId="0" applyFill="1" applyBorder="1" applyAlignment="1">
      <alignment horizontal="center" vertical="center"/>
    </xf>
    <xf numFmtId="0" fontId="0" fillId="2" borderId="6" xfId="0" applyFill="1" applyBorder="1" applyAlignment="1">
      <alignment horizontal="center" vertical="center"/>
    </xf>
    <xf numFmtId="0" fontId="0" fillId="2" borderId="18" xfId="0" applyFill="1" applyBorder="1" applyAlignment="1">
      <alignment vertical="center"/>
    </xf>
    <xf numFmtId="0" fontId="0" fillId="2" borderId="19" xfId="0" applyFill="1" applyBorder="1" applyAlignment="1">
      <alignment vertical="center"/>
    </xf>
    <xf numFmtId="0" fontId="0" fillId="0" borderId="1" xfId="0" applyBorder="1" applyAlignment="1">
      <alignment horizontal="center" vertical="center" wrapText="1"/>
    </xf>
    <xf numFmtId="176" fontId="0" fillId="0" borderId="2" xfId="0" applyNumberFormat="1" applyBorder="1" applyAlignment="1">
      <alignment horizontal="center" vertical="center" wrapText="1"/>
    </xf>
    <xf numFmtId="176" fontId="0" fillId="0" borderId="11" xfId="0" applyNumberFormat="1" applyBorder="1" applyAlignment="1">
      <alignment horizontal="center" vertical="center" wrapText="1"/>
    </xf>
    <xf numFmtId="176" fontId="0" fillId="0" borderId="3" xfId="0" applyNumberFormat="1" applyBorder="1" applyAlignment="1">
      <alignment horizontal="center" vertical="center" wrapText="1"/>
    </xf>
    <xf numFmtId="0" fontId="22" fillId="0" borderId="2"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3" xfId="0" applyFont="1" applyBorder="1" applyAlignment="1">
      <alignment horizontal="center" vertical="center" wrapText="1"/>
    </xf>
    <xf numFmtId="0" fontId="0" fillId="0" borderId="2" xfId="0" applyBorder="1" applyAlignment="1">
      <alignment horizontal="center" vertical="center" wrapText="1"/>
    </xf>
    <xf numFmtId="0" fontId="0" fillId="0" borderId="11" xfId="0" applyBorder="1" applyAlignment="1">
      <alignment horizontal="center" vertical="center" wrapText="1"/>
    </xf>
    <xf numFmtId="0" fontId="18" fillId="0" borderId="10" xfId="0" applyFont="1" applyBorder="1" applyAlignment="1">
      <alignment horizontal="center" vertical="center" wrapText="1"/>
    </xf>
    <xf numFmtId="0" fontId="18" fillId="0" borderId="13" xfId="0" applyFont="1" applyBorder="1" applyAlignment="1">
      <alignment horizontal="center" vertical="center" wrapText="1"/>
    </xf>
  </cellXfs>
  <cellStyles count="3">
    <cellStyle name="標準" xfId="0" builtinId="0"/>
    <cellStyle name="標準 2" xfId="1"/>
    <cellStyle name="標準 5" xfId="2"/>
  </cellStyles>
  <dxfs count="0"/>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76200</xdr:colOff>
      <xdr:row>12</xdr:row>
      <xdr:rowOff>66675</xdr:rowOff>
    </xdr:from>
    <xdr:to>
      <xdr:col>7</xdr:col>
      <xdr:colOff>581025</xdr:colOff>
      <xdr:row>43</xdr:row>
      <xdr:rowOff>123825</xdr:rowOff>
    </xdr:to>
    <xdr:pic>
      <xdr:nvPicPr>
        <xdr:cNvPr id="2" name="imgBoxImg" descr="クリックすると新しいウィンドウで開きます"/>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550" y="3552825"/>
          <a:ext cx="5372100" cy="5372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123264</xdr:colOff>
      <xdr:row>2</xdr:row>
      <xdr:rowOff>56031</xdr:rowOff>
    </xdr:from>
    <xdr:to>
      <xdr:col>9</xdr:col>
      <xdr:colOff>495300</xdr:colOff>
      <xdr:row>41</xdr:row>
      <xdr:rowOff>76200</xdr:rowOff>
    </xdr:to>
    <xdr:grpSp>
      <xdr:nvGrpSpPr>
        <xdr:cNvPr id="2" name="グループ化 16"/>
        <xdr:cNvGrpSpPr>
          <a:grpSpLocks/>
        </xdr:cNvGrpSpPr>
      </xdr:nvGrpSpPr>
      <xdr:grpSpPr bwMode="auto">
        <a:xfrm>
          <a:off x="288999" y="404265"/>
          <a:ext cx="5389425" cy="6080355"/>
          <a:chOff x="85725" y="200025"/>
          <a:chExt cx="6000750" cy="7924800"/>
        </a:xfrm>
      </xdr:grpSpPr>
      <xdr:sp macro="" textlink="">
        <xdr:nvSpPr>
          <xdr:cNvPr id="3" name="Rectangle 22"/>
          <xdr:cNvSpPr>
            <a:spLocks noChangeArrowheads="1"/>
          </xdr:cNvSpPr>
        </xdr:nvSpPr>
        <xdr:spPr bwMode="auto">
          <a:xfrm>
            <a:off x="1806339" y="200025"/>
            <a:ext cx="2499599" cy="586612"/>
          </a:xfrm>
          <a:prstGeom prst="rect">
            <a:avLst/>
          </a:prstGeom>
          <a:solidFill>
            <a:srgbClr val="FFFFFF"/>
          </a:solidFill>
          <a:ln w="9525">
            <a:solidFill>
              <a:srgbClr val="000000"/>
            </a:solidFill>
            <a:miter lim="800000"/>
            <a:headEnd/>
            <a:tailEnd/>
          </a:ln>
        </xdr:spPr>
        <xdr:txBody>
          <a:bodyPr vertOverflow="clip" wrap="square" lIns="74295" tIns="8890" rIns="74295" bIns="8890" anchor="ctr" upright="1"/>
          <a:lstStyle/>
          <a:p>
            <a:pPr algn="ctr" rtl="0">
              <a:defRPr sz="1000"/>
            </a:pPr>
            <a:r>
              <a:rPr lang="ja-JP" altLang="en-US" sz="1600" b="0" i="0" u="none" strike="noStrike" baseline="0">
                <a:solidFill>
                  <a:srgbClr val="000000"/>
                </a:solidFill>
                <a:latin typeface="ＭＳ 明朝"/>
                <a:ea typeface="ＭＳ 明朝"/>
              </a:rPr>
              <a:t>本　　部　　席</a:t>
            </a:r>
            <a:endParaRPr lang="ja-JP" altLang="en-US" sz="1600" b="0" i="0" u="none" strike="noStrike" baseline="0">
              <a:solidFill>
                <a:srgbClr val="000000"/>
              </a:solidFill>
              <a:latin typeface="Times New Roman"/>
              <a:cs typeface="Times New Roman"/>
            </a:endParaRPr>
          </a:p>
          <a:p>
            <a:pPr algn="ctr" rtl="0">
              <a:defRPr sz="1000"/>
            </a:pPr>
            <a:endParaRPr lang="ja-JP" altLang="en-US" sz="1600" b="0" i="0" u="none" strike="noStrike" baseline="0">
              <a:solidFill>
                <a:srgbClr val="000000"/>
              </a:solidFill>
              <a:latin typeface="Times New Roman"/>
              <a:cs typeface="Times New Roman"/>
            </a:endParaRPr>
          </a:p>
        </xdr:txBody>
      </xdr:sp>
      <xdr:sp macro="" textlink="">
        <xdr:nvSpPr>
          <xdr:cNvPr id="4" name="Rectangle 23"/>
          <xdr:cNvSpPr>
            <a:spLocks noChangeArrowheads="1"/>
          </xdr:cNvSpPr>
        </xdr:nvSpPr>
        <xdr:spPr bwMode="auto">
          <a:xfrm>
            <a:off x="154207" y="343911"/>
            <a:ext cx="1258360" cy="309908"/>
          </a:xfrm>
          <a:prstGeom prst="rect">
            <a:avLst/>
          </a:prstGeom>
          <a:solidFill>
            <a:srgbClr val="FFFFFF"/>
          </a:solidFill>
          <a:ln w="9525">
            <a:solidFill>
              <a:srgbClr val="000000"/>
            </a:solidFill>
            <a:miter lim="800000"/>
            <a:headEnd/>
            <a:tailEnd/>
          </a:ln>
        </xdr:spPr>
        <xdr:txBody>
          <a:bodyPr vertOverflow="clip" wrap="square" lIns="74295" tIns="8890" rIns="74295" bIns="8890" anchor="ctr" upright="1"/>
          <a:lstStyle/>
          <a:p>
            <a:pPr algn="ctr" rtl="0">
              <a:defRPr sz="1000"/>
            </a:pPr>
            <a:r>
              <a:rPr lang="ja-JP" altLang="en-US" sz="1050" b="0" i="0" u="none" strike="noStrike" baseline="0">
                <a:solidFill>
                  <a:srgbClr val="000000"/>
                </a:solidFill>
                <a:latin typeface="ＭＳ 明朝"/>
                <a:ea typeface="ＭＳ 明朝"/>
              </a:rPr>
              <a:t>応援席配置</a:t>
            </a:r>
            <a:endParaRPr lang="ja-JP" altLang="en-US" sz="1050" b="0" i="0" u="none" strike="noStrike" baseline="0">
              <a:solidFill>
                <a:srgbClr val="000000"/>
              </a:solidFill>
              <a:latin typeface="Times New Roman"/>
              <a:cs typeface="Times New Roman"/>
            </a:endParaRPr>
          </a:p>
          <a:p>
            <a:pPr algn="ctr" rtl="0">
              <a:defRPr sz="1000"/>
            </a:pPr>
            <a:endParaRPr lang="ja-JP" altLang="en-US" sz="1050" b="0" i="0" u="none" strike="noStrike" baseline="0">
              <a:solidFill>
                <a:srgbClr val="000000"/>
              </a:solidFill>
              <a:latin typeface="Times New Roman"/>
              <a:cs typeface="Times New Roman"/>
            </a:endParaRPr>
          </a:p>
        </xdr:txBody>
      </xdr:sp>
      <xdr:sp macro="" textlink="">
        <xdr:nvSpPr>
          <xdr:cNvPr id="5" name="Rectangle 24"/>
          <xdr:cNvSpPr>
            <a:spLocks noChangeArrowheads="1"/>
          </xdr:cNvSpPr>
        </xdr:nvSpPr>
        <xdr:spPr bwMode="auto">
          <a:xfrm>
            <a:off x="4828115" y="377116"/>
            <a:ext cx="1258360" cy="320977"/>
          </a:xfrm>
          <a:prstGeom prst="rect">
            <a:avLst/>
          </a:prstGeom>
          <a:solidFill>
            <a:srgbClr val="FFFFFF"/>
          </a:solidFill>
          <a:ln w="9525">
            <a:solidFill>
              <a:srgbClr val="000000"/>
            </a:solidFill>
            <a:miter lim="800000"/>
            <a:headEnd/>
            <a:tailEnd/>
          </a:ln>
        </xdr:spPr>
        <xdr:txBody>
          <a:bodyPr vertOverflow="clip" wrap="square" lIns="74295" tIns="8890" rIns="74295" bIns="8890" anchor="ctr" upright="1"/>
          <a:lstStyle/>
          <a:p>
            <a:pPr algn="ctr" rtl="0">
              <a:defRPr sz="1000"/>
            </a:pPr>
            <a:r>
              <a:rPr lang="ja-JP" altLang="en-US" sz="1050" b="0" i="0" u="none" strike="noStrike" baseline="0">
                <a:solidFill>
                  <a:srgbClr val="000000"/>
                </a:solidFill>
                <a:latin typeface="ＭＳ 明朝"/>
                <a:ea typeface="ＭＳ 明朝"/>
              </a:rPr>
              <a:t>応援席配置</a:t>
            </a:r>
            <a:endParaRPr lang="ja-JP" altLang="en-US" sz="1050" b="0" i="0" u="none" strike="noStrike" baseline="0">
              <a:solidFill>
                <a:srgbClr val="000000"/>
              </a:solidFill>
              <a:latin typeface="Times New Roman"/>
              <a:cs typeface="Times New Roman"/>
            </a:endParaRPr>
          </a:p>
          <a:p>
            <a:pPr algn="ctr" rtl="0">
              <a:defRPr sz="1000"/>
            </a:pPr>
            <a:endParaRPr lang="ja-JP" altLang="en-US" sz="1050" b="0" i="0" u="none" strike="noStrike" baseline="0">
              <a:solidFill>
                <a:srgbClr val="000000"/>
              </a:solidFill>
              <a:latin typeface="Times New Roman"/>
              <a:cs typeface="Times New Roman"/>
            </a:endParaRPr>
          </a:p>
        </xdr:txBody>
      </xdr:sp>
      <xdr:sp macro="" textlink="">
        <xdr:nvSpPr>
          <xdr:cNvPr id="6" name="Rectangle 30"/>
          <xdr:cNvSpPr>
            <a:spLocks noChangeArrowheads="1"/>
          </xdr:cNvSpPr>
        </xdr:nvSpPr>
        <xdr:spPr bwMode="auto">
          <a:xfrm>
            <a:off x="2140190" y="7814917"/>
            <a:ext cx="1866139" cy="309908"/>
          </a:xfrm>
          <a:prstGeom prst="rect">
            <a:avLst/>
          </a:prstGeom>
          <a:solidFill>
            <a:srgbClr val="FFFFFF"/>
          </a:solidFill>
          <a:ln w="9525">
            <a:solidFill>
              <a:srgbClr val="000000"/>
            </a:solidFill>
            <a:miter lim="800000"/>
            <a:headEnd/>
            <a:tailEnd/>
          </a:ln>
        </xdr:spPr>
        <xdr:txBody>
          <a:bodyPr vertOverflow="clip" wrap="square" lIns="74295" tIns="8890" rIns="74295" bIns="8890" anchor="ctr" upright="1"/>
          <a:lstStyle/>
          <a:p>
            <a:pPr algn="ctr" rtl="0">
              <a:defRPr sz="1000"/>
            </a:pPr>
            <a:r>
              <a:rPr lang="ja-JP" altLang="en-US" sz="1050" b="0" i="0" u="none" strike="noStrike" baseline="0">
                <a:solidFill>
                  <a:srgbClr val="000000"/>
                </a:solidFill>
                <a:latin typeface="ＭＳ 明朝"/>
                <a:ea typeface="ＭＳ 明朝"/>
              </a:rPr>
              <a:t>入場口</a:t>
            </a:r>
            <a:endParaRPr lang="ja-JP" altLang="en-US" sz="1050" b="0" i="0" u="none" strike="noStrike" baseline="0">
              <a:solidFill>
                <a:srgbClr val="000000"/>
              </a:solidFill>
              <a:latin typeface="Times New Roman"/>
              <a:cs typeface="Times New Roman"/>
            </a:endParaRPr>
          </a:p>
          <a:p>
            <a:pPr algn="ctr" rtl="0">
              <a:defRPr sz="1000"/>
            </a:pPr>
            <a:endParaRPr lang="ja-JP" altLang="en-US" sz="1050" b="0" i="0" u="none" strike="noStrike" baseline="0">
              <a:solidFill>
                <a:srgbClr val="000000"/>
              </a:solidFill>
              <a:latin typeface="Times New Roman"/>
              <a:cs typeface="Times New Roman"/>
            </a:endParaRPr>
          </a:p>
        </xdr:txBody>
      </xdr:sp>
      <xdr:sp macro="" textlink="">
        <xdr:nvSpPr>
          <xdr:cNvPr id="7" name="Oval 20"/>
          <xdr:cNvSpPr>
            <a:spLocks noChangeArrowheads="1"/>
          </xdr:cNvSpPr>
        </xdr:nvSpPr>
        <xdr:spPr bwMode="auto">
          <a:xfrm rot="5400000">
            <a:off x="-152400" y="1885950"/>
            <a:ext cx="6381750" cy="5010150"/>
          </a:xfrm>
          <a:prstGeom prst="ellipse">
            <a:avLst/>
          </a:prstGeom>
          <a:solidFill>
            <a:srgbClr val="FFFFFF"/>
          </a:solidFill>
          <a:ln w="9525">
            <a:solidFill>
              <a:srgbClr val="000000"/>
            </a:solidFill>
            <a:round/>
            <a:headEnd/>
            <a:tailEnd/>
          </a:ln>
        </xdr:spPr>
      </xdr:sp>
      <xdr:sp macro="" textlink="">
        <xdr:nvSpPr>
          <xdr:cNvPr id="8" name="Oval 21"/>
          <xdr:cNvSpPr>
            <a:spLocks noChangeArrowheads="1"/>
          </xdr:cNvSpPr>
        </xdr:nvSpPr>
        <xdr:spPr bwMode="auto">
          <a:xfrm rot="5400000">
            <a:off x="509209" y="2493222"/>
            <a:ext cx="5102420" cy="3792200"/>
          </a:xfrm>
          <a:prstGeom prst="ellipse">
            <a:avLst/>
          </a:prstGeom>
          <a:solidFill>
            <a:srgbClr val="FFFFFF"/>
          </a:solidFill>
          <a:ln w="9525">
            <a:solidFill>
              <a:srgbClr val="000000"/>
            </a:solidFill>
            <a:round/>
            <a:headEnd/>
            <a:tailEnd/>
          </a:ln>
        </xdr:spPr>
        <xdr:txBody>
          <a:bodyPr vertOverflow="clip" wrap="square" lIns="91440" tIns="45720" rIns="91440" bIns="45720" anchor="t" upright="1"/>
          <a:lstStyle/>
          <a:p>
            <a:pPr algn="l" rtl="0">
              <a:defRPr sz="1000"/>
            </a:pPr>
            <a:endParaRPr lang="ja-JP" altLang="en-US" sz="1050" b="0" i="0" u="none" strike="noStrike" baseline="0">
              <a:solidFill>
                <a:srgbClr val="000000"/>
              </a:solidFill>
              <a:latin typeface="Times New Roman"/>
              <a:cs typeface="Times New Roman"/>
            </a:endParaRPr>
          </a:p>
        </xdr:txBody>
      </xdr:sp>
      <xdr:grpSp>
        <xdr:nvGrpSpPr>
          <xdr:cNvPr id="9" name="Group 36"/>
          <xdr:cNvGrpSpPr>
            <a:grpSpLocks/>
          </xdr:cNvGrpSpPr>
        </xdr:nvGrpSpPr>
        <xdr:grpSpPr bwMode="auto">
          <a:xfrm>
            <a:off x="1765009" y="1857375"/>
            <a:ext cx="2419383" cy="4248150"/>
            <a:chOff x="241" y="216"/>
            <a:chExt cx="231" cy="446"/>
          </a:xfrm>
        </xdr:grpSpPr>
        <xdr:sp macro="" textlink="">
          <xdr:nvSpPr>
            <xdr:cNvPr id="16" name="Text Box 32"/>
            <xdr:cNvSpPr txBox="1">
              <a:spLocks noChangeArrowheads="1"/>
            </xdr:cNvSpPr>
          </xdr:nvSpPr>
          <xdr:spPr bwMode="auto">
            <a:xfrm>
              <a:off x="302" y="218"/>
              <a:ext cx="47" cy="444"/>
            </a:xfrm>
            <a:prstGeom prst="rect">
              <a:avLst/>
            </a:prstGeom>
            <a:solidFill>
              <a:srgbClr val="FFFFFF"/>
            </a:solidFill>
            <a:ln w="9525">
              <a:solidFill>
                <a:srgbClr val="000000"/>
              </a:solidFill>
              <a:miter lim="800000"/>
              <a:headEnd/>
              <a:tailEnd/>
            </a:ln>
          </xdr:spPr>
          <xdr:txBody>
            <a:bodyPr vertOverflow="clip" vert="wordArtVertRtl" wrap="square" lIns="74295" tIns="8890" rIns="74295" bIns="8890" anchor="ctr" upright="1"/>
            <a:lstStyle/>
            <a:p>
              <a:pPr algn="l" rtl="0">
                <a:defRPr sz="1000"/>
              </a:pPr>
              <a:endParaRPr lang="ja-JP" altLang="en-US" sz="1050" b="0" i="0" u="none" strike="noStrike" baseline="0">
                <a:solidFill>
                  <a:srgbClr val="000000"/>
                </a:solidFill>
                <a:latin typeface="ＭＳ 明朝"/>
                <a:ea typeface="ＭＳ 明朝"/>
              </a:endParaRPr>
            </a:p>
          </xdr:txBody>
        </xdr:sp>
        <xdr:sp macro="" textlink="">
          <xdr:nvSpPr>
            <xdr:cNvPr id="17" name="Text Box 33"/>
            <xdr:cNvSpPr txBox="1">
              <a:spLocks noChangeArrowheads="1"/>
            </xdr:cNvSpPr>
          </xdr:nvSpPr>
          <xdr:spPr bwMode="auto">
            <a:xfrm>
              <a:off x="241" y="218"/>
              <a:ext cx="47" cy="443"/>
            </a:xfrm>
            <a:prstGeom prst="rect">
              <a:avLst/>
            </a:prstGeom>
            <a:solidFill>
              <a:srgbClr val="FFFFFF"/>
            </a:solidFill>
            <a:ln w="9525">
              <a:solidFill>
                <a:srgbClr val="000000"/>
              </a:solidFill>
              <a:miter lim="800000"/>
              <a:headEnd/>
              <a:tailEnd/>
            </a:ln>
          </xdr:spPr>
          <xdr:txBody>
            <a:bodyPr vertOverflow="clip" vert="wordArtVertRtl" wrap="square" lIns="74295" tIns="8890" rIns="74295" bIns="8890" anchor="ctr" upright="1"/>
            <a:lstStyle/>
            <a:p>
              <a:pPr algn="l" rtl="0">
                <a:defRPr sz="1000"/>
              </a:pPr>
              <a:endParaRPr lang="en-US" altLang="ja-JP" sz="1050" b="0" i="0" u="none" strike="noStrike" baseline="0">
                <a:solidFill>
                  <a:srgbClr val="000000"/>
                </a:solidFill>
                <a:latin typeface="ＭＳ 明朝"/>
                <a:ea typeface="ＭＳ 明朝"/>
              </a:endParaRPr>
            </a:p>
          </xdr:txBody>
        </xdr:sp>
        <xdr:sp macro="" textlink="">
          <xdr:nvSpPr>
            <xdr:cNvPr id="18" name="Text Box 34"/>
            <xdr:cNvSpPr txBox="1">
              <a:spLocks noChangeArrowheads="1"/>
            </xdr:cNvSpPr>
          </xdr:nvSpPr>
          <xdr:spPr bwMode="auto">
            <a:xfrm>
              <a:off x="362" y="216"/>
              <a:ext cx="47" cy="442"/>
            </a:xfrm>
            <a:prstGeom prst="rect">
              <a:avLst/>
            </a:prstGeom>
            <a:solidFill>
              <a:srgbClr val="FFFFFF"/>
            </a:solidFill>
            <a:ln w="9525">
              <a:solidFill>
                <a:srgbClr val="000000"/>
              </a:solidFill>
              <a:miter lim="800000"/>
              <a:headEnd/>
              <a:tailEnd/>
            </a:ln>
          </xdr:spPr>
          <xdr:txBody>
            <a:bodyPr vertOverflow="clip" vert="wordArtVertRtl" wrap="square" lIns="74295" tIns="8890" rIns="74295" bIns="8890" anchor="ctr" upright="1"/>
            <a:lstStyle/>
            <a:p>
              <a:pPr algn="l" rtl="0">
                <a:defRPr sz="1000"/>
              </a:pPr>
              <a:endParaRPr lang="ja-JP" altLang="en-US" sz="1050" b="0" i="0" u="none" strike="noStrike" baseline="0">
                <a:solidFill>
                  <a:srgbClr val="000000"/>
                </a:solidFill>
                <a:latin typeface="ＭＳ 明朝"/>
                <a:ea typeface="ＭＳ 明朝"/>
              </a:endParaRPr>
            </a:p>
          </xdr:txBody>
        </xdr:sp>
        <xdr:sp macro="" textlink="">
          <xdr:nvSpPr>
            <xdr:cNvPr id="19" name="Text Box 35"/>
            <xdr:cNvSpPr txBox="1">
              <a:spLocks noChangeArrowheads="1"/>
            </xdr:cNvSpPr>
          </xdr:nvSpPr>
          <xdr:spPr bwMode="auto">
            <a:xfrm>
              <a:off x="425" y="217"/>
              <a:ext cx="47" cy="443"/>
            </a:xfrm>
            <a:prstGeom prst="rect">
              <a:avLst/>
            </a:prstGeom>
            <a:solidFill>
              <a:srgbClr val="FFFFFF"/>
            </a:solidFill>
            <a:ln w="9525">
              <a:solidFill>
                <a:srgbClr val="000000"/>
              </a:solidFill>
              <a:miter lim="800000"/>
              <a:headEnd/>
              <a:tailEnd/>
            </a:ln>
          </xdr:spPr>
          <xdr:txBody>
            <a:bodyPr vertOverflow="clip" vert="wordArtVertRtl" wrap="square" lIns="74295" tIns="8890" rIns="74295" bIns="8890" anchor="ctr" upright="1"/>
            <a:lstStyle/>
            <a:p>
              <a:pPr algn="l" rtl="0">
                <a:defRPr sz="1000"/>
              </a:pPr>
              <a:endParaRPr lang="ja-JP" altLang="en-US" sz="1050" b="0" i="0" u="none" strike="noStrike" baseline="0">
                <a:solidFill>
                  <a:srgbClr val="000000"/>
                </a:solidFill>
                <a:latin typeface="ＭＳ 明朝"/>
                <a:ea typeface="ＭＳ 明朝"/>
              </a:endParaRPr>
            </a:p>
          </xdr:txBody>
        </xdr:sp>
      </xdr:grpSp>
      <xdr:sp macro="" textlink="">
        <xdr:nvSpPr>
          <xdr:cNvPr id="11" name="Rectangle 26"/>
          <xdr:cNvSpPr>
            <a:spLocks noChangeArrowheads="1"/>
          </xdr:cNvSpPr>
        </xdr:nvSpPr>
        <xdr:spPr bwMode="auto">
          <a:xfrm>
            <a:off x="85725" y="1085239"/>
            <a:ext cx="727623" cy="6329589"/>
          </a:xfrm>
          <a:prstGeom prst="rect">
            <a:avLst/>
          </a:prstGeom>
          <a:solidFill>
            <a:srgbClr val="FFFFFF"/>
          </a:solidFill>
          <a:ln w="9525">
            <a:solidFill>
              <a:srgbClr val="000000"/>
            </a:solidFill>
            <a:miter lim="800000"/>
            <a:headEnd/>
            <a:tailEnd/>
          </a:ln>
        </xdr:spPr>
        <xdr:txBody>
          <a:bodyPr vertOverflow="clip" wrap="square" lIns="74295" tIns="8890" rIns="74295" bIns="8890" anchor="ctr" upright="1"/>
          <a:lstStyle/>
          <a:p>
            <a:pPr algn="ctr" rtl="0">
              <a:defRPr sz="1000"/>
            </a:pPr>
            <a:endParaRPr lang="ja-JP" altLang="en-US" sz="1600" b="0" i="0" u="none" strike="noStrike" baseline="0">
              <a:solidFill>
                <a:srgbClr val="000000"/>
              </a:solidFill>
              <a:latin typeface="Times New Roman"/>
              <a:cs typeface="Times New Roman"/>
            </a:endParaRPr>
          </a:p>
          <a:p>
            <a:pPr algn="ctr" rtl="0">
              <a:defRPr sz="1000"/>
            </a:pPr>
            <a:r>
              <a:rPr lang="ja-JP" altLang="en-US" sz="1600" b="0" i="0" u="none" strike="noStrike" baseline="0">
                <a:solidFill>
                  <a:srgbClr val="000000"/>
                </a:solidFill>
                <a:latin typeface="Times New Roman"/>
                <a:cs typeface="Times New Roman"/>
              </a:rPr>
              <a:t>１</a:t>
            </a:r>
          </a:p>
          <a:p>
            <a:pPr algn="ctr" rtl="0">
              <a:defRPr sz="1000"/>
            </a:pPr>
            <a:endParaRPr lang="ja-JP" altLang="en-US" sz="1600" b="0" i="0" u="none" strike="noStrike" baseline="0">
              <a:solidFill>
                <a:srgbClr val="000000"/>
              </a:solidFill>
              <a:latin typeface="Times New Roman"/>
              <a:cs typeface="Times New Roman"/>
            </a:endParaRPr>
          </a:p>
        </xdr:txBody>
      </xdr:sp>
      <xdr:sp macro="" textlink="">
        <xdr:nvSpPr>
          <xdr:cNvPr id="13" name="Rectangle 26"/>
          <xdr:cNvSpPr>
            <a:spLocks noChangeArrowheads="1"/>
          </xdr:cNvSpPr>
        </xdr:nvSpPr>
        <xdr:spPr bwMode="auto">
          <a:xfrm>
            <a:off x="5062754" y="1085238"/>
            <a:ext cx="727623" cy="6418040"/>
          </a:xfrm>
          <a:prstGeom prst="rect">
            <a:avLst/>
          </a:prstGeom>
          <a:solidFill>
            <a:srgbClr val="FFFFFF"/>
          </a:solidFill>
          <a:ln w="9525">
            <a:solidFill>
              <a:srgbClr val="000000"/>
            </a:solidFill>
            <a:miter lim="800000"/>
            <a:headEnd/>
            <a:tailEnd/>
          </a:ln>
        </xdr:spPr>
        <xdr:txBody>
          <a:bodyPr vertOverflow="clip" wrap="square" lIns="74295" tIns="8890" rIns="74295" bIns="8890" anchor="ctr" upright="1"/>
          <a:lstStyle/>
          <a:p>
            <a:pPr algn="ctr" rtl="0">
              <a:defRPr sz="1000"/>
            </a:pPr>
            <a:endParaRPr lang="ja-JP" altLang="en-US" sz="1600" b="0" i="0" u="none" strike="noStrike" baseline="0">
              <a:solidFill>
                <a:srgbClr val="000000"/>
              </a:solidFill>
              <a:latin typeface="Times New Roman"/>
              <a:cs typeface="Times New Roman"/>
            </a:endParaRPr>
          </a:p>
          <a:p>
            <a:pPr algn="ctr" rtl="0">
              <a:defRPr sz="1000"/>
            </a:pPr>
            <a:r>
              <a:rPr lang="ja-JP" altLang="en-US" sz="1600" b="0" i="0" u="none" strike="noStrike" baseline="0">
                <a:solidFill>
                  <a:srgbClr val="000000"/>
                </a:solidFill>
                <a:latin typeface="Times New Roman"/>
                <a:cs typeface="Times New Roman"/>
              </a:rPr>
              <a:t>２</a:t>
            </a:r>
          </a:p>
          <a:p>
            <a:pPr algn="ctr" rtl="0">
              <a:defRPr sz="1000"/>
            </a:pPr>
            <a:endParaRPr lang="ja-JP" altLang="en-US" sz="1600" b="0" i="0" u="none" strike="noStrike" baseline="0">
              <a:solidFill>
                <a:srgbClr val="000000"/>
              </a:solidFill>
              <a:latin typeface="Times New Roman"/>
              <a:cs typeface="Times New Roman"/>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635002</xdr:colOff>
      <xdr:row>6</xdr:row>
      <xdr:rowOff>127001</xdr:rowOff>
    </xdr:from>
    <xdr:to>
      <xdr:col>4</xdr:col>
      <xdr:colOff>629587</xdr:colOff>
      <xdr:row>8</xdr:row>
      <xdr:rowOff>67361</xdr:rowOff>
    </xdr:to>
    <xdr:sp macro="" textlink="">
      <xdr:nvSpPr>
        <xdr:cNvPr id="2" name="線吹き出し 1 (枠付き) 1"/>
        <xdr:cNvSpPr/>
      </xdr:nvSpPr>
      <xdr:spPr>
        <a:xfrm>
          <a:off x="2959102" y="1155701"/>
          <a:ext cx="680385" cy="283260"/>
        </a:xfrm>
        <a:prstGeom prst="borderCallout1">
          <a:avLst>
            <a:gd name="adj1" fmla="val -6238"/>
            <a:gd name="adj2" fmla="val 54445"/>
            <a:gd name="adj3" fmla="val -195767"/>
            <a:gd name="adj4" fmla="val 53953"/>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スタート</a:t>
          </a:r>
        </a:p>
      </xdr:txBody>
    </xdr:sp>
    <xdr:clientData/>
  </xdr:twoCellAnchor>
  <xdr:twoCellAnchor>
    <xdr:from>
      <xdr:col>2</xdr:col>
      <xdr:colOff>4235</xdr:colOff>
      <xdr:row>6</xdr:row>
      <xdr:rowOff>88901</xdr:rowOff>
    </xdr:from>
    <xdr:to>
      <xdr:col>2</xdr:col>
      <xdr:colOff>656166</xdr:colOff>
      <xdr:row>8</xdr:row>
      <xdr:rowOff>29261</xdr:rowOff>
    </xdr:to>
    <xdr:sp macro="" textlink="">
      <xdr:nvSpPr>
        <xdr:cNvPr id="3" name="線吹き出し 1 (枠付き) 2"/>
        <xdr:cNvSpPr/>
      </xdr:nvSpPr>
      <xdr:spPr>
        <a:xfrm>
          <a:off x="1642535" y="1117601"/>
          <a:ext cx="651931" cy="283260"/>
        </a:xfrm>
        <a:prstGeom prst="borderCallout1">
          <a:avLst>
            <a:gd name="adj1" fmla="val -6238"/>
            <a:gd name="adj2" fmla="val 54445"/>
            <a:gd name="adj3" fmla="val -176803"/>
            <a:gd name="adj4" fmla="val 53953"/>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ゴール</a:t>
          </a:r>
        </a:p>
      </xdr:txBody>
    </xdr:sp>
    <xdr:clientData/>
  </xdr:twoCellAnchor>
  <xdr:twoCellAnchor>
    <xdr:from>
      <xdr:col>1</xdr:col>
      <xdr:colOff>507999</xdr:colOff>
      <xdr:row>5</xdr:row>
      <xdr:rowOff>9526</xdr:rowOff>
    </xdr:from>
    <xdr:to>
      <xdr:col>3</xdr:col>
      <xdr:colOff>306916</xdr:colOff>
      <xdr:row>5</xdr:row>
      <xdr:rowOff>10584</xdr:rowOff>
    </xdr:to>
    <xdr:cxnSp macro="">
      <xdr:nvCxnSpPr>
        <xdr:cNvPr id="4" name="直線矢印コネクタ 3"/>
        <xdr:cNvCxnSpPr/>
      </xdr:nvCxnSpPr>
      <xdr:spPr>
        <a:xfrm flipH="1">
          <a:off x="1460499" y="866776"/>
          <a:ext cx="1170517" cy="1058"/>
        </a:xfrm>
        <a:prstGeom prst="straightConnector1">
          <a:avLst/>
        </a:prstGeom>
        <a:ln w="38100">
          <a:solidFill>
            <a:srgbClr val="FF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95249</xdr:colOff>
      <xdr:row>15</xdr:row>
      <xdr:rowOff>83608</xdr:rowOff>
    </xdr:from>
    <xdr:to>
      <xdr:col>5</xdr:col>
      <xdr:colOff>296333</xdr:colOff>
      <xdr:row>15</xdr:row>
      <xdr:rowOff>84666</xdr:rowOff>
    </xdr:to>
    <xdr:cxnSp macro="">
      <xdr:nvCxnSpPr>
        <xdr:cNvPr id="5" name="直線矢印コネクタ 4"/>
        <xdr:cNvCxnSpPr/>
      </xdr:nvCxnSpPr>
      <xdr:spPr>
        <a:xfrm>
          <a:off x="3111499" y="2623608"/>
          <a:ext cx="889001" cy="1058"/>
        </a:xfrm>
        <a:prstGeom prst="straightConnector1">
          <a:avLst/>
        </a:prstGeom>
        <a:ln w="38100">
          <a:solidFill>
            <a:srgbClr val="FF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74083</xdr:colOff>
      <xdr:row>4</xdr:row>
      <xdr:rowOff>42334</xdr:rowOff>
    </xdr:from>
    <xdr:to>
      <xdr:col>5</xdr:col>
      <xdr:colOff>645582</xdr:colOff>
      <xdr:row>16</xdr:row>
      <xdr:rowOff>36918</xdr:rowOff>
    </xdr:to>
    <xdr:sp macro="" textlink="">
      <xdr:nvSpPr>
        <xdr:cNvPr id="7" name="フローチャート : 端子 2"/>
        <xdr:cNvSpPr/>
      </xdr:nvSpPr>
      <xdr:spPr>
        <a:xfrm>
          <a:off x="1026583" y="719667"/>
          <a:ext cx="3323166" cy="2026584"/>
        </a:xfrm>
        <a:prstGeom prst="flowChartTerminator">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377915</xdr:colOff>
      <xdr:row>5</xdr:row>
      <xdr:rowOff>143833</xdr:rowOff>
    </xdr:from>
    <xdr:to>
      <xdr:col>5</xdr:col>
      <xdr:colOff>356282</xdr:colOff>
      <xdr:row>14</xdr:row>
      <xdr:rowOff>127285</xdr:rowOff>
    </xdr:to>
    <xdr:sp macro="" textlink="">
      <xdr:nvSpPr>
        <xdr:cNvPr id="8" name="フローチャート : 端子 3"/>
        <xdr:cNvSpPr/>
      </xdr:nvSpPr>
      <xdr:spPr>
        <a:xfrm>
          <a:off x="1330415" y="990500"/>
          <a:ext cx="2730034" cy="1507452"/>
        </a:xfrm>
        <a:prstGeom prst="flowChartTerminator">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222250</xdr:colOff>
      <xdr:row>5</xdr:row>
      <xdr:rowOff>0</xdr:rowOff>
    </xdr:from>
    <xdr:to>
      <xdr:col>2</xdr:col>
      <xdr:colOff>42333</xdr:colOff>
      <xdr:row>7</xdr:row>
      <xdr:rowOff>21167</xdr:rowOff>
    </xdr:to>
    <xdr:sp macro="" textlink="">
      <xdr:nvSpPr>
        <xdr:cNvPr id="9" name="フローチャート: 判断 18"/>
        <xdr:cNvSpPr/>
      </xdr:nvSpPr>
      <xdr:spPr>
        <a:xfrm>
          <a:off x="1174750" y="846667"/>
          <a:ext cx="508000" cy="359833"/>
        </a:xfrm>
        <a:prstGeom prst="flowChartDecision">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371547</xdr:colOff>
      <xdr:row>10</xdr:row>
      <xdr:rowOff>167939</xdr:rowOff>
    </xdr:from>
    <xdr:to>
      <xdr:col>5</xdr:col>
      <xdr:colOff>463620</xdr:colOff>
      <xdr:row>14</xdr:row>
      <xdr:rowOff>115022</xdr:rowOff>
    </xdr:to>
    <xdr:sp macro="" textlink="">
      <xdr:nvSpPr>
        <xdr:cNvPr id="11" name="正方形/長方形 10"/>
        <xdr:cNvSpPr/>
      </xdr:nvSpPr>
      <xdr:spPr>
        <a:xfrm rot="1807251">
          <a:off x="4075714" y="1861272"/>
          <a:ext cx="92073" cy="624417"/>
        </a:xfrm>
        <a:prstGeom prst="rect">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592666</xdr:colOff>
      <xdr:row>4</xdr:row>
      <xdr:rowOff>78317</xdr:rowOff>
    </xdr:from>
    <xdr:to>
      <xdr:col>5</xdr:col>
      <xdr:colOff>177799</xdr:colOff>
      <xdr:row>6</xdr:row>
      <xdr:rowOff>40217</xdr:rowOff>
    </xdr:to>
    <xdr:grpSp>
      <xdr:nvGrpSpPr>
        <xdr:cNvPr id="12" name="グループ化 11"/>
        <xdr:cNvGrpSpPr/>
      </xdr:nvGrpSpPr>
      <xdr:grpSpPr>
        <a:xfrm>
          <a:off x="3616854" y="0"/>
          <a:ext cx="275695" cy="0"/>
          <a:chOff x="3852333" y="1888066"/>
          <a:chExt cx="273050" cy="300567"/>
        </a:xfrm>
      </xdr:grpSpPr>
      <xdr:sp macro="" textlink="">
        <xdr:nvSpPr>
          <xdr:cNvPr id="13" name="フローチャート: 結合子 22"/>
          <xdr:cNvSpPr/>
        </xdr:nvSpPr>
        <xdr:spPr>
          <a:xfrm>
            <a:off x="3852333" y="1979083"/>
            <a:ext cx="116417" cy="127000"/>
          </a:xfrm>
          <a:prstGeom prst="flowChartConnector">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フローチャート: 結合子 23"/>
          <xdr:cNvSpPr/>
        </xdr:nvSpPr>
        <xdr:spPr>
          <a:xfrm>
            <a:off x="4004733" y="1888066"/>
            <a:ext cx="116417" cy="127000"/>
          </a:xfrm>
          <a:prstGeom prst="flowChartConnector">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フローチャート: 結合子 24"/>
          <xdr:cNvSpPr/>
        </xdr:nvSpPr>
        <xdr:spPr>
          <a:xfrm>
            <a:off x="4008966" y="2061633"/>
            <a:ext cx="116417" cy="127000"/>
          </a:xfrm>
          <a:prstGeom prst="flowChartConnector">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338667</xdr:colOff>
      <xdr:row>6</xdr:row>
      <xdr:rowOff>117475</xdr:rowOff>
    </xdr:from>
    <xdr:to>
      <xdr:col>5</xdr:col>
      <xdr:colOff>486834</xdr:colOff>
      <xdr:row>9</xdr:row>
      <xdr:rowOff>42334</xdr:rowOff>
    </xdr:to>
    <xdr:cxnSp macro="">
      <xdr:nvCxnSpPr>
        <xdr:cNvPr id="16" name="直線矢印コネクタ 15"/>
        <xdr:cNvCxnSpPr/>
      </xdr:nvCxnSpPr>
      <xdr:spPr>
        <a:xfrm flipH="1" flipV="1">
          <a:off x="4034367" y="1146175"/>
          <a:ext cx="148167" cy="439209"/>
        </a:xfrm>
        <a:prstGeom prst="straightConnector1">
          <a:avLst/>
        </a:prstGeom>
        <a:ln w="38100">
          <a:solidFill>
            <a:srgbClr val="FF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222247</xdr:colOff>
      <xdr:row>9</xdr:row>
      <xdr:rowOff>148166</xdr:rowOff>
    </xdr:from>
    <xdr:to>
      <xdr:col>3</xdr:col>
      <xdr:colOff>582084</xdr:colOff>
      <xdr:row>11</xdr:row>
      <xdr:rowOff>84666</xdr:rowOff>
    </xdr:to>
    <xdr:sp macro="" textlink="">
      <xdr:nvSpPr>
        <xdr:cNvPr id="17" name="線吹き出し 1 (枠付き) 16"/>
        <xdr:cNvSpPr/>
      </xdr:nvSpPr>
      <xdr:spPr>
        <a:xfrm>
          <a:off x="1862664" y="1672166"/>
          <a:ext cx="1047753" cy="275167"/>
        </a:xfrm>
        <a:prstGeom prst="borderCallout1">
          <a:avLst>
            <a:gd name="adj1" fmla="val 82750"/>
            <a:gd name="adj2" fmla="val -4523"/>
            <a:gd name="adj3" fmla="val 266737"/>
            <a:gd name="adj4" fmla="val -55117"/>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麻袋終了地点</a:t>
          </a:r>
          <a:r>
            <a:rPr kumimoji="1" lang="ja-JP" altLang="en-US" sz="1000"/>
            <a:t>麻袋袋終わり地点</a:t>
          </a:r>
        </a:p>
      </xdr:txBody>
    </xdr:sp>
    <xdr:clientData/>
  </xdr:twoCellAnchor>
  <xdr:twoCellAnchor>
    <xdr:from>
      <xdr:col>0</xdr:col>
      <xdr:colOff>878416</xdr:colOff>
      <xdr:row>4</xdr:row>
      <xdr:rowOff>74082</xdr:rowOff>
    </xdr:from>
    <xdr:to>
      <xdr:col>1</xdr:col>
      <xdr:colOff>201084</xdr:colOff>
      <xdr:row>5</xdr:row>
      <xdr:rowOff>137582</xdr:rowOff>
    </xdr:to>
    <xdr:sp macro="" textlink="">
      <xdr:nvSpPr>
        <xdr:cNvPr id="18" name="テキスト ボックス 17"/>
        <xdr:cNvSpPr txBox="1"/>
      </xdr:nvSpPr>
      <xdr:spPr>
        <a:xfrm>
          <a:off x="878416" y="751415"/>
          <a:ext cx="275168" cy="232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t>➀</a:t>
          </a:r>
        </a:p>
      </xdr:txBody>
    </xdr:sp>
    <xdr:clientData/>
  </xdr:twoCellAnchor>
  <xdr:twoCellAnchor>
    <xdr:from>
      <xdr:col>2</xdr:col>
      <xdr:colOff>624417</xdr:colOff>
      <xdr:row>13</xdr:row>
      <xdr:rowOff>10584</xdr:rowOff>
    </xdr:from>
    <xdr:to>
      <xdr:col>3</xdr:col>
      <xdr:colOff>211669</xdr:colOff>
      <xdr:row>14</xdr:row>
      <xdr:rowOff>74084</xdr:rowOff>
    </xdr:to>
    <xdr:sp macro="" textlink="">
      <xdr:nvSpPr>
        <xdr:cNvPr id="19" name="テキスト ボックス 18"/>
        <xdr:cNvSpPr txBox="1"/>
      </xdr:nvSpPr>
      <xdr:spPr>
        <a:xfrm>
          <a:off x="2264834" y="2211917"/>
          <a:ext cx="275168" cy="232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t>➁</a:t>
          </a:r>
        </a:p>
      </xdr:txBody>
    </xdr:sp>
    <xdr:clientData/>
  </xdr:twoCellAnchor>
  <xdr:twoCellAnchor>
    <xdr:from>
      <xdr:col>5</xdr:col>
      <xdr:colOff>31750</xdr:colOff>
      <xdr:row>11</xdr:row>
      <xdr:rowOff>148166</xdr:rowOff>
    </xdr:from>
    <xdr:to>
      <xdr:col>5</xdr:col>
      <xdr:colOff>306918</xdr:colOff>
      <xdr:row>13</xdr:row>
      <xdr:rowOff>42334</xdr:rowOff>
    </xdr:to>
    <xdr:sp macro="" textlink="">
      <xdr:nvSpPr>
        <xdr:cNvPr id="20" name="テキスト ボックス 19"/>
        <xdr:cNvSpPr txBox="1"/>
      </xdr:nvSpPr>
      <xdr:spPr>
        <a:xfrm>
          <a:off x="3735917" y="2010833"/>
          <a:ext cx="275168" cy="232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t>③</a:t>
          </a:r>
        </a:p>
      </xdr:txBody>
    </xdr:sp>
    <xdr:clientData/>
  </xdr:twoCellAnchor>
  <xdr:twoCellAnchor>
    <xdr:from>
      <xdr:col>4</xdr:col>
      <xdr:colOff>359833</xdr:colOff>
      <xdr:row>3</xdr:row>
      <xdr:rowOff>95250</xdr:rowOff>
    </xdr:from>
    <xdr:to>
      <xdr:col>4</xdr:col>
      <xdr:colOff>635001</xdr:colOff>
      <xdr:row>4</xdr:row>
      <xdr:rowOff>158751</xdr:rowOff>
    </xdr:to>
    <xdr:sp macro="" textlink="">
      <xdr:nvSpPr>
        <xdr:cNvPr id="21" name="テキスト ボックス 20"/>
        <xdr:cNvSpPr txBox="1"/>
      </xdr:nvSpPr>
      <xdr:spPr>
        <a:xfrm>
          <a:off x="3376083" y="603250"/>
          <a:ext cx="275168" cy="232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t>④</a:t>
          </a:r>
        </a:p>
      </xdr:txBody>
    </xdr:sp>
    <xdr:clientData/>
  </xdr:twoCellAnchor>
  <xdr:twoCellAnchor>
    <xdr:from>
      <xdr:col>1</xdr:col>
      <xdr:colOff>31750</xdr:colOff>
      <xdr:row>54</xdr:row>
      <xdr:rowOff>96308</xdr:rowOff>
    </xdr:from>
    <xdr:to>
      <xdr:col>5</xdr:col>
      <xdr:colOff>624416</xdr:colOff>
      <xdr:row>66</xdr:row>
      <xdr:rowOff>105833</xdr:rowOff>
    </xdr:to>
    <xdr:grpSp>
      <xdr:nvGrpSpPr>
        <xdr:cNvPr id="64" name="グループ化 63"/>
        <xdr:cNvGrpSpPr/>
      </xdr:nvGrpSpPr>
      <xdr:grpSpPr>
        <a:xfrm>
          <a:off x="984250" y="4430183"/>
          <a:ext cx="3354916" cy="2009775"/>
          <a:chOff x="1076325" y="685800"/>
          <a:chExt cx="3333750" cy="2066925"/>
        </a:xfrm>
      </xdr:grpSpPr>
      <xdr:sp macro="" textlink="">
        <xdr:nvSpPr>
          <xdr:cNvPr id="65" name="フローチャート : 端子 36"/>
          <xdr:cNvSpPr/>
        </xdr:nvSpPr>
        <xdr:spPr>
          <a:xfrm>
            <a:off x="1076325" y="685800"/>
            <a:ext cx="3333750" cy="2066925"/>
          </a:xfrm>
          <a:prstGeom prst="flowChartTerminator">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6" name="フローチャート : 端子 37"/>
          <xdr:cNvSpPr/>
        </xdr:nvSpPr>
        <xdr:spPr>
          <a:xfrm>
            <a:off x="1381125" y="962024"/>
            <a:ext cx="2738729" cy="1537459"/>
          </a:xfrm>
          <a:prstGeom prst="flowChartTerminator">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xdr:col>
      <xdr:colOff>184423</xdr:colOff>
      <xdr:row>35</xdr:row>
      <xdr:rowOff>117474</xdr:rowOff>
    </xdr:from>
    <xdr:to>
      <xdr:col>2</xdr:col>
      <xdr:colOff>403498</xdr:colOff>
      <xdr:row>36</xdr:row>
      <xdr:rowOff>165100</xdr:rowOff>
    </xdr:to>
    <xdr:grpSp>
      <xdr:nvGrpSpPr>
        <xdr:cNvPr id="69" name="グループ化 68"/>
        <xdr:cNvGrpSpPr/>
      </xdr:nvGrpSpPr>
      <xdr:grpSpPr>
        <a:xfrm>
          <a:off x="1827486" y="1284287"/>
          <a:ext cx="219075" cy="214313"/>
          <a:chOff x="3638550" y="4572000"/>
          <a:chExt cx="238126" cy="238126"/>
        </a:xfrm>
      </xdr:grpSpPr>
      <xdr:sp macro="" textlink="">
        <xdr:nvSpPr>
          <xdr:cNvPr id="81" name="円/楕円 80"/>
          <xdr:cNvSpPr/>
        </xdr:nvSpPr>
        <xdr:spPr>
          <a:xfrm>
            <a:off x="3638550" y="4572000"/>
            <a:ext cx="238126" cy="238126"/>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82" name="円/楕円 81"/>
          <xdr:cNvSpPr/>
        </xdr:nvSpPr>
        <xdr:spPr>
          <a:xfrm>
            <a:off x="3676650" y="4602003"/>
            <a:ext cx="161925" cy="178118"/>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2</xdr:col>
      <xdr:colOff>93404</xdr:colOff>
      <xdr:row>37</xdr:row>
      <xdr:rowOff>156632</xdr:rowOff>
    </xdr:from>
    <xdr:to>
      <xdr:col>2</xdr:col>
      <xdr:colOff>93404</xdr:colOff>
      <xdr:row>42</xdr:row>
      <xdr:rowOff>118534</xdr:rowOff>
    </xdr:to>
    <xdr:cxnSp macro="">
      <xdr:nvCxnSpPr>
        <xdr:cNvPr id="72" name="直線矢印コネクタ 71"/>
        <xdr:cNvCxnSpPr/>
      </xdr:nvCxnSpPr>
      <xdr:spPr>
        <a:xfrm flipV="1">
          <a:off x="1736467" y="6324070"/>
          <a:ext cx="0" cy="795339"/>
        </a:xfrm>
        <a:prstGeom prst="straightConnector1">
          <a:avLst/>
        </a:prstGeom>
        <a:ln w="38100">
          <a:solidFill>
            <a:srgbClr val="FF0000"/>
          </a:solidFill>
          <a:headEnd type="oval"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14030</xdr:colOff>
      <xdr:row>34</xdr:row>
      <xdr:rowOff>165098</xdr:rowOff>
    </xdr:from>
    <xdr:to>
      <xdr:col>2</xdr:col>
      <xdr:colOff>656968</xdr:colOff>
      <xdr:row>37</xdr:row>
      <xdr:rowOff>79374</xdr:rowOff>
    </xdr:to>
    <xdr:grpSp>
      <xdr:nvGrpSpPr>
        <xdr:cNvPr id="73" name="グループ化 72"/>
        <xdr:cNvGrpSpPr/>
      </xdr:nvGrpSpPr>
      <xdr:grpSpPr>
        <a:xfrm>
          <a:off x="1657093" y="1165223"/>
          <a:ext cx="642938" cy="414339"/>
          <a:chOff x="6562725" y="6067424"/>
          <a:chExt cx="638175" cy="428626"/>
        </a:xfrm>
      </xdr:grpSpPr>
      <xdr:sp macro="" textlink="">
        <xdr:nvSpPr>
          <xdr:cNvPr id="75" name="フローチャート : 論理積ゲート 52"/>
          <xdr:cNvSpPr/>
        </xdr:nvSpPr>
        <xdr:spPr>
          <a:xfrm rot="16200000">
            <a:off x="6657975" y="6029324"/>
            <a:ext cx="428625" cy="504825"/>
          </a:xfrm>
          <a:prstGeom prst="flowChartDelay">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6" name="直線コネクタ 75"/>
          <xdr:cNvCxnSpPr/>
        </xdr:nvCxnSpPr>
        <xdr:spPr>
          <a:xfrm>
            <a:off x="6562725" y="6496050"/>
            <a:ext cx="638175" cy="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580768</xdr:colOff>
      <xdr:row>37</xdr:row>
      <xdr:rowOff>29633</xdr:rowOff>
    </xdr:from>
    <xdr:to>
      <xdr:col>2</xdr:col>
      <xdr:colOff>580768</xdr:colOff>
      <xdr:row>41</xdr:row>
      <xdr:rowOff>162984</xdr:rowOff>
    </xdr:to>
    <xdr:cxnSp macro="">
      <xdr:nvCxnSpPr>
        <xdr:cNvPr id="74" name="直線矢印コネクタ 73"/>
        <xdr:cNvCxnSpPr/>
      </xdr:nvCxnSpPr>
      <xdr:spPr>
        <a:xfrm flipV="1">
          <a:off x="2223831" y="6197071"/>
          <a:ext cx="0" cy="800101"/>
        </a:xfrm>
        <a:prstGeom prst="straightConnector1">
          <a:avLst/>
        </a:prstGeom>
        <a:ln w="38100">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645333</xdr:colOff>
      <xdr:row>54</xdr:row>
      <xdr:rowOff>130174</xdr:rowOff>
    </xdr:from>
    <xdr:to>
      <xdr:col>3</xdr:col>
      <xdr:colOff>541865</xdr:colOff>
      <xdr:row>65</xdr:row>
      <xdr:rowOff>138240</xdr:rowOff>
    </xdr:to>
    <xdr:grpSp>
      <xdr:nvGrpSpPr>
        <xdr:cNvPr id="85" name="グループ化 84"/>
        <xdr:cNvGrpSpPr/>
      </xdr:nvGrpSpPr>
      <xdr:grpSpPr>
        <a:xfrm>
          <a:off x="2288396" y="4464049"/>
          <a:ext cx="587094" cy="1841629"/>
          <a:chOff x="3079500" y="14555258"/>
          <a:chExt cx="584448" cy="1870732"/>
        </a:xfrm>
      </xdr:grpSpPr>
      <xdr:sp macro="" textlink="">
        <xdr:nvSpPr>
          <xdr:cNvPr id="86" name="正方形/長方形 85"/>
          <xdr:cNvSpPr/>
        </xdr:nvSpPr>
        <xdr:spPr>
          <a:xfrm>
            <a:off x="3080808" y="14598651"/>
            <a:ext cx="542925" cy="181504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wordArtVertRtl" rtlCol="0" anchor="ctr" anchorCtr="1"/>
          <a:lstStyle/>
          <a:p>
            <a:pPr algn="l"/>
            <a:r>
              <a:rPr kumimoji="1" lang="ja-JP" altLang="en-US" sz="1600" b="1"/>
              <a:t>マット</a:t>
            </a:r>
          </a:p>
        </xdr:txBody>
      </xdr:sp>
      <xdr:pic>
        <xdr:nvPicPr>
          <xdr:cNvPr id="87" name="図 86" descr="C:\Users\yuji\AppData\Local\Microsoft\Windows\Temporary Internet Files\Content.IE5\ZDC9AJ57\952px-Baseball_bat.svg[1].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a:off x="3079500" y="14555258"/>
            <a:ext cx="584448" cy="62018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8" name="図 87" descr="C:\Users\yuji\AppData\Local\Microsoft\Windows\Temporary Internet Files\Content.IE5\ZDC9AJ57\952px-Baseball_bat.svg[1].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a:off x="3079500" y="15805150"/>
            <a:ext cx="584448" cy="62084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4</xdr:col>
      <xdr:colOff>128058</xdr:colOff>
      <xdr:row>60</xdr:row>
      <xdr:rowOff>119593</xdr:rowOff>
    </xdr:from>
    <xdr:to>
      <xdr:col>4</xdr:col>
      <xdr:colOff>623358</xdr:colOff>
      <xdr:row>60</xdr:row>
      <xdr:rowOff>119593</xdr:rowOff>
    </xdr:to>
    <xdr:cxnSp macro="">
      <xdr:nvCxnSpPr>
        <xdr:cNvPr id="89" name="直線矢印コネクタ 88"/>
        <xdr:cNvCxnSpPr/>
      </xdr:nvCxnSpPr>
      <xdr:spPr>
        <a:xfrm flipH="1">
          <a:off x="3137958" y="16407343"/>
          <a:ext cx="495300" cy="0"/>
        </a:xfrm>
        <a:prstGeom prst="straightConnector1">
          <a:avLst/>
        </a:prstGeom>
        <a:ln w="38100">
          <a:solidFill>
            <a:srgbClr val="FF0000"/>
          </a:solidFill>
          <a:headEnd type="oval"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432858</xdr:colOff>
      <xdr:row>60</xdr:row>
      <xdr:rowOff>151343</xdr:rowOff>
    </xdr:from>
    <xdr:to>
      <xdr:col>2</xdr:col>
      <xdr:colOff>268816</xdr:colOff>
      <xdr:row>60</xdr:row>
      <xdr:rowOff>151343</xdr:rowOff>
    </xdr:to>
    <xdr:cxnSp macro="">
      <xdr:nvCxnSpPr>
        <xdr:cNvPr id="90" name="直線矢印コネクタ 89"/>
        <xdr:cNvCxnSpPr/>
      </xdr:nvCxnSpPr>
      <xdr:spPr>
        <a:xfrm>
          <a:off x="1385358" y="16439093"/>
          <a:ext cx="521758" cy="0"/>
        </a:xfrm>
        <a:prstGeom prst="straightConnector1">
          <a:avLst/>
        </a:prstGeom>
        <a:ln w="38100">
          <a:solidFill>
            <a:srgbClr val="FF0000"/>
          </a:solidFill>
          <a:headEnd type="oval"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656166</xdr:colOff>
      <xdr:row>58</xdr:row>
      <xdr:rowOff>118534</xdr:rowOff>
    </xdr:from>
    <xdr:to>
      <xdr:col>1</xdr:col>
      <xdr:colOff>153458</xdr:colOff>
      <xdr:row>62</xdr:row>
      <xdr:rowOff>107587</xdr:rowOff>
    </xdr:to>
    <xdr:sp macro="" textlink="">
      <xdr:nvSpPr>
        <xdr:cNvPr id="91" name="AutoShape 139"/>
        <xdr:cNvSpPr>
          <a:spLocks noChangeArrowheads="1"/>
        </xdr:cNvSpPr>
      </xdr:nvSpPr>
      <xdr:spPr bwMode="auto">
        <a:xfrm>
          <a:off x="656166" y="16063384"/>
          <a:ext cx="449792" cy="674853"/>
        </a:xfrm>
        <a:prstGeom prst="flowChartProcess">
          <a:avLst/>
        </a:prstGeom>
        <a:solidFill>
          <a:srgbClr val="FFFFFF"/>
        </a:solidFill>
        <a:ln w="9525">
          <a:solidFill>
            <a:srgbClr val="000000"/>
          </a:solidFill>
          <a:miter lim="800000"/>
          <a:headEnd/>
          <a:tailEnd/>
        </a:ln>
      </xdr:spPr>
      <xdr:txBody>
        <a:bodyPr vertOverflow="clip" vert="wordArtVertRtl" wrap="square" lIns="27432" tIns="0" rIns="27432" bIns="0" anchor="ctr" upright="1"/>
        <a:lstStyle/>
        <a:p>
          <a:pPr algn="ctr" rtl="0">
            <a:defRPr sz="1000"/>
          </a:pPr>
          <a:r>
            <a:rPr lang="ja-JP" altLang="en-US" sz="1000" b="0" i="0" u="none" strike="noStrike" baseline="0">
              <a:solidFill>
                <a:srgbClr val="000000"/>
              </a:solidFill>
              <a:latin typeface="ＭＳ Ｐゴシック"/>
              <a:ea typeface="ＭＳ Ｐゴシック"/>
            </a:rPr>
            <a:t>ゴール　</a:t>
          </a:r>
          <a:endParaRPr lang="en-US" altLang="ja-JP" sz="1000" b="0" i="0" u="none" strike="noStrike" baseline="0">
            <a:solidFill>
              <a:srgbClr val="000000"/>
            </a:solidFill>
            <a:latin typeface="ＭＳ Ｐゴシック"/>
            <a:ea typeface="ＭＳ Ｐゴシック"/>
          </a:endParaRPr>
        </a:p>
        <a:p>
          <a:pPr algn="ctr" rtl="0">
            <a:defRPr sz="1000"/>
          </a:pPr>
          <a:r>
            <a:rPr lang="ja-JP" altLang="en-US" sz="1000" b="0" i="0" u="none" strike="noStrike" baseline="0">
              <a:solidFill>
                <a:srgbClr val="000000"/>
              </a:solidFill>
              <a:latin typeface="ＭＳ Ｐゴシック"/>
              <a:ea typeface="ＭＳ Ｐゴシック"/>
            </a:rPr>
            <a:t>スタート</a:t>
          </a:r>
        </a:p>
      </xdr:txBody>
    </xdr:sp>
    <xdr:clientData/>
  </xdr:twoCellAnchor>
  <xdr:twoCellAnchor>
    <xdr:from>
      <xdr:col>1</xdr:col>
      <xdr:colOff>74084</xdr:colOff>
      <xdr:row>32</xdr:row>
      <xdr:rowOff>84667</xdr:rowOff>
    </xdr:from>
    <xdr:to>
      <xdr:col>5</xdr:col>
      <xdr:colOff>664633</xdr:colOff>
      <xdr:row>44</xdr:row>
      <xdr:rowOff>94192</xdr:rowOff>
    </xdr:to>
    <xdr:grpSp>
      <xdr:nvGrpSpPr>
        <xdr:cNvPr id="92" name="グループ化 91"/>
        <xdr:cNvGrpSpPr/>
      </xdr:nvGrpSpPr>
      <xdr:grpSpPr>
        <a:xfrm>
          <a:off x="1026584" y="751417"/>
          <a:ext cx="3352799" cy="2009775"/>
          <a:chOff x="1076325" y="685800"/>
          <a:chExt cx="3333750" cy="2066925"/>
        </a:xfrm>
      </xdr:grpSpPr>
      <xdr:sp macro="" textlink="">
        <xdr:nvSpPr>
          <xdr:cNvPr id="93" name="フローチャート : 端子 36"/>
          <xdr:cNvSpPr/>
        </xdr:nvSpPr>
        <xdr:spPr>
          <a:xfrm>
            <a:off x="1076325" y="685800"/>
            <a:ext cx="3333750" cy="2066925"/>
          </a:xfrm>
          <a:prstGeom prst="flowChartTerminator">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4" name="フローチャート : 端子 37"/>
          <xdr:cNvSpPr/>
        </xdr:nvSpPr>
        <xdr:spPr>
          <a:xfrm>
            <a:off x="1381125" y="962024"/>
            <a:ext cx="2738729" cy="1537459"/>
          </a:xfrm>
          <a:prstGeom prst="flowChartTerminator">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117</xdr:row>
      <xdr:rowOff>0</xdr:rowOff>
    </xdr:from>
    <xdr:to>
      <xdr:col>5</xdr:col>
      <xdr:colOff>592666</xdr:colOff>
      <xdr:row>129</xdr:row>
      <xdr:rowOff>9525</xdr:rowOff>
    </xdr:to>
    <xdr:grpSp>
      <xdr:nvGrpSpPr>
        <xdr:cNvPr id="95" name="グループ化 94"/>
        <xdr:cNvGrpSpPr/>
      </xdr:nvGrpSpPr>
      <xdr:grpSpPr>
        <a:xfrm>
          <a:off x="952500" y="8334375"/>
          <a:ext cx="3354916" cy="2009775"/>
          <a:chOff x="1076325" y="685800"/>
          <a:chExt cx="3333750" cy="2066925"/>
        </a:xfrm>
      </xdr:grpSpPr>
      <xdr:sp macro="" textlink="">
        <xdr:nvSpPr>
          <xdr:cNvPr id="96" name="フローチャート : 端子 36"/>
          <xdr:cNvSpPr/>
        </xdr:nvSpPr>
        <xdr:spPr>
          <a:xfrm>
            <a:off x="1076325" y="685800"/>
            <a:ext cx="3333750" cy="2066925"/>
          </a:xfrm>
          <a:prstGeom prst="flowChartTerminator">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7" name="フローチャート : 端子 37"/>
          <xdr:cNvSpPr/>
        </xdr:nvSpPr>
        <xdr:spPr>
          <a:xfrm>
            <a:off x="1381125" y="962024"/>
            <a:ext cx="2738729" cy="1537459"/>
          </a:xfrm>
          <a:prstGeom prst="flowChartTerminator">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624417</xdr:colOff>
      <xdr:row>120</xdr:row>
      <xdr:rowOff>0</xdr:rowOff>
    </xdr:from>
    <xdr:to>
      <xdr:col>1</xdr:col>
      <xdr:colOff>635000</xdr:colOff>
      <xdr:row>125</xdr:row>
      <xdr:rowOff>158750</xdr:rowOff>
    </xdr:to>
    <xdr:cxnSp macro="">
      <xdr:nvCxnSpPr>
        <xdr:cNvPr id="98" name="直線コネクタ 97"/>
        <xdr:cNvCxnSpPr/>
      </xdr:nvCxnSpPr>
      <xdr:spPr>
        <a:xfrm>
          <a:off x="1576917" y="21783675"/>
          <a:ext cx="10583" cy="1016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14817</xdr:colOff>
      <xdr:row>120</xdr:row>
      <xdr:rowOff>4234</xdr:rowOff>
    </xdr:from>
    <xdr:to>
      <xdr:col>5</xdr:col>
      <xdr:colOff>25400</xdr:colOff>
      <xdr:row>125</xdr:row>
      <xdr:rowOff>162984</xdr:rowOff>
    </xdr:to>
    <xdr:cxnSp macro="">
      <xdr:nvCxnSpPr>
        <xdr:cNvPr id="99" name="直線コネクタ 98"/>
        <xdr:cNvCxnSpPr/>
      </xdr:nvCxnSpPr>
      <xdr:spPr>
        <a:xfrm>
          <a:off x="3710517" y="21787909"/>
          <a:ext cx="10583" cy="1016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19050</xdr:colOff>
      <xdr:row>120</xdr:row>
      <xdr:rowOff>10583</xdr:rowOff>
    </xdr:from>
    <xdr:to>
      <xdr:col>3</xdr:col>
      <xdr:colOff>501650</xdr:colOff>
      <xdr:row>122</xdr:row>
      <xdr:rowOff>26669</xdr:rowOff>
    </xdr:to>
    <xdr:grpSp>
      <xdr:nvGrpSpPr>
        <xdr:cNvPr id="100" name="グループ化 99"/>
        <xdr:cNvGrpSpPr/>
      </xdr:nvGrpSpPr>
      <xdr:grpSpPr>
        <a:xfrm>
          <a:off x="2352675" y="8845021"/>
          <a:ext cx="482600" cy="349461"/>
          <a:chOff x="2347383" y="21526500"/>
          <a:chExt cx="482600" cy="354752"/>
        </a:xfrm>
      </xdr:grpSpPr>
      <xdr:sp macro="" textlink="">
        <xdr:nvSpPr>
          <xdr:cNvPr id="101" name="正方形/長方形 100"/>
          <xdr:cNvSpPr/>
        </xdr:nvSpPr>
        <xdr:spPr>
          <a:xfrm>
            <a:off x="2349500" y="21526500"/>
            <a:ext cx="476250" cy="457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2" name="正方形/長方形 101"/>
          <xdr:cNvSpPr/>
        </xdr:nvSpPr>
        <xdr:spPr>
          <a:xfrm>
            <a:off x="2353733" y="21625983"/>
            <a:ext cx="476250" cy="457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3" name="正方形/長方形 102"/>
          <xdr:cNvSpPr/>
        </xdr:nvSpPr>
        <xdr:spPr>
          <a:xfrm>
            <a:off x="2347383" y="21736049"/>
            <a:ext cx="476250" cy="457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4" name="正方形/長方形 103"/>
          <xdr:cNvSpPr/>
        </xdr:nvSpPr>
        <xdr:spPr>
          <a:xfrm>
            <a:off x="2351617" y="21835533"/>
            <a:ext cx="476250" cy="457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23284</xdr:colOff>
      <xdr:row>122</xdr:row>
      <xdr:rowOff>78317</xdr:rowOff>
    </xdr:from>
    <xdr:to>
      <xdr:col>3</xdr:col>
      <xdr:colOff>505884</xdr:colOff>
      <xdr:row>124</xdr:row>
      <xdr:rowOff>94402</xdr:rowOff>
    </xdr:to>
    <xdr:grpSp>
      <xdr:nvGrpSpPr>
        <xdr:cNvPr id="105" name="グループ化 104"/>
        <xdr:cNvGrpSpPr/>
      </xdr:nvGrpSpPr>
      <xdr:grpSpPr>
        <a:xfrm>
          <a:off x="2356909" y="9246130"/>
          <a:ext cx="482600" cy="349460"/>
          <a:chOff x="2347383" y="21526500"/>
          <a:chExt cx="482600" cy="354752"/>
        </a:xfrm>
      </xdr:grpSpPr>
      <xdr:sp macro="" textlink="">
        <xdr:nvSpPr>
          <xdr:cNvPr id="106" name="正方形/長方形 105"/>
          <xdr:cNvSpPr/>
        </xdr:nvSpPr>
        <xdr:spPr>
          <a:xfrm>
            <a:off x="2349500" y="21526500"/>
            <a:ext cx="476250" cy="457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7" name="正方形/長方形 106"/>
          <xdr:cNvSpPr/>
        </xdr:nvSpPr>
        <xdr:spPr>
          <a:xfrm>
            <a:off x="2353733" y="21625983"/>
            <a:ext cx="476250" cy="457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8" name="正方形/長方形 107"/>
          <xdr:cNvSpPr/>
        </xdr:nvSpPr>
        <xdr:spPr>
          <a:xfrm>
            <a:off x="2347383" y="21736049"/>
            <a:ext cx="476250" cy="457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9" name="正方形/長方形 108"/>
          <xdr:cNvSpPr/>
        </xdr:nvSpPr>
        <xdr:spPr>
          <a:xfrm>
            <a:off x="2351617" y="21835533"/>
            <a:ext cx="476250" cy="457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33867</xdr:colOff>
      <xdr:row>124</xdr:row>
      <xdr:rowOff>148166</xdr:rowOff>
    </xdr:from>
    <xdr:to>
      <xdr:col>3</xdr:col>
      <xdr:colOff>514350</xdr:colOff>
      <xdr:row>125</xdr:row>
      <xdr:rowOff>124035</xdr:rowOff>
    </xdr:to>
    <xdr:grpSp>
      <xdr:nvGrpSpPr>
        <xdr:cNvPr id="110" name="グループ化 109"/>
        <xdr:cNvGrpSpPr/>
      </xdr:nvGrpSpPr>
      <xdr:grpSpPr>
        <a:xfrm>
          <a:off x="2367492" y="9649354"/>
          <a:ext cx="480483" cy="142556"/>
          <a:chOff x="2349500" y="21526500"/>
          <a:chExt cx="480483" cy="145202"/>
        </a:xfrm>
      </xdr:grpSpPr>
      <xdr:sp macro="" textlink="">
        <xdr:nvSpPr>
          <xdr:cNvPr id="111" name="正方形/長方形 110"/>
          <xdr:cNvSpPr/>
        </xdr:nvSpPr>
        <xdr:spPr>
          <a:xfrm>
            <a:off x="2349500" y="21526500"/>
            <a:ext cx="476250" cy="457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2" name="正方形/長方形 111"/>
          <xdr:cNvSpPr/>
        </xdr:nvSpPr>
        <xdr:spPr>
          <a:xfrm>
            <a:off x="2353733" y="21625983"/>
            <a:ext cx="476250" cy="457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47625</xdr:colOff>
      <xdr:row>183</xdr:row>
      <xdr:rowOff>137583</xdr:rowOff>
    </xdr:from>
    <xdr:to>
      <xdr:col>5</xdr:col>
      <xdr:colOff>638175</xdr:colOff>
      <xdr:row>195</xdr:row>
      <xdr:rowOff>82550</xdr:rowOff>
    </xdr:to>
    <xdr:grpSp>
      <xdr:nvGrpSpPr>
        <xdr:cNvPr id="113" name="グループ化 112"/>
        <xdr:cNvGrpSpPr/>
      </xdr:nvGrpSpPr>
      <xdr:grpSpPr>
        <a:xfrm>
          <a:off x="1000125" y="18806583"/>
          <a:ext cx="3352800" cy="1945217"/>
          <a:chOff x="1076325" y="685800"/>
          <a:chExt cx="3333750" cy="2066925"/>
        </a:xfrm>
      </xdr:grpSpPr>
      <xdr:sp macro="" textlink="">
        <xdr:nvSpPr>
          <xdr:cNvPr id="114" name="フローチャート : 端子 83"/>
          <xdr:cNvSpPr/>
        </xdr:nvSpPr>
        <xdr:spPr>
          <a:xfrm>
            <a:off x="1076325" y="685800"/>
            <a:ext cx="3333750" cy="2066925"/>
          </a:xfrm>
          <a:prstGeom prst="flowChartTerminator">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5" name="フローチャート : 端子 84"/>
          <xdr:cNvSpPr/>
        </xdr:nvSpPr>
        <xdr:spPr>
          <a:xfrm>
            <a:off x="1381125" y="962024"/>
            <a:ext cx="2738729" cy="1537459"/>
          </a:xfrm>
          <a:prstGeom prst="flowChartTerminator">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xdr:col>
      <xdr:colOff>74083</xdr:colOff>
      <xdr:row>186</xdr:row>
      <xdr:rowOff>10584</xdr:rowOff>
    </xdr:from>
    <xdr:to>
      <xdr:col>4</xdr:col>
      <xdr:colOff>559858</xdr:colOff>
      <xdr:row>193</xdr:row>
      <xdr:rowOff>48683</xdr:rowOff>
    </xdr:to>
    <xdr:grpSp>
      <xdr:nvGrpSpPr>
        <xdr:cNvPr id="116" name="グループ化 115"/>
        <xdr:cNvGrpSpPr/>
      </xdr:nvGrpSpPr>
      <xdr:grpSpPr>
        <a:xfrm>
          <a:off x="1717146" y="19179647"/>
          <a:ext cx="1866900" cy="1204911"/>
          <a:chOff x="1735667" y="25749250"/>
          <a:chExt cx="1861608" cy="1223433"/>
        </a:xfrm>
      </xdr:grpSpPr>
      <xdr:cxnSp macro="">
        <xdr:nvCxnSpPr>
          <xdr:cNvPr id="117" name="直線コネクタ 116"/>
          <xdr:cNvCxnSpPr/>
        </xdr:nvCxnSpPr>
        <xdr:spPr>
          <a:xfrm flipH="1">
            <a:off x="1849967" y="26023358"/>
            <a:ext cx="1676151" cy="0"/>
          </a:xfrm>
          <a:prstGeom prst="line">
            <a:avLst/>
          </a:prstGeom>
          <a:ln w="57150"/>
        </xdr:spPr>
        <xdr:style>
          <a:lnRef idx="1">
            <a:schemeClr val="dk1"/>
          </a:lnRef>
          <a:fillRef idx="0">
            <a:schemeClr val="dk1"/>
          </a:fillRef>
          <a:effectRef idx="0">
            <a:schemeClr val="dk1"/>
          </a:effectRef>
          <a:fontRef idx="minor">
            <a:schemeClr val="tx1"/>
          </a:fontRef>
        </xdr:style>
      </xdr:cxnSp>
      <xdr:cxnSp macro="">
        <xdr:nvCxnSpPr>
          <xdr:cNvPr id="118" name="直線コネクタ 117"/>
          <xdr:cNvCxnSpPr/>
        </xdr:nvCxnSpPr>
        <xdr:spPr>
          <a:xfrm flipH="1">
            <a:off x="1849967" y="26696770"/>
            <a:ext cx="1676151" cy="0"/>
          </a:xfrm>
          <a:prstGeom prst="line">
            <a:avLst/>
          </a:prstGeom>
          <a:ln w="57150"/>
        </xdr:spPr>
        <xdr:style>
          <a:lnRef idx="1">
            <a:schemeClr val="dk1"/>
          </a:lnRef>
          <a:fillRef idx="0">
            <a:schemeClr val="dk1"/>
          </a:fillRef>
          <a:effectRef idx="0">
            <a:schemeClr val="dk1"/>
          </a:effectRef>
          <a:fontRef idx="minor">
            <a:schemeClr val="tx1"/>
          </a:fontRef>
        </xdr:style>
      </xdr:cxnSp>
      <xdr:cxnSp macro="">
        <xdr:nvCxnSpPr>
          <xdr:cNvPr id="119" name="直線コネクタ 118"/>
          <xdr:cNvCxnSpPr/>
        </xdr:nvCxnSpPr>
        <xdr:spPr>
          <a:xfrm>
            <a:off x="2652183" y="25749250"/>
            <a:ext cx="0" cy="1223433"/>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0" name="直線矢印コネクタ 119"/>
          <xdr:cNvCxnSpPr/>
        </xdr:nvCxnSpPr>
        <xdr:spPr>
          <a:xfrm>
            <a:off x="3073400" y="25854025"/>
            <a:ext cx="523875" cy="0"/>
          </a:xfrm>
          <a:prstGeom prst="straightConnector1">
            <a:avLst/>
          </a:prstGeom>
          <a:ln w="38100">
            <a:solidFill>
              <a:srgbClr val="FF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121" name="直線矢印コネクタ 120"/>
          <xdr:cNvCxnSpPr/>
        </xdr:nvCxnSpPr>
        <xdr:spPr>
          <a:xfrm>
            <a:off x="1735667" y="26183167"/>
            <a:ext cx="523875" cy="0"/>
          </a:xfrm>
          <a:prstGeom prst="straightConnector1">
            <a:avLst/>
          </a:prstGeom>
          <a:ln w="38100">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xnSp macro="">
        <xdr:nvCxnSpPr>
          <xdr:cNvPr id="122" name="直線矢印コネクタ 121"/>
          <xdr:cNvCxnSpPr/>
        </xdr:nvCxnSpPr>
        <xdr:spPr>
          <a:xfrm>
            <a:off x="3073400" y="26521833"/>
            <a:ext cx="523875" cy="0"/>
          </a:xfrm>
          <a:prstGeom prst="straightConnector1">
            <a:avLst/>
          </a:prstGeom>
          <a:ln w="38100">
            <a:solidFill>
              <a:srgbClr val="FF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123" name="直線矢印コネクタ 122"/>
          <xdr:cNvCxnSpPr/>
        </xdr:nvCxnSpPr>
        <xdr:spPr>
          <a:xfrm>
            <a:off x="1735667" y="26850975"/>
            <a:ext cx="523875" cy="0"/>
          </a:xfrm>
          <a:prstGeom prst="straightConnector1">
            <a:avLst/>
          </a:prstGeom>
          <a:ln w="38100">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41275</xdr:colOff>
      <xdr:row>137</xdr:row>
      <xdr:rowOff>78316</xdr:rowOff>
    </xdr:from>
    <xdr:to>
      <xdr:col>5</xdr:col>
      <xdr:colOff>631825</xdr:colOff>
      <xdr:row>149</xdr:row>
      <xdr:rowOff>23283</xdr:rowOff>
    </xdr:to>
    <xdr:grpSp>
      <xdr:nvGrpSpPr>
        <xdr:cNvPr id="162" name="グループ化 161"/>
        <xdr:cNvGrpSpPr/>
      </xdr:nvGrpSpPr>
      <xdr:grpSpPr>
        <a:xfrm>
          <a:off x="993775" y="11746441"/>
          <a:ext cx="3352800" cy="1945217"/>
          <a:chOff x="1076325" y="685800"/>
          <a:chExt cx="3333750" cy="2066925"/>
        </a:xfrm>
      </xdr:grpSpPr>
      <xdr:sp macro="" textlink="">
        <xdr:nvSpPr>
          <xdr:cNvPr id="163" name="フローチャート : 端子 83"/>
          <xdr:cNvSpPr/>
        </xdr:nvSpPr>
        <xdr:spPr>
          <a:xfrm>
            <a:off x="1076325" y="685800"/>
            <a:ext cx="3333750" cy="2066925"/>
          </a:xfrm>
          <a:prstGeom prst="flowChartTerminator">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4" name="フローチャート : 端子 84"/>
          <xdr:cNvSpPr/>
        </xdr:nvSpPr>
        <xdr:spPr>
          <a:xfrm>
            <a:off x="1381125" y="962024"/>
            <a:ext cx="2738729" cy="1537459"/>
          </a:xfrm>
          <a:prstGeom prst="flowChartTerminator">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603250</xdr:colOff>
      <xdr:row>142</xdr:row>
      <xdr:rowOff>21167</xdr:rowOff>
    </xdr:from>
    <xdr:to>
      <xdr:col>2</xdr:col>
      <xdr:colOff>188383</xdr:colOff>
      <xdr:row>143</xdr:row>
      <xdr:rowOff>152400</xdr:rowOff>
    </xdr:to>
    <xdr:grpSp>
      <xdr:nvGrpSpPr>
        <xdr:cNvPr id="165" name="グループ化 164"/>
        <xdr:cNvGrpSpPr/>
      </xdr:nvGrpSpPr>
      <xdr:grpSpPr>
        <a:xfrm>
          <a:off x="1555750" y="12522730"/>
          <a:ext cx="275696" cy="297920"/>
          <a:chOff x="3852333" y="1888066"/>
          <a:chExt cx="273050" cy="300567"/>
        </a:xfrm>
      </xdr:grpSpPr>
      <xdr:sp macro="" textlink="">
        <xdr:nvSpPr>
          <xdr:cNvPr id="166" name="フローチャート: 結合子 201"/>
          <xdr:cNvSpPr/>
        </xdr:nvSpPr>
        <xdr:spPr>
          <a:xfrm>
            <a:off x="3852333" y="1979083"/>
            <a:ext cx="116417" cy="127000"/>
          </a:xfrm>
          <a:prstGeom prst="flowChartConnector">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7" name="フローチャート: 結合子 202"/>
          <xdr:cNvSpPr/>
        </xdr:nvSpPr>
        <xdr:spPr>
          <a:xfrm>
            <a:off x="4004733" y="1888066"/>
            <a:ext cx="116417" cy="127000"/>
          </a:xfrm>
          <a:prstGeom prst="flowChartConnector">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8" name="フローチャート: 結合子 203"/>
          <xdr:cNvSpPr/>
        </xdr:nvSpPr>
        <xdr:spPr>
          <a:xfrm>
            <a:off x="4008966" y="2061633"/>
            <a:ext cx="116417" cy="127000"/>
          </a:xfrm>
          <a:prstGeom prst="flowChartConnector">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xdr:col>
      <xdr:colOff>547157</xdr:colOff>
      <xdr:row>145</xdr:row>
      <xdr:rowOff>77260</xdr:rowOff>
    </xdr:from>
    <xdr:to>
      <xdr:col>3</xdr:col>
      <xdr:colOff>159808</xdr:colOff>
      <xdr:row>147</xdr:row>
      <xdr:rowOff>11643</xdr:rowOff>
    </xdr:to>
    <xdr:grpSp>
      <xdr:nvGrpSpPr>
        <xdr:cNvPr id="169" name="グループ化 168"/>
        <xdr:cNvGrpSpPr/>
      </xdr:nvGrpSpPr>
      <xdr:grpSpPr>
        <a:xfrm rot="16618156">
          <a:off x="2207948" y="13061157"/>
          <a:ext cx="267758" cy="303213"/>
          <a:chOff x="3852333" y="1888066"/>
          <a:chExt cx="273050" cy="300567"/>
        </a:xfrm>
      </xdr:grpSpPr>
      <xdr:sp macro="" textlink="">
        <xdr:nvSpPr>
          <xdr:cNvPr id="170" name="フローチャート: 結合子 205"/>
          <xdr:cNvSpPr/>
        </xdr:nvSpPr>
        <xdr:spPr>
          <a:xfrm>
            <a:off x="3852333" y="1979083"/>
            <a:ext cx="116417" cy="127000"/>
          </a:xfrm>
          <a:prstGeom prst="flowChartConnector">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1" name="フローチャート: 結合子 206"/>
          <xdr:cNvSpPr/>
        </xdr:nvSpPr>
        <xdr:spPr>
          <a:xfrm>
            <a:off x="4004733" y="1888066"/>
            <a:ext cx="116417" cy="127000"/>
          </a:xfrm>
          <a:prstGeom prst="flowChartConnector">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2" name="フローチャート: 結合子 207"/>
          <xdr:cNvSpPr/>
        </xdr:nvSpPr>
        <xdr:spPr>
          <a:xfrm>
            <a:off x="4008966" y="2061633"/>
            <a:ext cx="116417" cy="127000"/>
          </a:xfrm>
          <a:prstGeom prst="flowChartConnector">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674158</xdr:colOff>
      <xdr:row>140</xdr:row>
      <xdr:rowOff>13759</xdr:rowOff>
    </xdr:from>
    <xdr:to>
      <xdr:col>4</xdr:col>
      <xdr:colOff>286808</xdr:colOff>
      <xdr:row>141</xdr:row>
      <xdr:rowOff>117476</xdr:rowOff>
    </xdr:to>
    <xdr:grpSp>
      <xdr:nvGrpSpPr>
        <xdr:cNvPr id="173" name="グループ化 172"/>
        <xdr:cNvGrpSpPr/>
      </xdr:nvGrpSpPr>
      <xdr:grpSpPr>
        <a:xfrm rot="3905140">
          <a:off x="3024188" y="12165542"/>
          <a:ext cx="270404" cy="303213"/>
          <a:chOff x="3852333" y="1888066"/>
          <a:chExt cx="273050" cy="300567"/>
        </a:xfrm>
      </xdr:grpSpPr>
      <xdr:sp macro="" textlink="">
        <xdr:nvSpPr>
          <xdr:cNvPr id="174" name="フローチャート: 結合子 209"/>
          <xdr:cNvSpPr/>
        </xdr:nvSpPr>
        <xdr:spPr>
          <a:xfrm>
            <a:off x="3852333" y="1979083"/>
            <a:ext cx="116417" cy="127000"/>
          </a:xfrm>
          <a:prstGeom prst="flowChartConnector">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5" name="フローチャート: 結合子 210"/>
          <xdr:cNvSpPr/>
        </xdr:nvSpPr>
        <xdr:spPr>
          <a:xfrm>
            <a:off x="4004733" y="1888066"/>
            <a:ext cx="116417" cy="127000"/>
          </a:xfrm>
          <a:prstGeom prst="flowChartConnector">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6" name="フローチャート: 結合子 211"/>
          <xdr:cNvSpPr/>
        </xdr:nvSpPr>
        <xdr:spPr>
          <a:xfrm>
            <a:off x="4008966" y="2061633"/>
            <a:ext cx="116417" cy="127000"/>
          </a:xfrm>
          <a:prstGeom prst="flowChartConnector">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451909</xdr:colOff>
      <xdr:row>144</xdr:row>
      <xdr:rowOff>3175</xdr:rowOff>
    </xdr:from>
    <xdr:to>
      <xdr:col>5</xdr:col>
      <xdr:colOff>64559</xdr:colOff>
      <xdr:row>145</xdr:row>
      <xdr:rowOff>106892</xdr:rowOff>
    </xdr:to>
    <xdr:grpSp>
      <xdr:nvGrpSpPr>
        <xdr:cNvPr id="177" name="グループ化 176"/>
        <xdr:cNvGrpSpPr/>
      </xdr:nvGrpSpPr>
      <xdr:grpSpPr>
        <a:xfrm rot="5400000">
          <a:off x="3492501" y="12821709"/>
          <a:ext cx="270404" cy="303212"/>
          <a:chOff x="3852333" y="1888066"/>
          <a:chExt cx="273050" cy="300567"/>
        </a:xfrm>
      </xdr:grpSpPr>
      <xdr:sp macro="" textlink="">
        <xdr:nvSpPr>
          <xdr:cNvPr id="178" name="フローチャート: 結合子 213"/>
          <xdr:cNvSpPr/>
        </xdr:nvSpPr>
        <xdr:spPr>
          <a:xfrm>
            <a:off x="3852333" y="1979083"/>
            <a:ext cx="116417" cy="127000"/>
          </a:xfrm>
          <a:prstGeom prst="flowChartConnector">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9" name="フローチャート: 結合子 214"/>
          <xdr:cNvSpPr/>
        </xdr:nvSpPr>
        <xdr:spPr>
          <a:xfrm>
            <a:off x="4004733" y="1888066"/>
            <a:ext cx="116417" cy="127000"/>
          </a:xfrm>
          <a:prstGeom prst="flowChartConnector">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0" name="フローチャート: 結合子 215"/>
          <xdr:cNvSpPr/>
        </xdr:nvSpPr>
        <xdr:spPr>
          <a:xfrm>
            <a:off x="4008966" y="2061633"/>
            <a:ext cx="116417" cy="127000"/>
          </a:xfrm>
          <a:prstGeom prst="flowChartConnector">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xdr:col>
      <xdr:colOff>359833</xdr:colOff>
      <xdr:row>142</xdr:row>
      <xdr:rowOff>31750</xdr:rowOff>
    </xdr:from>
    <xdr:to>
      <xdr:col>3</xdr:col>
      <xdr:colOff>21167</xdr:colOff>
      <xdr:row>144</xdr:row>
      <xdr:rowOff>31750</xdr:rowOff>
    </xdr:to>
    <xdr:sp macro="" textlink="">
      <xdr:nvSpPr>
        <xdr:cNvPr id="181" name="ドーナツ 180"/>
        <xdr:cNvSpPr/>
      </xdr:nvSpPr>
      <xdr:spPr>
        <a:xfrm>
          <a:off x="1998133" y="31930975"/>
          <a:ext cx="347134" cy="342900"/>
        </a:xfrm>
        <a:prstGeom prst="donut">
          <a:avLst>
            <a:gd name="adj" fmla="val 891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xdr:col>
      <xdr:colOff>660400</xdr:colOff>
      <xdr:row>142</xdr:row>
      <xdr:rowOff>46567</xdr:rowOff>
    </xdr:from>
    <xdr:to>
      <xdr:col>4</xdr:col>
      <xdr:colOff>321733</xdr:colOff>
      <xdr:row>144</xdr:row>
      <xdr:rowOff>46567</xdr:rowOff>
    </xdr:to>
    <xdr:sp macro="" textlink="">
      <xdr:nvSpPr>
        <xdr:cNvPr id="182" name="ドーナツ 181"/>
        <xdr:cNvSpPr/>
      </xdr:nvSpPr>
      <xdr:spPr>
        <a:xfrm>
          <a:off x="2984500" y="31945792"/>
          <a:ext cx="347133" cy="342900"/>
        </a:xfrm>
        <a:prstGeom prst="donut">
          <a:avLst>
            <a:gd name="adj" fmla="val 891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582083</xdr:colOff>
      <xdr:row>136</xdr:row>
      <xdr:rowOff>21167</xdr:rowOff>
    </xdr:from>
    <xdr:to>
      <xdr:col>3</xdr:col>
      <xdr:colOff>84667</xdr:colOff>
      <xdr:row>142</xdr:row>
      <xdr:rowOff>148167</xdr:rowOff>
    </xdr:to>
    <xdr:cxnSp macro="">
      <xdr:nvCxnSpPr>
        <xdr:cNvPr id="183" name="直線コネクタ 182"/>
        <xdr:cNvCxnSpPr/>
      </xdr:nvCxnSpPr>
      <xdr:spPr>
        <a:xfrm flipV="1">
          <a:off x="2220383" y="30891692"/>
          <a:ext cx="188384" cy="11557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116417</xdr:colOff>
      <xdr:row>136</xdr:row>
      <xdr:rowOff>31750</xdr:rowOff>
    </xdr:from>
    <xdr:to>
      <xdr:col>4</xdr:col>
      <xdr:colOff>268816</xdr:colOff>
      <xdr:row>141</xdr:row>
      <xdr:rowOff>14817</xdr:rowOff>
    </xdr:to>
    <xdr:cxnSp macro="">
      <xdr:nvCxnSpPr>
        <xdr:cNvPr id="184" name="直線コネクタ 183"/>
        <xdr:cNvCxnSpPr/>
      </xdr:nvCxnSpPr>
      <xdr:spPr>
        <a:xfrm flipH="1" flipV="1">
          <a:off x="3126317" y="30902275"/>
          <a:ext cx="152399" cy="84031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84667</xdr:colOff>
      <xdr:row>164</xdr:row>
      <xdr:rowOff>42334</xdr:rowOff>
    </xdr:from>
    <xdr:to>
      <xdr:col>5</xdr:col>
      <xdr:colOff>675217</xdr:colOff>
      <xdr:row>175</xdr:row>
      <xdr:rowOff>156635</xdr:rowOff>
    </xdr:to>
    <xdr:grpSp>
      <xdr:nvGrpSpPr>
        <xdr:cNvPr id="185" name="グループ化 184"/>
        <xdr:cNvGrpSpPr/>
      </xdr:nvGrpSpPr>
      <xdr:grpSpPr>
        <a:xfrm>
          <a:off x="1037167" y="15544272"/>
          <a:ext cx="3352800" cy="1947863"/>
          <a:chOff x="1076325" y="685800"/>
          <a:chExt cx="3333750" cy="2066925"/>
        </a:xfrm>
      </xdr:grpSpPr>
      <xdr:sp macro="" textlink="">
        <xdr:nvSpPr>
          <xdr:cNvPr id="186" name="フローチャート : 端子 83"/>
          <xdr:cNvSpPr/>
        </xdr:nvSpPr>
        <xdr:spPr>
          <a:xfrm>
            <a:off x="1076325" y="685800"/>
            <a:ext cx="3333750" cy="2066925"/>
          </a:xfrm>
          <a:prstGeom prst="flowChartTerminator">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7" name="フローチャート : 端子 84"/>
          <xdr:cNvSpPr/>
        </xdr:nvSpPr>
        <xdr:spPr>
          <a:xfrm>
            <a:off x="1381125" y="962024"/>
            <a:ext cx="2738729" cy="1537459"/>
          </a:xfrm>
          <a:prstGeom prst="flowChartTerminator">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xdr:col>
      <xdr:colOff>385158</xdr:colOff>
      <xdr:row>167</xdr:row>
      <xdr:rowOff>10572</xdr:rowOff>
    </xdr:from>
    <xdr:to>
      <xdr:col>2</xdr:col>
      <xdr:colOff>481924</xdr:colOff>
      <xdr:row>172</xdr:row>
      <xdr:rowOff>137573</xdr:rowOff>
    </xdr:to>
    <xdr:sp macro="" textlink="">
      <xdr:nvSpPr>
        <xdr:cNvPr id="188" name="正方形/長方形 187"/>
        <xdr:cNvSpPr/>
      </xdr:nvSpPr>
      <xdr:spPr>
        <a:xfrm rot="1054880">
          <a:off x="2023458" y="36196047"/>
          <a:ext cx="96766" cy="9842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190499</xdr:colOff>
      <xdr:row>167</xdr:row>
      <xdr:rowOff>52917</xdr:rowOff>
    </xdr:from>
    <xdr:to>
      <xdr:col>4</xdr:col>
      <xdr:colOff>287265</xdr:colOff>
      <xdr:row>173</xdr:row>
      <xdr:rowOff>10584</xdr:rowOff>
    </xdr:to>
    <xdr:sp macro="" textlink="">
      <xdr:nvSpPr>
        <xdr:cNvPr id="189" name="正方形/長方形 188"/>
        <xdr:cNvSpPr/>
      </xdr:nvSpPr>
      <xdr:spPr>
        <a:xfrm rot="1054880">
          <a:off x="3200399" y="36238392"/>
          <a:ext cx="96766" cy="9863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580594</xdr:colOff>
      <xdr:row>163</xdr:row>
      <xdr:rowOff>31750</xdr:rowOff>
    </xdr:from>
    <xdr:to>
      <xdr:col>3</xdr:col>
      <xdr:colOff>539750</xdr:colOff>
      <xdr:row>167</xdr:row>
      <xdr:rowOff>33312</xdr:rowOff>
    </xdr:to>
    <xdr:cxnSp macro="">
      <xdr:nvCxnSpPr>
        <xdr:cNvPr id="190" name="直線コネクタ 189"/>
        <xdr:cNvCxnSpPr>
          <a:stCxn id="188" idx="0"/>
        </xdr:cNvCxnSpPr>
      </xdr:nvCxnSpPr>
      <xdr:spPr>
        <a:xfrm flipV="1">
          <a:off x="2218894" y="35531425"/>
          <a:ext cx="644956" cy="68736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366183</xdr:colOff>
      <xdr:row>211</xdr:row>
      <xdr:rowOff>85725</xdr:rowOff>
    </xdr:from>
    <xdr:to>
      <xdr:col>3</xdr:col>
      <xdr:colOff>366183</xdr:colOff>
      <xdr:row>214</xdr:row>
      <xdr:rowOff>123825</xdr:rowOff>
    </xdr:to>
    <xdr:cxnSp macro="">
      <xdr:nvCxnSpPr>
        <xdr:cNvPr id="191" name="直線コネクタ 190"/>
        <xdr:cNvCxnSpPr/>
      </xdr:nvCxnSpPr>
      <xdr:spPr>
        <a:xfrm>
          <a:off x="2690283" y="43129200"/>
          <a:ext cx="0" cy="552450"/>
        </a:xfrm>
        <a:prstGeom prst="line">
          <a:avLst/>
        </a:prstGeom>
        <a:ln w="571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100542</xdr:colOff>
      <xdr:row>201</xdr:row>
      <xdr:rowOff>114300</xdr:rowOff>
    </xdr:from>
    <xdr:to>
      <xdr:col>6</xdr:col>
      <xdr:colOff>3175</xdr:colOff>
      <xdr:row>219</xdr:row>
      <xdr:rowOff>49741</xdr:rowOff>
    </xdr:to>
    <xdr:grpSp>
      <xdr:nvGrpSpPr>
        <xdr:cNvPr id="192" name="グループ化 191"/>
        <xdr:cNvGrpSpPr/>
      </xdr:nvGrpSpPr>
      <xdr:grpSpPr>
        <a:xfrm>
          <a:off x="1053042" y="21783675"/>
          <a:ext cx="3355446" cy="2935816"/>
          <a:chOff x="1688042" y="40913050"/>
          <a:chExt cx="3342216" cy="3057525"/>
        </a:xfrm>
      </xdr:grpSpPr>
      <xdr:grpSp>
        <xdr:nvGrpSpPr>
          <xdr:cNvPr id="193" name="グループ化 192"/>
          <xdr:cNvGrpSpPr/>
        </xdr:nvGrpSpPr>
        <xdr:grpSpPr>
          <a:xfrm>
            <a:off x="1688042" y="41036875"/>
            <a:ext cx="3342216" cy="2041525"/>
            <a:chOff x="1076325" y="685800"/>
            <a:chExt cx="3333750" cy="2066925"/>
          </a:xfrm>
        </xdr:grpSpPr>
        <xdr:sp macro="" textlink="">
          <xdr:nvSpPr>
            <xdr:cNvPr id="199" name="フローチャート : 端子 96"/>
            <xdr:cNvSpPr/>
          </xdr:nvSpPr>
          <xdr:spPr>
            <a:xfrm>
              <a:off x="1076325" y="685800"/>
              <a:ext cx="3333750" cy="2066925"/>
            </a:xfrm>
            <a:prstGeom prst="flowChartTerminator">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0" name="フローチャート : 端子 97"/>
            <xdr:cNvSpPr/>
          </xdr:nvSpPr>
          <xdr:spPr>
            <a:xfrm>
              <a:off x="1381125" y="962024"/>
              <a:ext cx="2738729" cy="1537459"/>
            </a:xfrm>
            <a:prstGeom prst="flowChartTerminator">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94" name="線吹き出し 1 (枠付き) 193"/>
          <xdr:cNvSpPr/>
        </xdr:nvSpPr>
        <xdr:spPr>
          <a:xfrm>
            <a:off x="2960159" y="41557674"/>
            <a:ext cx="697442" cy="281517"/>
          </a:xfrm>
          <a:prstGeom prst="borderCallout1">
            <a:avLst>
              <a:gd name="adj1" fmla="val 111343"/>
              <a:gd name="adj2" fmla="val 49864"/>
              <a:gd name="adj3" fmla="val 351904"/>
              <a:gd name="adj4" fmla="val 55082"/>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スタート</a:t>
            </a:r>
          </a:p>
        </xdr:txBody>
      </xdr:sp>
      <xdr:sp macro="" textlink="">
        <xdr:nvSpPr>
          <xdr:cNvPr id="195" name="線吹き出し 1 (枠付き) 194"/>
          <xdr:cNvSpPr/>
        </xdr:nvSpPr>
        <xdr:spPr>
          <a:xfrm>
            <a:off x="2604558" y="43686942"/>
            <a:ext cx="697442" cy="283633"/>
          </a:xfrm>
          <a:prstGeom prst="borderCallout1">
            <a:avLst>
              <a:gd name="adj1" fmla="val -11990"/>
              <a:gd name="adj2" fmla="val 49864"/>
              <a:gd name="adj3" fmla="val -203649"/>
              <a:gd name="adj4" fmla="val 102187"/>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ゴール</a:t>
            </a:r>
          </a:p>
        </xdr:txBody>
      </xdr:sp>
      <xdr:cxnSp macro="">
        <xdr:nvCxnSpPr>
          <xdr:cNvPr id="196" name="直線コネクタ 195"/>
          <xdr:cNvCxnSpPr/>
        </xdr:nvCxnSpPr>
        <xdr:spPr>
          <a:xfrm>
            <a:off x="3340100" y="40913050"/>
            <a:ext cx="0" cy="546100"/>
          </a:xfrm>
          <a:prstGeom prst="line">
            <a:avLst/>
          </a:prstGeom>
          <a:ln w="571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97" name="直線矢印コネクタ 196"/>
          <xdr:cNvCxnSpPr/>
        </xdr:nvCxnSpPr>
        <xdr:spPr>
          <a:xfrm>
            <a:off x="3587750" y="42964100"/>
            <a:ext cx="525992" cy="0"/>
          </a:xfrm>
          <a:prstGeom prst="straightConnector1">
            <a:avLst/>
          </a:prstGeom>
          <a:ln w="38100">
            <a:solidFill>
              <a:srgbClr val="FF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198" name="直線矢印コネクタ 197"/>
          <xdr:cNvCxnSpPr/>
        </xdr:nvCxnSpPr>
        <xdr:spPr>
          <a:xfrm>
            <a:off x="2433108" y="41177633"/>
            <a:ext cx="523875" cy="0"/>
          </a:xfrm>
          <a:prstGeom prst="straightConnector1">
            <a:avLst/>
          </a:prstGeom>
          <a:ln w="38100">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264583</xdr:colOff>
      <xdr:row>94</xdr:row>
      <xdr:rowOff>84667</xdr:rowOff>
    </xdr:from>
    <xdr:to>
      <xdr:col>6</xdr:col>
      <xdr:colOff>167216</xdr:colOff>
      <xdr:row>112</xdr:row>
      <xdr:rowOff>20108</xdr:rowOff>
    </xdr:to>
    <xdr:grpSp>
      <xdr:nvGrpSpPr>
        <xdr:cNvPr id="201" name="グループ化 200"/>
        <xdr:cNvGrpSpPr/>
      </xdr:nvGrpSpPr>
      <xdr:grpSpPr>
        <a:xfrm>
          <a:off x="1217083" y="7667625"/>
          <a:ext cx="3355446" cy="0"/>
          <a:chOff x="1688042" y="40913050"/>
          <a:chExt cx="3342216" cy="3057525"/>
        </a:xfrm>
      </xdr:grpSpPr>
      <xdr:grpSp>
        <xdr:nvGrpSpPr>
          <xdr:cNvPr id="202" name="グループ化 201"/>
          <xdr:cNvGrpSpPr/>
        </xdr:nvGrpSpPr>
        <xdr:grpSpPr>
          <a:xfrm>
            <a:off x="1688042" y="41036875"/>
            <a:ext cx="3342216" cy="2041525"/>
            <a:chOff x="1076325" y="685800"/>
            <a:chExt cx="3333750" cy="2066925"/>
          </a:xfrm>
        </xdr:grpSpPr>
        <xdr:sp macro="" textlink="">
          <xdr:nvSpPr>
            <xdr:cNvPr id="208" name="フローチャート : 端子 96"/>
            <xdr:cNvSpPr/>
          </xdr:nvSpPr>
          <xdr:spPr>
            <a:xfrm>
              <a:off x="1076325" y="685800"/>
              <a:ext cx="3333750" cy="2066925"/>
            </a:xfrm>
            <a:prstGeom prst="flowChartTerminator">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9" name="フローチャート : 端子 97"/>
            <xdr:cNvSpPr/>
          </xdr:nvSpPr>
          <xdr:spPr>
            <a:xfrm>
              <a:off x="1381125" y="962024"/>
              <a:ext cx="2738729" cy="1537459"/>
            </a:xfrm>
            <a:prstGeom prst="flowChartTerminator">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03" name="線吹き出し 1 (枠付き) 202"/>
          <xdr:cNvSpPr/>
        </xdr:nvSpPr>
        <xdr:spPr>
          <a:xfrm>
            <a:off x="2960159" y="41557674"/>
            <a:ext cx="697442" cy="281517"/>
          </a:xfrm>
          <a:prstGeom prst="borderCallout1">
            <a:avLst>
              <a:gd name="adj1" fmla="val 111343"/>
              <a:gd name="adj2" fmla="val 49864"/>
              <a:gd name="adj3" fmla="val 351904"/>
              <a:gd name="adj4" fmla="val 55082"/>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スタート</a:t>
            </a:r>
          </a:p>
        </xdr:txBody>
      </xdr:sp>
      <xdr:sp macro="" textlink="">
        <xdr:nvSpPr>
          <xdr:cNvPr id="204" name="線吹き出し 1 (枠付き) 203"/>
          <xdr:cNvSpPr/>
        </xdr:nvSpPr>
        <xdr:spPr>
          <a:xfrm>
            <a:off x="2604558" y="43686942"/>
            <a:ext cx="697442" cy="283633"/>
          </a:xfrm>
          <a:prstGeom prst="borderCallout1">
            <a:avLst>
              <a:gd name="adj1" fmla="val -11990"/>
              <a:gd name="adj2" fmla="val 49864"/>
              <a:gd name="adj3" fmla="val -203649"/>
              <a:gd name="adj4" fmla="val 102187"/>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ゴール</a:t>
            </a:r>
          </a:p>
        </xdr:txBody>
      </xdr:sp>
      <xdr:cxnSp macro="">
        <xdr:nvCxnSpPr>
          <xdr:cNvPr id="205" name="直線コネクタ 204"/>
          <xdr:cNvCxnSpPr/>
        </xdr:nvCxnSpPr>
        <xdr:spPr>
          <a:xfrm>
            <a:off x="3340100" y="40913050"/>
            <a:ext cx="0" cy="546100"/>
          </a:xfrm>
          <a:prstGeom prst="line">
            <a:avLst/>
          </a:prstGeom>
          <a:ln w="571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06" name="直線矢印コネクタ 205"/>
          <xdr:cNvCxnSpPr/>
        </xdr:nvCxnSpPr>
        <xdr:spPr>
          <a:xfrm>
            <a:off x="3587750" y="42964100"/>
            <a:ext cx="525992" cy="0"/>
          </a:xfrm>
          <a:prstGeom prst="straightConnector1">
            <a:avLst/>
          </a:prstGeom>
          <a:ln w="38100">
            <a:solidFill>
              <a:srgbClr val="FF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207" name="直線矢印コネクタ 206"/>
          <xdr:cNvCxnSpPr/>
        </xdr:nvCxnSpPr>
        <xdr:spPr>
          <a:xfrm>
            <a:off x="2433108" y="41177633"/>
            <a:ext cx="523875" cy="0"/>
          </a:xfrm>
          <a:prstGeom prst="straightConnector1">
            <a:avLst/>
          </a:prstGeom>
          <a:ln w="38100">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529167</xdr:colOff>
      <xdr:row>104</xdr:row>
      <xdr:rowOff>137583</xdr:rowOff>
    </xdr:from>
    <xdr:to>
      <xdr:col>3</xdr:col>
      <xdr:colOff>529167</xdr:colOff>
      <xdr:row>107</xdr:row>
      <xdr:rowOff>162451</xdr:rowOff>
    </xdr:to>
    <xdr:cxnSp macro="">
      <xdr:nvCxnSpPr>
        <xdr:cNvPr id="210" name="直線コネクタ 209"/>
        <xdr:cNvCxnSpPr/>
      </xdr:nvCxnSpPr>
      <xdr:spPr>
        <a:xfrm>
          <a:off x="2853267" y="53125158"/>
          <a:ext cx="0" cy="539218"/>
        </a:xfrm>
        <a:prstGeom prst="line">
          <a:avLst/>
        </a:prstGeom>
        <a:ln w="571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222250</xdr:colOff>
      <xdr:row>14</xdr:row>
      <xdr:rowOff>21166</xdr:rowOff>
    </xdr:from>
    <xdr:to>
      <xdr:col>3</xdr:col>
      <xdr:colOff>645584</xdr:colOff>
      <xdr:row>16</xdr:row>
      <xdr:rowOff>137584</xdr:rowOff>
    </xdr:to>
    <xdr:sp macro="" textlink="">
      <xdr:nvSpPr>
        <xdr:cNvPr id="230" name="円/楕円 229"/>
        <xdr:cNvSpPr/>
      </xdr:nvSpPr>
      <xdr:spPr>
        <a:xfrm>
          <a:off x="2550583" y="2391833"/>
          <a:ext cx="423334" cy="455084"/>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52917</xdr:colOff>
      <xdr:row>76</xdr:row>
      <xdr:rowOff>31749</xdr:rowOff>
    </xdr:from>
    <xdr:to>
      <xdr:col>5</xdr:col>
      <xdr:colOff>643466</xdr:colOff>
      <xdr:row>88</xdr:row>
      <xdr:rowOff>41274</xdr:rowOff>
    </xdr:to>
    <xdr:grpSp>
      <xdr:nvGrpSpPr>
        <xdr:cNvPr id="231" name="グループ化 230"/>
        <xdr:cNvGrpSpPr/>
      </xdr:nvGrpSpPr>
      <xdr:grpSpPr>
        <a:xfrm>
          <a:off x="1005417" y="7667625"/>
          <a:ext cx="3352799" cy="0"/>
          <a:chOff x="1076325" y="685800"/>
          <a:chExt cx="3333750" cy="2066925"/>
        </a:xfrm>
      </xdr:grpSpPr>
      <xdr:sp macro="" textlink="">
        <xdr:nvSpPr>
          <xdr:cNvPr id="232" name="フローチャート : 端子 36"/>
          <xdr:cNvSpPr/>
        </xdr:nvSpPr>
        <xdr:spPr>
          <a:xfrm>
            <a:off x="1076325" y="685800"/>
            <a:ext cx="3333750" cy="2066925"/>
          </a:xfrm>
          <a:prstGeom prst="flowChartTerminator">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33" name="フローチャート : 端子 37"/>
          <xdr:cNvSpPr/>
        </xdr:nvSpPr>
        <xdr:spPr>
          <a:xfrm>
            <a:off x="1381125" y="962024"/>
            <a:ext cx="2738729" cy="1537459"/>
          </a:xfrm>
          <a:prstGeom prst="flowChartTerminator">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xdr:col>
      <xdr:colOff>211665</xdr:colOff>
      <xdr:row>78</xdr:row>
      <xdr:rowOff>74084</xdr:rowOff>
    </xdr:from>
    <xdr:to>
      <xdr:col>4</xdr:col>
      <xdr:colOff>486832</xdr:colOff>
      <xdr:row>78</xdr:row>
      <xdr:rowOff>169333</xdr:rowOff>
    </xdr:to>
    <xdr:sp macro="" textlink="">
      <xdr:nvSpPr>
        <xdr:cNvPr id="234" name="正方形/長方形 233"/>
        <xdr:cNvSpPr/>
      </xdr:nvSpPr>
      <xdr:spPr>
        <a:xfrm>
          <a:off x="1852082" y="5831417"/>
          <a:ext cx="1651000" cy="952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215900</xdr:colOff>
      <xdr:row>79</xdr:row>
      <xdr:rowOff>120651</xdr:rowOff>
    </xdr:from>
    <xdr:to>
      <xdr:col>4</xdr:col>
      <xdr:colOff>491067</xdr:colOff>
      <xdr:row>80</xdr:row>
      <xdr:rowOff>46567</xdr:rowOff>
    </xdr:to>
    <xdr:sp macro="" textlink="">
      <xdr:nvSpPr>
        <xdr:cNvPr id="136" name="正方形/長方形 135"/>
        <xdr:cNvSpPr/>
      </xdr:nvSpPr>
      <xdr:spPr>
        <a:xfrm>
          <a:off x="1856317" y="6047318"/>
          <a:ext cx="1651000" cy="952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230717</xdr:colOff>
      <xdr:row>80</xdr:row>
      <xdr:rowOff>146051</xdr:rowOff>
    </xdr:from>
    <xdr:to>
      <xdr:col>4</xdr:col>
      <xdr:colOff>505884</xdr:colOff>
      <xdr:row>81</xdr:row>
      <xdr:rowOff>71967</xdr:rowOff>
    </xdr:to>
    <xdr:sp macro="" textlink="">
      <xdr:nvSpPr>
        <xdr:cNvPr id="137" name="正方形/長方形 136"/>
        <xdr:cNvSpPr/>
      </xdr:nvSpPr>
      <xdr:spPr>
        <a:xfrm>
          <a:off x="1871134" y="6242051"/>
          <a:ext cx="1651000" cy="952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234950</xdr:colOff>
      <xdr:row>82</xdr:row>
      <xdr:rowOff>23284</xdr:rowOff>
    </xdr:from>
    <xdr:to>
      <xdr:col>4</xdr:col>
      <xdr:colOff>510117</xdr:colOff>
      <xdr:row>82</xdr:row>
      <xdr:rowOff>118533</xdr:rowOff>
    </xdr:to>
    <xdr:sp macro="" textlink="">
      <xdr:nvSpPr>
        <xdr:cNvPr id="138" name="正方形/長方形 137"/>
        <xdr:cNvSpPr/>
      </xdr:nvSpPr>
      <xdr:spPr>
        <a:xfrm>
          <a:off x="1875367" y="6457951"/>
          <a:ext cx="1651000" cy="952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239182</xdr:colOff>
      <xdr:row>83</xdr:row>
      <xdr:rowOff>101602</xdr:rowOff>
    </xdr:from>
    <xdr:to>
      <xdr:col>4</xdr:col>
      <xdr:colOff>514349</xdr:colOff>
      <xdr:row>84</xdr:row>
      <xdr:rowOff>27518</xdr:rowOff>
    </xdr:to>
    <xdr:sp macro="" textlink="">
      <xdr:nvSpPr>
        <xdr:cNvPr id="139" name="正方形/長方形 138"/>
        <xdr:cNvSpPr/>
      </xdr:nvSpPr>
      <xdr:spPr>
        <a:xfrm>
          <a:off x="1879599" y="6705602"/>
          <a:ext cx="1651000" cy="952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232833</xdr:colOff>
      <xdr:row>85</xdr:row>
      <xdr:rowOff>21167</xdr:rowOff>
    </xdr:from>
    <xdr:to>
      <xdr:col>4</xdr:col>
      <xdr:colOff>508000</xdr:colOff>
      <xdr:row>85</xdr:row>
      <xdr:rowOff>116416</xdr:rowOff>
    </xdr:to>
    <xdr:sp macro="" textlink="">
      <xdr:nvSpPr>
        <xdr:cNvPr id="140" name="正方形/長方形 139"/>
        <xdr:cNvSpPr/>
      </xdr:nvSpPr>
      <xdr:spPr>
        <a:xfrm>
          <a:off x="1873250" y="6963834"/>
          <a:ext cx="1651000" cy="952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370680</xdr:colOff>
      <xdr:row>35</xdr:row>
      <xdr:rowOff>78325</xdr:rowOff>
    </xdr:from>
    <xdr:to>
      <xdr:col>4</xdr:col>
      <xdr:colOff>592400</xdr:colOff>
      <xdr:row>36</xdr:row>
      <xdr:rowOff>123305</xdr:rowOff>
    </xdr:to>
    <xdr:grpSp>
      <xdr:nvGrpSpPr>
        <xdr:cNvPr id="161" name="グループ化 160"/>
        <xdr:cNvGrpSpPr/>
      </xdr:nvGrpSpPr>
      <xdr:grpSpPr>
        <a:xfrm>
          <a:off x="3394868" y="1245138"/>
          <a:ext cx="221720" cy="211667"/>
          <a:chOff x="3638550" y="4572000"/>
          <a:chExt cx="238126" cy="238126"/>
        </a:xfrm>
      </xdr:grpSpPr>
      <xdr:sp macro="" textlink="">
        <xdr:nvSpPr>
          <xdr:cNvPr id="211" name="円/楕円 210"/>
          <xdr:cNvSpPr/>
        </xdr:nvSpPr>
        <xdr:spPr>
          <a:xfrm>
            <a:off x="3638550" y="4572000"/>
            <a:ext cx="238126" cy="238126"/>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12" name="円/楕円 211"/>
          <xdr:cNvSpPr/>
        </xdr:nvSpPr>
        <xdr:spPr>
          <a:xfrm>
            <a:off x="3676650" y="4602003"/>
            <a:ext cx="161925" cy="178118"/>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Q47"/>
  <sheetViews>
    <sheetView view="pageLayout" zoomScaleNormal="100" workbookViewId="0">
      <selection activeCell="B7" sqref="B7"/>
    </sheetView>
  </sheetViews>
  <sheetFormatPr defaultColWidth="9" defaultRowHeight="13.2" x14ac:dyDescent="0.2"/>
  <cols>
    <col min="1" max="1" width="2" style="20" customWidth="1"/>
    <col min="2" max="2" width="4.77734375" style="20" customWidth="1"/>
    <col min="3" max="3" width="3.88671875" style="20" customWidth="1"/>
    <col min="4" max="9" width="15" style="22" customWidth="1"/>
    <col min="10" max="10" width="4.21875" style="20" customWidth="1"/>
    <col min="11" max="11" width="5.44140625" style="20" customWidth="1"/>
    <col min="12" max="17" width="15" style="20" customWidth="1"/>
    <col min="18" max="16384" width="9" style="20"/>
  </cols>
  <sheetData>
    <row r="5" spans="1:9" ht="41.4" x14ac:dyDescent="0.45">
      <c r="A5" s="161" t="s">
        <v>461</v>
      </c>
      <c r="B5" s="161"/>
      <c r="C5" s="161"/>
      <c r="D5" s="161"/>
      <c r="E5" s="161"/>
      <c r="F5" s="161"/>
      <c r="G5" s="161"/>
      <c r="H5" s="161"/>
      <c r="I5" s="19"/>
    </row>
    <row r="9" spans="1:9" ht="55.2" x14ac:dyDescent="0.6">
      <c r="A9" s="163" t="s">
        <v>330</v>
      </c>
      <c r="B9" s="163"/>
      <c r="C9" s="163"/>
      <c r="D9" s="163"/>
      <c r="E9" s="163"/>
      <c r="F9" s="163"/>
      <c r="G9" s="163"/>
      <c r="H9" s="163"/>
      <c r="I9" s="21"/>
    </row>
    <row r="10" spans="1:9" ht="55.2" x14ac:dyDescent="0.6">
      <c r="A10" s="162" t="s">
        <v>11</v>
      </c>
      <c r="B10" s="162"/>
      <c r="C10" s="162"/>
      <c r="D10" s="162"/>
      <c r="E10" s="162"/>
      <c r="F10" s="162"/>
      <c r="G10" s="162"/>
      <c r="H10" s="162"/>
      <c r="I10" s="21"/>
    </row>
    <row r="15" spans="1:9" x14ac:dyDescent="0.2">
      <c r="A15"/>
    </row>
    <row r="46" spans="1:17" s="22" customFormat="1" ht="34.5" customHeight="1" x14ac:dyDescent="0.25">
      <c r="A46" s="20"/>
      <c r="B46" s="20"/>
      <c r="C46" s="20"/>
      <c r="E46" s="23" t="s">
        <v>417</v>
      </c>
      <c r="J46" s="20"/>
      <c r="K46" s="20"/>
      <c r="L46" s="20"/>
      <c r="M46" s="20"/>
      <c r="N46" s="20"/>
      <c r="O46" s="20"/>
      <c r="P46" s="20"/>
      <c r="Q46" s="20"/>
    </row>
    <row r="47" spans="1:17" s="22" customFormat="1" ht="34.5" customHeight="1" x14ac:dyDescent="0.25">
      <c r="A47" s="20"/>
      <c r="B47" s="20"/>
      <c r="C47" s="20"/>
      <c r="E47" s="23" t="s">
        <v>10</v>
      </c>
      <c r="J47" s="20"/>
      <c r="K47" s="20"/>
      <c r="L47" s="20"/>
      <c r="M47" s="20"/>
      <c r="N47" s="20"/>
      <c r="O47" s="20"/>
      <c r="P47" s="20"/>
      <c r="Q47" s="20"/>
    </row>
  </sheetData>
  <mergeCells count="3">
    <mergeCell ref="A5:H5"/>
    <mergeCell ref="A10:H10"/>
    <mergeCell ref="A9:H9"/>
  </mergeCells>
  <phoneticPr fontId="1"/>
  <pageMargins left="0.70866141732283472" right="0.70866141732283472" top="0.74803149606299213" bottom="0.74803149606299213" header="0.31496062992125984" footer="0.31496062992125984"/>
  <pageSetup paperSize="9" orientation="portrait" r:id="rId1"/>
  <headerFooter>
    <oddHeader>&amp;L&amp;A</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5"/>
  <sheetViews>
    <sheetView showGridLines="0" view="pageBreakPreview" topLeftCell="A182" zoomScale="80" zoomScaleNormal="90" zoomScaleSheetLayoutView="80" workbookViewId="0">
      <selection activeCell="C221" sqref="C221:F232"/>
    </sheetView>
  </sheetViews>
  <sheetFormatPr defaultRowHeight="13.2" x14ac:dyDescent="0.2"/>
  <cols>
    <col min="1" max="1" width="12.44140625" bestFit="1" customWidth="1"/>
    <col min="2" max="3" width="9" customWidth="1"/>
    <col min="5" max="5" width="9" customWidth="1"/>
    <col min="8" max="10" width="9" customWidth="1"/>
    <col min="11" max="11" width="2.77734375" customWidth="1"/>
    <col min="12" max="12" width="3" customWidth="1"/>
    <col min="17" max="17" width="2.77734375" hidden="1" customWidth="1"/>
    <col min="18" max="18" width="6.33203125" hidden="1" customWidth="1"/>
    <col min="19" max="19" width="6.21875" hidden="1" customWidth="1"/>
    <col min="20" max="20" width="0" hidden="1" customWidth="1"/>
  </cols>
  <sheetData>
    <row r="1" spans="1:19" hidden="1" x14ac:dyDescent="0.2"/>
    <row r="2" spans="1:19" hidden="1" x14ac:dyDescent="0.2">
      <c r="A2" t="s">
        <v>84</v>
      </c>
    </row>
    <row r="3" spans="1:19" hidden="1" x14ac:dyDescent="0.2"/>
    <row r="4" spans="1:19" hidden="1" x14ac:dyDescent="0.2">
      <c r="K4" t="s">
        <v>85</v>
      </c>
      <c r="Q4" t="s">
        <v>173</v>
      </c>
    </row>
    <row r="5" spans="1:19" hidden="1" x14ac:dyDescent="0.2">
      <c r="L5" t="s">
        <v>86</v>
      </c>
      <c r="R5" t="s">
        <v>174</v>
      </c>
      <c r="S5">
        <v>15</v>
      </c>
    </row>
    <row r="6" spans="1:19" hidden="1" x14ac:dyDescent="0.2">
      <c r="R6" t="s">
        <v>175</v>
      </c>
      <c r="S6">
        <v>13</v>
      </c>
    </row>
    <row r="7" spans="1:19" hidden="1" x14ac:dyDescent="0.2">
      <c r="K7" t="s">
        <v>87</v>
      </c>
      <c r="R7" t="s">
        <v>176</v>
      </c>
      <c r="S7">
        <v>12</v>
      </c>
    </row>
    <row r="8" spans="1:19" hidden="1" x14ac:dyDescent="0.2">
      <c r="L8" t="s">
        <v>89</v>
      </c>
      <c r="R8" t="s">
        <v>177</v>
      </c>
      <c r="S8">
        <v>10</v>
      </c>
    </row>
    <row r="9" spans="1:19" hidden="1" x14ac:dyDescent="0.2">
      <c r="L9" t="s">
        <v>91</v>
      </c>
      <c r="R9" t="s">
        <v>178</v>
      </c>
      <c r="S9">
        <v>8</v>
      </c>
    </row>
    <row r="10" spans="1:19" hidden="1" x14ac:dyDescent="0.2">
      <c r="L10" t="s">
        <v>92</v>
      </c>
      <c r="R10" t="s">
        <v>179</v>
      </c>
      <c r="S10">
        <v>5</v>
      </c>
    </row>
    <row r="11" spans="1:19" hidden="1" x14ac:dyDescent="0.2">
      <c r="H11" t="s">
        <v>88</v>
      </c>
      <c r="L11" t="s">
        <v>159</v>
      </c>
    </row>
    <row r="12" spans="1:19" hidden="1" x14ac:dyDescent="0.2">
      <c r="H12" t="s">
        <v>90</v>
      </c>
      <c r="L12" s="41" t="s">
        <v>158</v>
      </c>
    </row>
    <row r="13" spans="1:19" hidden="1" x14ac:dyDescent="0.2">
      <c r="H13" t="s">
        <v>91</v>
      </c>
    </row>
    <row r="14" spans="1:19" hidden="1" x14ac:dyDescent="0.2">
      <c r="H14" t="s">
        <v>93</v>
      </c>
    </row>
    <row r="15" spans="1:19" hidden="1" x14ac:dyDescent="0.2">
      <c r="H15" t="s">
        <v>158</v>
      </c>
    </row>
    <row r="16" spans="1:19" hidden="1" x14ac:dyDescent="0.2">
      <c r="H16" t="s">
        <v>159</v>
      </c>
    </row>
    <row r="17" spans="1:17" hidden="1" x14ac:dyDescent="0.2">
      <c r="H17" t="s">
        <v>160</v>
      </c>
    </row>
    <row r="18" spans="1:17" hidden="1" x14ac:dyDescent="0.2">
      <c r="H18" s="84" t="s">
        <v>161</v>
      </c>
      <c r="I18" s="84" t="s">
        <v>207</v>
      </c>
    </row>
    <row r="19" spans="1:17" hidden="1" x14ac:dyDescent="0.2">
      <c r="K19" t="s">
        <v>95</v>
      </c>
    </row>
    <row r="20" spans="1:17" hidden="1" x14ac:dyDescent="0.2">
      <c r="B20" t="s">
        <v>199</v>
      </c>
      <c r="L20" t="s">
        <v>157</v>
      </c>
    </row>
    <row r="21" spans="1:17" hidden="1" x14ac:dyDescent="0.2">
      <c r="B21" t="s">
        <v>97</v>
      </c>
    </row>
    <row r="22" spans="1:17" hidden="1" x14ac:dyDescent="0.2">
      <c r="B22" t="s">
        <v>200</v>
      </c>
    </row>
    <row r="23" spans="1:17" hidden="1" x14ac:dyDescent="0.2">
      <c r="B23" t="s">
        <v>96</v>
      </c>
    </row>
    <row r="24" spans="1:17" hidden="1" x14ac:dyDescent="0.2">
      <c r="B24" t="s">
        <v>202</v>
      </c>
    </row>
    <row r="25" spans="1:17" hidden="1" x14ac:dyDescent="0.2">
      <c r="B25" t="s">
        <v>201</v>
      </c>
    </row>
    <row r="26" spans="1:17" hidden="1" x14ac:dyDescent="0.2">
      <c r="B26" t="s">
        <v>203</v>
      </c>
    </row>
    <row r="27" spans="1:17" hidden="1" x14ac:dyDescent="0.2">
      <c r="B27" t="s">
        <v>162</v>
      </c>
    </row>
    <row r="28" spans="1:17" hidden="1" x14ac:dyDescent="0.2"/>
    <row r="29" spans="1:17" x14ac:dyDescent="0.2">
      <c r="A29" t="s">
        <v>371</v>
      </c>
    </row>
    <row r="30" spans="1:17" x14ac:dyDescent="0.2">
      <c r="A30" t="s">
        <v>366</v>
      </c>
    </row>
    <row r="32" spans="1:17" x14ac:dyDescent="0.2">
      <c r="E32" s="27"/>
      <c r="K32" t="s">
        <v>85</v>
      </c>
      <c r="L32" s="1"/>
      <c r="M32" s="37"/>
      <c r="Q32" t="s">
        <v>173</v>
      </c>
    </row>
    <row r="33" spans="3:19" x14ac:dyDescent="0.2">
      <c r="L33" s="37" t="s">
        <v>98</v>
      </c>
      <c r="M33" s="37"/>
      <c r="R33" t="s">
        <v>180</v>
      </c>
      <c r="S33">
        <v>15</v>
      </c>
    </row>
    <row r="34" spans="3:19" x14ac:dyDescent="0.2">
      <c r="L34" s="37" t="s">
        <v>100</v>
      </c>
      <c r="M34" s="37"/>
      <c r="N34" s="37"/>
      <c r="O34" s="37"/>
      <c r="R34" t="s">
        <v>181</v>
      </c>
      <c r="S34">
        <v>13</v>
      </c>
    </row>
    <row r="35" spans="3:19" x14ac:dyDescent="0.2">
      <c r="L35" s="1"/>
      <c r="M35" s="37"/>
      <c r="N35" s="37"/>
      <c r="O35" s="37"/>
      <c r="R35" t="s">
        <v>182</v>
      </c>
      <c r="S35">
        <v>12</v>
      </c>
    </row>
    <row r="36" spans="3:19" x14ac:dyDescent="0.2">
      <c r="H36" t="s">
        <v>88</v>
      </c>
      <c r="K36" t="s">
        <v>87</v>
      </c>
      <c r="L36" s="37"/>
      <c r="M36" s="37"/>
      <c r="N36" s="37"/>
      <c r="O36" s="37"/>
    </row>
    <row r="37" spans="3:19" x14ac:dyDescent="0.2">
      <c r="H37" t="s">
        <v>101</v>
      </c>
      <c r="K37" t="s">
        <v>102</v>
      </c>
      <c r="L37" s="37" t="s">
        <v>103</v>
      </c>
      <c r="M37" s="37"/>
      <c r="N37" s="37"/>
      <c r="O37" s="37"/>
    </row>
    <row r="38" spans="3:19" x14ac:dyDescent="0.2">
      <c r="H38" t="s">
        <v>103</v>
      </c>
      <c r="L38" s="37" t="s">
        <v>104</v>
      </c>
      <c r="M38" s="37"/>
      <c r="N38" s="37"/>
      <c r="O38" s="37"/>
    </row>
    <row r="39" spans="3:19" x14ac:dyDescent="0.2">
      <c r="L39" s="37"/>
      <c r="M39" s="37"/>
      <c r="N39" s="38"/>
      <c r="O39" s="37"/>
    </row>
    <row r="40" spans="3:19" x14ac:dyDescent="0.2">
      <c r="K40" t="s">
        <v>95</v>
      </c>
      <c r="L40" s="37"/>
    </row>
    <row r="41" spans="3:19" x14ac:dyDescent="0.2">
      <c r="L41" s="37" t="s">
        <v>365</v>
      </c>
      <c r="P41" t="s">
        <v>379</v>
      </c>
    </row>
    <row r="42" spans="3:19" x14ac:dyDescent="0.2">
      <c r="L42" s="37" t="s">
        <v>380</v>
      </c>
    </row>
    <row r="44" spans="3:19" x14ac:dyDescent="0.2">
      <c r="C44" s="1" t="s">
        <v>105</v>
      </c>
      <c r="M44" s="37"/>
      <c r="N44" s="37"/>
      <c r="O44" s="37"/>
    </row>
    <row r="45" spans="3:19" x14ac:dyDescent="0.2">
      <c r="M45" s="37"/>
      <c r="N45" s="37"/>
      <c r="O45" s="37"/>
    </row>
    <row r="46" spans="3:19" x14ac:dyDescent="0.2">
      <c r="M46" s="37"/>
      <c r="N46" s="37"/>
      <c r="O46" s="37"/>
    </row>
    <row r="47" spans="3:19" x14ac:dyDescent="0.2">
      <c r="C47" t="s">
        <v>367</v>
      </c>
      <c r="L47" s="37"/>
      <c r="M47" s="37"/>
      <c r="N47" s="37"/>
      <c r="O47" s="37"/>
    </row>
    <row r="48" spans="3:19" x14ac:dyDescent="0.2">
      <c r="C48" t="s">
        <v>205</v>
      </c>
      <c r="L48" s="37"/>
      <c r="M48" s="37"/>
      <c r="N48" s="37"/>
      <c r="O48" s="37"/>
    </row>
    <row r="49" spans="1:19" x14ac:dyDescent="0.2">
      <c r="L49" s="37"/>
      <c r="M49" s="37"/>
      <c r="O49" s="37"/>
    </row>
    <row r="50" spans="1:19" x14ac:dyDescent="0.2">
      <c r="A50" t="s">
        <v>368</v>
      </c>
    </row>
    <row r="52" spans="1:19" x14ac:dyDescent="0.2">
      <c r="B52" s="27"/>
      <c r="K52" t="s">
        <v>85</v>
      </c>
      <c r="Q52" t="s">
        <v>173</v>
      </c>
    </row>
    <row r="53" spans="1:19" x14ac:dyDescent="0.2">
      <c r="L53" s="37" t="s">
        <v>100</v>
      </c>
      <c r="R53" t="s">
        <v>180</v>
      </c>
      <c r="S53">
        <v>18</v>
      </c>
    </row>
    <row r="54" spans="1:19" x14ac:dyDescent="0.2">
      <c r="R54" t="s">
        <v>181</v>
      </c>
      <c r="S54">
        <v>16</v>
      </c>
    </row>
    <row r="55" spans="1:19" x14ac:dyDescent="0.2">
      <c r="R55" t="s">
        <v>182</v>
      </c>
      <c r="S55">
        <v>14</v>
      </c>
    </row>
    <row r="56" spans="1:19" x14ac:dyDescent="0.2">
      <c r="R56" t="s">
        <v>183</v>
      </c>
      <c r="S56">
        <v>12</v>
      </c>
    </row>
    <row r="57" spans="1:19" x14ac:dyDescent="0.2">
      <c r="K57" t="s">
        <v>87</v>
      </c>
      <c r="R57" t="s">
        <v>184</v>
      </c>
      <c r="S57">
        <v>10</v>
      </c>
    </row>
    <row r="58" spans="1:19" x14ac:dyDescent="0.2">
      <c r="L58" t="s">
        <v>106</v>
      </c>
      <c r="R58" t="s">
        <v>185</v>
      </c>
      <c r="S58">
        <v>8</v>
      </c>
    </row>
    <row r="60" spans="1:19" x14ac:dyDescent="0.2">
      <c r="K60" t="s">
        <v>94</v>
      </c>
    </row>
    <row r="61" spans="1:19" x14ac:dyDescent="0.2">
      <c r="E61" s="1"/>
      <c r="H61" t="s">
        <v>107</v>
      </c>
      <c r="L61" t="s">
        <v>108</v>
      </c>
    </row>
    <row r="62" spans="1:19" x14ac:dyDescent="0.2">
      <c r="B62" s="27"/>
      <c r="H62" t="s">
        <v>109</v>
      </c>
    </row>
    <row r="63" spans="1:19" x14ac:dyDescent="0.2">
      <c r="H63" t="s">
        <v>110</v>
      </c>
      <c r="K63" t="s">
        <v>95</v>
      </c>
    </row>
    <row r="64" spans="1:19" x14ac:dyDescent="0.2">
      <c r="L64" t="s">
        <v>377</v>
      </c>
    </row>
    <row r="65" spans="1:19" x14ac:dyDescent="0.2">
      <c r="L65" t="s">
        <v>378</v>
      </c>
    </row>
    <row r="70" spans="1:19" x14ac:dyDescent="0.2">
      <c r="B70" t="s">
        <v>30</v>
      </c>
    </row>
    <row r="71" spans="1:19" x14ac:dyDescent="0.2">
      <c r="B71" t="s">
        <v>31</v>
      </c>
    </row>
    <row r="72" spans="1:19" x14ac:dyDescent="0.2">
      <c r="B72" t="s">
        <v>32</v>
      </c>
    </row>
    <row r="73" spans="1:19" x14ac:dyDescent="0.2">
      <c r="B73" t="s">
        <v>33</v>
      </c>
    </row>
    <row r="75" spans="1:19" hidden="1" x14ac:dyDescent="0.2">
      <c r="A75" t="s">
        <v>326</v>
      </c>
    </row>
    <row r="76" spans="1:19" hidden="1" x14ac:dyDescent="0.2">
      <c r="K76" t="s">
        <v>85</v>
      </c>
      <c r="Q76" t="s">
        <v>173</v>
      </c>
    </row>
    <row r="77" spans="1:19" hidden="1" x14ac:dyDescent="0.2">
      <c r="R77" t="s">
        <v>180</v>
      </c>
      <c r="S77">
        <v>100</v>
      </c>
    </row>
    <row r="78" spans="1:19" hidden="1" x14ac:dyDescent="0.2">
      <c r="R78" t="s">
        <v>181</v>
      </c>
      <c r="S78">
        <v>90</v>
      </c>
    </row>
    <row r="79" spans="1:19" hidden="1" x14ac:dyDescent="0.2">
      <c r="R79" t="s">
        <v>182</v>
      </c>
      <c r="S79">
        <v>80</v>
      </c>
    </row>
    <row r="80" spans="1:19" hidden="1" x14ac:dyDescent="0.2">
      <c r="K80" t="s">
        <v>87</v>
      </c>
      <c r="R80" t="s">
        <v>183</v>
      </c>
      <c r="S80">
        <v>70</v>
      </c>
    </row>
    <row r="81" spans="1:19" hidden="1" x14ac:dyDescent="0.2">
      <c r="R81" t="s">
        <v>184</v>
      </c>
      <c r="S81">
        <v>60</v>
      </c>
    </row>
    <row r="82" spans="1:19" hidden="1" x14ac:dyDescent="0.2">
      <c r="R82" t="s">
        <v>185</v>
      </c>
      <c r="S82">
        <v>50</v>
      </c>
    </row>
    <row r="83" spans="1:19" hidden="1" x14ac:dyDescent="0.2"/>
    <row r="84" spans="1:19" hidden="1" x14ac:dyDescent="0.2">
      <c r="K84" t="s">
        <v>95</v>
      </c>
    </row>
    <row r="85" spans="1:19" hidden="1" x14ac:dyDescent="0.2">
      <c r="L85" t="s">
        <v>204</v>
      </c>
    </row>
    <row r="86" spans="1:19" hidden="1" x14ac:dyDescent="0.2"/>
    <row r="87" spans="1:19" hidden="1" x14ac:dyDescent="0.2"/>
    <row r="88" spans="1:19" hidden="1" x14ac:dyDescent="0.2">
      <c r="D88" s="1"/>
    </row>
    <row r="89" spans="1:19" hidden="1" x14ac:dyDescent="0.2"/>
    <row r="90" spans="1:19" hidden="1" x14ac:dyDescent="0.2"/>
    <row r="91" spans="1:19" hidden="1" x14ac:dyDescent="0.2">
      <c r="B91" t="s">
        <v>163</v>
      </c>
    </row>
    <row r="92" spans="1:19" hidden="1" x14ac:dyDescent="0.2"/>
    <row r="93" spans="1:19" hidden="1" x14ac:dyDescent="0.2">
      <c r="A93" t="s">
        <v>327</v>
      </c>
    </row>
    <row r="94" spans="1:19" hidden="1" x14ac:dyDescent="0.2"/>
    <row r="95" spans="1:19" hidden="1" x14ac:dyDescent="0.2">
      <c r="K95" t="s">
        <v>85</v>
      </c>
      <c r="Q95" t="s">
        <v>186</v>
      </c>
    </row>
    <row r="96" spans="1:19" hidden="1" x14ac:dyDescent="0.2">
      <c r="L96" s="39" t="s">
        <v>143</v>
      </c>
      <c r="R96" t="s">
        <v>180</v>
      </c>
      <c r="S96">
        <v>180</v>
      </c>
    </row>
    <row r="97" spans="11:19" hidden="1" x14ac:dyDescent="0.2">
      <c r="L97" s="37" t="s">
        <v>100</v>
      </c>
      <c r="R97" t="s">
        <v>181</v>
      </c>
      <c r="S97">
        <v>160</v>
      </c>
    </row>
    <row r="98" spans="11:19" hidden="1" x14ac:dyDescent="0.2">
      <c r="L98" s="37" t="s">
        <v>151</v>
      </c>
      <c r="R98" t="s">
        <v>182</v>
      </c>
      <c r="S98">
        <v>140</v>
      </c>
    </row>
    <row r="99" spans="11:19" hidden="1" x14ac:dyDescent="0.2">
      <c r="R99" t="s">
        <v>183</v>
      </c>
      <c r="S99">
        <v>120</v>
      </c>
    </row>
    <row r="100" spans="11:19" hidden="1" x14ac:dyDescent="0.2">
      <c r="R100" t="s">
        <v>184</v>
      </c>
      <c r="S100">
        <v>100</v>
      </c>
    </row>
    <row r="101" spans="11:19" hidden="1" x14ac:dyDescent="0.2">
      <c r="R101" t="s">
        <v>185</v>
      </c>
      <c r="S101">
        <v>90</v>
      </c>
    </row>
    <row r="102" spans="11:19" hidden="1" x14ac:dyDescent="0.2">
      <c r="R102" t="s">
        <v>192</v>
      </c>
      <c r="S102">
        <v>85</v>
      </c>
    </row>
    <row r="103" spans="11:19" hidden="1" x14ac:dyDescent="0.2">
      <c r="R103" t="s">
        <v>193</v>
      </c>
      <c r="S103">
        <v>80</v>
      </c>
    </row>
    <row r="104" spans="11:19" hidden="1" x14ac:dyDescent="0.2">
      <c r="K104" s="39" t="s">
        <v>87</v>
      </c>
      <c r="L104" s="39"/>
      <c r="M104" s="39"/>
    </row>
    <row r="105" spans="11:19" hidden="1" x14ac:dyDescent="0.2">
      <c r="K105" s="39"/>
      <c r="L105" s="39" t="s">
        <v>103</v>
      </c>
      <c r="M105" s="39"/>
    </row>
    <row r="106" spans="11:19" hidden="1" x14ac:dyDescent="0.2">
      <c r="K106" s="39"/>
      <c r="L106" s="39" t="s">
        <v>145</v>
      </c>
      <c r="M106" s="39"/>
    </row>
    <row r="107" spans="11:19" hidden="1" x14ac:dyDescent="0.2">
      <c r="K107" s="39"/>
      <c r="L107" s="39" t="s">
        <v>147</v>
      </c>
      <c r="M107" s="39"/>
    </row>
    <row r="108" spans="11:19" hidden="1" x14ac:dyDescent="0.2">
      <c r="K108" s="39"/>
      <c r="L108" s="39"/>
      <c r="M108" s="39"/>
    </row>
    <row r="109" spans="11:19" hidden="1" x14ac:dyDescent="0.2">
      <c r="K109" s="39" t="s">
        <v>94</v>
      </c>
      <c r="L109" s="39"/>
      <c r="M109" s="39"/>
    </row>
    <row r="110" spans="11:19" hidden="1" x14ac:dyDescent="0.2">
      <c r="K110" s="39"/>
      <c r="L110" s="39"/>
      <c r="M110" s="39"/>
    </row>
    <row r="111" spans="11:19" hidden="1" x14ac:dyDescent="0.2">
      <c r="K111" s="39"/>
      <c r="L111" s="39"/>
      <c r="M111" s="39"/>
    </row>
    <row r="112" spans="11:19" hidden="1" x14ac:dyDescent="0.2">
      <c r="K112" s="39" t="s">
        <v>95</v>
      </c>
      <c r="L112" s="39"/>
      <c r="M112" s="39"/>
    </row>
    <row r="113" spans="1:19" hidden="1" x14ac:dyDescent="0.2">
      <c r="K113" s="39"/>
      <c r="L113" s="39" t="s">
        <v>152</v>
      </c>
      <c r="M113" s="39"/>
    </row>
    <row r="115" spans="1:19" x14ac:dyDescent="0.2">
      <c r="A115" t="s">
        <v>369</v>
      </c>
    </row>
    <row r="116" spans="1:19" x14ac:dyDescent="0.2">
      <c r="K116" t="s">
        <v>85</v>
      </c>
      <c r="Q116" t="s">
        <v>186</v>
      </c>
    </row>
    <row r="117" spans="1:19" x14ac:dyDescent="0.2">
      <c r="L117" t="s">
        <v>112</v>
      </c>
      <c r="R117" t="s">
        <v>187</v>
      </c>
    </row>
    <row r="118" spans="1:19" x14ac:dyDescent="0.2">
      <c r="L118" t="s">
        <v>113</v>
      </c>
      <c r="R118" t="s">
        <v>174</v>
      </c>
      <c r="S118">
        <v>10</v>
      </c>
    </row>
    <row r="119" spans="1:19" x14ac:dyDescent="0.2">
      <c r="Q119" t="s">
        <v>188</v>
      </c>
      <c r="R119" t="s">
        <v>175</v>
      </c>
      <c r="S119">
        <v>9</v>
      </c>
    </row>
    <row r="120" spans="1:19" x14ac:dyDescent="0.2">
      <c r="K120" t="s">
        <v>87</v>
      </c>
      <c r="R120" t="s">
        <v>176</v>
      </c>
      <c r="S120">
        <v>8</v>
      </c>
    </row>
    <row r="121" spans="1:19" x14ac:dyDescent="0.2">
      <c r="L121" t="s">
        <v>114</v>
      </c>
      <c r="R121" t="s">
        <v>177</v>
      </c>
      <c r="S121">
        <v>7</v>
      </c>
    </row>
    <row r="122" spans="1:19" x14ac:dyDescent="0.2">
      <c r="H122" t="s">
        <v>88</v>
      </c>
      <c r="L122" t="s">
        <v>103</v>
      </c>
      <c r="R122" t="s">
        <v>178</v>
      </c>
      <c r="S122">
        <v>6</v>
      </c>
    </row>
    <row r="123" spans="1:19" x14ac:dyDescent="0.2">
      <c r="H123" t="s">
        <v>115</v>
      </c>
      <c r="R123" t="s">
        <v>179</v>
      </c>
      <c r="S123">
        <v>5</v>
      </c>
    </row>
    <row r="124" spans="1:19" x14ac:dyDescent="0.2">
      <c r="H124" t="s">
        <v>116</v>
      </c>
      <c r="K124" t="s">
        <v>94</v>
      </c>
    </row>
    <row r="128" spans="1:19" x14ac:dyDescent="0.2">
      <c r="K128" t="s">
        <v>95</v>
      </c>
    </row>
    <row r="129" spans="1:19" x14ac:dyDescent="0.2">
      <c r="L129" t="s">
        <v>122</v>
      </c>
      <c r="O129" t="s">
        <v>376</v>
      </c>
    </row>
    <row r="132" spans="1:19" x14ac:dyDescent="0.2">
      <c r="B132" t="s">
        <v>117</v>
      </c>
    </row>
    <row r="133" spans="1:19" x14ac:dyDescent="0.2">
      <c r="B133" t="s">
        <v>118</v>
      </c>
    </row>
    <row r="134" spans="1:19" x14ac:dyDescent="0.2">
      <c r="B134" t="s">
        <v>329</v>
      </c>
    </row>
    <row r="136" spans="1:19" x14ac:dyDescent="0.2">
      <c r="A136" t="s">
        <v>370</v>
      </c>
      <c r="D136" t="s">
        <v>123</v>
      </c>
      <c r="E136" t="s">
        <v>124</v>
      </c>
    </row>
    <row r="138" spans="1:19" x14ac:dyDescent="0.2">
      <c r="K138" t="s">
        <v>85</v>
      </c>
      <c r="Q138" t="s">
        <v>186</v>
      </c>
    </row>
    <row r="139" spans="1:19" x14ac:dyDescent="0.2">
      <c r="L139" t="s">
        <v>125</v>
      </c>
      <c r="R139" t="s">
        <v>180</v>
      </c>
      <c r="S139">
        <v>100</v>
      </c>
    </row>
    <row r="140" spans="1:19" x14ac:dyDescent="0.2">
      <c r="R140" t="s">
        <v>181</v>
      </c>
      <c r="S140">
        <v>90</v>
      </c>
    </row>
    <row r="141" spans="1:19" x14ac:dyDescent="0.2">
      <c r="K141" t="s">
        <v>87</v>
      </c>
      <c r="R141" t="s">
        <v>182</v>
      </c>
      <c r="S141">
        <v>80</v>
      </c>
    </row>
    <row r="142" spans="1:19" x14ac:dyDescent="0.2">
      <c r="H142" t="s">
        <v>119</v>
      </c>
      <c r="L142" t="s">
        <v>126</v>
      </c>
      <c r="R142" t="s">
        <v>183</v>
      </c>
      <c r="S142">
        <v>70</v>
      </c>
    </row>
    <row r="143" spans="1:19" x14ac:dyDescent="0.2">
      <c r="H143" t="s">
        <v>123</v>
      </c>
      <c r="L143" t="s">
        <v>127</v>
      </c>
      <c r="R143" t="s">
        <v>184</v>
      </c>
      <c r="S143">
        <v>60</v>
      </c>
    </row>
    <row r="144" spans="1:19" x14ac:dyDescent="0.2">
      <c r="H144" t="s">
        <v>124</v>
      </c>
      <c r="R144" t="s">
        <v>185</v>
      </c>
      <c r="S144">
        <v>50</v>
      </c>
    </row>
    <row r="145" spans="2:15" x14ac:dyDescent="0.2">
      <c r="K145" t="s">
        <v>94</v>
      </c>
    </row>
    <row r="148" spans="2:15" x14ac:dyDescent="0.2">
      <c r="K148" t="s">
        <v>95</v>
      </c>
    </row>
    <row r="149" spans="2:15" x14ac:dyDescent="0.2">
      <c r="L149" t="s">
        <v>164</v>
      </c>
      <c r="O149" t="s">
        <v>376</v>
      </c>
    </row>
    <row r="151" spans="2:15" x14ac:dyDescent="0.2">
      <c r="B151" t="s">
        <v>372</v>
      </c>
    </row>
    <row r="152" spans="2:15" x14ac:dyDescent="0.2">
      <c r="B152" t="s">
        <v>373</v>
      </c>
    </row>
    <row r="153" spans="2:15" x14ac:dyDescent="0.2">
      <c r="B153" t="s">
        <v>128</v>
      </c>
    </row>
    <row r="154" spans="2:15" x14ac:dyDescent="0.2">
      <c r="B154" t="s">
        <v>129</v>
      </c>
    </row>
    <row r="155" spans="2:15" x14ac:dyDescent="0.2">
      <c r="B155" t="s">
        <v>130</v>
      </c>
    </row>
    <row r="157" spans="2:15" hidden="1" x14ac:dyDescent="0.2">
      <c r="C157" s="28"/>
      <c r="D157" s="28" t="s">
        <v>131</v>
      </c>
      <c r="E157" s="28" t="s">
        <v>131</v>
      </c>
    </row>
    <row r="158" spans="2:15" hidden="1" x14ac:dyDescent="0.2">
      <c r="C158" s="28" t="s">
        <v>132</v>
      </c>
      <c r="D158" s="28"/>
      <c r="E158" s="28"/>
    </row>
    <row r="159" spans="2:15" hidden="1" x14ac:dyDescent="0.2">
      <c r="C159" s="28" t="s">
        <v>133</v>
      </c>
      <c r="D159" s="28"/>
      <c r="E159" s="28"/>
    </row>
    <row r="160" spans="2:15" hidden="1" x14ac:dyDescent="0.2">
      <c r="C160" s="28" t="s">
        <v>134</v>
      </c>
      <c r="D160" s="28"/>
      <c r="E160" s="28"/>
    </row>
    <row r="163" spans="1:20" x14ac:dyDescent="0.2">
      <c r="A163" t="s">
        <v>374</v>
      </c>
      <c r="E163" t="s">
        <v>99</v>
      </c>
    </row>
    <row r="165" spans="1:20" x14ac:dyDescent="0.2">
      <c r="K165" t="s">
        <v>85</v>
      </c>
      <c r="Q165" t="s">
        <v>186</v>
      </c>
    </row>
    <row r="166" spans="1:20" x14ac:dyDescent="0.2">
      <c r="L166" t="s">
        <v>135</v>
      </c>
      <c r="R166" t="s">
        <v>189</v>
      </c>
    </row>
    <row r="167" spans="1:20" x14ac:dyDescent="0.2">
      <c r="L167" t="s">
        <v>136</v>
      </c>
      <c r="S167" t="s">
        <v>190</v>
      </c>
      <c r="T167" t="s">
        <v>191</v>
      </c>
    </row>
    <row r="168" spans="1:20" x14ac:dyDescent="0.2">
      <c r="H168" t="s">
        <v>166</v>
      </c>
      <c r="R168" t="s">
        <v>180</v>
      </c>
      <c r="S168">
        <v>10</v>
      </c>
      <c r="T168">
        <v>100</v>
      </c>
    </row>
    <row r="169" spans="1:20" x14ac:dyDescent="0.2">
      <c r="H169" t="s">
        <v>167</v>
      </c>
      <c r="K169" t="s">
        <v>137</v>
      </c>
      <c r="R169" t="s">
        <v>181</v>
      </c>
      <c r="S169">
        <v>9</v>
      </c>
      <c r="T169">
        <v>90</v>
      </c>
    </row>
    <row r="170" spans="1:20" x14ac:dyDescent="0.2">
      <c r="R170" t="s">
        <v>182</v>
      </c>
      <c r="S170">
        <v>8</v>
      </c>
      <c r="T170">
        <v>80</v>
      </c>
    </row>
    <row r="171" spans="1:20" x14ac:dyDescent="0.2">
      <c r="R171" t="s">
        <v>183</v>
      </c>
      <c r="S171">
        <v>7</v>
      </c>
      <c r="T171">
        <v>70</v>
      </c>
    </row>
    <row r="172" spans="1:20" x14ac:dyDescent="0.2">
      <c r="K172" t="s">
        <v>94</v>
      </c>
      <c r="R172" t="s">
        <v>184</v>
      </c>
      <c r="S172">
        <v>6</v>
      </c>
      <c r="T172">
        <v>60</v>
      </c>
    </row>
    <row r="173" spans="1:20" x14ac:dyDescent="0.2">
      <c r="L173" t="s">
        <v>165</v>
      </c>
      <c r="R173" t="s">
        <v>185</v>
      </c>
      <c r="S173">
        <v>5</v>
      </c>
      <c r="T173">
        <v>50</v>
      </c>
    </row>
    <row r="175" spans="1:20" x14ac:dyDescent="0.2">
      <c r="K175" t="s">
        <v>95</v>
      </c>
    </row>
    <row r="176" spans="1:20" x14ac:dyDescent="0.2">
      <c r="L176" t="s">
        <v>375</v>
      </c>
      <c r="O176" t="s">
        <v>376</v>
      </c>
    </row>
    <row r="178" spans="1:19" x14ac:dyDescent="0.2">
      <c r="B178" t="s">
        <v>138</v>
      </c>
    </row>
    <row r="179" spans="1:19" x14ac:dyDescent="0.2">
      <c r="B179" t="s">
        <v>139</v>
      </c>
    </row>
    <row r="180" spans="1:19" x14ac:dyDescent="0.2">
      <c r="B180" t="s">
        <v>140</v>
      </c>
    </row>
    <row r="182" spans="1:19" x14ac:dyDescent="0.2">
      <c r="A182" t="s">
        <v>383</v>
      </c>
    </row>
    <row r="183" spans="1:19" x14ac:dyDescent="0.2">
      <c r="C183" t="s">
        <v>382</v>
      </c>
    </row>
    <row r="184" spans="1:19" x14ac:dyDescent="0.2">
      <c r="K184" t="s">
        <v>85</v>
      </c>
      <c r="Q184" t="s">
        <v>186</v>
      </c>
    </row>
    <row r="185" spans="1:19" x14ac:dyDescent="0.2">
      <c r="R185" t="s">
        <v>180</v>
      </c>
      <c r="S185">
        <v>100</v>
      </c>
    </row>
    <row r="186" spans="1:19" x14ac:dyDescent="0.2">
      <c r="R186" t="s">
        <v>181</v>
      </c>
      <c r="S186">
        <v>90</v>
      </c>
    </row>
    <row r="187" spans="1:19" x14ac:dyDescent="0.2">
      <c r="R187" t="s">
        <v>182</v>
      </c>
      <c r="S187">
        <v>80</v>
      </c>
    </row>
    <row r="188" spans="1:19" x14ac:dyDescent="0.2">
      <c r="K188" t="s">
        <v>87</v>
      </c>
      <c r="R188" t="s">
        <v>183</v>
      </c>
      <c r="S188">
        <v>70</v>
      </c>
    </row>
    <row r="189" spans="1:19" x14ac:dyDescent="0.2">
      <c r="H189" t="s">
        <v>119</v>
      </c>
      <c r="R189" t="s">
        <v>184</v>
      </c>
      <c r="S189">
        <v>60</v>
      </c>
    </row>
    <row r="190" spans="1:19" x14ac:dyDescent="0.2">
      <c r="H190" t="s">
        <v>120</v>
      </c>
      <c r="R190" t="s">
        <v>185</v>
      </c>
      <c r="S190">
        <v>50</v>
      </c>
    </row>
    <row r="191" spans="1:19" x14ac:dyDescent="0.2">
      <c r="K191" t="s">
        <v>94</v>
      </c>
    </row>
    <row r="192" spans="1:19" x14ac:dyDescent="0.2">
      <c r="L192" t="s">
        <v>121</v>
      </c>
    </row>
    <row r="194" spans="1:19" x14ac:dyDescent="0.2">
      <c r="K194" t="s">
        <v>95</v>
      </c>
    </row>
    <row r="195" spans="1:19" x14ac:dyDescent="0.2">
      <c r="L195" t="s">
        <v>381</v>
      </c>
      <c r="O195" t="s">
        <v>376</v>
      </c>
    </row>
    <row r="198" spans="1:19" x14ac:dyDescent="0.2">
      <c r="B198" t="s">
        <v>328</v>
      </c>
    </row>
    <row r="200" spans="1:19" ht="13.5" customHeight="1" x14ac:dyDescent="0.2">
      <c r="A200" t="s">
        <v>384</v>
      </c>
      <c r="J200" s="39"/>
      <c r="K200" s="39" t="s">
        <v>85</v>
      </c>
      <c r="L200" s="39"/>
      <c r="M200" s="39"/>
      <c r="N200" s="39"/>
      <c r="O200" s="39"/>
      <c r="P200" s="39"/>
      <c r="Q200" t="s">
        <v>186</v>
      </c>
    </row>
    <row r="201" spans="1:19" ht="13.5" customHeight="1" x14ac:dyDescent="0.2">
      <c r="D201" s="34" t="s">
        <v>141</v>
      </c>
      <c r="J201" s="39"/>
      <c r="K201" s="39"/>
      <c r="L201" s="39" t="s">
        <v>142</v>
      </c>
      <c r="M201" s="39"/>
      <c r="N201" s="39"/>
      <c r="O201" s="39"/>
      <c r="P201" s="39"/>
      <c r="R201" t="s">
        <v>180</v>
      </c>
      <c r="S201">
        <v>150</v>
      </c>
    </row>
    <row r="202" spans="1:19" ht="13.5" customHeight="1" x14ac:dyDescent="0.2">
      <c r="J202" s="39"/>
      <c r="K202" s="39"/>
      <c r="L202" s="39" t="s">
        <v>143</v>
      </c>
      <c r="M202" s="39"/>
      <c r="N202" s="39"/>
      <c r="O202" s="39"/>
      <c r="P202" s="39"/>
      <c r="R202" t="s">
        <v>181</v>
      </c>
      <c r="S202">
        <v>135</v>
      </c>
    </row>
    <row r="203" spans="1:19" ht="13.5" customHeight="1" x14ac:dyDescent="0.2">
      <c r="J203" s="39"/>
      <c r="K203" s="39"/>
      <c r="L203" s="37" t="s">
        <v>100</v>
      </c>
      <c r="M203" s="39"/>
      <c r="N203" s="39"/>
      <c r="O203" s="39"/>
      <c r="P203" s="39"/>
      <c r="R203" t="s">
        <v>182</v>
      </c>
      <c r="S203">
        <v>110</v>
      </c>
    </row>
    <row r="204" spans="1:19" ht="13.5" customHeight="1" x14ac:dyDescent="0.2">
      <c r="J204" s="39"/>
      <c r="N204" s="39"/>
      <c r="O204" s="39"/>
      <c r="P204" s="39"/>
      <c r="R204" t="s">
        <v>183</v>
      </c>
      <c r="S204">
        <v>100</v>
      </c>
    </row>
    <row r="205" spans="1:19" ht="13.5" customHeight="1" x14ac:dyDescent="0.2">
      <c r="J205" s="39"/>
      <c r="K205" s="39" t="s">
        <v>87</v>
      </c>
      <c r="L205" s="39"/>
      <c r="M205" s="39"/>
      <c r="N205" s="39"/>
      <c r="O205" s="39"/>
      <c r="P205" s="39"/>
      <c r="R205" t="s">
        <v>184</v>
      </c>
      <c r="S205">
        <v>85</v>
      </c>
    </row>
    <row r="206" spans="1:19" ht="13.5" customHeight="1" x14ac:dyDescent="0.2">
      <c r="H206" t="s">
        <v>88</v>
      </c>
      <c r="J206" s="39"/>
      <c r="K206" s="39"/>
      <c r="L206" s="39" t="s">
        <v>103</v>
      </c>
      <c r="M206" s="39"/>
      <c r="N206" s="39"/>
      <c r="O206" s="39"/>
      <c r="P206" s="39"/>
      <c r="R206" t="s">
        <v>185</v>
      </c>
      <c r="S206">
        <v>60</v>
      </c>
    </row>
    <row r="207" spans="1:19" ht="13.5" customHeight="1" x14ac:dyDescent="0.2">
      <c r="H207" t="s">
        <v>144</v>
      </c>
      <c r="J207" s="39"/>
      <c r="K207" s="39"/>
      <c r="L207" s="39" t="s">
        <v>145</v>
      </c>
      <c r="M207" s="39"/>
      <c r="N207" s="39"/>
      <c r="O207" s="39"/>
      <c r="P207" s="40"/>
      <c r="Q207" s="1"/>
    </row>
    <row r="208" spans="1:19" ht="13.5" customHeight="1" x14ac:dyDescent="0.2">
      <c r="H208" t="s">
        <v>146</v>
      </c>
      <c r="J208" s="39"/>
      <c r="K208" s="39"/>
      <c r="L208" s="39" t="s">
        <v>147</v>
      </c>
      <c r="M208" s="39"/>
      <c r="N208" s="39"/>
      <c r="O208" s="39"/>
      <c r="P208" s="39"/>
      <c r="Q208" s="1"/>
    </row>
    <row r="209" spans="3:17" ht="13.5" customHeight="1" x14ac:dyDescent="0.2">
      <c r="J209" s="39"/>
      <c r="K209" s="39"/>
      <c r="L209" s="39"/>
      <c r="M209" s="39"/>
      <c r="N209" s="39"/>
      <c r="O209" s="39"/>
      <c r="P209" s="39"/>
      <c r="Q209" s="1"/>
    </row>
    <row r="210" spans="3:17" ht="13.5" customHeight="1" x14ac:dyDescent="0.2">
      <c r="J210" s="39"/>
      <c r="K210" s="39" t="s">
        <v>94</v>
      </c>
      <c r="L210" s="39"/>
      <c r="M210" s="39"/>
      <c r="N210" s="39"/>
      <c r="O210" s="39"/>
      <c r="P210" s="39"/>
      <c r="Q210" s="1"/>
    </row>
    <row r="211" spans="3:17" ht="13.5" customHeight="1" x14ac:dyDescent="0.2">
      <c r="J211" s="39"/>
      <c r="K211" s="39"/>
      <c r="L211" s="39"/>
      <c r="M211" s="39"/>
      <c r="N211" s="39"/>
      <c r="O211" s="39"/>
      <c r="P211" s="39"/>
      <c r="Q211" s="1"/>
    </row>
    <row r="212" spans="3:17" ht="13.5" customHeight="1" x14ac:dyDescent="0.2">
      <c r="J212" s="39"/>
      <c r="K212" s="39"/>
      <c r="L212" s="39"/>
      <c r="M212" s="39"/>
      <c r="N212" s="39"/>
      <c r="O212" s="39"/>
      <c r="P212" s="39"/>
      <c r="Q212" s="1"/>
    </row>
    <row r="213" spans="3:17" ht="13.5" customHeight="1" x14ac:dyDescent="0.2">
      <c r="J213" s="39"/>
      <c r="K213" s="39" t="s">
        <v>95</v>
      </c>
      <c r="L213" s="39"/>
      <c r="M213" s="39"/>
      <c r="N213" s="39"/>
      <c r="O213" s="39"/>
      <c r="P213" s="39"/>
      <c r="Q213" s="1"/>
    </row>
    <row r="214" spans="3:17" ht="13.5" customHeight="1" x14ac:dyDescent="0.2">
      <c r="J214" s="39"/>
      <c r="K214" s="39"/>
      <c r="L214" s="39" t="s">
        <v>111</v>
      </c>
      <c r="M214" s="39"/>
      <c r="N214" s="39"/>
      <c r="O214" s="39"/>
      <c r="P214" s="39"/>
      <c r="Q214" s="1"/>
    </row>
    <row r="215" spans="3:17" ht="13.5" customHeight="1" x14ac:dyDescent="0.2">
      <c r="J215" s="39"/>
      <c r="K215" s="39"/>
      <c r="L215" s="39"/>
      <c r="M215" s="39"/>
      <c r="N215" s="39"/>
      <c r="O215" s="39"/>
      <c r="P215" s="39"/>
      <c r="Q215" s="1"/>
    </row>
    <row r="216" spans="3:17" ht="13.5" customHeight="1" x14ac:dyDescent="0.2">
      <c r="D216" s="35" t="s">
        <v>148</v>
      </c>
      <c r="J216" s="39"/>
      <c r="K216" s="39"/>
      <c r="L216" s="39"/>
      <c r="M216" s="39"/>
      <c r="N216" s="39"/>
      <c r="O216" s="39"/>
      <c r="P216" s="39"/>
      <c r="Q216" s="1"/>
    </row>
    <row r="217" spans="3:17" ht="13.5" customHeight="1" x14ac:dyDescent="0.2">
      <c r="J217" s="39"/>
      <c r="K217" s="39"/>
      <c r="L217" s="39"/>
      <c r="M217" s="39"/>
      <c r="N217" s="39"/>
      <c r="O217" s="39"/>
      <c r="P217" s="39"/>
      <c r="Q217" s="1"/>
    </row>
    <row r="218" spans="3:17" ht="13.5" customHeight="1" x14ac:dyDescent="0.2">
      <c r="J218" s="39"/>
      <c r="K218" s="39"/>
      <c r="L218" s="39"/>
      <c r="M218" s="39"/>
      <c r="N218" s="39"/>
      <c r="O218" s="39"/>
      <c r="P218" s="39"/>
      <c r="Q218" s="1"/>
    </row>
    <row r="219" spans="3:17" ht="13.5" customHeight="1" x14ac:dyDescent="0.2">
      <c r="J219" s="39"/>
      <c r="K219" s="39"/>
      <c r="L219" s="39"/>
      <c r="M219" s="39"/>
      <c r="N219" s="39"/>
      <c r="O219" s="39"/>
      <c r="P219" s="39"/>
      <c r="Q219" s="1"/>
    </row>
    <row r="220" spans="3:17" ht="13.5" customHeight="1" x14ac:dyDescent="0.2">
      <c r="J220" s="39"/>
      <c r="K220" s="39"/>
      <c r="L220" s="39"/>
      <c r="M220" s="39"/>
      <c r="N220" s="39"/>
      <c r="O220" s="39"/>
      <c r="P220" s="39"/>
      <c r="Q220" s="1"/>
    </row>
    <row r="221" spans="3:17" ht="13.5" customHeight="1" x14ac:dyDescent="0.2">
      <c r="C221" t="s">
        <v>34</v>
      </c>
      <c r="J221" s="39"/>
      <c r="K221" s="39"/>
      <c r="L221" s="39"/>
      <c r="M221" s="39"/>
      <c r="N221" s="39"/>
      <c r="O221" s="39"/>
      <c r="P221" s="39"/>
      <c r="Q221" s="1"/>
    </row>
    <row r="222" spans="3:17" ht="13.5" customHeight="1" x14ac:dyDescent="0.2">
      <c r="C222" t="s">
        <v>35</v>
      </c>
      <c r="J222" s="39"/>
      <c r="K222" s="39"/>
      <c r="L222" s="39"/>
      <c r="M222" s="39"/>
      <c r="N222" s="39"/>
      <c r="O222" s="39"/>
      <c r="P222" s="39"/>
      <c r="Q222" s="1"/>
    </row>
    <row r="223" spans="3:17" ht="13.5" customHeight="1" x14ac:dyDescent="0.2">
      <c r="C223" s="36" t="s">
        <v>36</v>
      </c>
      <c r="D223" s="36" t="s">
        <v>37</v>
      </c>
      <c r="E223" s="36" t="s">
        <v>38</v>
      </c>
      <c r="F223" s="29" t="s">
        <v>148</v>
      </c>
      <c r="J223" s="39"/>
      <c r="K223" s="39"/>
      <c r="L223" s="39"/>
      <c r="M223" s="39"/>
      <c r="N223" s="39"/>
      <c r="O223" s="39"/>
      <c r="P223" s="39"/>
      <c r="Q223" s="1"/>
    </row>
    <row r="224" spans="3:17" ht="13.5" customHeight="1" x14ac:dyDescent="0.2">
      <c r="C224" s="36" t="s">
        <v>39</v>
      </c>
      <c r="D224" s="36" t="s">
        <v>37</v>
      </c>
      <c r="E224" s="36" t="s">
        <v>38</v>
      </c>
      <c r="F224" s="29" t="s">
        <v>141</v>
      </c>
      <c r="J224" s="39"/>
      <c r="K224" s="39"/>
      <c r="L224" s="39"/>
      <c r="M224" s="39"/>
      <c r="N224" s="39"/>
      <c r="O224" s="39"/>
      <c r="P224" s="39"/>
      <c r="Q224" s="1"/>
    </row>
    <row r="225" spans="2:17" ht="13.5" customHeight="1" x14ac:dyDescent="0.2">
      <c r="C225" s="36" t="s">
        <v>40</v>
      </c>
      <c r="D225" s="36" t="s">
        <v>41</v>
      </c>
      <c r="E225" s="36" t="s">
        <v>42</v>
      </c>
      <c r="F225" s="29" t="s">
        <v>148</v>
      </c>
      <c r="J225" s="39"/>
      <c r="K225" s="39"/>
      <c r="L225" s="39"/>
      <c r="N225" s="39"/>
      <c r="O225" s="39"/>
      <c r="P225" s="39"/>
      <c r="Q225" s="1"/>
    </row>
    <row r="226" spans="2:17" ht="13.5" customHeight="1" x14ac:dyDescent="0.2">
      <c r="C226" s="36" t="s">
        <v>43</v>
      </c>
      <c r="D226" s="36" t="s">
        <v>41</v>
      </c>
      <c r="E226" s="36" t="s">
        <v>42</v>
      </c>
      <c r="F226" s="29" t="s">
        <v>148</v>
      </c>
    </row>
    <row r="227" spans="2:17" ht="13.5" customHeight="1" x14ac:dyDescent="0.2">
      <c r="C227" s="36" t="s">
        <v>44</v>
      </c>
      <c r="D227" s="36" t="s">
        <v>37</v>
      </c>
      <c r="E227" s="36" t="s">
        <v>38</v>
      </c>
      <c r="F227" s="29" t="s">
        <v>148</v>
      </c>
      <c r="M227" s="39"/>
    </row>
    <row r="228" spans="2:17" x14ac:dyDescent="0.2">
      <c r="C228" s="36" t="s">
        <v>45</v>
      </c>
      <c r="D228" s="36" t="s">
        <v>37</v>
      </c>
      <c r="E228" s="36" t="s">
        <v>38</v>
      </c>
      <c r="F228" s="29" t="s">
        <v>141</v>
      </c>
    </row>
    <row r="229" spans="2:17" x14ac:dyDescent="0.2">
      <c r="C229" s="36" t="s">
        <v>46</v>
      </c>
      <c r="D229" s="36" t="s">
        <v>41</v>
      </c>
      <c r="E229" s="36" t="s">
        <v>42</v>
      </c>
      <c r="F229" s="29" t="s">
        <v>148</v>
      </c>
    </row>
    <row r="230" spans="2:17" x14ac:dyDescent="0.2">
      <c r="C230" s="36" t="s">
        <v>47</v>
      </c>
      <c r="D230" s="36" t="s">
        <v>41</v>
      </c>
      <c r="E230" s="36" t="s">
        <v>42</v>
      </c>
      <c r="F230" s="29" t="s">
        <v>148</v>
      </c>
    </row>
    <row r="231" spans="2:17" x14ac:dyDescent="0.2">
      <c r="C231" s="36" t="s">
        <v>48</v>
      </c>
      <c r="D231" s="36" t="s">
        <v>41</v>
      </c>
      <c r="E231" s="36" t="s">
        <v>42</v>
      </c>
      <c r="F231" s="29" t="s">
        <v>148</v>
      </c>
      <c r="K231" t="s">
        <v>153</v>
      </c>
    </row>
    <row r="232" spans="2:17" x14ac:dyDescent="0.2">
      <c r="C232" s="36" t="s">
        <v>49</v>
      </c>
      <c r="D232" s="36" t="s">
        <v>41</v>
      </c>
      <c r="E232" s="36" t="s">
        <v>50</v>
      </c>
      <c r="F232" s="30" t="s">
        <v>149</v>
      </c>
      <c r="L232" t="s">
        <v>154</v>
      </c>
    </row>
    <row r="233" spans="2:17" x14ac:dyDescent="0.2">
      <c r="L233" t="s">
        <v>155</v>
      </c>
    </row>
    <row r="234" spans="2:17" x14ac:dyDescent="0.2">
      <c r="L234" t="s">
        <v>156</v>
      </c>
    </row>
    <row r="235" spans="2:17" x14ac:dyDescent="0.2">
      <c r="B235" t="s">
        <v>150</v>
      </c>
    </row>
  </sheetData>
  <phoneticPr fontId="1"/>
  <pageMargins left="0.7" right="0.7" top="0.75" bottom="0.75" header="0.3" footer="0.3"/>
  <pageSetup paperSize="9" scale="49" orientation="portrait" horizontalDpi="300" verticalDpi="300" r:id="rId1"/>
  <rowBreaks count="2" manualBreakCount="2">
    <brk id="135" max="21" man="1"/>
    <brk id="199" max="2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view="pageLayout" topLeftCell="A16" zoomScaleNormal="100" zoomScaleSheetLayoutView="115" workbookViewId="0">
      <selection activeCell="I20" sqref="I20"/>
    </sheetView>
  </sheetViews>
  <sheetFormatPr defaultColWidth="9" defaultRowHeight="12" x14ac:dyDescent="0.2"/>
  <cols>
    <col min="1" max="1" width="12.6640625" style="133" bestFit="1" customWidth="1"/>
    <col min="2" max="7" width="8.6640625" style="133" customWidth="1"/>
    <col min="8" max="8" width="20.21875" style="133" bestFit="1" customWidth="1"/>
    <col min="9" max="16384" width="9" style="133"/>
  </cols>
  <sheetData>
    <row r="1" spans="1:11" x14ac:dyDescent="0.2">
      <c r="A1" s="132" t="s">
        <v>256</v>
      </c>
      <c r="H1" s="133" t="s">
        <v>246</v>
      </c>
    </row>
    <row r="2" spans="1:11" x14ac:dyDescent="0.2">
      <c r="F2" s="134"/>
      <c r="G2" s="169" t="s">
        <v>208</v>
      </c>
      <c r="H2" s="168" t="s">
        <v>255</v>
      </c>
    </row>
    <row r="3" spans="1:11" x14ac:dyDescent="0.2">
      <c r="E3" s="135"/>
      <c r="F3" s="170" t="s">
        <v>211</v>
      </c>
      <c r="G3" s="169"/>
      <c r="H3" s="168"/>
      <c r="J3" s="135"/>
      <c r="K3" s="169" t="s">
        <v>231</v>
      </c>
    </row>
    <row r="4" spans="1:11" x14ac:dyDescent="0.2">
      <c r="D4" s="136"/>
      <c r="E4" s="172" t="s">
        <v>213</v>
      </c>
      <c r="F4" s="171"/>
      <c r="G4" s="169" t="s">
        <v>209</v>
      </c>
      <c r="H4" s="168" t="s">
        <v>217</v>
      </c>
      <c r="J4" s="170" t="s">
        <v>239</v>
      </c>
      <c r="K4" s="169"/>
    </row>
    <row r="5" spans="1:11" x14ac:dyDescent="0.2">
      <c r="D5" s="135"/>
      <c r="E5" s="173"/>
      <c r="F5" s="137"/>
      <c r="G5" s="169"/>
      <c r="H5" s="168"/>
      <c r="J5" s="171"/>
      <c r="K5" s="169" t="s">
        <v>232</v>
      </c>
    </row>
    <row r="6" spans="1:11" x14ac:dyDescent="0.2">
      <c r="C6" s="136"/>
      <c r="D6" s="172" t="s">
        <v>215</v>
      </c>
      <c r="E6" s="173"/>
      <c r="F6" s="137"/>
      <c r="G6" s="138"/>
      <c r="K6" s="169"/>
    </row>
    <row r="7" spans="1:11" x14ac:dyDescent="0.2">
      <c r="C7" s="136"/>
      <c r="D7" s="173"/>
      <c r="E7" s="174"/>
      <c r="F7" s="134"/>
      <c r="G7" s="169" t="s">
        <v>209</v>
      </c>
      <c r="H7" s="168" t="s">
        <v>218</v>
      </c>
    </row>
    <row r="8" spans="1:11" x14ac:dyDescent="0.2">
      <c r="C8" s="136"/>
      <c r="D8" s="173"/>
      <c r="G8" s="169"/>
      <c r="H8" s="168"/>
    </row>
    <row r="9" spans="1:11" x14ac:dyDescent="0.2">
      <c r="B9" s="169" t="s">
        <v>210</v>
      </c>
      <c r="C9" s="135"/>
      <c r="D9" s="173"/>
      <c r="J9" s="135"/>
      <c r="K9" s="169" t="s">
        <v>237</v>
      </c>
    </row>
    <row r="10" spans="1:11" x14ac:dyDescent="0.2">
      <c r="B10" s="169"/>
      <c r="C10" s="136"/>
      <c r="D10" s="173"/>
      <c r="F10" s="134"/>
      <c r="G10" s="169" t="s">
        <v>208</v>
      </c>
      <c r="H10" s="168" t="s">
        <v>219</v>
      </c>
      <c r="J10" s="170" t="s">
        <v>240</v>
      </c>
      <c r="K10" s="169"/>
    </row>
    <row r="11" spans="1:11" x14ac:dyDescent="0.2">
      <c r="C11" s="136"/>
      <c r="D11" s="173"/>
      <c r="E11" s="135"/>
      <c r="F11" s="170" t="s">
        <v>212</v>
      </c>
      <c r="G11" s="169"/>
      <c r="H11" s="168"/>
      <c r="J11" s="171"/>
      <c r="K11" s="169" t="s">
        <v>238</v>
      </c>
    </row>
    <row r="12" spans="1:11" x14ac:dyDescent="0.2">
      <c r="C12" s="136"/>
      <c r="D12" s="173"/>
      <c r="E12" s="172" t="s">
        <v>214</v>
      </c>
      <c r="F12" s="171"/>
      <c r="G12" s="169" t="s">
        <v>209</v>
      </c>
      <c r="H12" s="168" t="s">
        <v>220</v>
      </c>
      <c r="K12" s="169"/>
    </row>
    <row r="13" spans="1:11" x14ac:dyDescent="0.2">
      <c r="C13" s="136"/>
      <c r="D13" s="174"/>
      <c r="E13" s="173"/>
      <c r="F13" s="137"/>
      <c r="G13" s="169"/>
      <c r="H13" s="168"/>
    </row>
    <row r="14" spans="1:11" x14ac:dyDescent="0.2">
      <c r="D14" s="136"/>
      <c r="E14" s="173"/>
      <c r="F14" s="137"/>
      <c r="G14" s="138"/>
    </row>
    <row r="15" spans="1:11" x14ac:dyDescent="0.2">
      <c r="D15" s="136"/>
      <c r="E15" s="174"/>
      <c r="F15" s="134"/>
      <c r="G15" s="169" t="s">
        <v>208</v>
      </c>
      <c r="H15" s="168" t="s">
        <v>221</v>
      </c>
    </row>
    <row r="16" spans="1:11" x14ac:dyDescent="0.2">
      <c r="G16" s="169"/>
      <c r="H16" s="168"/>
    </row>
    <row r="18" spans="1:8" x14ac:dyDescent="0.2">
      <c r="B18" s="133" t="s">
        <v>253</v>
      </c>
      <c r="C18" s="139"/>
      <c r="D18" s="133" t="s">
        <v>254</v>
      </c>
      <c r="F18" s="140"/>
      <c r="G18" s="141"/>
      <c r="H18" s="133" t="s">
        <v>249</v>
      </c>
    </row>
    <row r="19" spans="1:8" x14ac:dyDescent="0.2">
      <c r="C19" s="142"/>
      <c r="D19" s="143"/>
      <c r="E19" s="143"/>
      <c r="F19" s="144"/>
      <c r="G19" s="142"/>
    </row>
    <row r="20" spans="1:8" x14ac:dyDescent="0.2">
      <c r="A20" s="145" t="s">
        <v>250</v>
      </c>
      <c r="B20" s="146" t="s">
        <v>248</v>
      </c>
      <c r="C20" s="147" t="s">
        <v>227</v>
      </c>
      <c r="D20" s="146" t="s">
        <v>247</v>
      </c>
      <c r="E20" s="147" t="s">
        <v>228</v>
      </c>
      <c r="F20" s="146" t="s">
        <v>247</v>
      </c>
      <c r="G20" s="147" t="s">
        <v>227</v>
      </c>
      <c r="H20" s="146"/>
    </row>
    <row r="21" spans="1:8" x14ac:dyDescent="0.2">
      <c r="B21" s="148" t="s">
        <v>216</v>
      </c>
      <c r="C21" s="149"/>
      <c r="D21" s="150" t="str">
        <f>H2</f>
        <v>チームA</v>
      </c>
      <c r="E21" s="151" t="s">
        <v>228</v>
      </c>
      <c r="F21" s="150" t="str">
        <f>H4</f>
        <v>チームB</v>
      </c>
      <c r="G21" s="149"/>
      <c r="H21" s="148"/>
    </row>
    <row r="22" spans="1:8" x14ac:dyDescent="0.2">
      <c r="B22" s="148" t="s">
        <v>222</v>
      </c>
      <c r="C22" s="149"/>
      <c r="D22" s="150" t="str">
        <f>H10</f>
        <v>チームD</v>
      </c>
      <c r="E22" s="151" t="s">
        <v>229</v>
      </c>
      <c r="F22" s="150" t="str">
        <f>H12</f>
        <v>チームE</v>
      </c>
      <c r="G22" s="149"/>
      <c r="H22" s="148"/>
    </row>
    <row r="23" spans="1:8" x14ac:dyDescent="0.2">
      <c r="B23" s="148" t="s">
        <v>223</v>
      </c>
      <c r="C23" s="149"/>
      <c r="D23" s="152" t="str">
        <f>IF(C21="◯",D21,IF(G21="◯",F21,""))</f>
        <v/>
      </c>
      <c r="E23" s="151" t="s">
        <v>230</v>
      </c>
      <c r="F23" s="150" t="str">
        <f>H7</f>
        <v>チームC</v>
      </c>
      <c r="G23" s="149"/>
      <c r="H23" s="148" t="s">
        <v>235</v>
      </c>
    </row>
    <row r="24" spans="1:8" x14ac:dyDescent="0.2">
      <c r="B24" s="148" t="s">
        <v>224</v>
      </c>
      <c r="C24" s="149"/>
      <c r="D24" s="152" t="str">
        <f>IF(C22="◯",D22,IF(G22="◯",F22,""))</f>
        <v/>
      </c>
      <c r="E24" s="151" t="s">
        <v>228</v>
      </c>
      <c r="F24" s="150" t="str">
        <f>H15</f>
        <v>チームF</v>
      </c>
      <c r="G24" s="149"/>
      <c r="H24" s="148" t="s">
        <v>236</v>
      </c>
    </row>
    <row r="25" spans="1:8" x14ac:dyDescent="0.2">
      <c r="B25" s="148" t="s">
        <v>225</v>
      </c>
      <c r="C25" s="149"/>
      <c r="D25" s="152" t="str">
        <f>IF(C23="◯",D23,IF(G23="◯",F23,""))</f>
        <v/>
      </c>
      <c r="E25" s="151" t="s">
        <v>228</v>
      </c>
      <c r="F25" s="150" t="str">
        <f>IF(C24="◯",D24,IF(G24="◯",F24,""))</f>
        <v/>
      </c>
      <c r="G25" s="149"/>
      <c r="H25" s="148" t="s">
        <v>234</v>
      </c>
    </row>
    <row r="26" spans="1:8" x14ac:dyDescent="0.2">
      <c r="B26" s="148" t="s">
        <v>226</v>
      </c>
      <c r="C26" s="149"/>
      <c r="D26" s="153" t="str">
        <f>IF(C21="◯",F21,IF(G21="◯",D21,""))</f>
        <v/>
      </c>
      <c r="E26" s="154" t="s">
        <v>242</v>
      </c>
      <c r="F26" s="150" t="str">
        <f>IF(C22="◯",F22,IF(G22="◯",D22,""))</f>
        <v/>
      </c>
      <c r="G26" s="149"/>
      <c r="H26" s="148" t="s">
        <v>244</v>
      </c>
    </row>
    <row r="27" spans="1:8" x14ac:dyDescent="0.2">
      <c r="B27" s="148" t="s">
        <v>241</v>
      </c>
      <c r="C27" s="149"/>
      <c r="D27" s="150" t="str">
        <f>IF(C23="◯",F23,IF(G23="◯",D23,""))</f>
        <v/>
      </c>
      <c r="E27" s="154" t="s">
        <v>243</v>
      </c>
      <c r="F27" s="150" t="str">
        <f>IF(C24="◯",F24,IF(G24="◯",D24,""))</f>
        <v/>
      </c>
      <c r="G27" s="149"/>
      <c r="H27" s="148" t="s">
        <v>245</v>
      </c>
    </row>
    <row r="29" spans="1:8" x14ac:dyDescent="0.2">
      <c r="A29" s="155" t="s">
        <v>260</v>
      </c>
      <c r="B29" s="133" t="s">
        <v>252</v>
      </c>
      <c r="E29" s="141"/>
      <c r="F29" s="133" t="s">
        <v>249</v>
      </c>
    </row>
    <row r="30" spans="1:8" x14ac:dyDescent="0.2">
      <c r="A30" s="155" t="s">
        <v>64</v>
      </c>
      <c r="B30" s="133" t="s">
        <v>261</v>
      </c>
      <c r="C30" s="139"/>
      <c r="D30" s="133" t="s">
        <v>262</v>
      </c>
      <c r="E30" s="142"/>
      <c r="F30" s="141"/>
      <c r="G30" s="133" t="s">
        <v>263</v>
      </c>
    </row>
    <row r="31" spans="1:8" x14ac:dyDescent="0.2">
      <c r="A31" s="155"/>
      <c r="E31" s="142"/>
    </row>
    <row r="32" spans="1:8" x14ac:dyDescent="0.2">
      <c r="A32" s="145" t="s">
        <v>251</v>
      </c>
      <c r="B32" s="156" t="s">
        <v>233</v>
      </c>
      <c r="C32" s="156" t="s">
        <v>131</v>
      </c>
      <c r="D32" s="147" t="s">
        <v>259</v>
      </c>
      <c r="E32" s="147" t="s">
        <v>257</v>
      </c>
      <c r="F32" s="147" t="s">
        <v>258</v>
      </c>
    </row>
    <row r="33" spans="2:6" x14ac:dyDescent="0.2">
      <c r="B33" s="148">
        <v>1</v>
      </c>
      <c r="C33" s="150" t="str">
        <f>IF(C25="◯",D25,IF(G25="◯",F25,""))</f>
        <v/>
      </c>
      <c r="D33" s="139"/>
      <c r="E33" s="148">
        <v>10</v>
      </c>
      <c r="F33" s="141">
        <f>D33*E33</f>
        <v>0</v>
      </c>
    </row>
    <row r="34" spans="2:6" x14ac:dyDescent="0.2">
      <c r="B34" s="148">
        <v>2</v>
      </c>
      <c r="C34" s="150" t="str">
        <f>IF(C25="◯",F25,IF(G25="◯",D25,""))</f>
        <v/>
      </c>
      <c r="D34" s="139"/>
      <c r="E34" s="148">
        <v>9</v>
      </c>
      <c r="F34" s="141">
        <f t="shared" ref="F34:F38" si="0">D34*E34</f>
        <v>0</v>
      </c>
    </row>
    <row r="35" spans="2:6" x14ac:dyDescent="0.2">
      <c r="B35" s="148">
        <v>3</v>
      </c>
      <c r="C35" s="150" t="str">
        <f>IF(C27="◯",D27,IF(G27="◯",F27,""))</f>
        <v/>
      </c>
      <c r="D35" s="139"/>
      <c r="E35" s="148">
        <v>8</v>
      </c>
      <c r="F35" s="141">
        <f t="shared" si="0"/>
        <v>0</v>
      </c>
    </row>
    <row r="36" spans="2:6" x14ac:dyDescent="0.2">
      <c r="B36" s="148">
        <v>4</v>
      </c>
      <c r="C36" s="150" t="str">
        <f>IF(C27="◯",F27,IF(G27="◯",D27,""))</f>
        <v/>
      </c>
      <c r="D36" s="139"/>
      <c r="E36" s="148">
        <v>7</v>
      </c>
      <c r="F36" s="141">
        <f t="shared" si="0"/>
        <v>0</v>
      </c>
    </row>
    <row r="37" spans="2:6" x14ac:dyDescent="0.2">
      <c r="B37" s="148">
        <v>5</v>
      </c>
      <c r="C37" s="150" t="str">
        <f>IF(C26="◯",D26,IF(G26="◯",F26,""))</f>
        <v/>
      </c>
      <c r="D37" s="139"/>
      <c r="E37" s="148">
        <v>6</v>
      </c>
      <c r="F37" s="141">
        <f t="shared" si="0"/>
        <v>0</v>
      </c>
    </row>
    <row r="38" spans="2:6" x14ac:dyDescent="0.2">
      <c r="B38" s="148">
        <v>6</v>
      </c>
      <c r="C38" s="150" t="str">
        <f>IF(C26="◯",F26,IF(G26="◯",D26,""))</f>
        <v/>
      </c>
      <c r="D38" s="139"/>
      <c r="E38" s="148">
        <v>5</v>
      </c>
      <c r="F38" s="141">
        <f t="shared" si="0"/>
        <v>0</v>
      </c>
    </row>
  </sheetData>
  <mergeCells count="24">
    <mergeCell ref="H15:H16"/>
    <mergeCell ref="B9:B10"/>
    <mergeCell ref="G4:G5"/>
    <mergeCell ref="G10:G11"/>
    <mergeCell ref="G12:G13"/>
    <mergeCell ref="G15:G16"/>
    <mergeCell ref="F3:F4"/>
    <mergeCell ref="E4:E7"/>
    <mergeCell ref="F11:F12"/>
    <mergeCell ref="E12:E15"/>
    <mergeCell ref="D6:D13"/>
    <mergeCell ref="G2:G3"/>
    <mergeCell ref="G7:G8"/>
    <mergeCell ref="H2:H3"/>
    <mergeCell ref="H4:H5"/>
    <mergeCell ref="H7:H8"/>
    <mergeCell ref="H10:H11"/>
    <mergeCell ref="H12:H13"/>
    <mergeCell ref="K3:K4"/>
    <mergeCell ref="K5:K6"/>
    <mergeCell ref="K9:K10"/>
    <mergeCell ref="K11:K12"/>
    <mergeCell ref="J4:J5"/>
    <mergeCell ref="J10:J11"/>
  </mergeCells>
  <phoneticPr fontId="1"/>
  <pageMargins left="0.70866141732283472" right="0.70866141732283472" top="0.74803149606299213" bottom="0.74803149606299213" header="0.31496062992125984" footer="0.31496062992125984"/>
  <pageSetup paperSize="9" scale="79" orientation="portrait" horizontalDpi="4294967294" r:id="rId1"/>
  <headerFooter>
    <oddHeader>&amp;L&amp;A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7"/>
  <sheetViews>
    <sheetView view="pageLayout" topLeftCell="A226" zoomScaleNormal="100" workbookViewId="0">
      <selection activeCell="C237" sqref="C237"/>
    </sheetView>
  </sheetViews>
  <sheetFormatPr defaultRowHeight="13.2" x14ac:dyDescent="0.2"/>
  <cols>
    <col min="1" max="1" width="10.77734375" customWidth="1"/>
    <col min="2" max="2" width="7.44140625" bestFit="1" customWidth="1"/>
    <col min="3" max="3" width="7.6640625" style="39" bestFit="1" customWidth="1"/>
    <col min="4" max="4" width="10.21875" customWidth="1"/>
    <col min="5" max="5" width="30.6640625" customWidth="1"/>
    <col min="6" max="6" width="7.109375" bestFit="1" customWidth="1"/>
    <col min="7" max="7" width="4.21875" customWidth="1"/>
    <col min="9" max="9" width="9" style="39"/>
    <col min="11" max="11" width="30.6640625" style="82" customWidth="1"/>
  </cols>
  <sheetData>
    <row r="2" spans="1:12" x14ac:dyDescent="0.2">
      <c r="A2" t="s">
        <v>432</v>
      </c>
      <c r="D2" t="s">
        <v>431</v>
      </c>
    </row>
    <row r="3" spans="1:12" x14ac:dyDescent="0.2">
      <c r="A3" t="s">
        <v>448</v>
      </c>
    </row>
    <row r="4" spans="1:12" x14ac:dyDescent="0.2">
      <c r="B4" s="46" t="s">
        <v>168</v>
      </c>
      <c r="C4" s="81" t="s">
        <v>169</v>
      </c>
      <c r="D4" s="46" t="s">
        <v>170</v>
      </c>
      <c r="E4" s="46" t="s">
        <v>171</v>
      </c>
      <c r="F4" s="47" t="s">
        <v>172</v>
      </c>
      <c r="H4" s="46" t="s">
        <v>168</v>
      </c>
      <c r="I4" s="81" t="s">
        <v>169</v>
      </c>
      <c r="J4" s="46" t="s">
        <v>170</v>
      </c>
      <c r="K4" s="45" t="s">
        <v>171</v>
      </c>
      <c r="L4" s="47" t="s">
        <v>172</v>
      </c>
    </row>
    <row r="5" spans="1:12" x14ac:dyDescent="0.2">
      <c r="B5" s="175">
        <v>1</v>
      </c>
      <c r="C5" s="81"/>
      <c r="D5" s="46"/>
      <c r="E5" s="46"/>
      <c r="F5" s="46"/>
      <c r="H5" s="175">
        <v>4</v>
      </c>
      <c r="I5" s="81"/>
      <c r="J5" s="46"/>
      <c r="K5" s="45"/>
      <c r="L5" s="46"/>
    </row>
    <row r="6" spans="1:12" x14ac:dyDescent="0.2">
      <c r="B6" s="176"/>
      <c r="C6" s="81"/>
      <c r="D6" s="46"/>
      <c r="E6" s="46"/>
      <c r="F6" s="46"/>
      <c r="H6" s="176"/>
      <c r="I6" s="81"/>
      <c r="J6" s="46"/>
      <c r="K6" s="45"/>
      <c r="L6" s="46"/>
    </row>
    <row r="7" spans="1:12" x14ac:dyDescent="0.2">
      <c r="B7" s="176"/>
      <c r="C7" s="81"/>
      <c r="D7" s="46"/>
      <c r="E7" s="46"/>
      <c r="F7" s="46"/>
      <c r="H7" s="176"/>
      <c r="I7" s="81"/>
      <c r="J7" s="46"/>
      <c r="K7" s="45"/>
      <c r="L7" s="46"/>
    </row>
    <row r="8" spans="1:12" x14ac:dyDescent="0.2">
      <c r="B8" s="176"/>
      <c r="C8" s="81"/>
      <c r="D8" s="46"/>
      <c r="E8" s="46"/>
      <c r="F8" s="46"/>
      <c r="H8" s="176"/>
      <c r="I8" s="81"/>
      <c r="J8" s="46"/>
      <c r="K8" s="45"/>
      <c r="L8" s="46"/>
    </row>
    <row r="9" spans="1:12" x14ac:dyDescent="0.2">
      <c r="B9" s="176"/>
      <c r="C9" s="81"/>
      <c r="D9" s="46"/>
      <c r="E9" s="46"/>
      <c r="F9" s="46"/>
      <c r="H9" s="176"/>
      <c r="I9" s="81"/>
      <c r="J9" s="46"/>
      <c r="K9" s="45"/>
      <c r="L9" s="46"/>
    </row>
    <row r="10" spans="1:12" x14ac:dyDescent="0.2">
      <c r="B10" s="176"/>
      <c r="C10" s="81"/>
      <c r="D10" s="46"/>
      <c r="E10" s="46"/>
      <c r="F10" s="46"/>
      <c r="H10" s="176"/>
      <c r="I10" s="81"/>
      <c r="J10" s="46"/>
      <c r="K10" s="45"/>
      <c r="L10" s="46"/>
    </row>
    <row r="11" spans="1:12" x14ac:dyDescent="0.2">
      <c r="B11" s="176"/>
      <c r="C11" s="81"/>
      <c r="D11" s="46"/>
      <c r="E11" s="46"/>
      <c r="F11" s="46"/>
      <c r="H11" s="176"/>
      <c r="I11" s="81"/>
      <c r="J11" s="46"/>
      <c r="K11" s="45"/>
      <c r="L11" s="46"/>
    </row>
    <row r="12" spans="1:12" x14ac:dyDescent="0.2">
      <c r="B12" s="176"/>
      <c r="C12" s="81"/>
      <c r="D12" s="46"/>
      <c r="E12" s="46"/>
      <c r="F12" s="46"/>
      <c r="H12" s="176"/>
      <c r="I12" s="81"/>
      <c r="J12" s="46"/>
      <c r="K12" s="45"/>
      <c r="L12" s="46"/>
    </row>
    <row r="13" spans="1:12" x14ac:dyDescent="0.2">
      <c r="B13" s="175">
        <v>2</v>
      </c>
      <c r="C13" s="81"/>
      <c r="D13" s="46"/>
      <c r="E13" s="46"/>
      <c r="F13" s="46"/>
      <c r="H13" s="175">
        <v>5</v>
      </c>
      <c r="I13" s="81"/>
      <c r="J13" s="46"/>
      <c r="K13" s="45"/>
      <c r="L13" s="46"/>
    </row>
    <row r="14" spans="1:12" x14ac:dyDescent="0.2">
      <c r="B14" s="176"/>
      <c r="C14" s="81"/>
      <c r="D14" s="46"/>
      <c r="E14" s="46"/>
      <c r="F14" s="46"/>
      <c r="H14" s="176"/>
      <c r="I14" s="81"/>
      <c r="J14" s="46"/>
      <c r="K14" s="45"/>
      <c r="L14" s="46"/>
    </row>
    <row r="15" spans="1:12" x14ac:dyDescent="0.2">
      <c r="B15" s="176"/>
      <c r="C15" s="81"/>
      <c r="D15" s="46"/>
      <c r="E15" s="46"/>
      <c r="F15" s="46"/>
      <c r="H15" s="176"/>
      <c r="I15" s="81"/>
      <c r="J15" s="46"/>
      <c r="K15" s="45"/>
      <c r="L15" s="46"/>
    </row>
    <row r="16" spans="1:12" x14ac:dyDescent="0.2">
      <c r="B16" s="176"/>
      <c r="C16" s="81"/>
      <c r="D16" s="46"/>
      <c r="E16" s="46"/>
      <c r="F16" s="46"/>
      <c r="H16" s="176"/>
      <c r="I16" s="81"/>
      <c r="J16" s="46"/>
      <c r="K16" s="45"/>
      <c r="L16" s="46"/>
    </row>
    <row r="17" spans="1:12" x14ac:dyDescent="0.2">
      <c r="B17" s="176"/>
      <c r="C17" s="81"/>
      <c r="D17" s="46"/>
      <c r="E17" s="46"/>
      <c r="F17" s="46"/>
      <c r="H17" s="176"/>
      <c r="I17" s="81"/>
      <c r="J17" s="46"/>
      <c r="K17" s="45"/>
      <c r="L17" s="46"/>
    </row>
    <row r="18" spans="1:12" x14ac:dyDescent="0.2">
      <c r="B18" s="176"/>
      <c r="C18" s="81"/>
      <c r="D18" s="46"/>
      <c r="E18" s="46"/>
      <c r="F18" s="46"/>
      <c r="H18" s="176"/>
      <c r="I18" s="81"/>
      <c r="J18" s="46"/>
      <c r="K18" s="45"/>
      <c r="L18" s="46"/>
    </row>
    <row r="19" spans="1:12" x14ac:dyDescent="0.2">
      <c r="B19" s="176"/>
      <c r="C19" s="81"/>
      <c r="D19" s="46"/>
      <c r="E19" s="46"/>
      <c r="F19" s="46"/>
      <c r="H19" s="176"/>
      <c r="I19" s="81"/>
      <c r="J19" s="46"/>
      <c r="K19" s="45"/>
      <c r="L19" s="46"/>
    </row>
    <row r="20" spans="1:12" x14ac:dyDescent="0.2">
      <c r="B20" s="176"/>
      <c r="C20" s="81"/>
      <c r="D20" s="46"/>
      <c r="E20" s="46"/>
      <c r="F20" s="46"/>
      <c r="H20" s="176"/>
      <c r="I20" s="81"/>
      <c r="J20" s="46"/>
      <c r="K20" s="45"/>
      <c r="L20" s="46"/>
    </row>
    <row r="21" spans="1:12" x14ac:dyDescent="0.2">
      <c r="B21" s="177">
        <v>3</v>
      </c>
      <c r="C21" s="87"/>
      <c r="D21" s="46"/>
      <c r="E21" s="46"/>
      <c r="F21" s="46"/>
      <c r="H21" s="177">
        <v>6</v>
      </c>
      <c r="I21" s="81"/>
      <c r="J21" s="46"/>
      <c r="K21" s="45"/>
      <c r="L21" s="46"/>
    </row>
    <row r="22" spans="1:12" x14ac:dyDescent="0.2">
      <c r="B22" s="177"/>
      <c r="C22" s="87"/>
      <c r="D22" s="46"/>
      <c r="E22" s="46"/>
      <c r="F22" s="46"/>
      <c r="H22" s="177"/>
      <c r="I22" s="81"/>
      <c r="J22" s="46"/>
      <c r="K22" s="45"/>
      <c r="L22" s="46"/>
    </row>
    <row r="23" spans="1:12" x14ac:dyDescent="0.2">
      <c r="B23" s="177"/>
      <c r="C23" s="87"/>
      <c r="D23" s="46"/>
      <c r="E23" s="46"/>
      <c r="F23" s="46"/>
      <c r="H23" s="177"/>
      <c r="I23" s="81"/>
      <c r="J23" s="46"/>
      <c r="K23" s="45"/>
      <c r="L23" s="46"/>
    </row>
    <row r="24" spans="1:12" x14ac:dyDescent="0.2">
      <c r="B24" s="177"/>
      <c r="C24" s="87"/>
      <c r="D24" s="46"/>
      <c r="E24" s="46"/>
      <c r="F24" s="46"/>
      <c r="H24" s="177"/>
      <c r="I24" s="81"/>
      <c r="J24" s="46"/>
      <c r="K24" s="45"/>
      <c r="L24" s="46"/>
    </row>
    <row r="25" spans="1:12" x14ac:dyDescent="0.2">
      <c r="B25" s="177"/>
      <c r="C25" s="87"/>
      <c r="D25" s="46"/>
      <c r="E25" s="45"/>
      <c r="F25" s="46"/>
      <c r="H25" s="177"/>
      <c r="I25" s="81"/>
      <c r="J25" s="46"/>
      <c r="K25" s="45"/>
      <c r="L25" s="46"/>
    </row>
    <row r="26" spans="1:12" x14ac:dyDescent="0.2">
      <c r="B26" s="177"/>
      <c r="C26" s="81"/>
      <c r="D26" s="88"/>
      <c r="E26" s="89"/>
      <c r="F26" s="46"/>
      <c r="H26" s="177"/>
      <c r="I26" s="81"/>
      <c r="J26" s="46"/>
      <c r="K26" s="45"/>
      <c r="L26" s="46"/>
    </row>
    <row r="27" spans="1:12" x14ac:dyDescent="0.2">
      <c r="B27" s="177"/>
      <c r="C27" s="81"/>
      <c r="D27" s="88"/>
      <c r="E27" s="89"/>
      <c r="F27" s="46"/>
      <c r="H27" s="177"/>
      <c r="I27" s="81"/>
      <c r="J27" s="46"/>
      <c r="K27" s="45"/>
      <c r="L27" s="46"/>
    </row>
    <row r="28" spans="1:12" x14ac:dyDescent="0.2">
      <c r="B28" s="177"/>
      <c r="C28" s="81"/>
      <c r="D28" s="90"/>
      <c r="E28" s="91"/>
      <c r="F28" s="46"/>
      <c r="H28" s="177"/>
      <c r="I28" s="81"/>
      <c r="J28" s="46"/>
      <c r="K28" s="45"/>
      <c r="L28" s="46"/>
    </row>
    <row r="30" spans="1:12" x14ac:dyDescent="0.2">
      <c r="A30" t="s">
        <v>433</v>
      </c>
      <c r="D30" t="s">
        <v>431</v>
      </c>
    </row>
    <row r="31" spans="1:12" x14ac:dyDescent="0.2">
      <c r="A31" t="s">
        <v>448</v>
      </c>
    </row>
    <row r="32" spans="1:12" x14ac:dyDescent="0.2">
      <c r="B32" s="46" t="s">
        <v>168</v>
      </c>
      <c r="C32" s="81" t="s">
        <v>169</v>
      </c>
      <c r="D32" s="46" t="s">
        <v>170</v>
      </c>
      <c r="E32" s="46" t="s">
        <v>171</v>
      </c>
      <c r="F32" s="47" t="s">
        <v>172</v>
      </c>
      <c r="H32" s="46" t="s">
        <v>168</v>
      </c>
      <c r="I32" s="81" t="s">
        <v>169</v>
      </c>
      <c r="J32" s="46" t="s">
        <v>170</v>
      </c>
      <c r="K32" s="45" t="s">
        <v>171</v>
      </c>
      <c r="L32" s="47" t="s">
        <v>172</v>
      </c>
    </row>
    <row r="33" spans="2:12" x14ac:dyDescent="0.2">
      <c r="B33" s="175">
        <v>1</v>
      </c>
      <c r="C33" s="46"/>
      <c r="D33" s="46"/>
      <c r="E33" s="46"/>
      <c r="F33" s="46"/>
      <c r="H33" s="175">
        <v>4</v>
      </c>
      <c r="I33" s="81"/>
      <c r="J33" s="46"/>
      <c r="K33" s="45"/>
      <c r="L33" s="46"/>
    </row>
    <row r="34" spans="2:12" x14ac:dyDescent="0.2">
      <c r="B34" s="176"/>
      <c r="C34" s="46"/>
      <c r="D34" s="46"/>
      <c r="E34" s="46"/>
      <c r="F34" s="46"/>
      <c r="H34" s="176"/>
      <c r="I34" s="81"/>
      <c r="J34" s="46"/>
      <c r="K34" s="45"/>
      <c r="L34" s="46"/>
    </row>
    <row r="35" spans="2:12" x14ac:dyDescent="0.2">
      <c r="B35" s="176"/>
      <c r="C35" s="46"/>
      <c r="D35" s="46"/>
      <c r="E35" s="46"/>
      <c r="F35" s="46"/>
      <c r="H35" s="176"/>
      <c r="I35" s="81"/>
      <c r="J35" s="46"/>
      <c r="K35" s="45"/>
      <c r="L35" s="46"/>
    </row>
    <row r="36" spans="2:12" x14ac:dyDescent="0.2">
      <c r="B36" s="176"/>
      <c r="C36" s="46"/>
      <c r="D36" s="46"/>
      <c r="E36" s="46"/>
      <c r="F36" s="46"/>
      <c r="H36" s="176"/>
      <c r="I36" s="81"/>
      <c r="J36" s="46"/>
      <c r="K36" s="45"/>
      <c r="L36" s="46"/>
    </row>
    <row r="37" spans="2:12" x14ac:dyDescent="0.2">
      <c r="B37" s="176"/>
      <c r="C37" s="46"/>
      <c r="D37" s="46"/>
      <c r="E37" s="46"/>
      <c r="F37" s="46"/>
      <c r="H37" s="176"/>
      <c r="I37" s="81"/>
      <c r="J37" s="46"/>
      <c r="K37" s="45"/>
      <c r="L37" s="46"/>
    </row>
    <row r="38" spans="2:12" x14ac:dyDescent="0.2">
      <c r="B38" s="176"/>
      <c r="C38" s="46"/>
      <c r="D38" s="46"/>
      <c r="E38" s="46"/>
      <c r="F38" s="46"/>
      <c r="H38" s="176"/>
      <c r="I38" s="81"/>
      <c r="J38" s="46"/>
      <c r="K38" s="45"/>
      <c r="L38" s="46"/>
    </row>
    <row r="39" spans="2:12" x14ac:dyDescent="0.2">
      <c r="B39" s="176"/>
      <c r="C39" s="46"/>
      <c r="D39" s="46"/>
      <c r="E39" s="46"/>
      <c r="F39" s="46"/>
      <c r="H39" s="176"/>
      <c r="I39" s="81"/>
      <c r="J39" s="46"/>
      <c r="K39" s="45"/>
      <c r="L39" s="46"/>
    </row>
    <row r="40" spans="2:12" x14ac:dyDescent="0.2">
      <c r="B40" s="176"/>
      <c r="C40" s="46"/>
      <c r="D40" s="46"/>
      <c r="E40" s="46"/>
      <c r="F40" s="46"/>
      <c r="H40" s="176"/>
      <c r="I40" s="81"/>
      <c r="J40" s="46"/>
      <c r="K40" s="45"/>
      <c r="L40" s="46"/>
    </row>
    <row r="41" spans="2:12" x14ac:dyDescent="0.2">
      <c r="B41" s="175">
        <v>2</v>
      </c>
      <c r="C41" s="81"/>
      <c r="D41" s="46"/>
      <c r="E41" s="46"/>
      <c r="F41" s="46"/>
      <c r="H41" s="175">
        <v>5</v>
      </c>
      <c r="I41" s="81"/>
      <c r="J41" s="46"/>
      <c r="K41" s="45"/>
      <c r="L41" s="46"/>
    </row>
    <row r="42" spans="2:12" x14ac:dyDescent="0.2">
      <c r="B42" s="176"/>
      <c r="C42" s="81"/>
      <c r="D42" s="46"/>
      <c r="E42" s="46"/>
      <c r="F42" s="46"/>
      <c r="H42" s="176"/>
      <c r="I42" s="81"/>
      <c r="J42" s="46"/>
      <c r="K42" s="45"/>
      <c r="L42" s="46"/>
    </row>
    <row r="43" spans="2:12" x14ac:dyDescent="0.2">
      <c r="B43" s="176"/>
      <c r="C43" s="81"/>
      <c r="D43" s="46"/>
      <c r="E43" s="46"/>
      <c r="F43" s="46"/>
      <c r="H43" s="176"/>
      <c r="I43" s="81"/>
      <c r="J43" s="46"/>
      <c r="K43" s="45"/>
      <c r="L43" s="46"/>
    </row>
    <row r="44" spans="2:12" x14ac:dyDescent="0.2">
      <c r="B44" s="176"/>
      <c r="C44" s="81"/>
      <c r="D44" s="46"/>
      <c r="E44" s="46"/>
      <c r="F44" s="46"/>
      <c r="H44" s="176"/>
      <c r="I44" s="81"/>
      <c r="J44" s="46"/>
      <c r="K44" s="45"/>
      <c r="L44" s="46"/>
    </row>
    <row r="45" spans="2:12" x14ac:dyDescent="0.2">
      <c r="B45" s="176"/>
      <c r="C45" s="81"/>
      <c r="D45" s="46"/>
      <c r="E45" s="46"/>
      <c r="F45" s="46"/>
      <c r="H45" s="176"/>
      <c r="I45" s="81"/>
      <c r="J45" s="46"/>
      <c r="K45" s="45"/>
      <c r="L45" s="46"/>
    </row>
    <row r="46" spans="2:12" x14ac:dyDescent="0.2">
      <c r="B46" s="176"/>
      <c r="C46" s="81"/>
      <c r="D46" s="46"/>
      <c r="E46" s="46"/>
      <c r="F46" s="46"/>
      <c r="H46" s="176"/>
      <c r="I46" s="81"/>
      <c r="J46" s="46"/>
      <c r="K46" s="45"/>
      <c r="L46" s="46"/>
    </row>
    <row r="47" spans="2:12" x14ac:dyDescent="0.2">
      <c r="B47" s="176"/>
      <c r="C47" s="81"/>
      <c r="D47" s="46"/>
      <c r="E47" s="46"/>
      <c r="F47" s="46"/>
      <c r="H47" s="176"/>
      <c r="I47" s="81"/>
      <c r="J47" s="46"/>
      <c r="K47" s="45"/>
      <c r="L47" s="46"/>
    </row>
    <row r="48" spans="2:12" x14ac:dyDescent="0.2">
      <c r="B48" s="176"/>
      <c r="C48" s="81"/>
      <c r="D48" s="46"/>
      <c r="E48" s="46"/>
      <c r="F48" s="46"/>
      <c r="H48" s="176"/>
      <c r="I48" s="81"/>
      <c r="J48" s="46"/>
      <c r="K48" s="45"/>
      <c r="L48" s="46"/>
    </row>
    <row r="49" spans="1:12" x14ac:dyDescent="0.2">
      <c r="B49" s="175">
        <v>3</v>
      </c>
      <c r="C49" s="46"/>
      <c r="D49" s="94"/>
      <c r="E49" s="95"/>
      <c r="F49" s="46"/>
      <c r="H49" s="175">
        <v>6</v>
      </c>
      <c r="I49" s="81"/>
      <c r="J49" s="46"/>
      <c r="K49" s="45"/>
      <c r="L49" s="46"/>
    </row>
    <row r="50" spans="1:12" x14ac:dyDescent="0.2">
      <c r="B50" s="176"/>
      <c r="C50" s="46"/>
      <c r="D50" s="90"/>
      <c r="E50" s="91"/>
      <c r="F50" s="46"/>
      <c r="H50" s="176"/>
      <c r="I50" s="81"/>
      <c r="J50" s="46"/>
      <c r="K50" s="45"/>
      <c r="L50" s="46"/>
    </row>
    <row r="51" spans="1:12" x14ac:dyDescent="0.2">
      <c r="B51" s="176"/>
      <c r="C51" s="46"/>
      <c r="D51" s="90"/>
      <c r="E51" s="45"/>
      <c r="F51" s="46"/>
      <c r="H51" s="176"/>
      <c r="I51" s="81"/>
      <c r="J51" s="46"/>
      <c r="K51" s="45"/>
      <c r="L51" s="46"/>
    </row>
    <row r="52" spans="1:12" x14ac:dyDescent="0.2">
      <c r="B52" s="176"/>
      <c r="C52" s="46"/>
      <c r="D52" s="96"/>
      <c r="E52" s="86"/>
      <c r="F52" s="46"/>
      <c r="H52" s="176"/>
      <c r="I52" s="81"/>
      <c r="J52" s="46"/>
      <c r="K52" s="45"/>
      <c r="L52" s="46"/>
    </row>
    <row r="53" spans="1:12" x14ac:dyDescent="0.2">
      <c r="B53" s="176"/>
      <c r="C53" s="46"/>
      <c r="D53" s="88"/>
      <c r="E53" s="89"/>
      <c r="F53" s="46"/>
      <c r="H53" s="176"/>
      <c r="I53" s="81"/>
      <c r="J53" s="46"/>
      <c r="K53" s="45"/>
      <c r="L53" s="46"/>
    </row>
    <row r="54" spans="1:12" x14ac:dyDescent="0.2">
      <c r="B54" s="176"/>
      <c r="C54" s="46"/>
      <c r="D54" s="88"/>
      <c r="E54" s="89"/>
      <c r="F54" s="46"/>
      <c r="H54" s="176"/>
      <c r="I54" s="81"/>
      <c r="J54" s="46"/>
      <c r="K54" s="83"/>
      <c r="L54" s="80"/>
    </row>
    <row r="55" spans="1:12" x14ac:dyDescent="0.2">
      <c r="B55" s="176"/>
      <c r="C55" s="46"/>
      <c r="D55" s="85"/>
      <c r="E55" s="86"/>
      <c r="F55" s="46"/>
      <c r="H55" s="176"/>
      <c r="I55" s="81"/>
      <c r="J55" s="46"/>
      <c r="K55" s="45"/>
      <c r="L55" s="46"/>
    </row>
    <row r="56" spans="1:12" x14ac:dyDescent="0.2">
      <c r="B56" s="178"/>
      <c r="C56" s="46"/>
      <c r="D56" s="85"/>
      <c r="E56" s="45"/>
      <c r="F56" s="46"/>
      <c r="H56" s="178"/>
      <c r="I56" s="81"/>
      <c r="J56" s="46"/>
      <c r="K56" s="45"/>
      <c r="L56" s="46"/>
    </row>
    <row r="61" spans="1:12" x14ac:dyDescent="0.2">
      <c r="A61" t="s">
        <v>434</v>
      </c>
      <c r="D61" t="s">
        <v>431</v>
      </c>
    </row>
    <row r="62" spans="1:12" x14ac:dyDescent="0.2">
      <c r="A62" t="s">
        <v>448</v>
      </c>
    </row>
    <row r="63" spans="1:12" x14ac:dyDescent="0.2">
      <c r="B63" s="46" t="s">
        <v>168</v>
      </c>
      <c r="C63" s="81" t="s">
        <v>169</v>
      </c>
      <c r="D63" s="46" t="s">
        <v>170</v>
      </c>
      <c r="E63" s="46" t="s">
        <v>171</v>
      </c>
      <c r="F63" s="47" t="s">
        <v>172</v>
      </c>
      <c r="H63" s="46" t="s">
        <v>168</v>
      </c>
      <c r="I63" s="81" t="s">
        <v>169</v>
      </c>
      <c r="J63" s="46" t="s">
        <v>170</v>
      </c>
      <c r="K63" s="45" t="s">
        <v>171</v>
      </c>
      <c r="L63" s="47" t="s">
        <v>172</v>
      </c>
    </row>
    <row r="64" spans="1:12" x14ac:dyDescent="0.2">
      <c r="B64" s="175">
        <v>1</v>
      </c>
      <c r="C64" s="46"/>
      <c r="D64" s="46"/>
      <c r="E64" s="46"/>
      <c r="F64" s="46"/>
      <c r="H64" s="175">
        <v>4</v>
      </c>
      <c r="I64" s="81"/>
      <c r="J64" s="46"/>
      <c r="K64" s="45"/>
      <c r="L64" s="46"/>
    </row>
    <row r="65" spans="2:12" x14ac:dyDescent="0.2">
      <c r="B65" s="176"/>
      <c r="C65" s="46"/>
      <c r="D65" s="46"/>
      <c r="E65" s="46"/>
      <c r="F65" s="46"/>
      <c r="H65" s="176"/>
      <c r="I65" s="81"/>
      <c r="J65" s="46"/>
      <c r="K65" s="45"/>
      <c r="L65" s="46"/>
    </row>
    <row r="66" spans="2:12" x14ac:dyDescent="0.2">
      <c r="B66" s="176"/>
      <c r="C66" s="46"/>
      <c r="D66" s="46"/>
      <c r="E66" s="46"/>
      <c r="F66" s="46"/>
      <c r="H66" s="176"/>
      <c r="I66" s="81"/>
      <c r="J66" s="46"/>
      <c r="K66" s="45"/>
      <c r="L66" s="46"/>
    </row>
    <row r="67" spans="2:12" x14ac:dyDescent="0.2">
      <c r="B67" s="176"/>
      <c r="C67" s="46"/>
      <c r="D67" s="46"/>
      <c r="E67" s="46"/>
      <c r="F67" s="46"/>
      <c r="H67" s="176"/>
      <c r="I67" s="81"/>
      <c r="J67" s="46"/>
      <c r="K67" s="45"/>
      <c r="L67" s="46"/>
    </row>
    <row r="68" spans="2:12" x14ac:dyDescent="0.2">
      <c r="B68" s="176"/>
      <c r="C68" s="46"/>
      <c r="D68" s="46"/>
      <c r="E68" s="46"/>
      <c r="F68" s="46"/>
      <c r="H68" s="176"/>
      <c r="I68" s="81"/>
      <c r="J68" s="46"/>
      <c r="K68" s="45"/>
      <c r="L68" s="46"/>
    </row>
    <row r="69" spans="2:12" x14ac:dyDescent="0.2">
      <c r="B69" s="176"/>
      <c r="C69" s="46"/>
      <c r="D69" s="46"/>
      <c r="E69" s="46"/>
      <c r="F69" s="46"/>
      <c r="H69" s="176"/>
      <c r="I69" s="81"/>
      <c r="J69" s="46"/>
      <c r="K69" s="45"/>
      <c r="L69" s="46"/>
    </row>
    <row r="70" spans="2:12" x14ac:dyDescent="0.2">
      <c r="B70" s="176"/>
      <c r="C70" s="46"/>
      <c r="D70" s="46"/>
      <c r="E70" s="46"/>
      <c r="F70" s="46"/>
      <c r="H70" s="176"/>
      <c r="I70" s="81"/>
      <c r="J70" s="46"/>
      <c r="K70" s="45"/>
      <c r="L70" s="46"/>
    </row>
    <row r="71" spans="2:12" x14ac:dyDescent="0.2">
      <c r="B71" s="176"/>
      <c r="C71" s="46"/>
      <c r="D71" s="46"/>
      <c r="E71" s="46"/>
      <c r="F71" s="46"/>
      <c r="H71" s="176"/>
      <c r="I71" s="81"/>
      <c r="J71" s="46"/>
      <c r="K71" s="45"/>
      <c r="L71" s="46"/>
    </row>
    <row r="72" spans="2:12" x14ac:dyDescent="0.2">
      <c r="B72" s="176"/>
      <c r="C72" s="46"/>
      <c r="D72" s="46"/>
      <c r="E72" s="46"/>
      <c r="F72" s="46"/>
      <c r="H72" s="176"/>
      <c r="I72" s="81"/>
      <c r="J72" s="46"/>
      <c r="K72" s="45"/>
      <c r="L72" s="46"/>
    </row>
    <row r="73" spans="2:12" x14ac:dyDescent="0.2">
      <c r="B73" s="178"/>
      <c r="C73" s="46"/>
      <c r="D73" s="46"/>
      <c r="E73" s="46"/>
      <c r="F73" s="46"/>
      <c r="H73" s="178"/>
      <c r="I73" s="81"/>
      <c r="J73" s="46"/>
      <c r="K73" s="45"/>
      <c r="L73" s="46"/>
    </row>
    <row r="74" spans="2:12" x14ac:dyDescent="0.2">
      <c r="B74" s="175">
        <v>2</v>
      </c>
      <c r="C74" s="81"/>
      <c r="D74" s="46"/>
      <c r="E74" s="46"/>
      <c r="F74" s="46"/>
      <c r="H74" s="175">
        <v>5</v>
      </c>
      <c r="I74" s="81"/>
      <c r="J74" s="46"/>
      <c r="K74" s="45"/>
      <c r="L74" s="46"/>
    </row>
    <row r="75" spans="2:12" x14ac:dyDescent="0.2">
      <c r="B75" s="176"/>
      <c r="C75" s="81"/>
      <c r="D75" s="46"/>
      <c r="E75" s="46"/>
      <c r="F75" s="46"/>
      <c r="H75" s="176"/>
      <c r="I75" s="81"/>
      <c r="J75" s="46"/>
      <c r="K75" s="45"/>
      <c r="L75" s="46"/>
    </row>
    <row r="76" spans="2:12" x14ac:dyDescent="0.2">
      <c r="B76" s="176"/>
      <c r="C76" s="81"/>
      <c r="D76" s="46"/>
      <c r="E76" s="46"/>
      <c r="F76" s="46"/>
      <c r="H76" s="176"/>
      <c r="I76" s="81"/>
      <c r="J76" s="46"/>
      <c r="K76" s="45"/>
      <c r="L76" s="46"/>
    </row>
    <row r="77" spans="2:12" x14ac:dyDescent="0.2">
      <c r="B77" s="176"/>
      <c r="C77" s="81"/>
      <c r="D77" s="46"/>
      <c r="E77" s="46"/>
      <c r="F77" s="46"/>
      <c r="H77" s="176"/>
      <c r="I77" s="81"/>
      <c r="J77" s="46"/>
      <c r="K77" s="45"/>
      <c r="L77" s="46"/>
    </row>
    <row r="78" spans="2:12" x14ac:dyDescent="0.2">
      <c r="B78" s="176"/>
      <c r="C78" s="81"/>
      <c r="D78" s="46"/>
      <c r="E78" s="46"/>
      <c r="F78" s="46"/>
      <c r="H78" s="176"/>
      <c r="I78" s="81"/>
      <c r="J78" s="46"/>
      <c r="K78" s="45"/>
      <c r="L78" s="46"/>
    </row>
    <row r="79" spans="2:12" x14ac:dyDescent="0.2">
      <c r="B79" s="176"/>
      <c r="C79" s="81"/>
      <c r="D79" s="46"/>
      <c r="E79" s="46"/>
      <c r="F79" s="46"/>
      <c r="H79" s="176"/>
      <c r="I79" s="81"/>
      <c r="J79" s="46"/>
      <c r="K79" s="45"/>
      <c r="L79" s="46"/>
    </row>
    <row r="80" spans="2:12" x14ac:dyDescent="0.2">
      <c r="B80" s="176"/>
      <c r="C80" s="81"/>
      <c r="D80" s="46"/>
      <c r="E80" s="46"/>
      <c r="F80" s="46"/>
      <c r="H80" s="176"/>
      <c r="I80" s="81"/>
      <c r="J80" s="46"/>
      <c r="K80" s="45"/>
      <c r="L80" s="46"/>
    </row>
    <row r="81" spans="1:12" x14ac:dyDescent="0.2">
      <c r="B81" s="176"/>
      <c r="C81" s="81"/>
      <c r="D81" s="46"/>
      <c r="E81" s="46"/>
      <c r="F81" s="46"/>
      <c r="H81" s="176"/>
      <c r="I81" s="81"/>
      <c r="J81" s="46"/>
      <c r="K81" s="45"/>
      <c r="L81" s="46"/>
    </row>
    <row r="82" spans="1:12" x14ac:dyDescent="0.2">
      <c r="B82" s="176"/>
      <c r="C82" s="81"/>
      <c r="D82" s="46"/>
      <c r="E82" s="46"/>
      <c r="F82" s="46"/>
      <c r="H82" s="176"/>
      <c r="I82" s="81"/>
      <c r="J82" s="46"/>
      <c r="K82" s="45"/>
      <c r="L82" s="46"/>
    </row>
    <row r="83" spans="1:12" x14ac:dyDescent="0.2">
      <c r="B83" s="178"/>
      <c r="C83" s="81"/>
      <c r="D83" s="46"/>
      <c r="E83" s="46"/>
      <c r="F83" s="46"/>
      <c r="H83" s="178"/>
      <c r="I83" s="81"/>
      <c r="J83" s="46"/>
      <c r="K83" s="45"/>
      <c r="L83" s="46"/>
    </row>
    <row r="84" spans="1:12" x14ac:dyDescent="0.2">
      <c r="B84" s="175">
        <v>3</v>
      </c>
      <c r="C84" s="46"/>
      <c r="D84" s="88"/>
      <c r="E84" s="89"/>
      <c r="F84" s="46"/>
      <c r="H84" s="175">
        <v>6</v>
      </c>
      <c r="I84" s="81"/>
      <c r="J84" s="46"/>
      <c r="K84" s="45"/>
      <c r="L84" s="46"/>
    </row>
    <row r="85" spans="1:12" x14ac:dyDescent="0.2">
      <c r="B85" s="176"/>
      <c r="C85" s="46"/>
      <c r="D85" s="92"/>
      <c r="E85" s="93"/>
      <c r="F85" s="46"/>
      <c r="H85" s="176"/>
      <c r="I85" s="81"/>
      <c r="J85" s="46"/>
      <c r="K85" s="45"/>
      <c r="L85" s="46"/>
    </row>
    <row r="86" spans="1:12" x14ac:dyDescent="0.2">
      <c r="B86" s="176"/>
      <c r="C86" s="46"/>
      <c r="D86" s="46"/>
      <c r="E86" s="46"/>
      <c r="F86" s="46"/>
      <c r="H86" s="176"/>
      <c r="I86" s="81"/>
      <c r="J86" s="46"/>
      <c r="K86" s="45"/>
      <c r="L86" s="46"/>
    </row>
    <row r="87" spans="1:12" x14ac:dyDescent="0.2">
      <c r="B87" s="176"/>
      <c r="C87" s="46"/>
      <c r="D87" s="46"/>
      <c r="E87" s="46"/>
      <c r="F87" s="46"/>
      <c r="H87" s="176"/>
      <c r="I87" s="81"/>
      <c r="J87" s="46"/>
      <c r="K87" s="45"/>
      <c r="L87" s="46"/>
    </row>
    <row r="88" spans="1:12" x14ac:dyDescent="0.2">
      <c r="B88" s="176"/>
      <c r="C88" s="46"/>
      <c r="D88" s="46"/>
      <c r="E88" s="45"/>
      <c r="F88" s="46"/>
      <c r="H88" s="176"/>
      <c r="I88" s="81"/>
      <c r="J88" s="46"/>
      <c r="K88" s="45"/>
      <c r="L88" s="46"/>
    </row>
    <row r="89" spans="1:12" x14ac:dyDescent="0.2">
      <c r="B89" s="176"/>
      <c r="C89" s="46"/>
      <c r="D89" s="46"/>
      <c r="E89" s="45"/>
      <c r="F89" s="46"/>
      <c r="H89" s="176"/>
      <c r="I89" s="81"/>
      <c r="J89" s="46"/>
      <c r="K89" s="45"/>
      <c r="L89" s="46"/>
    </row>
    <row r="90" spans="1:12" x14ac:dyDescent="0.2">
      <c r="B90" s="176"/>
      <c r="C90" s="46"/>
      <c r="D90" s="46"/>
      <c r="E90" s="45"/>
      <c r="F90" s="46"/>
      <c r="H90" s="176"/>
      <c r="I90" s="81"/>
      <c r="J90" s="46"/>
      <c r="K90" s="45"/>
      <c r="L90" s="46"/>
    </row>
    <row r="91" spans="1:12" x14ac:dyDescent="0.2">
      <c r="B91" s="176"/>
      <c r="C91" s="46"/>
      <c r="D91" s="46"/>
      <c r="E91" s="45"/>
      <c r="F91" s="46"/>
      <c r="H91" s="176"/>
      <c r="I91" s="81"/>
      <c r="J91" s="46"/>
      <c r="K91" s="45"/>
      <c r="L91" s="46"/>
    </row>
    <row r="92" spans="1:12" x14ac:dyDescent="0.2">
      <c r="B92" s="176"/>
      <c r="C92" s="46"/>
      <c r="D92" s="46"/>
      <c r="E92" s="45"/>
      <c r="F92" s="46"/>
      <c r="H92" s="176"/>
      <c r="I92" s="81"/>
      <c r="J92" s="46"/>
      <c r="K92" s="45"/>
      <c r="L92" s="46"/>
    </row>
    <row r="93" spans="1:12" x14ac:dyDescent="0.2">
      <c r="B93" s="178"/>
      <c r="C93" s="46"/>
      <c r="D93" s="46"/>
      <c r="E93" s="45"/>
      <c r="F93" s="46"/>
      <c r="H93" s="178"/>
      <c r="I93" s="81"/>
      <c r="J93" s="46"/>
      <c r="K93" s="45"/>
      <c r="L93" s="46"/>
    </row>
    <row r="96" spans="1:12" x14ac:dyDescent="0.2">
      <c r="A96" t="s">
        <v>458</v>
      </c>
      <c r="D96" t="s">
        <v>431</v>
      </c>
    </row>
    <row r="97" spans="1:12" x14ac:dyDescent="0.2">
      <c r="A97" t="s">
        <v>449</v>
      </c>
    </row>
    <row r="98" spans="1:12" x14ac:dyDescent="0.2">
      <c r="B98" s="46" t="s">
        <v>168</v>
      </c>
      <c r="C98" s="81" t="s">
        <v>169</v>
      </c>
      <c r="D98" s="46" t="s">
        <v>170</v>
      </c>
      <c r="E98" s="46" t="s">
        <v>171</v>
      </c>
      <c r="F98" s="47" t="s">
        <v>172</v>
      </c>
      <c r="H98" s="46" t="s">
        <v>168</v>
      </c>
      <c r="I98" s="81" t="s">
        <v>169</v>
      </c>
      <c r="J98" s="46" t="s">
        <v>170</v>
      </c>
      <c r="K98" s="45" t="s">
        <v>171</v>
      </c>
      <c r="L98" s="47" t="s">
        <v>172</v>
      </c>
    </row>
    <row r="99" spans="1:12" x14ac:dyDescent="0.2">
      <c r="B99" s="175">
        <v>1</v>
      </c>
      <c r="C99" s="46"/>
      <c r="D99" s="46"/>
      <c r="E99" s="46"/>
      <c r="F99" s="46"/>
      <c r="H99" s="175">
        <v>4</v>
      </c>
      <c r="I99" s="81"/>
      <c r="J99" s="46"/>
      <c r="K99" s="45"/>
      <c r="L99" s="46"/>
    </row>
    <row r="100" spans="1:12" x14ac:dyDescent="0.2">
      <c r="B100" s="176"/>
      <c r="C100" s="46"/>
      <c r="D100" s="46"/>
      <c r="E100" s="46"/>
      <c r="F100" s="46"/>
      <c r="H100" s="176"/>
      <c r="I100" s="81"/>
      <c r="J100" s="46"/>
      <c r="K100" s="45"/>
      <c r="L100" s="46"/>
    </row>
    <row r="101" spans="1:12" x14ac:dyDescent="0.2">
      <c r="B101" s="176"/>
      <c r="C101" s="46"/>
      <c r="D101" s="46"/>
      <c r="E101" s="46"/>
      <c r="F101" s="46"/>
      <c r="H101" s="176"/>
      <c r="I101" s="81"/>
      <c r="J101" s="46"/>
      <c r="K101" s="45"/>
      <c r="L101" s="46"/>
    </row>
    <row r="102" spans="1:12" x14ac:dyDescent="0.2">
      <c r="B102" s="176"/>
      <c r="C102" s="46"/>
      <c r="D102" s="46"/>
      <c r="E102" s="46"/>
      <c r="F102" s="46"/>
      <c r="H102" s="176"/>
      <c r="I102" s="81"/>
      <c r="J102" s="46"/>
      <c r="K102" s="45"/>
      <c r="L102" s="46"/>
    </row>
    <row r="103" spans="1:12" x14ac:dyDescent="0.2">
      <c r="B103" s="176"/>
      <c r="C103" s="46"/>
      <c r="D103" s="46"/>
      <c r="E103" s="46"/>
      <c r="F103" s="46"/>
      <c r="H103" s="176"/>
      <c r="I103" s="81"/>
      <c r="J103" s="46"/>
      <c r="K103" s="45"/>
      <c r="L103" s="46"/>
    </row>
    <row r="104" spans="1:12" x14ac:dyDescent="0.2">
      <c r="B104" s="176"/>
      <c r="C104" s="46"/>
      <c r="D104" s="46"/>
      <c r="E104" s="46"/>
      <c r="F104" s="46"/>
      <c r="H104" s="176"/>
      <c r="I104" s="81"/>
      <c r="J104" s="46"/>
      <c r="K104" s="45"/>
      <c r="L104" s="46"/>
    </row>
    <row r="105" spans="1:12" x14ac:dyDescent="0.2">
      <c r="B105" s="176"/>
      <c r="C105" s="46"/>
      <c r="D105" s="46"/>
      <c r="E105" s="46"/>
      <c r="F105" s="46"/>
      <c r="H105" s="176"/>
      <c r="I105" s="81"/>
      <c r="J105" s="46"/>
      <c r="K105" s="45"/>
      <c r="L105" s="46"/>
    </row>
    <row r="106" spans="1:12" x14ac:dyDescent="0.2">
      <c r="B106" s="176"/>
      <c r="C106" s="46"/>
      <c r="D106" s="46"/>
      <c r="E106" s="46"/>
      <c r="F106" s="46"/>
      <c r="H106" s="176"/>
      <c r="I106" s="81"/>
      <c r="J106" s="46"/>
      <c r="K106" s="45"/>
      <c r="L106" s="46"/>
    </row>
    <row r="107" spans="1:12" x14ac:dyDescent="0.2">
      <c r="B107" s="176"/>
      <c r="C107" s="46"/>
      <c r="D107" s="46"/>
      <c r="E107" s="46"/>
      <c r="F107" s="46"/>
      <c r="H107" s="176"/>
      <c r="I107" s="81"/>
      <c r="J107" s="46"/>
      <c r="K107" s="45"/>
      <c r="L107" s="46"/>
    </row>
    <row r="108" spans="1:12" x14ac:dyDescent="0.2">
      <c r="B108" s="176"/>
      <c r="C108" s="46"/>
      <c r="D108" s="46"/>
      <c r="E108" s="46"/>
      <c r="F108" s="46"/>
      <c r="H108" s="176"/>
      <c r="I108" s="81"/>
      <c r="J108" s="46"/>
      <c r="K108" s="45"/>
      <c r="L108" s="46"/>
    </row>
    <row r="109" spans="1:12" x14ac:dyDescent="0.2">
      <c r="B109" s="176"/>
      <c r="C109" s="46"/>
      <c r="D109" s="46"/>
      <c r="E109" s="46"/>
      <c r="F109" s="46"/>
      <c r="H109" s="176"/>
      <c r="I109" s="81"/>
      <c r="J109" s="46"/>
      <c r="K109" s="45"/>
      <c r="L109" s="46"/>
    </row>
    <row r="110" spans="1:12" x14ac:dyDescent="0.2">
      <c r="B110" s="176"/>
      <c r="C110" s="46"/>
      <c r="D110" s="46"/>
      <c r="E110" s="46"/>
      <c r="F110" s="46"/>
      <c r="H110" s="176"/>
      <c r="I110" s="81"/>
      <c r="J110" s="46"/>
      <c r="K110" s="45"/>
      <c r="L110" s="46"/>
    </row>
    <row r="111" spans="1:12" x14ac:dyDescent="0.2">
      <c r="B111" s="176"/>
      <c r="C111" s="46"/>
      <c r="D111" s="46"/>
      <c r="E111" s="46"/>
      <c r="F111" s="46"/>
      <c r="H111" s="176"/>
      <c r="I111" s="81"/>
      <c r="J111" s="46"/>
      <c r="K111" s="45"/>
      <c r="L111" s="46"/>
    </row>
    <row r="112" spans="1:12" x14ac:dyDescent="0.2">
      <c r="B112" s="176"/>
      <c r="C112" s="46"/>
      <c r="D112" s="46"/>
      <c r="E112" s="46"/>
      <c r="F112" s="46"/>
      <c r="H112" s="176"/>
      <c r="I112" s="81"/>
      <c r="J112" s="46"/>
      <c r="K112" s="45"/>
      <c r="L112" s="46"/>
    </row>
    <row r="113" spans="2:12" x14ac:dyDescent="0.2">
      <c r="B113" s="176"/>
      <c r="C113" s="46"/>
      <c r="D113" s="46"/>
      <c r="E113" s="46"/>
      <c r="F113" s="46"/>
      <c r="H113" s="176"/>
      <c r="I113" s="81"/>
      <c r="J113" s="46"/>
      <c r="K113" s="45"/>
      <c r="L113" s="46"/>
    </row>
    <row r="114" spans="2:12" x14ac:dyDescent="0.2">
      <c r="B114" s="176"/>
      <c r="C114" s="46"/>
      <c r="D114" s="46"/>
      <c r="E114" s="46"/>
      <c r="F114" s="46"/>
      <c r="H114" s="176"/>
      <c r="I114" s="81"/>
      <c r="J114" s="46"/>
      <c r="K114" s="45"/>
      <c r="L114" s="46"/>
    </row>
    <row r="115" spans="2:12" x14ac:dyDescent="0.2">
      <c r="B115" s="176"/>
      <c r="C115" s="46"/>
      <c r="D115" s="46"/>
      <c r="E115" s="46"/>
      <c r="F115" s="46"/>
      <c r="H115" s="176"/>
      <c r="I115" s="81"/>
      <c r="J115" s="46"/>
      <c r="K115" s="45"/>
      <c r="L115" s="46"/>
    </row>
    <row r="116" spans="2:12" x14ac:dyDescent="0.2">
      <c r="B116" s="176"/>
      <c r="C116" s="46"/>
      <c r="D116" s="46"/>
      <c r="E116" s="46"/>
      <c r="F116" s="46"/>
      <c r="H116" s="176"/>
      <c r="I116" s="81"/>
      <c r="J116" s="46"/>
      <c r="K116" s="45"/>
      <c r="L116" s="46"/>
    </row>
    <row r="117" spans="2:12" x14ac:dyDescent="0.2">
      <c r="B117" s="176"/>
      <c r="C117" s="46"/>
      <c r="D117" s="46"/>
      <c r="E117" s="46"/>
      <c r="F117" s="46"/>
      <c r="H117" s="176"/>
      <c r="I117" s="81"/>
      <c r="J117" s="46"/>
      <c r="K117" s="45"/>
      <c r="L117" s="46"/>
    </row>
    <row r="118" spans="2:12" x14ac:dyDescent="0.2">
      <c r="B118" s="176"/>
      <c r="C118" s="46"/>
      <c r="D118" s="46"/>
      <c r="E118" s="46"/>
      <c r="F118" s="46"/>
      <c r="H118" s="176"/>
      <c r="I118" s="81"/>
      <c r="J118" s="46"/>
      <c r="K118" s="45"/>
      <c r="L118" s="46"/>
    </row>
    <row r="119" spans="2:12" x14ac:dyDescent="0.2">
      <c r="B119" s="176"/>
      <c r="C119" s="46"/>
      <c r="D119" s="46"/>
      <c r="E119" s="46"/>
      <c r="F119" s="46"/>
      <c r="H119" s="176"/>
      <c r="I119" s="81"/>
      <c r="J119" s="46"/>
      <c r="K119" s="45"/>
      <c r="L119" s="46"/>
    </row>
    <row r="120" spans="2:12" x14ac:dyDescent="0.2">
      <c r="B120" s="176"/>
      <c r="C120" s="46"/>
      <c r="D120" s="46"/>
      <c r="E120" s="46"/>
      <c r="F120" s="46"/>
      <c r="H120" s="176"/>
      <c r="I120" s="81"/>
      <c r="J120" s="46"/>
      <c r="K120" s="45"/>
      <c r="L120" s="46"/>
    </row>
    <row r="121" spans="2:12" x14ac:dyDescent="0.2">
      <c r="B121" s="176"/>
      <c r="C121" s="46"/>
      <c r="D121" s="46"/>
      <c r="E121" s="46"/>
      <c r="F121" s="46"/>
      <c r="H121" s="176"/>
      <c r="I121" s="81"/>
      <c r="J121" s="46"/>
      <c r="K121" s="45"/>
      <c r="L121" s="46"/>
    </row>
    <row r="122" spans="2:12" x14ac:dyDescent="0.2">
      <c r="B122" s="176"/>
      <c r="C122" s="46"/>
      <c r="D122" s="46"/>
      <c r="E122" s="46"/>
      <c r="F122" s="46"/>
      <c r="H122" s="176"/>
      <c r="I122" s="81"/>
      <c r="J122" s="46"/>
      <c r="K122" s="45"/>
      <c r="L122" s="46"/>
    </row>
    <row r="123" spans="2:12" x14ac:dyDescent="0.2">
      <c r="B123" s="176"/>
      <c r="C123" s="46"/>
      <c r="D123" s="46"/>
      <c r="E123" s="46"/>
      <c r="F123" s="46"/>
      <c r="H123" s="176"/>
      <c r="I123" s="81"/>
      <c r="J123" s="46"/>
      <c r="K123" s="45"/>
      <c r="L123" s="46"/>
    </row>
    <row r="124" spans="2:12" x14ac:dyDescent="0.2">
      <c r="B124" s="176"/>
      <c r="C124" s="46"/>
      <c r="D124" s="46"/>
      <c r="E124" s="46"/>
      <c r="F124" s="46"/>
      <c r="H124" s="176"/>
      <c r="I124" s="81"/>
      <c r="J124" s="46"/>
      <c r="K124" s="45"/>
      <c r="L124" s="46"/>
    </row>
    <row r="125" spans="2:12" x14ac:dyDescent="0.2">
      <c r="B125" s="176"/>
      <c r="C125" s="46"/>
      <c r="D125" s="46"/>
      <c r="E125" s="46"/>
      <c r="F125" s="46"/>
      <c r="H125" s="176"/>
      <c r="I125" s="81"/>
      <c r="J125" s="46"/>
      <c r="K125" s="45"/>
      <c r="L125" s="46"/>
    </row>
    <row r="126" spans="2:12" x14ac:dyDescent="0.2">
      <c r="B126" s="176"/>
      <c r="C126" s="46"/>
      <c r="D126" s="46"/>
      <c r="E126" s="46"/>
      <c r="F126" s="46"/>
      <c r="H126" s="176"/>
      <c r="I126" s="81"/>
      <c r="J126" s="46"/>
      <c r="K126" s="45"/>
      <c r="L126" s="46"/>
    </row>
    <row r="127" spans="2:12" x14ac:dyDescent="0.2">
      <c r="B127" s="176"/>
      <c r="C127" s="46"/>
      <c r="D127" s="46"/>
      <c r="E127" s="46"/>
      <c r="F127" s="46"/>
      <c r="H127" s="176"/>
      <c r="I127" s="81"/>
      <c r="J127" s="46"/>
      <c r="K127" s="45"/>
      <c r="L127" s="46"/>
    </row>
    <row r="128" spans="2:12" x14ac:dyDescent="0.2">
      <c r="B128" s="176"/>
      <c r="C128" s="46"/>
      <c r="D128" s="46"/>
      <c r="E128" s="46"/>
      <c r="F128" s="46"/>
      <c r="H128" s="176"/>
      <c r="I128" s="81"/>
      <c r="J128" s="46"/>
      <c r="K128" s="45"/>
      <c r="L128" s="46"/>
    </row>
    <row r="129" spans="1:12" x14ac:dyDescent="0.2">
      <c r="A129" t="s">
        <v>458</v>
      </c>
      <c r="B129" s="175">
        <v>2</v>
      </c>
      <c r="C129" s="81"/>
      <c r="D129" s="46"/>
      <c r="E129" s="46"/>
      <c r="F129" s="46"/>
      <c r="H129" s="175">
        <v>5</v>
      </c>
      <c r="I129" s="81"/>
      <c r="J129" s="46"/>
      <c r="K129" s="45"/>
      <c r="L129" s="46"/>
    </row>
    <row r="130" spans="1:12" x14ac:dyDescent="0.2">
      <c r="B130" s="176"/>
      <c r="C130" s="81"/>
      <c r="D130" s="46"/>
      <c r="E130" s="46"/>
      <c r="F130" s="46"/>
      <c r="H130" s="176"/>
      <c r="I130" s="81"/>
      <c r="J130" s="46"/>
      <c r="K130" s="45"/>
      <c r="L130" s="46"/>
    </row>
    <row r="131" spans="1:12" x14ac:dyDescent="0.2">
      <c r="B131" s="176"/>
      <c r="C131" s="81"/>
      <c r="D131" s="46"/>
      <c r="E131" s="46"/>
      <c r="F131" s="46"/>
      <c r="H131" s="176"/>
      <c r="I131" s="81"/>
      <c r="J131" s="46"/>
      <c r="K131" s="45"/>
      <c r="L131" s="46"/>
    </row>
    <row r="132" spans="1:12" x14ac:dyDescent="0.2">
      <c r="B132" s="176"/>
      <c r="C132" s="81"/>
      <c r="D132" s="46"/>
      <c r="E132" s="46"/>
      <c r="F132" s="46"/>
      <c r="H132" s="176"/>
      <c r="I132" s="81"/>
      <c r="J132" s="46"/>
      <c r="K132" s="45"/>
      <c r="L132" s="46"/>
    </row>
    <row r="133" spans="1:12" x14ac:dyDescent="0.2">
      <c r="B133" s="176"/>
      <c r="C133" s="81"/>
      <c r="D133" s="46"/>
      <c r="E133" s="46"/>
      <c r="F133" s="46"/>
      <c r="H133" s="176"/>
      <c r="I133" s="81"/>
      <c r="J133" s="46"/>
      <c r="K133" s="45"/>
      <c r="L133" s="46"/>
    </row>
    <row r="134" spans="1:12" x14ac:dyDescent="0.2">
      <c r="B134" s="176"/>
      <c r="C134" s="81"/>
      <c r="D134" s="46"/>
      <c r="E134" s="46"/>
      <c r="F134" s="46"/>
      <c r="H134" s="176"/>
      <c r="I134" s="81"/>
      <c r="J134" s="46"/>
      <c r="K134" s="45"/>
      <c r="L134" s="46"/>
    </row>
    <row r="135" spans="1:12" x14ac:dyDescent="0.2">
      <c r="B135" s="176"/>
      <c r="C135" s="81"/>
      <c r="D135" s="46"/>
      <c r="E135" s="46"/>
      <c r="F135" s="46"/>
      <c r="H135" s="176"/>
      <c r="I135" s="81"/>
      <c r="J135" s="46"/>
      <c r="K135" s="45"/>
      <c r="L135" s="46"/>
    </row>
    <row r="136" spans="1:12" x14ac:dyDescent="0.2">
      <c r="B136" s="176"/>
      <c r="C136" s="81"/>
      <c r="D136" s="46"/>
      <c r="E136" s="46"/>
      <c r="F136" s="46"/>
      <c r="H136" s="176"/>
      <c r="I136" s="81"/>
      <c r="J136" s="46"/>
      <c r="K136" s="45"/>
      <c r="L136" s="46"/>
    </row>
    <row r="137" spans="1:12" x14ac:dyDescent="0.2">
      <c r="B137" s="176"/>
      <c r="C137" s="81"/>
      <c r="D137" s="46"/>
      <c r="E137" s="46"/>
      <c r="F137" s="46"/>
      <c r="H137" s="176"/>
      <c r="I137" s="81"/>
      <c r="J137" s="46"/>
      <c r="K137" s="45"/>
      <c r="L137" s="46"/>
    </row>
    <row r="138" spans="1:12" x14ac:dyDescent="0.2">
      <c r="B138" s="176"/>
      <c r="C138" s="81"/>
      <c r="D138" s="46"/>
      <c r="E138" s="46"/>
      <c r="F138" s="46"/>
      <c r="H138" s="176"/>
      <c r="I138" s="81"/>
      <c r="J138" s="46"/>
      <c r="K138" s="45"/>
      <c r="L138" s="46"/>
    </row>
    <row r="139" spans="1:12" x14ac:dyDescent="0.2">
      <c r="B139" s="176"/>
      <c r="C139" s="81"/>
      <c r="D139" s="46"/>
      <c r="E139" s="46"/>
      <c r="F139" s="46"/>
      <c r="H139" s="176"/>
      <c r="I139" s="81"/>
      <c r="J139" s="46"/>
      <c r="K139" s="45"/>
      <c r="L139" s="46"/>
    </row>
    <row r="140" spans="1:12" x14ac:dyDescent="0.2">
      <c r="B140" s="176"/>
      <c r="C140" s="81"/>
      <c r="D140" s="46"/>
      <c r="E140" s="46"/>
      <c r="F140" s="46"/>
      <c r="H140" s="176"/>
      <c r="I140" s="81"/>
      <c r="J140" s="46"/>
      <c r="K140" s="45"/>
      <c r="L140" s="46"/>
    </row>
    <row r="141" spans="1:12" x14ac:dyDescent="0.2">
      <c r="B141" s="176"/>
      <c r="C141" s="81"/>
      <c r="D141" s="46"/>
      <c r="E141" s="46"/>
      <c r="F141" s="46"/>
      <c r="H141" s="176"/>
      <c r="I141" s="81"/>
      <c r="J141" s="46"/>
      <c r="K141" s="45"/>
      <c r="L141" s="46"/>
    </row>
    <row r="142" spans="1:12" x14ac:dyDescent="0.2">
      <c r="B142" s="176"/>
      <c r="C142" s="81"/>
      <c r="D142" s="46"/>
      <c r="E142" s="46"/>
      <c r="F142" s="46"/>
      <c r="H142" s="176"/>
      <c r="I142" s="81"/>
      <c r="J142" s="46"/>
      <c r="K142" s="45"/>
      <c r="L142" s="46"/>
    </row>
    <row r="143" spans="1:12" x14ac:dyDescent="0.2">
      <c r="B143" s="176"/>
      <c r="C143" s="81"/>
      <c r="D143" s="46"/>
      <c r="E143" s="46"/>
      <c r="F143" s="46"/>
      <c r="H143" s="176"/>
      <c r="I143" s="81"/>
      <c r="J143" s="46"/>
      <c r="K143" s="45"/>
      <c r="L143" s="46"/>
    </row>
    <row r="144" spans="1:12" x14ac:dyDescent="0.2">
      <c r="B144" s="176"/>
      <c r="C144" s="81"/>
      <c r="D144" s="46"/>
      <c r="E144" s="46"/>
      <c r="F144" s="46"/>
      <c r="H144" s="176"/>
      <c r="I144" s="81"/>
      <c r="J144" s="46"/>
      <c r="K144" s="45"/>
      <c r="L144" s="46"/>
    </row>
    <row r="145" spans="1:12" x14ac:dyDescent="0.2">
      <c r="B145" s="176"/>
      <c r="C145" s="81"/>
      <c r="D145" s="46"/>
      <c r="E145" s="46"/>
      <c r="F145" s="46"/>
      <c r="H145" s="176"/>
      <c r="I145" s="81"/>
      <c r="J145" s="46"/>
      <c r="K145" s="45"/>
      <c r="L145" s="46"/>
    </row>
    <row r="146" spans="1:12" x14ac:dyDescent="0.2">
      <c r="B146" s="176"/>
      <c r="C146" s="81"/>
      <c r="D146" s="46"/>
      <c r="E146" s="46"/>
      <c r="F146" s="46"/>
      <c r="H146" s="176"/>
      <c r="I146" s="81"/>
      <c r="J146" s="46"/>
      <c r="K146" s="45"/>
      <c r="L146" s="46"/>
    </row>
    <row r="147" spans="1:12" x14ac:dyDescent="0.2">
      <c r="B147" s="176"/>
      <c r="C147" s="81"/>
      <c r="D147" s="46"/>
      <c r="E147" s="46"/>
      <c r="F147" s="46"/>
      <c r="H147" s="176"/>
      <c r="I147" s="81"/>
      <c r="J147" s="46"/>
      <c r="K147" s="45"/>
      <c r="L147" s="46"/>
    </row>
    <row r="148" spans="1:12" x14ac:dyDescent="0.2">
      <c r="B148" s="176"/>
      <c r="C148" s="81"/>
      <c r="D148" s="46"/>
      <c r="E148" s="46"/>
      <c r="F148" s="46"/>
      <c r="H148" s="176"/>
      <c r="I148" s="81"/>
      <c r="J148" s="46"/>
      <c r="K148" s="45"/>
      <c r="L148" s="46"/>
    </row>
    <row r="149" spans="1:12" x14ac:dyDescent="0.2">
      <c r="B149" s="176"/>
      <c r="C149" s="81"/>
      <c r="D149" s="46"/>
      <c r="E149" s="46"/>
      <c r="F149" s="46"/>
      <c r="H149" s="176"/>
      <c r="I149" s="81"/>
      <c r="J149" s="46"/>
      <c r="K149" s="45"/>
      <c r="L149" s="46"/>
    </row>
    <row r="150" spans="1:12" x14ac:dyDescent="0.2">
      <c r="B150" s="176"/>
      <c r="C150" s="81"/>
      <c r="D150" s="46"/>
      <c r="E150" s="46"/>
      <c r="F150" s="46"/>
      <c r="H150" s="176"/>
      <c r="I150" s="81"/>
      <c r="J150" s="46"/>
      <c r="K150" s="45"/>
      <c r="L150" s="46"/>
    </row>
    <row r="151" spans="1:12" x14ac:dyDescent="0.2">
      <c r="B151" s="176"/>
      <c r="C151" s="81"/>
      <c r="D151" s="46"/>
      <c r="E151" s="46"/>
      <c r="F151" s="46"/>
      <c r="H151" s="176"/>
      <c r="I151" s="81"/>
      <c r="J151" s="46"/>
      <c r="K151" s="45"/>
      <c r="L151" s="46"/>
    </row>
    <row r="152" spans="1:12" x14ac:dyDescent="0.2">
      <c r="B152" s="176"/>
      <c r="C152" s="81"/>
      <c r="D152" s="46"/>
      <c r="E152" s="46"/>
      <c r="F152" s="46"/>
      <c r="H152" s="176"/>
      <c r="I152" s="81"/>
      <c r="J152" s="46"/>
      <c r="K152" s="45"/>
      <c r="L152" s="46"/>
    </row>
    <row r="153" spans="1:12" x14ac:dyDescent="0.2">
      <c r="B153" s="176"/>
      <c r="C153" s="81"/>
      <c r="D153" s="46"/>
      <c r="E153" s="46"/>
      <c r="F153" s="46"/>
      <c r="H153" s="176"/>
      <c r="I153" s="81"/>
      <c r="J153" s="46"/>
      <c r="K153" s="45"/>
      <c r="L153" s="46"/>
    </row>
    <row r="154" spans="1:12" x14ac:dyDescent="0.2">
      <c r="B154" s="176"/>
      <c r="C154" s="81"/>
      <c r="D154" s="46"/>
      <c r="E154" s="46"/>
      <c r="F154" s="46"/>
      <c r="H154" s="176"/>
      <c r="I154" s="81"/>
      <c r="J154" s="46"/>
      <c r="K154" s="45"/>
      <c r="L154" s="46"/>
    </row>
    <row r="155" spans="1:12" x14ac:dyDescent="0.2">
      <c r="B155" s="176"/>
      <c r="C155" s="81"/>
      <c r="D155" s="46"/>
      <c r="E155" s="46"/>
      <c r="F155" s="46"/>
      <c r="H155" s="176"/>
      <c r="I155" s="81"/>
      <c r="J155" s="46"/>
      <c r="K155" s="45"/>
      <c r="L155" s="46"/>
    </row>
    <row r="156" spans="1:12" x14ac:dyDescent="0.2">
      <c r="B156" s="176"/>
      <c r="C156" s="81"/>
      <c r="D156" s="46"/>
      <c r="E156" s="46"/>
      <c r="F156" s="46"/>
      <c r="H156" s="176"/>
      <c r="I156" s="81"/>
      <c r="J156" s="46"/>
      <c r="K156" s="45"/>
      <c r="L156" s="46"/>
    </row>
    <row r="157" spans="1:12" x14ac:dyDescent="0.2">
      <c r="B157" s="176"/>
      <c r="C157" s="81"/>
      <c r="D157" s="46"/>
      <c r="E157" s="46"/>
      <c r="F157" s="46"/>
      <c r="H157" s="176"/>
      <c r="I157" s="81"/>
      <c r="J157" s="46"/>
      <c r="K157" s="45"/>
      <c r="L157" s="46"/>
    </row>
    <row r="158" spans="1:12" x14ac:dyDescent="0.2">
      <c r="B158" s="176"/>
      <c r="C158" s="81"/>
      <c r="D158" s="46"/>
      <c r="E158" s="46"/>
      <c r="F158" s="46"/>
      <c r="H158" s="176"/>
      <c r="I158" s="81"/>
      <c r="J158" s="46"/>
      <c r="K158" s="45"/>
      <c r="L158" s="46"/>
    </row>
    <row r="159" spans="1:12" x14ac:dyDescent="0.2">
      <c r="A159" t="s">
        <v>459</v>
      </c>
      <c r="B159" s="175">
        <v>3</v>
      </c>
      <c r="C159" s="46"/>
      <c r="D159" s="46"/>
      <c r="E159" s="45"/>
      <c r="F159" s="46"/>
      <c r="H159" s="175">
        <v>6</v>
      </c>
      <c r="I159" s="81"/>
      <c r="J159" s="46"/>
      <c r="K159" s="45"/>
      <c r="L159" s="46"/>
    </row>
    <row r="160" spans="1:12" x14ac:dyDescent="0.2">
      <c r="B160" s="176"/>
      <c r="C160" s="46"/>
      <c r="D160" s="46"/>
      <c r="E160" s="45"/>
      <c r="F160" s="46"/>
      <c r="H160" s="176"/>
      <c r="I160" s="81"/>
      <c r="J160" s="46"/>
      <c r="K160" s="45"/>
      <c r="L160" s="46"/>
    </row>
    <row r="161" spans="2:12" x14ac:dyDescent="0.2">
      <c r="B161" s="176"/>
      <c r="C161" s="46"/>
      <c r="D161" s="46"/>
      <c r="E161" s="45"/>
      <c r="F161" s="46"/>
      <c r="H161" s="176"/>
      <c r="I161" s="81"/>
      <c r="J161" s="46"/>
      <c r="K161" s="45"/>
      <c r="L161" s="46"/>
    </row>
    <row r="162" spans="2:12" x14ac:dyDescent="0.2">
      <c r="B162" s="176"/>
      <c r="C162" s="46"/>
      <c r="D162" s="46"/>
      <c r="E162" s="45"/>
      <c r="F162" s="46"/>
      <c r="H162" s="176"/>
      <c r="I162" s="81"/>
      <c r="J162" s="46"/>
      <c r="K162" s="45"/>
      <c r="L162" s="46"/>
    </row>
    <row r="163" spans="2:12" x14ac:dyDescent="0.2">
      <c r="B163" s="176"/>
      <c r="C163" s="46"/>
      <c r="D163" s="46"/>
      <c r="E163" s="45"/>
      <c r="F163" s="46"/>
      <c r="H163" s="176"/>
      <c r="I163" s="81"/>
      <c r="J163" s="46"/>
      <c r="K163" s="45"/>
      <c r="L163" s="46"/>
    </row>
    <row r="164" spans="2:12" x14ac:dyDescent="0.2">
      <c r="B164" s="176"/>
      <c r="C164" s="46"/>
      <c r="D164" s="46"/>
      <c r="E164" s="45"/>
      <c r="F164" s="46"/>
      <c r="H164" s="176"/>
      <c r="I164" s="81"/>
      <c r="J164" s="46"/>
      <c r="K164" s="45"/>
      <c r="L164" s="46"/>
    </row>
    <row r="165" spans="2:12" x14ac:dyDescent="0.2">
      <c r="B165" s="176"/>
      <c r="C165" s="46"/>
      <c r="D165" s="46"/>
      <c r="E165" s="45"/>
      <c r="F165" s="46"/>
      <c r="H165" s="176"/>
      <c r="I165" s="81"/>
      <c r="J165" s="46"/>
      <c r="K165" s="45"/>
      <c r="L165" s="46"/>
    </row>
    <row r="166" spans="2:12" x14ac:dyDescent="0.2">
      <c r="B166" s="176"/>
      <c r="C166" s="46"/>
      <c r="D166" s="46"/>
      <c r="E166" s="45"/>
      <c r="F166" s="46"/>
      <c r="H166" s="176"/>
      <c r="I166" s="81"/>
      <c r="J166" s="46"/>
      <c r="K166" s="45"/>
      <c r="L166" s="46"/>
    </row>
    <row r="167" spans="2:12" x14ac:dyDescent="0.2">
      <c r="B167" s="176"/>
      <c r="C167" s="46"/>
      <c r="D167" s="46"/>
      <c r="E167" s="45"/>
      <c r="F167" s="46"/>
      <c r="H167" s="176"/>
      <c r="I167" s="81"/>
      <c r="J167" s="46"/>
      <c r="K167" s="45"/>
      <c r="L167" s="46"/>
    </row>
    <row r="168" spans="2:12" x14ac:dyDescent="0.2">
      <c r="B168" s="176"/>
      <c r="C168" s="46"/>
      <c r="D168" s="46"/>
      <c r="E168" s="45"/>
      <c r="F168" s="46"/>
      <c r="H168" s="176"/>
      <c r="I168" s="81"/>
      <c r="J168" s="46"/>
      <c r="K168" s="45"/>
      <c r="L168" s="46"/>
    </row>
    <row r="169" spans="2:12" x14ac:dyDescent="0.2">
      <c r="B169" s="176"/>
      <c r="C169" s="46"/>
      <c r="D169" s="46"/>
      <c r="E169" s="45"/>
      <c r="F169" s="46"/>
      <c r="H169" s="176"/>
      <c r="I169" s="81"/>
      <c r="J169" s="46"/>
      <c r="K169" s="45"/>
      <c r="L169" s="46"/>
    </row>
    <row r="170" spans="2:12" x14ac:dyDescent="0.2">
      <c r="B170" s="176"/>
      <c r="C170" s="46"/>
      <c r="D170" s="46"/>
      <c r="E170" s="45"/>
      <c r="F170" s="46"/>
      <c r="H170" s="176"/>
      <c r="I170" s="81"/>
      <c r="J170" s="46"/>
      <c r="K170" s="45"/>
      <c r="L170" s="46"/>
    </row>
    <row r="171" spans="2:12" x14ac:dyDescent="0.2">
      <c r="B171" s="176"/>
      <c r="C171" s="46"/>
      <c r="D171" s="97"/>
      <c r="E171" s="46"/>
      <c r="F171" s="46"/>
      <c r="H171" s="176"/>
      <c r="I171" s="81"/>
      <c r="J171" s="46"/>
      <c r="K171" s="45"/>
      <c r="L171" s="46"/>
    </row>
    <row r="172" spans="2:12" x14ac:dyDescent="0.2">
      <c r="B172" s="176"/>
      <c r="C172" s="46"/>
      <c r="D172" s="97"/>
      <c r="E172" s="46"/>
      <c r="F172" s="46"/>
      <c r="H172" s="176"/>
      <c r="I172" s="81"/>
      <c r="J172" s="46"/>
      <c r="K172" s="45"/>
      <c r="L172" s="46"/>
    </row>
    <row r="173" spans="2:12" x14ac:dyDescent="0.2">
      <c r="B173" s="176"/>
      <c r="C173" s="46"/>
      <c r="D173" s="46"/>
      <c r="E173" s="46"/>
      <c r="F173" s="46"/>
      <c r="H173" s="176"/>
      <c r="I173" s="81"/>
      <c r="J173" s="46"/>
      <c r="K173" s="45"/>
      <c r="L173" s="46"/>
    </row>
    <row r="174" spans="2:12" x14ac:dyDescent="0.2">
      <c r="B174" s="176"/>
      <c r="C174" s="46"/>
      <c r="D174" s="46"/>
      <c r="E174" s="46"/>
      <c r="F174" s="46"/>
      <c r="H174" s="176"/>
      <c r="I174" s="81"/>
      <c r="J174" s="46"/>
      <c r="K174" s="45"/>
      <c r="L174" s="46"/>
    </row>
    <row r="175" spans="2:12" x14ac:dyDescent="0.2">
      <c r="B175" s="176"/>
      <c r="C175" s="46"/>
      <c r="D175" s="46"/>
      <c r="E175" s="46"/>
      <c r="F175" s="46"/>
      <c r="H175" s="176"/>
      <c r="I175" s="81"/>
      <c r="J175" s="46"/>
      <c r="K175" s="45"/>
      <c r="L175" s="46"/>
    </row>
    <row r="176" spans="2:12" x14ac:dyDescent="0.2">
      <c r="B176" s="176"/>
      <c r="C176" s="46"/>
      <c r="D176" s="46"/>
      <c r="E176" s="46"/>
      <c r="F176" s="46"/>
      <c r="H176" s="176"/>
      <c r="I176" s="81"/>
      <c r="J176" s="46"/>
      <c r="K176" s="45"/>
      <c r="L176" s="46"/>
    </row>
    <row r="177" spans="1:12" x14ac:dyDescent="0.2">
      <c r="B177" s="176"/>
      <c r="C177" s="46"/>
      <c r="D177" s="46"/>
      <c r="E177" s="46"/>
      <c r="F177" s="46"/>
      <c r="H177" s="176"/>
      <c r="I177" s="81"/>
      <c r="J177" s="46"/>
      <c r="K177" s="45"/>
      <c r="L177" s="46"/>
    </row>
    <row r="178" spans="1:12" x14ac:dyDescent="0.2">
      <c r="B178" s="176"/>
      <c r="C178" s="46"/>
      <c r="D178" s="46"/>
      <c r="E178" s="46"/>
      <c r="F178" s="46"/>
      <c r="H178" s="176"/>
      <c r="I178" s="81"/>
      <c r="J178" s="46"/>
      <c r="K178" s="45"/>
      <c r="L178" s="46"/>
    </row>
    <row r="179" spans="1:12" x14ac:dyDescent="0.2">
      <c r="B179" s="176"/>
      <c r="C179" s="46"/>
      <c r="D179" s="46"/>
      <c r="E179" s="46"/>
      <c r="F179" s="46"/>
      <c r="H179" s="176"/>
      <c r="I179" s="81"/>
      <c r="J179" s="46"/>
      <c r="K179" s="45"/>
      <c r="L179" s="46"/>
    </row>
    <row r="180" spans="1:12" x14ac:dyDescent="0.2">
      <c r="B180" s="176"/>
      <c r="C180" s="46"/>
      <c r="D180" s="46"/>
      <c r="E180" s="46"/>
      <c r="F180" s="46"/>
      <c r="H180" s="176"/>
      <c r="I180" s="81"/>
      <c r="J180" s="46"/>
      <c r="K180" s="45"/>
      <c r="L180" s="46"/>
    </row>
    <row r="181" spans="1:12" x14ac:dyDescent="0.2">
      <c r="B181" s="176"/>
      <c r="C181" s="46"/>
      <c r="D181" s="46"/>
      <c r="E181" s="46"/>
      <c r="F181" s="46"/>
      <c r="H181" s="176"/>
      <c r="I181" s="81"/>
      <c r="J181" s="46"/>
      <c r="K181" s="45"/>
      <c r="L181" s="46"/>
    </row>
    <row r="182" spans="1:12" x14ac:dyDescent="0.2">
      <c r="B182" s="176"/>
      <c r="C182" s="46"/>
      <c r="D182" s="46"/>
      <c r="E182" s="46"/>
      <c r="F182" s="46"/>
      <c r="H182" s="176"/>
      <c r="I182" s="81"/>
      <c r="J182" s="46"/>
      <c r="K182" s="45"/>
      <c r="L182" s="46"/>
    </row>
    <row r="183" spans="1:12" x14ac:dyDescent="0.2">
      <c r="B183" s="176"/>
      <c r="C183" s="46"/>
      <c r="D183" s="46"/>
      <c r="E183" s="45"/>
      <c r="F183" s="46"/>
      <c r="H183" s="176"/>
      <c r="I183" s="81"/>
      <c r="J183" s="46"/>
      <c r="K183" s="45"/>
      <c r="L183" s="46"/>
    </row>
    <row r="184" spans="1:12" x14ac:dyDescent="0.2">
      <c r="B184" s="176"/>
      <c r="C184" s="46"/>
      <c r="D184" s="46"/>
      <c r="E184" s="45"/>
      <c r="F184" s="46"/>
      <c r="H184" s="176"/>
      <c r="I184" s="81"/>
      <c r="J184" s="46"/>
      <c r="K184" s="45"/>
      <c r="L184" s="46"/>
    </row>
    <row r="185" spans="1:12" x14ac:dyDescent="0.2">
      <c r="B185" s="176"/>
      <c r="C185" s="46"/>
      <c r="D185" s="46"/>
      <c r="E185" s="45"/>
      <c r="F185" s="46"/>
      <c r="H185" s="176"/>
      <c r="I185" s="81"/>
      <c r="J185" s="46"/>
      <c r="K185" s="45"/>
      <c r="L185" s="46"/>
    </row>
    <row r="186" spans="1:12" x14ac:dyDescent="0.2">
      <c r="B186" s="176"/>
      <c r="C186" s="46"/>
      <c r="D186" s="46"/>
      <c r="E186" s="45"/>
      <c r="F186" s="46"/>
      <c r="H186" s="176"/>
      <c r="I186" s="81"/>
      <c r="J186" s="46"/>
      <c r="K186" s="45"/>
      <c r="L186" s="46"/>
    </row>
    <row r="187" spans="1:12" x14ac:dyDescent="0.2">
      <c r="B187" s="176"/>
      <c r="C187" s="46"/>
      <c r="D187" s="46"/>
      <c r="E187" s="45"/>
      <c r="F187" s="46"/>
      <c r="H187" s="176"/>
      <c r="I187" s="81"/>
      <c r="J187" s="46"/>
      <c r="K187" s="45"/>
      <c r="L187" s="46"/>
    </row>
    <row r="188" spans="1:12" x14ac:dyDescent="0.2">
      <c r="B188" s="178"/>
      <c r="C188" s="46"/>
      <c r="D188" s="46"/>
      <c r="E188" s="45"/>
      <c r="F188" s="46"/>
      <c r="H188" s="178"/>
      <c r="I188" s="81"/>
      <c r="J188" s="46"/>
      <c r="K188" s="45"/>
      <c r="L188" s="46"/>
    </row>
    <row r="189" spans="1:12" x14ac:dyDescent="0.2">
      <c r="C189"/>
      <c r="F189" s="39"/>
      <c r="H189" s="82"/>
      <c r="I189"/>
      <c r="K189"/>
    </row>
    <row r="190" spans="1:12" x14ac:dyDescent="0.2">
      <c r="C190"/>
      <c r="F190" s="39"/>
      <c r="H190" s="82"/>
      <c r="I190"/>
      <c r="K190"/>
    </row>
    <row r="191" spans="1:12" x14ac:dyDescent="0.2">
      <c r="A191" t="s">
        <v>460</v>
      </c>
      <c r="D191" t="s">
        <v>431</v>
      </c>
    </row>
    <row r="192" spans="1:12" x14ac:dyDescent="0.2">
      <c r="A192" t="s">
        <v>450</v>
      </c>
    </row>
    <row r="193" spans="2:12" x14ac:dyDescent="0.2">
      <c r="B193" s="46" t="s">
        <v>168</v>
      </c>
      <c r="C193" s="81" t="s">
        <v>169</v>
      </c>
      <c r="D193" s="46" t="s">
        <v>170</v>
      </c>
      <c r="E193" s="46" t="s">
        <v>171</v>
      </c>
      <c r="F193" s="47" t="s">
        <v>172</v>
      </c>
      <c r="H193" s="46" t="s">
        <v>168</v>
      </c>
      <c r="I193" s="81" t="s">
        <v>169</v>
      </c>
      <c r="J193" s="46" t="s">
        <v>170</v>
      </c>
      <c r="K193" s="45" t="s">
        <v>171</v>
      </c>
      <c r="L193" s="47" t="s">
        <v>172</v>
      </c>
    </row>
    <row r="194" spans="2:12" x14ac:dyDescent="0.2">
      <c r="B194" s="175">
        <v>1</v>
      </c>
      <c r="C194" s="46"/>
      <c r="D194" s="46"/>
      <c r="E194" s="46"/>
      <c r="F194" s="46"/>
      <c r="H194" s="175">
        <v>4</v>
      </c>
      <c r="I194" s="81"/>
      <c r="J194" s="46"/>
      <c r="K194" s="45"/>
      <c r="L194" s="46"/>
    </row>
    <row r="195" spans="2:12" x14ac:dyDescent="0.2">
      <c r="B195" s="176"/>
      <c r="C195" s="46"/>
      <c r="D195" s="46"/>
      <c r="E195" s="46"/>
      <c r="F195" s="46"/>
      <c r="H195" s="176"/>
      <c r="I195" s="81"/>
      <c r="J195" s="46"/>
      <c r="K195" s="45"/>
      <c r="L195" s="46"/>
    </row>
    <row r="196" spans="2:12" x14ac:dyDescent="0.2">
      <c r="B196" s="176"/>
      <c r="C196" s="46"/>
      <c r="D196" s="46"/>
      <c r="E196" s="46"/>
      <c r="F196" s="46"/>
      <c r="H196" s="176"/>
      <c r="I196" s="81"/>
      <c r="J196" s="46"/>
      <c r="K196" s="45"/>
      <c r="L196" s="46"/>
    </row>
    <row r="197" spans="2:12" x14ac:dyDescent="0.2">
      <c r="B197" s="176"/>
      <c r="C197" s="46"/>
      <c r="D197" s="46"/>
      <c r="E197" s="46"/>
      <c r="F197" s="46"/>
      <c r="H197" s="176"/>
      <c r="I197" s="81"/>
      <c r="J197" s="46"/>
      <c r="K197" s="45"/>
      <c r="L197" s="46"/>
    </row>
    <row r="198" spans="2:12" x14ac:dyDescent="0.2">
      <c r="B198" s="176"/>
      <c r="C198" s="46"/>
      <c r="D198" s="46"/>
      <c r="E198" s="46"/>
      <c r="F198" s="46"/>
      <c r="H198" s="176"/>
      <c r="I198" s="81"/>
      <c r="J198" s="46"/>
      <c r="K198" s="45"/>
      <c r="L198" s="46"/>
    </row>
    <row r="199" spans="2:12" x14ac:dyDescent="0.2">
      <c r="B199" s="176"/>
      <c r="C199" s="46"/>
      <c r="D199" s="46"/>
      <c r="E199" s="46"/>
      <c r="F199" s="46"/>
      <c r="H199" s="176"/>
      <c r="I199" s="81"/>
      <c r="J199" s="46"/>
      <c r="K199" s="45"/>
      <c r="L199" s="46"/>
    </row>
    <row r="200" spans="2:12" x14ac:dyDescent="0.2">
      <c r="B200" s="176"/>
      <c r="C200" s="46"/>
      <c r="D200" s="46"/>
      <c r="E200" s="46"/>
      <c r="F200" s="46"/>
      <c r="H200" s="176"/>
      <c r="I200" s="81"/>
      <c r="J200" s="46"/>
      <c r="K200" s="45"/>
      <c r="L200" s="46"/>
    </row>
    <row r="201" spans="2:12" x14ac:dyDescent="0.2">
      <c r="B201" s="176"/>
      <c r="C201" s="46"/>
      <c r="D201" s="46"/>
      <c r="E201" s="46"/>
      <c r="F201" s="46"/>
      <c r="H201" s="176"/>
      <c r="I201" s="81"/>
      <c r="J201" s="46"/>
      <c r="K201" s="45"/>
      <c r="L201" s="46"/>
    </row>
    <row r="202" spans="2:12" x14ac:dyDescent="0.2">
      <c r="B202" s="176"/>
      <c r="C202" s="46"/>
      <c r="D202" s="46"/>
      <c r="E202" s="46"/>
      <c r="F202" s="46"/>
      <c r="H202" s="176"/>
      <c r="I202" s="81"/>
      <c r="J202" s="46"/>
      <c r="K202" s="45"/>
      <c r="L202" s="46"/>
    </row>
    <row r="203" spans="2:12" x14ac:dyDescent="0.2">
      <c r="B203" s="178"/>
      <c r="C203" s="46"/>
      <c r="D203" s="46"/>
      <c r="E203" s="46"/>
      <c r="F203" s="46"/>
      <c r="H203" s="178"/>
      <c r="I203" s="81"/>
      <c r="J203" s="46"/>
      <c r="K203" s="45"/>
      <c r="L203" s="46"/>
    </row>
    <row r="204" spans="2:12" x14ac:dyDescent="0.2">
      <c r="B204" s="175">
        <v>2</v>
      </c>
      <c r="C204" s="81"/>
      <c r="D204" s="46"/>
      <c r="E204" s="46"/>
      <c r="F204" s="46"/>
      <c r="H204" s="175">
        <v>5</v>
      </c>
      <c r="I204" s="81"/>
      <c r="J204" s="46"/>
      <c r="K204" s="45"/>
      <c r="L204" s="46"/>
    </row>
    <row r="205" spans="2:12" x14ac:dyDescent="0.2">
      <c r="B205" s="176"/>
      <c r="C205" s="81"/>
      <c r="D205" s="46"/>
      <c r="E205" s="46"/>
      <c r="F205" s="46"/>
      <c r="H205" s="176"/>
      <c r="I205" s="81"/>
      <c r="J205" s="46"/>
      <c r="K205" s="45"/>
      <c r="L205" s="46"/>
    </row>
    <row r="206" spans="2:12" x14ac:dyDescent="0.2">
      <c r="B206" s="176"/>
      <c r="C206" s="81"/>
      <c r="D206" s="46"/>
      <c r="E206" s="46"/>
      <c r="F206" s="46"/>
      <c r="H206" s="176"/>
      <c r="I206" s="81"/>
      <c r="J206" s="46"/>
      <c r="K206" s="45"/>
      <c r="L206" s="46"/>
    </row>
    <row r="207" spans="2:12" x14ac:dyDescent="0.2">
      <c r="B207" s="176"/>
      <c r="C207" s="81"/>
      <c r="D207" s="46"/>
      <c r="E207" s="46"/>
      <c r="F207" s="46"/>
      <c r="H207" s="176"/>
      <c r="I207" s="81"/>
      <c r="J207" s="46"/>
      <c r="K207" s="45"/>
      <c r="L207" s="46"/>
    </row>
    <row r="208" spans="2:12" x14ac:dyDescent="0.2">
      <c r="B208" s="176"/>
      <c r="C208" s="81"/>
      <c r="D208" s="46"/>
      <c r="E208" s="46"/>
      <c r="F208" s="46"/>
      <c r="H208" s="176"/>
      <c r="I208" s="81"/>
      <c r="J208" s="46"/>
      <c r="K208" s="45"/>
      <c r="L208" s="46"/>
    </row>
    <row r="209" spans="2:12" x14ac:dyDescent="0.2">
      <c r="B209" s="176"/>
      <c r="C209" s="81"/>
      <c r="D209" s="46"/>
      <c r="E209" s="46"/>
      <c r="F209" s="46"/>
      <c r="H209" s="176"/>
      <c r="I209" s="81"/>
      <c r="J209" s="46"/>
      <c r="K209" s="45"/>
      <c r="L209" s="46"/>
    </row>
    <row r="210" spans="2:12" x14ac:dyDescent="0.2">
      <c r="B210" s="176"/>
      <c r="C210" s="81"/>
      <c r="D210" s="46"/>
      <c r="E210" s="46"/>
      <c r="F210" s="46"/>
      <c r="H210" s="176"/>
      <c r="I210" s="81"/>
      <c r="J210" s="46"/>
      <c r="K210" s="45"/>
      <c r="L210" s="46"/>
    </row>
    <row r="211" spans="2:12" x14ac:dyDescent="0.2">
      <c r="B211" s="176"/>
      <c r="C211" s="81"/>
      <c r="D211" s="46"/>
      <c r="E211" s="46"/>
      <c r="F211" s="46"/>
      <c r="H211" s="176"/>
      <c r="I211" s="81"/>
      <c r="J211" s="46"/>
      <c r="K211" s="45"/>
      <c r="L211" s="46"/>
    </row>
    <row r="212" spans="2:12" x14ac:dyDescent="0.2">
      <c r="B212" s="176"/>
      <c r="C212" s="81"/>
      <c r="D212" s="46"/>
      <c r="E212" s="46"/>
      <c r="F212" s="46"/>
      <c r="H212" s="176"/>
      <c r="I212" s="81"/>
      <c r="J212" s="46"/>
      <c r="K212" s="45"/>
      <c r="L212" s="46"/>
    </row>
    <row r="213" spans="2:12" x14ac:dyDescent="0.2">
      <c r="B213" s="178"/>
      <c r="C213" s="81"/>
      <c r="D213" s="46"/>
      <c r="E213" s="46"/>
      <c r="F213" s="46"/>
      <c r="H213" s="178"/>
      <c r="I213" s="81"/>
      <c r="J213" s="46"/>
      <c r="K213" s="45"/>
      <c r="L213" s="46"/>
    </row>
    <row r="214" spans="2:12" x14ac:dyDescent="0.2">
      <c r="B214" s="175">
        <v>3</v>
      </c>
      <c r="C214" s="46"/>
      <c r="D214" s="85"/>
      <c r="E214" s="89"/>
      <c r="F214" s="46"/>
      <c r="H214" s="175">
        <v>6</v>
      </c>
      <c r="I214" s="81"/>
      <c r="J214" s="46"/>
      <c r="K214" s="45"/>
      <c r="L214" s="46"/>
    </row>
    <row r="215" spans="2:12" x14ac:dyDescent="0.2">
      <c r="B215" s="176"/>
      <c r="C215" s="46"/>
      <c r="D215" s="46"/>
      <c r="E215" s="45"/>
      <c r="F215" s="46"/>
      <c r="H215" s="176"/>
      <c r="I215" s="81"/>
      <c r="J215" s="46"/>
      <c r="K215" s="45"/>
      <c r="L215" s="46"/>
    </row>
    <row r="216" spans="2:12" x14ac:dyDescent="0.2">
      <c r="B216" s="176"/>
      <c r="C216" s="46"/>
      <c r="D216" s="46"/>
      <c r="E216" s="46"/>
      <c r="F216" s="46"/>
      <c r="H216" s="176"/>
      <c r="I216" s="81"/>
      <c r="J216" s="46"/>
      <c r="K216" s="45"/>
      <c r="L216" s="46"/>
    </row>
    <row r="217" spans="2:12" x14ac:dyDescent="0.2">
      <c r="B217" s="176"/>
      <c r="C217" s="46"/>
      <c r="D217" s="46"/>
      <c r="E217" s="46"/>
      <c r="F217" s="46"/>
      <c r="H217" s="176"/>
      <c r="I217" s="81"/>
      <c r="J217" s="46"/>
      <c r="K217" s="45"/>
      <c r="L217" s="46"/>
    </row>
    <row r="218" spans="2:12" x14ac:dyDescent="0.2">
      <c r="B218" s="176"/>
      <c r="C218" s="46"/>
      <c r="D218" s="46"/>
      <c r="E218" s="45"/>
      <c r="F218" s="46"/>
      <c r="H218" s="176"/>
      <c r="I218" s="81"/>
      <c r="J218" s="46"/>
      <c r="K218" s="45"/>
      <c r="L218" s="46"/>
    </row>
    <row r="219" spans="2:12" x14ac:dyDescent="0.2">
      <c r="B219" s="176"/>
      <c r="C219" s="46"/>
      <c r="D219" s="46"/>
      <c r="E219" s="45"/>
      <c r="F219" s="46"/>
      <c r="H219" s="176"/>
      <c r="I219" s="81"/>
      <c r="J219" s="46"/>
      <c r="K219" s="45"/>
      <c r="L219" s="46"/>
    </row>
    <row r="220" spans="2:12" x14ac:dyDescent="0.2">
      <c r="B220" s="176"/>
      <c r="C220" s="46"/>
      <c r="D220" s="46"/>
      <c r="E220" s="45"/>
      <c r="F220" s="46"/>
      <c r="H220" s="176"/>
      <c r="I220" s="81"/>
      <c r="J220" s="46"/>
      <c r="K220" s="45"/>
      <c r="L220" s="46"/>
    </row>
    <row r="221" spans="2:12" x14ac:dyDescent="0.2">
      <c r="B221" s="176"/>
      <c r="C221" s="46"/>
      <c r="D221" s="46"/>
      <c r="E221" s="45"/>
      <c r="F221" s="46"/>
      <c r="H221" s="176"/>
      <c r="I221" s="81"/>
      <c r="J221" s="46"/>
      <c r="K221" s="45"/>
      <c r="L221" s="46"/>
    </row>
    <row r="222" spans="2:12" x14ac:dyDescent="0.2">
      <c r="B222" s="176"/>
      <c r="C222" s="46"/>
      <c r="D222" s="46"/>
      <c r="E222" s="45"/>
      <c r="F222" s="46"/>
      <c r="H222" s="176"/>
      <c r="I222" s="81"/>
      <c r="J222" s="46"/>
      <c r="K222" s="45"/>
      <c r="L222" s="46"/>
    </row>
    <row r="223" spans="2:12" x14ac:dyDescent="0.2">
      <c r="B223" s="178"/>
      <c r="C223" s="46"/>
      <c r="D223" s="46"/>
      <c r="E223" s="45"/>
      <c r="F223" s="46"/>
      <c r="H223" s="178"/>
      <c r="I223" s="81"/>
      <c r="J223" s="46"/>
      <c r="K223" s="45"/>
      <c r="L223" s="46"/>
    </row>
    <row r="225" spans="1:12" x14ac:dyDescent="0.2">
      <c r="A225" t="s">
        <v>279</v>
      </c>
    </row>
    <row r="227" spans="1:12" x14ac:dyDescent="0.2">
      <c r="B227" s="46" t="s">
        <v>168</v>
      </c>
      <c r="C227" s="81" t="s">
        <v>169</v>
      </c>
      <c r="D227" s="46" t="s">
        <v>170</v>
      </c>
      <c r="E227" s="46" t="s">
        <v>171</v>
      </c>
      <c r="F227" s="47" t="s">
        <v>172</v>
      </c>
      <c r="H227" s="46" t="s">
        <v>168</v>
      </c>
      <c r="I227" s="81" t="s">
        <v>169</v>
      </c>
      <c r="J227" s="46" t="s">
        <v>170</v>
      </c>
      <c r="K227" s="45" t="s">
        <v>171</v>
      </c>
      <c r="L227" s="47" t="s">
        <v>172</v>
      </c>
    </row>
    <row r="228" spans="1:12" x14ac:dyDescent="0.2">
      <c r="B228" s="175">
        <v>1</v>
      </c>
      <c r="C228" s="46"/>
      <c r="D228" s="46"/>
      <c r="E228" s="46"/>
      <c r="F228" s="46"/>
      <c r="H228" s="175">
        <v>4</v>
      </c>
      <c r="I228" s="81"/>
      <c r="J228" s="46"/>
      <c r="K228" s="45"/>
      <c r="L228" s="46"/>
    </row>
    <row r="229" spans="1:12" x14ac:dyDescent="0.2">
      <c r="B229" s="176"/>
      <c r="C229" s="46"/>
      <c r="D229" s="46"/>
      <c r="E229" s="46"/>
      <c r="F229" s="46"/>
      <c r="H229" s="176"/>
      <c r="I229" s="81"/>
      <c r="J229" s="46"/>
      <c r="K229" s="45"/>
      <c r="L229" s="46"/>
    </row>
    <row r="230" spans="1:12" x14ac:dyDescent="0.2">
      <c r="B230" s="176"/>
      <c r="C230" s="46"/>
      <c r="D230" s="46"/>
      <c r="E230" s="46"/>
      <c r="F230" s="46"/>
      <c r="H230" s="176"/>
      <c r="I230" s="81"/>
      <c r="J230" s="46"/>
      <c r="K230" s="45"/>
      <c r="L230" s="46"/>
    </row>
    <row r="231" spans="1:12" x14ac:dyDescent="0.2">
      <c r="B231" s="176"/>
      <c r="C231" s="46"/>
      <c r="D231" s="46"/>
      <c r="E231" s="46"/>
      <c r="F231" s="46"/>
      <c r="H231" s="176"/>
      <c r="I231" s="81"/>
      <c r="J231" s="46"/>
      <c r="K231" s="45"/>
      <c r="L231" s="46"/>
    </row>
    <row r="232" spans="1:12" x14ac:dyDescent="0.2">
      <c r="B232" s="176"/>
      <c r="C232" s="46"/>
      <c r="D232" s="46"/>
      <c r="E232" s="46"/>
      <c r="F232" s="46"/>
      <c r="H232" s="176"/>
      <c r="I232" s="81"/>
      <c r="J232" s="46"/>
      <c r="K232" s="45"/>
      <c r="L232" s="46"/>
    </row>
    <row r="233" spans="1:12" x14ac:dyDescent="0.2">
      <c r="B233" s="176"/>
      <c r="C233" s="46"/>
      <c r="D233" s="46"/>
      <c r="E233" s="46"/>
      <c r="F233" s="46"/>
      <c r="H233" s="176"/>
      <c r="I233" s="81"/>
      <c r="J233" s="46"/>
      <c r="K233" s="45"/>
      <c r="L233" s="46"/>
    </row>
    <row r="234" spans="1:12" x14ac:dyDescent="0.2">
      <c r="B234" s="176"/>
      <c r="C234" s="46"/>
      <c r="D234" s="46"/>
      <c r="E234" s="46"/>
      <c r="F234" s="46"/>
      <c r="H234" s="176"/>
      <c r="I234" s="81"/>
      <c r="J234" s="46"/>
      <c r="K234" s="45"/>
      <c r="L234" s="46"/>
    </row>
    <row r="235" spans="1:12" x14ac:dyDescent="0.2">
      <c r="B235" s="176"/>
      <c r="C235" s="46"/>
      <c r="D235" s="46"/>
      <c r="E235" s="46"/>
      <c r="F235" s="46"/>
      <c r="H235" s="176"/>
      <c r="I235" s="81"/>
      <c r="J235" s="46"/>
      <c r="K235" s="45"/>
      <c r="L235" s="46"/>
    </row>
    <row r="236" spans="1:12" x14ac:dyDescent="0.2">
      <c r="B236" s="176"/>
      <c r="C236" s="46"/>
      <c r="D236" s="46"/>
      <c r="E236" s="46"/>
      <c r="F236" s="46"/>
      <c r="H236" s="176"/>
      <c r="I236" s="81"/>
      <c r="J236" s="46"/>
      <c r="K236" s="45"/>
      <c r="L236" s="46"/>
    </row>
    <row r="237" spans="1:12" x14ac:dyDescent="0.2">
      <c r="B237" s="178"/>
      <c r="C237" s="46"/>
      <c r="D237" s="46"/>
      <c r="E237" s="46"/>
      <c r="F237" s="46"/>
      <c r="H237" s="178"/>
      <c r="I237" s="81"/>
      <c r="J237" s="46"/>
      <c r="K237" s="45"/>
      <c r="L237" s="46"/>
    </row>
    <row r="238" spans="1:12" x14ac:dyDescent="0.2">
      <c r="B238" s="175">
        <v>2</v>
      </c>
      <c r="C238" s="81"/>
      <c r="D238" s="46"/>
      <c r="E238" s="46"/>
      <c r="F238" s="46"/>
      <c r="H238" s="175">
        <v>5</v>
      </c>
      <c r="I238" s="81"/>
      <c r="J238" s="46"/>
      <c r="K238" s="45"/>
      <c r="L238" s="46"/>
    </row>
    <row r="239" spans="1:12" x14ac:dyDescent="0.2">
      <c r="B239" s="176"/>
      <c r="C239" s="81"/>
      <c r="D239" s="46"/>
      <c r="E239" s="46"/>
      <c r="F239" s="46"/>
      <c r="H239" s="176"/>
      <c r="I239" s="81"/>
      <c r="J239" s="46"/>
      <c r="K239" s="45"/>
      <c r="L239" s="46"/>
    </row>
    <row r="240" spans="1:12" x14ac:dyDescent="0.2">
      <c r="B240" s="176"/>
      <c r="C240" s="81"/>
      <c r="D240" s="46"/>
      <c r="E240" s="46"/>
      <c r="F240" s="46"/>
      <c r="H240" s="176"/>
      <c r="I240" s="81"/>
      <c r="J240" s="46"/>
      <c r="K240" s="45"/>
      <c r="L240" s="46"/>
    </row>
    <row r="241" spans="2:12" x14ac:dyDescent="0.2">
      <c r="B241" s="176"/>
      <c r="C241" s="81"/>
      <c r="D241" s="46"/>
      <c r="E241" s="46"/>
      <c r="F241" s="46"/>
      <c r="H241" s="176"/>
      <c r="I241" s="81"/>
      <c r="J241" s="46"/>
      <c r="K241" s="45"/>
      <c r="L241" s="46"/>
    </row>
    <row r="242" spans="2:12" x14ac:dyDescent="0.2">
      <c r="B242" s="176"/>
      <c r="C242" s="81"/>
      <c r="D242" s="46"/>
      <c r="E242" s="46"/>
      <c r="F242" s="46"/>
      <c r="H242" s="176"/>
      <c r="I242" s="81"/>
      <c r="J242" s="46"/>
      <c r="K242" s="45"/>
      <c r="L242" s="46"/>
    </row>
    <row r="243" spans="2:12" x14ac:dyDescent="0.2">
      <c r="B243" s="176"/>
      <c r="C243" s="81"/>
      <c r="D243" s="46"/>
      <c r="E243" s="46"/>
      <c r="F243" s="46"/>
      <c r="H243" s="176"/>
      <c r="I243" s="81"/>
      <c r="J243" s="46"/>
      <c r="K243" s="45"/>
      <c r="L243" s="46"/>
    </row>
    <row r="244" spans="2:12" x14ac:dyDescent="0.2">
      <c r="B244" s="176"/>
      <c r="C244" s="81"/>
      <c r="D244" s="46"/>
      <c r="E244" s="46"/>
      <c r="F244" s="46"/>
      <c r="H244" s="176"/>
      <c r="I244" s="81"/>
      <c r="J244" s="46"/>
      <c r="K244" s="45"/>
      <c r="L244" s="46"/>
    </row>
    <row r="245" spans="2:12" x14ac:dyDescent="0.2">
      <c r="B245" s="176"/>
      <c r="C245" s="81"/>
      <c r="D245" s="46"/>
      <c r="E245" s="46"/>
      <c r="F245" s="46"/>
      <c r="H245" s="176"/>
      <c r="I245" s="81"/>
      <c r="J245" s="46"/>
      <c r="K245" s="45"/>
      <c r="L245" s="46"/>
    </row>
    <row r="246" spans="2:12" x14ac:dyDescent="0.2">
      <c r="B246" s="176"/>
      <c r="C246" s="81"/>
      <c r="D246" s="46"/>
      <c r="E246" s="46"/>
      <c r="F246" s="46"/>
      <c r="H246" s="176"/>
      <c r="I246" s="81"/>
      <c r="J246" s="46"/>
      <c r="K246" s="45"/>
      <c r="L246" s="46"/>
    </row>
    <row r="247" spans="2:12" x14ac:dyDescent="0.2">
      <c r="B247" s="178"/>
      <c r="C247" s="81"/>
      <c r="D247" s="46"/>
      <c r="E247" s="46"/>
      <c r="F247" s="46"/>
      <c r="H247" s="178"/>
      <c r="I247" s="81"/>
      <c r="J247" s="46"/>
      <c r="K247" s="45"/>
      <c r="L247" s="46"/>
    </row>
    <row r="248" spans="2:12" x14ac:dyDescent="0.2">
      <c r="B248" s="175">
        <v>3</v>
      </c>
      <c r="C248" s="81"/>
      <c r="D248" s="46"/>
      <c r="E248" s="46"/>
      <c r="F248" s="46"/>
      <c r="H248" s="175">
        <v>6</v>
      </c>
      <c r="I248" s="81"/>
      <c r="J248" s="46"/>
      <c r="K248" s="45"/>
      <c r="L248" s="46"/>
    </row>
    <row r="249" spans="2:12" x14ac:dyDescent="0.2">
      <c r="B249" s="176"/>
      <c r="C249" s="81"/>
      <c r="D249" s="46"/>
      <c r="E249" s="46"/>
      <c r="F249" s="46"/>
      <c r="H249" s="176"/>
      <c r="I249" s="81"/>
      <c r="J249" s="46"/>
      <c r="K249" s="45"/>
      <c r="L249" s="46"/>
    </row>
    <row r="250" spans="2:12" x14ac:dyDescent="0.2">
      <c r="B250" s="176"/>
      <c r="C250" s="81"/>
      <c r="D250" s="46"/>
      <c r="E250" s="46"/>
      <c r="F250" s="46"/>
      <c r="H250" s="176"/>
      <c r="I250" s="81"/>
      <c r="J250" s="46"/>
      <c r="K250" s="45"/>
      <c r="L250" s="46"/>
    </row>
    <row r="251" spans="2:12" x14ac:dyDescent="0.2">
      <c r="B251" s="176"/>
      <c r="C251" s="81"/>
      <c r="D251" s="46"/>
      <c r="E251" s="46"/>
      <c r="F251" s="46"/>
      <c r="H251" s="176"/>
      <c r="I251" s="81"/>
      <c r="J251" s="46"/>
      <c r="K251" s="45"/>
      <c r="L251" s="46"/>
    </row>
    <row r="252" spans="2:12" x14ac:dyDescent="0.2">
      <c r="B252" s="176"/>
      <c r="C252" s="81"/>
      <c r="D252" s="46"/>
      <c r="E252" s="46"/>
      <c r="F252" s="46"/>
      <c r="H252" s="176"/>
      <c r="I252" s="81"/>
      <c r="J252" s="46"/>
      <c r="K252" s="45"/>
      <c r="L252" s="46"/>
    </row>
    <row r="253" spans="2:12" x14ac:dyDescent="0.2">
      <c r="B253" s="176"/>
      <c r="C253" s="81"/>
      <c r="D253" s="46"/>
      <c r="E253" s="46"/>
      <c r="F253" s="46"/>
      <c r="H253" s="176"/>
      <c r="I253" s="81"/>
      <c r="J253" s="46"/>
      <c r="K253" s="45"/>
      <c r="L253" s="46"/>
    </row>
    <row r="254" spans="2:12" x14ac:dyDescent="0.2">
      <c r="B254" s="176"/>
      <c r="C254" s="81"/>
      <c r="D254" s="46"/>
      <c r="E254" s="46"/>
      <c r="F254" s="46"/>
      <c r="H254" s="176"/>
      <c r="I254" s="81"/>
      <c r="J254" s="46"/>
      <c r="K254" s="45"/>
      <c r="L254" s="46"/>
    </row>
    <row r="255" spans="2:12" x14ac:dyDescent="0.2">
      <c r="B255" s="176"/>
      <c r="C255" s="81"/>
      <c r="D255" s="46"/>
      <c r="E255" s="46"/>
      <c r="F255" s="46"/>
      <c r="H255" s="176"/>
      <c r="I255" s="81"/>
      <c r="J255" s="46"/>
      <c r="K255" s="45"/>
      <c r="L255" s="46"/>
    </row>
    <row r="256" spans="2:12" x14ac:dyDescent="0.2">
      <c r="B256" s="176"/>
      <c r="C256" s="81"/>
      <c r="D256" s="46"/>
      <c r="E256" s="46"/>
      <c r="F256" s="46"/>
      <c r="H256" s="176"/>
      <c r="I256" s="81"/>
      <c r="J256" s="46"/>
      <c r="K256" s="45"/>
      <c r="L256" s="46"/>
    </row>
    <row r="257" spans="2:12" x14ac:dyDescent="0.2">
      <c r="B257" s="178"/>
      <c r="C257" s="81"/>
      <c r="D257" s="46"/>
      <c r="E257" s="46"/>
      <c r="F257" s="46"/>
      <c r="H257" s="178"/>
      <c r="I257" s="81"/>
      <c r="J257" s="46"/>
      <c r="K257" s="45"/>
      <c r="L257" s="46"/>
    </row>
  </sheetData>
  <mergeCells count="36">
    <mergeCell ref="B248:B257"/>
    <mergeCell ref="H248:H257"/>
    <mergeCell ref="B214:B223"/>
    <mergeCell ref="H214:H223"/>
    <mergeCell ref="B228:B237"/>
    <mergeCell ref="H228:H237"/>
    <mergeCell ref="B238:B247"/>
    <mergeCell ref="H238:H247"/>
    <mergeCell ref="B159:B188"/>
    <mergeCell ref="H159:H188"/>
    <mergeCell ref="B194:B203"/>
    <mergeCell ref="H194:H203"/>
    <mergeCell ref="B204:B213"/>
    <mergeCell ref="H204:H213"/>
    <mergeCell ref="B99:B128"/>
    <mergeCell ref="H99:H128"/>
    <mergeCell ref="B129:B158"/>
    <mergeCell ref="H129:H158"/>
    <mergeCell ref="B84:B93"/>
    <mergeCell ref="H84:H93"/>
    <mergeCell ref="B64:B73"/>
    <mergeCell ref="H64:H73"/>
    <mergeCell ref="B74:B83"/>
    <mergeCell ref="H74:H83"/>
    <mergeCell ref="B33:B40"/>
    <mergeCell ref="H33:H40"/>
    <mergeCell ref="B41:B48"/>
    <mergeCell ref="H41:H48"/>
    <mergeCell ref="B49:B56"/>
    <mergeCell ref="H49:H56"/>
    <mergeCell ref="B5:B12"/>
    <mergeCell ref="H5:H12"/>
    <mergeCell ref="B13:B20"/>
    <mergeCell ref="H13:H20"/>
    <mergeCell ref="B21:B28"/>
    <mergeCell ref="H21:H28"/>
  </mergeCells>
  <phoneticPr fontId="1"/>
  <pageMargins left="0.70866141732283472" right="0.70866141732283472" top="0.74803149606299213" bottom="0.74803149606299213" header="0.31496062992125984" footer="0.31496062992125984"/>
  <pageSetup paperSize="9" scale="61" orientation="portrait" horizontalDpi="4294967294" r:id="rId1"/>
  <headerFooter>
    <oddHeader>&amp;L&amp;A</oddHeader>
  </headerFooter>
  <rowBreaks count="7" manualBreakCount="7">
    <brk id="29" max="16383" man="1"/>
    <brk id="60" max="16383" man="1"/>
    <brk id="95" max="16383" man="1"/>
    <brk id="128" max="16383" man="1"/>
    <brk id="158" max="16383" man="1"/>
    <brk id="190" max="16383" man="1"/>
    <brk id="224"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7"/>
  <sheetViews>
    <sheetView view="pageLayout" topLeftCell="A206" zoomScaleNormal="100" workbookViewId="0">
      <selection activeCell="B191" sqref="B191"/>
    </sheetView>
  </sheetViews>
  <sheetFormatPr defaultRowHeight="13.2" x14ac:dyDescent="0.2"/>
  <cols>
    <col min="1" max="1" width="10.77734375" customWidth="1"/>
    <col min="2" max="2" width="7.44140625" bestFit="1" customWidth="1"/>
    <col min="3" max="3" width="7.6640625" style="39" bestFit="1" customWidth="1"/>
    <col min="4" max="4" width="10.21875" customWidth="1"/>
    <col min="5" max="5" width="30.6640625" customWidth="1"/>
    <col min="6" max="6" width="7.109375" bestFit="1" customWidth="1"/>
    <col min="7" max="7" width="4.21875" customWidth="1"/>
    <col min="9" max="9" width="9" style="39"/>
    <col min="11" max="11" width="30.6640625" style="82" customWidth="1"/>
  </cols>
  <sheetData>
    <row r="2" spans="1:12" x14ac:dyDescent="0.2">
      <c r="A2" t="s">
        <v>432</v>
      </c>
      <c r="D2" t="s">
        <v>431</v>
      </c>
    </row>
    <row r="3" spans="1:12" x14ac:dyDescent="0.2">
      <c r="A3" t="s">
        <v>448</v>
      </c>
    </row>
    <row r="4" spans="1:12" x14ac:dyDescent="0.2">
      <c r="B4" s="46" t="s">
        <v>168</v>
      </c>
      <c r="C4" s="81" t="s">
        <v>169</v>
      </c>
      <c r="D4" s="46" t="s">
        <v>170</v>
      </c>
      <c r="E4" s="46" t="s">
        <v>171</v>
      </c>
      <c r="F4" s="47" t="s">
        <v>172</v>
      </c>
      <c r="H4" s="46" t="s">
        <v>168</v>
      </c>
      <c r="I4" s="81" t="s">
        <v>169</v>
      </c>
      <c r="J4" s="46" t="s">
        <v>170</v>
      </c>
      <c r="K4" s="45" t="s">
        <v>171</v>
      </c>
      <c r="L4" s="47" t="s">
        <v>172</v>
      </c>
    </row>
    <row r="5" spans="1:12" x14ac:dyDescent="0.2">
      <c r="B5" s="175">
        <v>1</v>
      </c>
      <c r="C5" s="81"/>
      <c r="D5" s="46"/>
      <c r="E5" s="46"/>
      <c r="F5" s="46"/>
      <c r="H5" s="175">
        <v>4</v>
      </c>
      <c r="I5" s="81"/>
      <c r="J5" s="46"/>
      <c r="K5" s="45"/>
      <c r="L5" s="46"/>
    </row>
    <row r="6" spans="1:12" x14ac:dyDescent="0.2">
      <c r="B6" s="176"/>
      <c r="C6" s="81"/>
      <c r="D6" s="46"/>
      <c r="E6" s="46"/>
      <c r="F6" s="46"/>
      <c r="H6" s="176"/>
      <c r="I6" s="81"/>
      <c r="J6" s="46"/>
      <c r="K6" s="45"/>
      <c r="L6" s="46"/>
    </row>
    <row r="7" spans="1:12" x14ac:dyDescent="0.2">
      <c r="B7" s="176"/>
      <c r="C7" s="81"/>
      <c r="D7" s="46"/>
      <c r="E7" s="46"/>
      <c r="F7" s="46"/>
      <c r="H7" s="176"/>
      <c r="I7" s="81"/>
      <c r="J7" s="46"/>
      <c r="K7" s="45"/>
      <c r="L7" s="46"/>
    </row>
    <row r="8" spans="1:12" x14ac:dyDescent="0.2">
      <c r="B8" s="176"/>
      <c r="C8" s="81"/>
      <c r="D8" s="46"/>
      <c r="E8" s="46"/>
      <c r="F8" s="46"/>
      <c r="H8" s="176"/>
      <c r="I8" s="81"/>
      <c r="J8" s="46"/>
      <c r="K8" s="45"/>
      <c r="L8" s="46"/>
    </row>
    <row r="9" spans="1:12" x14ac:dyDescent="0.2">
      <c r="B9" s="176"/>
      <c r="C9" s="81"/>
      <c r="D9" s="46"/>
      <c r="E9" s="46"/>
      <c r="F9" s="46"/>
      <c r="H9" s="176"/>
      <c r="I9" s="81"/>
      <c r="J9" s="46"/>
      <c r="K9" s="45"/>
      <c r="L9" s="46"/>
    </row>
    <row r="10" spans="1:12" x14ac:dyDescent="0.2">
      <c r="B10" s="176"/>
      <c r="C10" s="81"/>
      <c r="D10" s="46"/>
      <c r="E10" s="46"/>
      <c r="F10" s="46"/>
      <c r="H10" s="176"/>
      <c r="I10" s="81"/>
      <c r="J10" s="46"/>
      <c r="K10" s="45"/>
      <c r="L10" s="46"/>
    </row>
    <row r="11" spans="1:12" x14ac:dyDescent="0.2">
      <c r="B11" s="176"/>
      <c r="C11" s="81"/>
      <c r="D11" s="46"/>
      <c r="E11" s="46"/>
      <c r="F11" s="46"/>
      <c r="H11" s="176"/>
      <c r="I11" s="81"/>
      <c r="J11" s="46"/>
      <c r="K11" s="45"/>
      <c r="L11" s="46"/>
    </row>
    <row r="12" spans="1:12" x14ac:dyDescent="0.2">
      <c r="B12" s="176"/>
      <c r="C12" s="81"/>
      <c r="D12" s="46"/>
      <c r="E12" s="46"/>
      <c r="F12" s="46"/>
      <c r="H12" s="176"/>
      <c r="I12" s="81"/>
      <c r="J12" s="46"/>
      <c r="K12" s="45"/>
      <c r="L12" s="46"/>
    </row>
    <row r="13" spans="1:12" x14ac:dyDescent="0.2">
      <c r="B13" s="175">
        <v>2</v>
      </c>
      <c r="C13" s="81"/>
      <c r="D13" s="46"/>
      <c r="E13" s="46"/>
      <c r="F13" s="46"/>
      <c r="H13" s="175">
        <v>5</v>
      </c>
      <c r="I13" s="81"/>
      <c r="J13" s="46"/>
      <c r="K13" s="45"/>
      <c r="L13" s="46"/>
    </row>
    <row r="14" spans="1:12" x14ac:dyDescent="0.2">
      <c r="B14" s="176"/>
      <c r="C14" s="81"/>
      <c r="D14" s="46"/>
      <c r="E14" s="46"/>
      <c r="F14" s="46"/>
      <c r="H14" s="176"/>
      <c r="I14" s="81"/>
      <c r="J14" s="46"/>
      <c r="K14" s="45"/>
      <c r="L14" s="46"/>
    </row>
    <row r="15" spans="1:12" x14ac:dyDescent="0.2">
      <c r="B15" s="176"/>
      <c r="C15" s="81"/>
      <c r="D15" s="46"/>
      <c r="E15" s="46"/>
      <c r="F15" s="46"/>
      <c r="H15" s="176"/>
      <c r="I15" s="81"/>
      <c r="J15" s="46"/>
      <c r="K15" s="45"/>
      <c r="L15" s="46"/>
    </row>
    <row r="16" spans="1:12" x14ac:dyDescent="0.2">
      <c r="B16" s="176"/>
      <c r="C16" s="81"/>
      <c r="D16" s="46"/>
      <c r="E16" s="46"/>
      <c r="F16" s="46"/>
      <c r="H16" s="176"/>
      <c r="I16" s="81"/>
      <c r="J16" s="46"/>
      <c r="K16" s="45"/>
      <c r="L16" s="46"/>
    </row>
    <row r="17" spans="1:12" x14ac:dyDescent="0.2">
      <c r="B17" s="176"/>
      <c r="C17" s="81"/>
      <c r="D17" s="46"/>
      <c r="E17" s="46"/>
      <c r="F17" s="46"/>
      <c r="H17" s="176"/>
      <c r="I17" s="81"/>
      <c r="J17" s="46"/>
      <c r="K17" s="45"/>
      <c r="L17" s="46"/>
    </row>
    <row r="18" spans="1:12" x14ac:dyDescent="0.2">
      <c r="B18" s="176"/>
      <c r="C18" s="81"/>
      <c r="D18" s="46"/>
      <c r="E18" s="46"/>
      <c r="F18" s="46"/>
      <c r="H18" s="176"/>
      <c r="I18" s="81"/>
      <c r="J18" s="46"/>
      <c r="K18" s="45"/>
      <c r="L18" s="46"/>
    </row>
    <row r="19" spans="1:12" x14ac:dyDescent="0.2">
      <c r="B19" s="176"/>
      <c r="C19" s="81"/>
      <c r="D19" s="46"/>
      <c r="E19" s="46"/>
      <c r="F19" s="46"/>
      <c r="H19" s="176"/>
      <c r="I19" s="81"/>
      <c r="J19" s="46"/>
      <c r="K19" s="45"/>
      <c r="L19" s="46"/>
    </row>
    <row r="20" spans="1:12" x14ac:dyDescent="0.2">
      <c r="B20" s="176"/>
      <c r="C20" s="81"/>
      <c r="D20" s="46"/>
      <c r="E20" s="46"/>
      <c r="F20" s="46"/>
      <c r="H20" s="176"/>
      <c r="I20" s="81"/>
      <c r="J20" s="46"/>
      <c r="K20" s="45"/>
      <c r="L20" s="46"/>
    </row>
    <row r="21" spans="1:12" x14ac:dyDescent="0.2">
      <c r="B21" s="177">
        <v>3</v>
      </c>
      <c r="C21" s="87"/>
      <c r="D21" s="46"/>
      <c r="E21" s="46"/>
      <c r="F21" s="46"/>
      <c r="H21" s="177">
        <v>6</v>
      </c>
      <c r="I21" s="81"/>
      <c r="J21" s="46"/>
      <c r="K21" s="45"/>
      <c r="L21" s="46"/>
    </row>
    <row r="22" spans="1:12" x14ac:dyDescent="0.2">
      <c r="B22" s="177"/>
      <c r="C22" s="87"/>
      <c r="D22" s="46"/>
      <c r="E22" s="46"/>
      <c r="F22" s="46"/>
      <c r="H22" s="177"/>
      <c r="I22" s="81"/>
      <c r="J22" s="46"/>
      <c r="K22" s="45"/>
      <c r="L22" s="46"/>
    </row>
    <row r="23" spans="1:12" x14ac:dyDescent="0.2">
      <c r="B23" s="177"/>
      <c r="C23" s="87"/>
      <c r="D23" s="46"/>
      <c r="E23" s="46"/>
      <c r="F23" s="46"/>
      <c r="H23" s="177"/>
      <c r="I23" s="81"/>
      <c r="J23" s="46"/>
      <c r="K23" s="45"/>
      <c r="L23" s="46"/>
    </row>
    <row r="24" spans="1:12" x14ac:dyDescent="0.2">
      <c r="B24" s="177"/>
      <c r="C24" s="87"/>
      <c r="D24" s="46"/>
      <c r="E24" s="46"/>
      <c r="F24" s="46"/>
      <c r="H24" s="177"/>
      <c r="I24" s="81"/>
      <c r="J24" s="46"/>
      <c r="K24" s="45"/>
      <c r="L24" s="46"/>
    </row>
    <row r="25" spans="1:12" x14ac:dyDescent="0.2">
      <c r="B25" s="177"/>
      <c r="C25" s="87"/>
      <c r="D25" s="46"/>
      <c r="E25" s="45"/>
      <c r="F25" s="46"/>
      <c r="H25" s="177"/>
      <c r="I25" s="81"/>
      <c r="J25" s="46"/>
      <c r="K25" s="45"/>
      <c r="L25" s="46"/>
    </row>
    <row r="26" spans="1:12" x14ac:dyDescent="0.2">
      <c r="B26" s="177"/>
      <c r="C26" s="81"/>
      <c r="D26" s="88"/>
      <c r="E26" s="89"/>
      <c r="F26" s="46"/>
      <c r="H26" s="177"/>
      <c r="I26" s="81"/>
      <c r="J26" s="46"/>
      <c r="K26" s="45"/>
      <c r="L26" s="46"/>
    </row>
    <row r="27" spans="1:12" x14ac:dyDescent="0.2">
      <c r="B27" s="177"/>
      <c r="C27" s="81"/>
      <c r="D27" s="88"/>
      <c r="E27" s="89"/>
      <c r="F27" s="46"/>
      <c r="H27" s="177"/>
      <c r="I27" s="81"/>
      <c r="J27" s="46"/>
      <c r="K27" s="45"/>
      <c r="L27" s="46"/>
    </row>
    <row r="28" spans="1:12" x14ac:dyDescent="0.2">
      <c r="B28" s="177"/>
      <c r="C28" s="81"/>
      <c r="D28" s="90"/>
      <c r="E28" s="91"/>
      <c r="F28" s="46"/>
      <c r="H28" s="177"/>
      <c r="I28" s="81"/>
      <c r="J28" s="46"/>
      <c r="K28" s="45"/>
      <c r="L28" s="46"/>
    </row>
    <row r="30" spans="1:12" x14ac:dyDescent="0.2">
      <c r="A30" t="s">
        <v>433</v>
      </c>
      <c r="D30" t="s">
        <v>431</v>
      </c>
    </row>
    <row r="31" spans="1:12" x14ac:dyDescent="0.2">
      <c r="A31" t="s">
        <v>448</v>
      </c>
    </row>
    <row r="32" spans="1:12" x14ac:dyDescent="0.2">
      <c r="B32" s="46" t="s">
        <v>168</v>
      </c>
      <c r="C32" s="81" t="s">
        <v>169</v>
      </c>
      <c r="D32" s="46" t="s">
        <v>170</v>
      </c>
      <c r="E32" s="46" t="s">
        <v>171</v>
      </c>
      <c r="F32" s="47" t="s">
        <v>172</v>
      </c>
      <c r="H32" s="46" t="s">
        <v>168</v>
      </c>
      <c r="I32" s="81" t="s">
        <v>169</v>
      </c>
      <c r="J32" s="46" t="s">
        <v>170</v>
      </c>
      <c r="K32" s="45" t="s">
        <v>171</v>
      </c>
      <c r="L32" s="47" t="s">
        <v>172</v>
      </c>
    </row>
    <row r="33" spans="2:12" x14ac:dyDescent="0.2">
      <c r="B33" s="175">
        <v>1</v>
      </c>
      <c r="C33" s="46"/>
      <c r="D33" s="46"/>
      <c r="E33" s="46"/>
      <c r="F33" s="46"/>
      <c r="H33" s="175">
        <v>4</v>
      </c>
      <c r="I33" s="81"/>
      <c r="J33" s="46"/>
      <c r="K33" s="45"/>
      <c r="L33" s="46"/>
    </row>
    <row r="34" spans="2:12" x14ac:dyDescent="0.2">
      <c r="B34" s="176"/>
      <c r="C34" s="46"/>
      <c r="D34" s="46"/>
      <c r="E34" s="46"/>
      <c r="F34" s="46"/>
      <c r="H34" s="176"/>
      <c r="I34" s="81"/>
      <c r="J34" s="46"/>
      <c r="K34" s="45"/>
      <c r="L34" s="46"/>
    </row>
    <row r="35" spans="2:12" x14ac:dyDescent="0.2">
      <c r="B35" s="176"/>
      <c r="C35" s="46"/>
      <c r="D35" s="46"/>
      <c r="E35" s="46"/>
      <c r="F35" s="46"/>
      <c r="H35" s="176"/>
      <c r="I35" s="81"/>
      <c r="J35" s="46"/>
      <c r="K35" s="45"/>
      <c r="L35" s="46"/>
    </row>
    <row r="36" spans="2:12" x14ac:dyDescent="0.2">
      <c r="B36" s="176"/>
      <c r="C36" s="46"/>
      <c r="D36" s="46"/>
      <c r="E36" s="46"/>
      <c r="F36" s="46"/>
      <c r="H36" s="176"/>
      <c r="I36" s="81"/>
      <c r="J36" s="46"/>
      <c r="K36" s="45"/>
      <c r="L36" s="46"/>
    </row>
    <row r="37" spans="2:12" x14ac:dyDescent="0.2">
      <c r="B37" s="176"/>
      <c r="C37" s="46"/>
      <c r="D37" s="46"/>
      <c r="E37" s="46"/>
      <c r="F37" s="46"/>
      <c r="H37" s="176"/>
      <c r="I37" s="81"/>
      <c r="J37" s="46"/>
      <c r="K37" s="45"/>
      <c r="L37" s="46"/>
    </row>
    <row r="38" spans="2:12" x14ac:dyDescent="0.2">
      <c r="B38" s="176"/>
      <c r="C38" s="46"/>
      <c r="D38" s="46"/>
      <c r="E38" s="46"/>
      <c r="F38" s="46"/>
      <c r="H38" s="176"/>
      <c r="I38" s="81"/>
      <c r="J38" s="46"/>
      <c r="K38" s="45"/>
      <c r="L38" s="46"/>
    </row>
    <row r="39" spans="2:12" x14ac:dyDescent="0.2">
      <c r="B39" s="176"/>
      <c r="C39" s="46"/>
      <c r="D39" s="46"/>
      <c r="E39" s="46"/>
      <c r="F39" s="46"/>
      <c r="H39" s="176"/>
      <c r="I39" s="81"/>
      <c r="J39" s="46"/>
      <c r="K39" s="45"/>
      <c r="L39" s="46"/>
    </row>
    <row r="40" spans="2:12" x14ac:dyDescent="0.2">
      <c r="B40" s="176"/>
      <c r="C40" s="46"/>
      <c r="D40" s="46"/>
      <c r="E40" s="46"/>
      <c r="F40" s="46"/>
      <c r="H40" s="176"/>
      <c r="I40" s="81"/>
      <c r="J40" s="46"/>
      <c r="K40" s="45"/>
      <c r="L40" s="46"/>
    </row>
    <row r="41" spans="2:12" x14ac:dyDescent="0.2">
      <c r="B41" s="175">
        <v>2</v>
      </c>
      <c r="C41" s="81"/>
      <c r="D41" s="46"/>
      <c r="E41" s="46"/>
      <c r="F41" s="46"/>
      <c r="H41" s="175">
        <v>5</v>
      </c>
      <c r="I41" s="81"/>
      <c r="J41" s="46"/>
      <c r="K41" s="45"/>
      <c r="L41" s="46"/>
    </row>
    <row r="42" spans="2:12" x14ac:dyDescent="0.2">
      <c r="B42" s="176"/>
      <c r="C42" s="81"/>
      <c r="D42" s="46"/>
      <c r="E42" s="46"/>
      <c r="F42" s="46"/>
      <c r="H42" s="176"/>
      <c r="I42" s="81"/>
      <c r="J42" s="46"/>
      <c r="K42" s="45"/>
      <c r="L42" s="46"/>
    </row>
    <row r="43" spans="2:12" x14ac:dyDescent="0.2">
      <c r="B43" s="176"/>
      <c r="C43" s="81"/>
      <c r="D43" s="46"/>
      <c r="E43" s="46"/>
      <c r="F43" s="46"/>
      <c r="H43" s="176"/>
      <c r="I43" s="81"/>
      <c r="J43" s="46"/>
      <c r="K43" s="45"/>
      <c r="L43" s="46"/>
    </row>
    <row r="44" spans="2:12" x14ac:dyDescent="0.2">
      <c r="B44" s="176"/>
      <c r="C44" s="81"/>
      <c r="D44" s="46"/>
      <c r="E44" s="46"/>
      <c r="F44" s="46"/>
      <c r="H44" s="176"/>
      <c r="I44" s="81"/>
      <c r="J44" s="46"/>
      <c r="K44" s="45"/>
      <c r="L44" s="46"/>
    </row>
    <row r="45" spans="2:12" x14ac:dyDescent="0.2">
      <c r="B45" s="176"/>
      <c r="C45" s="81"/>
      <c r="D45" s="46"/>
      <c r="E45" s="46"/>
      <c r="F45" s="46"/>
      <c r="H45" s="176"/>
      <c r="I45" s="81"/>
      <c r="J45" s="46"/>
      <c r="K45" s="45"/>
      <c r="L45" s="46"/>
    </row>
    <row r="46" spans="2:12" x14ac:dyDescent="0.2">
      <c r="B46" s="176"/>
      <c r="C46" s="81"/>
      <c r="D46" s="46"/>
      <c r="E46" s="46"/>
      <c r="F46" s="46"/>
      <c r="H46" s="176"/>
      <c r="I46" s="81"/>
      <c r="J46" s="46"/>
      <c r="K46" s="45"/>
      <c r="L46" s="46"/>
    </row>
    <row r="47" spans="2:12" x14ac:dyDescent="0.2">
      <c r="B47" s="176"/>
      <c r="C47" s="81"/>
      <c r="D47" s="46"/>
      <c r="E47" s="46"/>
      <c r="F47" s="46"/>
      <c r="H47" s="176"/>
      <c r="I47" s="81"/>
      <c r="J47" s="46"/>
      <c r="K47" s="45"/>
      <c r="L47" s="46"/>
    </row>
    <row r="48" spans="2:12" x14ac:dyDescent="0.2">
      <c r="B48" s="176"/>
      <c r="C48" s="81"/>
      <c r="D48" s="46"/>
      <c r="E48" s="46"/>
      <c r="F48" s="46"/>
      <c r="H48" s="176"/>
      <c r="I48" s="81"/>
      <c r="J48" s="46"/>
      <c r="K48" s="45"/>
      <c r="L48" s="46"/>
    </row>
    <row r="49" spans="1:12" x14ac:dyDescent="0.2">
      <c r="B49" s="175">
        <v>3</v>
      </c>
      <c r="C49" s="46"/>
      <c r="D49" s="94"/>
      <c r="E49" s="95"/>
      <c r="F49" s="46"/>
      <c r="H49" s="175">
        <v>6</v>
      </c>
      <c r="I49" s="81"/>
      <c r="J49" s="46"/>
      <c r="K49" s="45"/>
      <c r="L49" s="46"/>
    </row>
    <row r="50" spans="1:12" x14ac:dyDescent="0.2">
      <c r="B50" s="176"/>
      <c r="C50" s="46"/>
      <c r="D50" s="90"/>
      <c r="E50" s="91"/>
      <c r="F50" s="46"/>
      <c r="H50" s="176"/>
      <c r="I50" s="81"/>
      <c r="J50" s="46"/>
      <c r="K50" s="45"/>
      <c r="L50" s="46"/>
    </row>
    <row r="51" spans="1:12" x14ac:dyDescent="0.2">
      <c r="B51" s="176"/>
      <c r="C51" s="46"/>
      <c r="D51" s="90"/>
      <c r="E51" s="45"/>
      <c r="F51" s="46"/>
      <c r="H51" s="176"/>
      <c r="I51" s="81"/>
      <c r="J51" s="46"/>
      <c r="K51" s="45"/>
      <c r="L51" s="46"/>
    </row>
    <row r="52" spans="1:12" x14ac:dyDescent="0.2">
      <c r="B52" s="176"/>
      <c r="C52" s="46"/>
      <c r="D52" s="96"/>
      <c r="E52" s="86"/>
      <c r="F52" s="46"/>
      <c r="H52" s="176"/>
      <c r="I52" s="81"/>
      <c r="J52" s="46"/>
      <c r="K52" s="45"/>
      <c r="L52" s="46"/>
    </row>
    <row r="53" spans="1:12" x14ac:dyDescent="0.2">
      <c r="B53" s="176"/>
      <c r="C53" s="46"/>
      <c r="D53" s="88"/>
      <c r="E53" s="89"/>
      <c r="F53" s="46"/>
      <c r="H53" s="176"/>
      <c r="I53" s="81"/>
      <c r="J53" s="46"/>
      <c r="K53" s="45"/>
      <c r="L53" s="46"/>
    </row>
    <row r="54" spans="1:12" x14ac:dyDescent="0.2">
      <c r="B54" s="176"/>
      <c r="C54" s="46"/>
      <c r="D54" s="88"/>
      <c r="E54" s="89"/>
      <c r="F54" s="46"/>
      <c r="H54" s="176"/>
      <c r="I54" s="81"/>
      <c r="J54" s="46"/>
      <c r="K54" s="83"/>
      <c r="L54" s="80"/>
    </row>
    <row r="55" spans="1:12" x14ac:dyDescent="0.2">
      <c r="B55" s="176"/>
      <c r="C55" s="46"/>
      <c r="D55" s="85"/>
      <c r="E55" s="86"/>
      <c r="F55" s="46"/>
      <c r="H55" s="176"/>
      <c r="I55" s="81"/>
      <c r="J55" s="46"/>
      <c r="K55" s="45"/>
      <c r="L55" s="46"/>
    </row>
    <row r="56" spans="1:12" x14ac:dyDescent="0.2">
      <c r="B56" s="178"/>
      <c r="C56" s="46"/>
      <c r="D56" s="85"/>
      <c r="E56" s="45"/>
      <c r="F56" s="46"/>
      <c r="H56" s="178"/>
      <c r="I56" s="81"/>
      <c r="J56" s="46"/>
      <c r="K56" s="45"/>
      <c r="L56" s="46"/>
    </row>
    <row r="61" spans="1:12" x14ac:dyDescent="0.2">
      <c r="A61" t="s">
        <v>434</v>
      </c>
      <c r="D61" t="s">
        <v>431</v>
      </c>
    </row>
    <row r="62" spans="1:12" x14ac:dyDescent="0.2">
      <c r="A62" t="s">
        <v>448</v>
      </c>
    </row>
    <row r="63" spans="1:12" x14ac:dyDescent="0.2">
      <c r="B63" s="46" t="s">
        <v>168</v>
      </c>
      <c r="C63" s="81" t="s">
        <v>169</v>
      </c>
      <c r="D63" s="46" t="s">
        <v>170</v>
      </c>
      <c r="E63" s="46" t="s">
        <v>171</v>
      </c>
      <c r="F63" s="47" t="s">
        <v>172</v>
      </c>
      <c r="H63" s="46" t="s">
        <v>168</v>
      </c>
      <c r="I63" s="81" t="s">
        <v>169</v>
      </c>
      <c r="J63" s="46" t="s">
        <v>170</v>
      </c>
      <c r="K63" s="45" t="s">
        <v>171</v>
      </c>
      <c r="L63" s="47" t="s">
        <v>172</v>
      </c>
    </row>
    <row r="64" spans="1:12" x14ac:dyDescent="0.2">
      <c r="B64" s="175">
        <v>1</v>
      </c>
      <c r="C64" s="46"/>
      <c r="D64" s="46"/>
      <c r="E64" s="46"/>
      <c r="F64" s="46"/>
      <c r="H64" s="175">
        <v>4</v>
      </c>
      <c r="I64" s="81"/>
      <c r="J64" s="46"/>
      <c r="K64" s="45"/>
      <c r="L64" s="46"/>
    </row>
    <row r="65" spans="2:12" x14ac:dyDescent="0.2">
      <c r="B65" s="176"/>
      <c r="C65" s="46"/>
      <c r="D65" s="46"/>
      <c r="E65" s="46"/>
      <c r="F65" s="46"/>
      <c r="H65" s="176"/>
      <c r="I65" s="81"/>
      <c r="J65" s="46"/>
      <c r="K65" s="45"/>
      <c r="L65" s="46"/>
    </row>
    <row r="66" spans="2:12" x14ac:dyDescent="0.2">
      <c r="B66" s="176"/>
      <c r="C66" s="46"/>
      <c r="D66" s="46"/>
      <c r="E66" s="46"/>
      <c r="F66" s="46"/>
      <c r="H66" s="176"/>
      <c r="I66" s="81"/>
      <c r="J66" s="46"/>
      <c r="K66" s="45"/>
      <c r="L66" s="46"/>
    </row>
    <row r="67" spans="2:12" x14ac:dyDescent="0.2">
      <c r="B67" s="176"/>
      <c r="C67" s="46"/>
      <c r="D67" s="46"/>
      <c r="E67" s="46"/>
      <c r="F67" s="46"/>
      <c r="H67" s="176"/>
      <c r="I67" s="81"/>
      <c r="J67" s="46"/>
      <c r="K67" s="45"/>
      <c r="L67" s="46"/>
    </row>
    <row r="68" spans="2:12" x14ac:dyDescent="0.2">
      <c r="B68" s="176"/>
      <c r="C68" s="46"/>
      <c r="D68" s="46"/>
      <c r="E68" s="46"/>
      <c r="F68" s="46"/>
      <c r="H68" s="176"/>
      <c r="I68" s="81"/>
      <c r="J68" s="46"/>
      <c r="K68" s="45"/>
      <c r="L68" s="46"/>
    </row>
    <row r="69" spans="2:12" x14ac:dyDescent="0.2">
      <c r="B69" s="176"/>
      <c r="C69" s="46"/>
      <c r="D69" s="46"/>
      <c r="E69" s="46"/>
      <c r="F69" s="46"/>
      <c r="H69" s="176"/>
      <c r="I69" s="81"/>
      <c r="J69" s="46"/>
      <c r="K69" s="45"/>
      <c r="L69" s="46"/>
    </row>
    <row r="70" spans="2:12" x14ac:dyDescent="0.2">
      <c r="B70" s="176"/>
      <c r="C70" s="46"/>
      <c r="D70" s="46"/>
      <c r="E70" s="46"/>
      <c r="F70" s="46"/>
      <c r="H70" s="176"/>
      <c r="I70" s="81"/>
      <c r="J70" s="46"/>
      <c r="K70" s="45"/>
      <c r="L70" s="46"/>
    </row>
    <row r="71" spans="2:12" x14ac:dyDescent="0.2">
      <c r="B71" s="176"/>
      <c r="C71" s="46"/>
      <c r="D71" s="46"/>
      <c r="E71" s="46"/>
      <c r="F71" s="46"/>
      <c r="H71" s="176"/>
      <c r="I71" s="81"/>
      <c r="J71" s="46"/>
      <c r="K71" s="45"/>
      <c r="L71" s="46"/>
    </row>
    <row r="72" spans="2:12" x14ac:dyDescent="0.2">
      <c r="B72" s="176"/>
      <c r="C72" s="46"/>
      <c r="D72" s="46"/>
      <c r="E72" s="46"/>
      <c r="F72" s="46"/>
      <c r="H72" s="176"/>
      <c r="I72" s="81"/>
      <c r="J72" s="46"/>
      <c r="K72" s="45"/>
      <c r="L72" s="46"/>
    </row>
    <row r="73" spans="2:12" x14ac:dyDescent="0.2">
      <c r="B73" s="178"/>
      <c r="C73" s="46"/>
      <c r="D73" s="46"/>
      <c r="E73" s="46"/>
      <c r="F73" s="46"/>
      <c r="H73" s="178"/>
      <c r="I73" s="81"/>
      <c r="J73" s="46"/>
      <c r="K73" s="45"/>
      <c r="L73" s="46"/>
    </row>
    <row r="74" spans="2:12" x14ac:dyDescent="0.2">
      <c r="B74" s="175">
        <v>2</v>
      </c>
      <c r="C74" s="81"/>
      <c r="D74" s="46"/>
      <c r="E74" s="46"/>
      <c r="F74" s="46"/>
      <c r="H74" s="175">
        <v>5</v>
      </c>
      <c r="I74" s="81"/>
      <c r="J74" s="46"/>
      <c r="K74" s="45"/>
      <c r="L74" s="46"/>
    </row>
    <row r="75" spans="2:12" x14ac:dyDescent="0.2">
      <c r="B75" s="176"/>
      <c r="C75" s="81"/>
      <c r="D75" s="46"/>
      <c r="E75" s="46"/>
      <c r="F75" s="46"/>
      <c r="H75" s="176"/>
      <c r="I75" s="81"/>
      <c r="J75" s="46"/>
      <c r="K75" s="45"/>
      <c r="L75" s="46"/>
    </row>
    <row r="76" spans="2:12" x14ac:dyDescent="0.2">
      <c r="B76" s="176"/>
      <c r="C76" s="81"/>
      <c r="D76" s="46"/>
      <c r="E76" s="46"/>
      <c r="F76" s="46"/>
      <c r="H76" s="176"/>
      <c r="I76" s="81"/>
      <c r="J76" s="46"/>
      <c r="K76" s="45"/>
      <c r="L76" s="46"/>
    </row>
    <row r="77" spans="2:12" x14ac:dyDescent="0.2">
      <c r="B77" s="176"/>
      <c r="C77" s="81"/>
      <c r="D77" s="46"/>
      <c r="E77" s="46"/>
      <c r="F77" s="46"/>
      <c r="H77" s="176"/>
      <c r="I77" s="81"/>
      <c r="J77" s="46"/>
      <c r="K77" s="45"/>
      <c r="L77" s="46"/>
    </row>
    <row r="78" spans="2:12" x14ac:dyDescent="0.2">
      <c r="B78" s="176"/>
      <c r="C78" s="81"/>
      <c r="D78" s="46"/>
      <c r="E78" s="46"/>
      <c r="F78" s="46"/>
      <c r="H78" s="176"/>
      <c r="I78" s="81"/>
      <c r="J78" s="46"/>
      <c r="K78" s="45"/>
      <c r="L78" s="46"/>
    </row>
    <row r="79" spans="2:12" x14ac:dyDescent="0.2">
      <c r="B79" s="176"/>
      <c r="C79" s="81"/>
      <c r="D79" s="46"/>
      <c r="E79" s="46"/>
      <c r="F79" s="46"/>
      <c r="H79" s="176"/>
      <c r="I79" s="81"/>
      <c r="J79" s="46"/>
      <c r="K79" s="45"/>
      <c r="L79" s="46"/>
    </row>
    <row r="80" spans="2:12" x14ac:dyDescent="0.2">
      <c r="B80" s="176"/>
      <c r="C80" s="81"/>
      <c r="D80" s="46"/>
      <c r="E80" s="46"/>
      <c r="F80" s="46"/>
      <c r="H80" s="176"/>
      <c r="I80" s="81"/>
      <c r="J80" s="46"/>
      <c r="K80" s="45"/>
      <c r="L80" s="46"/>
    </row>
    <row r="81" spans="1:12" x14ac:dyDescent="0.2">
      <c r="B81" s="176"/>
      <c r="C81" s="81"/>
      <c r="D81" s="46"/>
      <c r="E81" s="46"/>
      <c r="F81" s="46"/>
      <c r="H81" s="176"/>
      <c r="I81" s="81"/>
      <c r="J81" s="46"/>
      <c r="K81" s="45"/>
      <c r="L81" s="46"/>
    </row>
    <row r="82" spans="1:12" x14ac:dyDescent="0.2">
      <c r="B82" s="176"/>
      <c r="C82" s="81"/>
      <c r="D82" s="46"/>
      <c r="E82" s="46"/>
      <c r="F82" s="46"/>
      <c r="H82" s="176"/>
      <c r="I82" s="81"/>
      <c r="J82" s="46"/>
      <c r="K82" s="45"/>
      <c r="L82" s="46"/>
    </row>
    <row r="83" spans="1:12" x14ac:dyDescent="0.2">
      <c r="B83" s="178"/>
      <c r="C83" s="81"/>
      <c r="D83" s="46"/>
      <c r="E83" s="46"/>
      <c r="F83" s="46"/>
      <c r="H83" s="178"/>
      <c r="I83" s="81"/>
      <c r="J83" s="46"/>
      <c r="K83" s="45"/>
      <c r="L83" s="46"/>
    </row>
    <row r="84" spans="1:12" x14ac:dyDescent="0.2">
      <c r="B84" s="175">
        <v>3</v>
      </c>
      <c r="C84" s="46"/>
      <c r="D84" s="88"/>
      <c r="E84" s="89"/>
      <c r="F84" s="46"/>
      <c r="H84" s="175">
        <v>6</v>
      </c>
      <c r="I84" s="81"/>
      <c r="J84" s="46"/>
      <c r="K84" s="45"/>
      <c r="L84" s="46"/>
    </row>
    <row r="85" spans="1:12" x14ac:dyDescent="0.2">
      <c r="B85" s="176"/>
      <c r="C85" s="46"/>
      <c r="D85" s="92"/>
      <c r="E85" s="93"/>
      <c r="F85" s="46"/>
      <c r="H85" s="176"/>
      <c r="I85" s="81"/>
      <c r="J85" s="46"/>
      <c r="K85" s="45"/>
      <c r="L85" s="46"/>
    </row>
    <row r="86" spans="1:12" x14ac:dyDescent="0.2">
      <c r="B86" s="176"/>
      <c r="C86" s="46"/>
      <c r="D86" s="46"/>
      <c r="E86" s="46"/>
      <c r="F86" s="46"/>
      <c r="H86" s="176"/>
      <c r="I86" s="81"/>
      <c r="J86" s="46"/>
      <c r="K86" s="45"/>
      <c r="L86" s="46"/>
    </row>
    <row r="87" spans="1:12" x14ac:dyDescent="0.2">
      <c r="B87" s="176"/>
      <c r="C87" s="46"/>
      <c r="D87" s="46"/>
      <c r="E87" s="46"/>
      <c r="F87" s="46"/>
      <c r="H87" s="176"/>
      <c r="I87" s="81"/>
      <c r="J87" s="46"/>
      <c r="K87" s="45"/>
      <c r="L87" s="46"/>
    </row>
    <row r="88" spans="1:12" x14ac:dyDescent="0.2">
      <c r="B88" s="176"/>
      <c r="C88" s="46"/>
      <c r="D88" s="46"/>
      <c r="E88" s="45"/>
      <c r="F88" s="46"/>
      <c r="H88" s="176"/>
      <c r="I88" s="81"/>
      <c r="J88" s="46"/>
      <c r="K88" s="45"/>
      <c r="L88" s="46"/>
    </row>
    <row r="89" spans="1:12" x14ac:dyDescent="0.2">
      <c r="B89" s="176"/>
      <c r="C89" s="46"/>
      <c r="D89" s="46"/>
      <c r="E89" s="45"/>
      <c r="F89" s="46"/>
      <c r="H89" s="176"/>
      <c r="I89" s="81"/>
      <c r="J89" s="46"/>
      <c r="K89" s="45"/>
      <c r="L89" s="46"/>
    </row>
    <row r="90" spans="1:12" x14ac:dyDescent="0.2">
      <c r="B90" s="176"/>
      <c r="C90" s="46"/>
      <c r="D90" s="46"/>
      <c r="E90" s="45"/>
      <c r="F90" s="46"/>
      <c r="H90" s="176"/>
      <c r="I90" s="81"/>
      <c r="J90" s="46"/>
      <c r="K90" s="45"/>
      <c r="L90" s="46"/>
    </row>
    <row r="91" spans="1:12" x14ac:dyDescent="0.2">
      <c r="B91" s="176"/>
      <c r="C91" s="46"/>
      <c r="D91" s="46"/>
      <c r="E91" s="45"/>
      <c r="F91" s="46"/>
      <c r="H91" s="176"/>
      <c r="I91" s="81"/>
      <c r="J91" s="46"/>
      <c r="K91" s="45"/>
      <c r="L91" s="46"/>
    </row>
    <row r="92" spans="1:12" x14ac:dyDescent="0.2">
      <c r="B92" s="176"/>
      <c r="C92" s="46"/>
      <c r="D92" s="46"/>
      <c r="E92" s="45"/>
      <c r="F92" s="46"/>
      <c r="H92" s="176"/>
      <c r="I92" s="81"/>
      <c r="J92" s="46"/>
      <c r="K92" s="45"/>
      <c r="L92" s="46"/>
    </row>
    <row r="93" spans="1:12" x14ac:dyDescent="0.2">
      <c r="B93" s="178"/>
      <c r="C93" s="46"/>
      <c r="D93" s="46"/>
      <c r="E93" s="45"/>
      <c r="F93" s="46"/>
      <c r="H93" s="178"/>
      <c r="I93" s="81"/>
      <c r="J93" s="46"/>
      <c r="K93" s="45"/>
      <c r="L93" s="46"/>
    </row>
    <row r="96" spans="1:12" x14ac:dyDescent="0.2">
      <c r="A96" t="s">
        <v>458</v>
      </c>
      <c r="D96" t="s">
        <v>431</v>
      </c>
    </row>
    <row r="97" spans="1:12" x14ac:dyDescent="0.2">
      <c r="A97" t="s">
        <v>449</v>
      </c>
    </row>
    <row r="98" spans="1:12" x14ac:dyDescent="0.2">
      <c r="B98" s="46" t="s">
        <v>168</v>
      </c>
      <c r="C98" s="81" t="s">
        <v>169</v>
      </c>
      <c r="D98" s="46" t="s">
        <v>170</v>
      </c>
      <c r="E98" s="46" t="s">
        <v>171</v>
      </c>
      <c r="F98" s="47" t="s">
        <v>172</v>
      </c>
      <c r="H98" s="46" t="s">
        <v>168</v>
      </c>
      <c r="I98" s="81" t="s">
        <v>169</v>
      </c>
      <c r="J98" s="46" t="s">
        <v>170</v>
      </c>
      <c r="K98" s="45" t="s">
        <v>171</v>
      </c>
      <c r="L98" s="47" t="s">
        <v>172</v>
      </c>
    </row>
    <row r="99" spans="1:12" x14ac:dyDescent="0.2">
      <c r="B99" s="175">
        <v>1</v>
      </c>
      <c r="C99" s="46"/>
      <c r="D99" s="46"/>
      <c r="E99" s="46"/>
      <c r="F99" s="46"/>
      <c r="H99" s="175">
        <v>4</v>
      </c>
      <c r="I99" s="81"/>
      <c r="J99" s="46"/>
      <c r="K99" s="45"/>
      <c r="L99" s="46"/>
    </row>
    <row r="100" spans="1:12" x14ac:dyDescent="0.2">
      <c r="B100" s="176"/>
      <c r="C100" s="46"/>
      <c r="D100" s="46"/>
      <c r="E100" s="46"/>
      <c r="F100" s="46"/>
      <c r="H100" s="176"/>
      <c r="I100" s="81"/>
      <c r="J100" s="46"/>
      <c r="K100" s="45"/>
      <c r="L100" s="46"/>
    </row>
    <row r="101" spans="1:12" x14ac:dyDescent="0.2">
      <c r="B101" s="176"/>
      <c r="C101" s="46"/>
      <c r="D101" s="46"/>
      <c r="E101" s="46"/>
      <c r="F101" s="46"/>
      <c r="H101" s="176"/>
      <c r="I101" s="81"/>
      <c r="J101" s="46"/>
      <c r="K101" s="45"/>
      <c r="L101" s="46"/>
    </row>
    <row r="102" spans="1:12" x14ac:dyDescent="0.2">
      <c r="B102" s="176"/>
      <c r="C102" s="46"/>
      <c r="D102" s="46"/>
      <c r="E102" s="46"/>
      <c r="F102" s="46"/>
      <c r="H102" s="176"/>
      <c r="I102" s="81"/>
      <c r="J102" s="46"/>
      <c r="K102" s="45"/>
      <c r="L102" s="46"/>
    </row>
    <row r="103" spans="1:12" x14ac:dyDescent="0.2">
      <c r="B103" s="176"/>
      <c r="C103" s="46"/>
      <c r="D103" s="46"/>
      <c r="E103" s="46"/>
      <c r="F103" s="46"/>
      <c r="H103" s="176"/>
      <c r="I103" s="81"/>
      <c r="J103" s="46"/>
      <c r="K103" s="45"/>
      <c r="L103" s="46"/>
    </row>
    <row r="104" spans="1:12" x14ac:dyDescent="0.2">
      <c r="B104" s="176"/>
      <c r="C104" s="46"/>
      <c r="D104" s="46"/>
      <c r="E104" s="46"/>
      <c r="F104" s="46"/>
      <c r="H104" s="176"/>
      <c r="I104" s="81"/>
      <c r="J104" s="46"/>
      <c r="K104" s="45"/>
      <c r="L104" s="46"/>
    </row>
    <row r="105" spans="1:12" x14ac:dyDescent="0.2">
      <c r="B105" s="176"/>
      <c r="C105" s="46"/>
      <c r="D105" s="46"/>
      <c r="E105" s="46"/>
      <c r="F105" s="46"/>
      <c r="H105" s="176"/>
      <c r="I105" s="81"/>
      <c r="J105" s="46"/>
      <c r="K105" s="45"/>
      <c r="L105" s="46"/>
    </row>
    <row r="106" spans="1:12" x14ac:dyDescent="0.2">
      <c r="B106" s="176"/>
      <c r="C106" s="46"/>
      <c r="D106" s="46"/>
      <c r="E106" s="46"/>
      <c r="F106" s="46"/>
      <c r="H106" s="176"/>
      <c r="I106" s="81"/>
      <c r="J106" s="46"/>
      <c r="K106" s="45"/>
      <c r="L106" s="46"/>
    </row>
    <row r="107" spans="1:12" x14ac:dyDescent="0.2">
      <c r="B107" s="176"/>
      <c r="C107" s="46"/>
      <c r="D107" s="46"/>
      <c r="E107" s="46"/>
      <c r="F107" s="46"/>
      <c r="H107" s="176"/>
      <c r="I107" s="81"/>
      <c r="J107" s="46"/>
      <c r="K107" s="45"/>
      <c r="L107" s="46"/>
    </row>
    <row r="108" spans="1:12" x14ac:dyDescent="0.2">
      <c r="B108" s="176"/>
      <c r="C108" s="46"/>
      <c r="D108" s="46"/>
      <c r="E108" s="46"/>
      <c r="F108" s="46"/>
      <c r="H108" s="176"/>
      <c r="I108" s="81"/>
      <c r="J108" s="46"/>
      <c r="K108" s="45"/>
      <c r="L108" s="46"/>
    </row>
    <row r="109" spans="1:12" x14ac:dyDescent="0.2">
      <c r="B109" s="176"/>
      <c r="C109" s="46"/>
      <c r="D109" s="46"/>
      <c r="E109" s="46"/>
      <c r="F109" s="46"/>
      <c r="H109" s="176"/>
      <c r="I109" s="81"/>
      <c r="J109" s="46"/>
      <c r="K109" s="45"/>
      <c r="L109" s="46"/>
    </row>
    <row r="110" spans="1:12" x14ac:dyDescent="0.2">
      <c r="B110" s="176"/>
      <c r="C110" s="46"/>
      <c r="D110" s="46"/>
      <c r="E110" s="46"/>
      <c r="F110" s="46"/>
      <c r="H110" s="176"/>
      <c r="I110" s="81"/>
      <c r="J110" s="46"/>
      <c r="K110" s="45"/>
      <c r="L110" s="46"/>
    </row>
    <row r="111" spans="1:12" x14ac:dyDescent="0.2">
      <c r="B111" s="176"/>
      <c r="C111" s="46"/>
      <c r="D111" s="46"/>
      <c r="E111" s="46"/>
      <c r="F111" s="46"/>
      <c r="H111" s="176"/>
      <c r="I111" s="81"/>
      <c r="J111" s="46"/>
      <c r="K111" s="45"/>
      <c r="L111" s="46"/>
    </row>
    <row r="112" spans="1:12" x14ac:dyDescent="0.2">
      <c r="B112" s="176"/>
      <c r="C112" s="46"/>
      <c r="D112" s="46"/>
      <c r="E112" s="46"/>
      <c r="F112" s="46"/>
      <c r="H112" s="176"/>
      <c r="I112" s="81"/>
      <c r="J112" s="46"/>
      <c r="K112" s="45"/>
      <c r="L112" s="46"/>
    </row>
    <row r="113" spans="2:12" x14ac:dyDescent="0.2">
      <c r="B113" s="176"/>
      <c r="C113" s="46"/>
      <c r="D113" s="46"/>
      <c r="E113" s="46"/>
      <c r="F113" s="46"/>
      <c r="H113" s="176"/>
      <c r="I113" s="81"/>
      <c r="J113" s="46"/>
      <c r="K113" s="45"/>
      <c r="L113" s="46"/>
    </row>
    <row r="114" spans="2:12" x14ac:dyDescent="0.2">
      <c r="B114" s="176"/>
      <c r="C114" s="46"/>
      <c r="D114" s="46"/>
      <c r="E114" s="46"/>
      <c r="F114" s="46"/>
      <c r="H114" s="176"/>
      <c r="I114" s="81"/>
      <c r="J114" s="46"/>
      <c r="K114" s="45"/>
      <c r="L114" s="46"/>
    </row>
    <row r="115" spans="2:12" x14ac:dyDescent="0.2">
      <c r="B115" s="176"/>
      <c r="C115" s="46"/>
      <c r="D115" s="46"/>
      <c r="E115" s="46"/>
      <c r="F115" s="46"/>
      <c r="H115" s="176"/>
      <c r="I115" s="81"/>
      <c r="J115" s="46"/>
      <c r="K115" s="45"/>
      <c r="L115" s="46"/>
    </row>
    <row r="116" spans="2:12" x14ac:dyDescent="0.2">
      <c r="B116" s="176"/>
      <c r="C116" s="46"/>
      <c r="D116" s="46"/>
      <c r="E116" s="46"/>
      <c r="F116" s="46"/>
      <c r="H116" s="176"/>
      <c r="I116" s="81"/>
      <c r="J116" s="46"/>
      <c r="K116" s="45"/>
      <c r="L116" s="46"/>
    </row>
    <row r="117" spans="2:12" x14ac:dyDescent="0.2">
      <c r="B117" s="176"/>
      <c r="C117" s="46"/>
      <c r="D117" s="46"/>
      <c r="E117" s="46"/>
      <c r="F117" s="46"/>
      <c r="H117" s="176"/>
      <c r="I117" s="81"/>
      <c r="J117" s="46"/>
      <c r="K117" s="45"/>
      <c r="L117" s="46"/>
    </row>
    <row r="118" spans="2:12" x14ac:dyDescent="0.2">
      <c r="B118" s="176"/>
      <c r="C118" s="46"/>
      <c r="D118" s="46"/>
      <c r="E118" s="46"/>
      <c r="F118" s="46"/>
      <c r="H118" s="176"/>
      <c r="I118" s="81"/>
      <c r="J118" s="46"/>
      <c r="K118" s="45"/>
      <c r="L118" s="46"/>
    </row>
    <row r="119" spans="2:12" x14ac:dyDescent="0.2">
      <c r="B119" s="176"/>
      <c r="C119" s="46"/>
      <c r="D119" s="46"/>
      <c r="E119" s="46"/>
      <c r="F119" s="46"/>
      <c r="H119" s="176"/>
      <c r="I119" s="81"/>
      <c r="J119" s="46"/>
      <c r="K119" s="45"/>
      <c r="L119" s="46"/>
    </row>
    <row r="120" spans="2:12" x14ac:dyDescent="0.2">
      <c r="B120" s="176"/>
      <c r="C120" s="46"/>
      <c r="D120" s="46"/>
      <c r="E120" s="46"/>
      <c r="F120" s="46"/>
      <c r="H120" s="176"/>
      <c r="I120" s="81"/>
      <c r="J120" s="46"/>
      <c r="K120" s="45"/>
      <c r="L120" s="46"/>
    </row>
    <row r="121" spans="2:12" x14ac:dyDescent="0.2">
      <c r="B121" s="176"/>
      <c r="C121" s="46"/>
      <c r="D121" s="46"/>
      <c r="E121" s="46"/>
      <c r="F121" s="46"/>
      <c r="H121" s="176"/>
      <c r="I121" s="81"/>
      <c r="J121" s="46"/>
      <c r="K121" s="45"/>
      <c r="L121" s="46"/>
    </row>
    <row r="122" spans="2:12" x14ac:dyDescent="0.2">
      <c r="B122" s="176"/>
      <c r="C122" s="46"/>
      <c r="D122" s="46"/>
      <c r="E122" s="46"/>
      <c r="F122" s="46"/>
      <c r="H122" s="176"/>
      <c r="I122" s="81"/>
      <c r="J122" s="46"/>
      <c r="K122" s="45"/>
      <c r="L122" s="46"/>
    </row>
    <row r="123" spans="2:12" x14ac:dyDescent="0.2">
      <c r="B123" s="176"/>
      <c r="C123" s="46"/>
      <c r="D123" s="46"/>
      <c r="E123" s="46"/>
      <c r="F123" s="46"/>
      <c r="H123" s="176"/>
      <c r="I123" s="81"/>
      <c r="J123" s="46"/>
      <c r="K123" s="45"/>
      <c r="L123" s="46"/>
    </row>
    <row r="124" spans="2:12" x14ac:dyDescent="0.2">
      <c r="B124" s="176"/>
      <c r="C124" s="46"/>
      <c r="D124" s="46"/>
      <c r="E124" s="46"/>
      <c r="F124" s="46"/>
      <c r="H124" s="176"/>
      <c r="I124" s="81"/>
      <c r="J124" s="46"/>
      <c r="K124" s="45"/>
      <c r="L124" s="46"/>
    </row>
    <row r="125" spans="2:12" x14ac:dyDescent="0.2">
      <c r="B125" s="176"/>
      <c r="C125" s="46"/>
      <c r="D125" s="46"/>
      <c r="E125" s="46"/>
      <c r="F125" s="46"/>
      <c r="H125" s="176"/>
      <c r="I125" s="81"/>
      <c r="J125" s="46"/>
      <c r="K125" s="45"/>
      <c r="L125" s="46"/>
    </row>
    <row r="126" spans="2:12" x14ac:dyDescent="0.2">
      <c r="B126" s="176"/>
      <c r="C126" s="46"/>
      <c r="D126" s="46"/>
      <c r="E126" s="46"/>
      <c r="F126" s="46"/>
      <c r="H126" s="176"/>
      <c r="I126" s="81"/>
      <c r="J126" s="46"/>
      <c r="K126" s="45"/>
      <c r="L126" s="46"/>
    </row>
    <row r="127" spans="2:12" x14ac:dyDescent="0.2">
      <c r="B127" s="176"/>
      <c r="C127" s="46"/>
      <c r="D127" s="46"/>
      <c r="E127" s="46"/>
      <c r="F127" s="46"/>
      <c r="H127" s="176"/>
      <c r="I127" s="81"/>
      <c r="J127" s="46"/>
      <c r="K127" s="45"/>
      <c r="L127" s="46"/>
    </row>
    <row r="128" spans="2:12" x14ac:dyDescent="0.2">
      <c r="B128" s="176"/>
      <c r="C128" s="46"/>
      <c r="D128" s="46"/>
      <c r="E128" s="46"/>
      <c r="F128" s="46"/>
      <c r="H128" s="176"/>
      <c r="I128" s="81"/>
      <c r="J128" s="46"/>
      <c r="K128" s="45"/>
      <c r="L128" s="46"/>
    </row>
    <row r="129" spans="1:12" x14ac:dyDescent="0.2">
      <c r="A129" t="s">
        <v>458</v>
      </c>
      <c r="B129" s="175">
        <v>2</v>
      </c>
      <c r="C129" s="81"/>
      <c r="D129" s="46"/>
      <c r="E129" s="46"/>
      <c r="F129" s="46"/>
      <c r="H129" s="175">
        <v>5</v>
      </c>
      <c r="I129" s="81"/>
      <c r="J129" s="46"/>
      <c r="K129" s="45"/>
      <c r="L129" s="46"/>
    </row>
    <row r="130" spans="1:12" x14ac:dyDescent="0.2">
      <c r="B130" s="176"/>
      <c r="C130" s="81"/>
      <c r="D130" s="46"/>
      <c r="E130" s="46"/>
      <c r="F130" s="46"/>
      <c r="H130" s="176"/>
      <c r="I130" s="81"/>
      <c r="J130" s="46"/>
      <c r="K130" s="45"/>
      <c r="L130" s="46"/>
    </row>
    <row r="131" spans="1:12" x14ac:dyDescent="0.2">
      <c r="B131" s="176"/>
      <c r="C131" s="81"/>
      <c r="D131" s="46"/>
      <c r="E131" s="46"/>
      <c r="F131" s="46"/>
      <c r="H131" s="176"/>
      <c r="I131" s="81"/>
      <c r="J131" s="46"/>
      <c r="K131" s="45"/>
      <c r="L131" s="46"/>
    </row>
    <row r="132" spans="1:12" x14ac:dyDescent="0.2">
      <c r="B132" s="176"/>
      <c r="C132" s="81"/>
      <c r="D132" s="46"/>
      <c r="E132" s="46"/>
      <c r="F132" s="46"/>
      <c r="H132" s="176"/>
      <c r="I132" s="81"/>
      <c r="J132" s="46"/>
      <c r="K132" s="45"/>
      <c r="L132" s="46"/>
    </row>
    <row r="133" spans="1:12" x14ac:dyDescent="0.2">
      <c r="B133" s="176"/>
      <c r="C133" s="81"/>
      <c r="D133" s="46"/>
      <c r="E133" s="46"/>
      <c r="F133" s="46"/>
      <c r="H133" s="176"/>
      <c r="I133" s="81"/>
      <c r="J133" s="46"/>
      <c r="K133" s="45"/>
      <c r="L133" s="46"/>
    </row>
    <row r="134" spans="1:12" x14ac:dyDescent="0.2">
      <c r="B134" s="176"/>
      <c r="C134" s="81"/>
      <c r="D134" s="46"/>
      <c r="E134" s="46"/>
      <c r="F134" s="46"/>
      <c r="H134" s="176"/>
      <c r="I134" s="81"/>
      <c r="J134" s="46"/>
      <c r="K134" s="45"/>
      <c r="L134" s="46"/>
    </row>
    <row r="135" spans="1:12" x14ac:dyDescent="0.2">
      <c r="B135" s="176"/>
      <c r="C135" s="81"/>
      <c r="D135" s="46"/>
      <c r="E135" s="46"/>
      <c r="F135" s="46"/>
      <c r="H135" s="176"/>
      <c r="I135" s="81"/>
      <c r="J135" s="46"/>
      <c r="K135" s="45"/>
      <c r="L135" s="46"/>
    </row>
    <row r="136" spans="1:12" x14ac:dyDescent="0.2">
      <c r="B136" s="176"/>
      <c r="C136" s="81"/>
      <c r="D136" s="46"/>
      <c r="E136" s="46"/>
      <c r="F136" s="46"/>
      <c r="H136" s="176"/>
      <c r="I136" s="81"/>
      <c r="J136" s="46"/>
      <c r="K136" s="45"/>
      <c r="L136" s="46"/>
    </row>
    <row r="137" spans="1:12" x14ac:dyDescent="0.2">
      <c r="B137" s="176"/>
      <c r="C137" s="81"/>
      <c r="D137" s="46"/>
      <c r="E137" s="46"/>
      <c r="F137" s="46"/>
      <c r="H137" s="176"/>
      <c r="I137" s="81"/>
      <c r="J137" s="46"/>
      <c r="K137" s="45"/>
      <c r="L137" s="46"/>
    </row>
    <row r="138" spans="1:12" x14ac:dyDescent="0.2">
      <c r="B138" s="176"/>
      <c r="C138" s="81"/>
      <c r="D138" s="46"/>
      <c r="E138" s="46"/>
      <c r="F138" s="46"/>
      <c r="H138" s="176"/>
      <c r="I138" s="81"/>
      <c r="J138" s="46"/>
      <c r="K138" s="45"/>
      <c r="L138" s="46"/>
    </row>
    <row r="139" spans="1:12" x14ac:dyDescent="0.2">
      <c r="B139" s="176"/>
      <c r="C139" s="81"/>
      <c r="D139" s="46"/>
      <c r="E139" s="46"/>
      <c r="F139" s="46"/>
      <c r="H139" s="176"/>
      <c r="I139" s="81"/>
      <c r="J139" s="46"/>
      <c r="K139" s="45"/>
      <c r="L139" s="46"/>
    </row>
    <row r="140" spans="1:12" x14ac:dyDescent="0.2">
      <c r="B140" s="176"/>
      <c r="C140" s="81"/>
      <c r="D140" s="46"/>
      <c r="E140" s="46"/>
      <c r="F140" s="46"/>
      <c r="H140" s="176"/>
      <c r="I140" s="81"/>
      <c r="J140" s="46"/>
      <c r="K140" s="45"/>
      <c r="L140" s="46"/>
    </row>
    <row r="141" spans="1:12" x14ac:dyDescent="0.2">
      <c r="B141" s="176"/>
      <c r="C141" s="81"/>
      <c r="D141" s="46"/>
      <c r="E141" s="46"/>
      <c r="F141" s="46"/>
      <c r="H141" s="176"/>
      <c r="I141" s="81"/>
      <c r="J141" s="46"/>
      <c r="K141" s="45"/>
      <c r="L141" s="46"/>
    </row>
    <row r="142" spans="1:12" x14ac:dyDescent="0.2">
      <c r="B142" s="176"/>
      <c r="C142" s="81"/>
      <c r="D142" s="46"/>
      <c r="E142" s="46"/>
      <c r="F142" s="46"/>
      <c r="H142" s="176"/>
      <c r="I142" s="81"/>
      <c r="J142" s="46"/>
      <c r="K142" s="45"/>
      <c r="L142" s="46"/>
    </row>
    <row r="143" spans="1:12" x14ac:dyDescent="0.2">
      <c r="B143" s="176"/>
      <c r="C143" s="81"/>
      <c r="D143" s="46"/>
      <c r="E143" s="46"/>
      <c r="F143" s="46"/>
      <c r="H143" s="176"/>
      <c r="I143" s="81"/>
      <c r="J143" s="46"/>
      <c r="K143" s="45"/>
      <c r="L143" s="46"/>
    </row>
    <row r="144" spans="1:12" x14ac:dyDescent="0.2">
      <c r="B144" s="176"/>
      <c r="C144" s="81"/>
      <c r="D144" s="46"/>
      <c r="E144" s="46"/>
      <c r="F144" s="46"/>
      <c r="H144" s="176"/>
      <c r="I144" s="81"/>
      <c r="J144" s="46"/>
      <c r="K144" s="45"/>
      <c r="L144" s="46"/>
    </row>
    <row r="145" spans="1:12" x14ac:dyDescent="0.2">
      <c r="B145" s="176"/>
      <c r="C145" s="81"/>
      <c r="D145" s="46"/>
      <c r="E145" s="46"/>
      <c r="F145" s="46"/>
      <c r="H145" s="176"/>
      <c r="I145" s="81"/>
      <c r="J145" s="46"/>
      <c r="K145" s="45"/>
      <c r="L145" s="46"/>
    </row>
    <row r="146" spans="1:12" x14ac:dyDescent="0.2">
      <c r="B146" s="176"/>
      <c r="C146" s="81"/>
      <c r="D146" s="46"/>
      <c r="E146" s="46"/>
      <c r="F146" s="46"/>
      <c r="H146" s="176"/>
      <c r="I146" s="81"/>
      <c r="J146" s="46"/>
      <c r="K146" s="45"/>
      <c r="L146" s="46"/>
    </row>
    <row r="147" spans="1:12" x14ac:dyDescent="0.2">
      <c r="B147" s="176"/>
      <c r="C147" s="81"/>
      <c r="D147" s="46"/>
      <c r="E147" s="46"/>
      <c r="F147" s="46"/>
      <c r="H147" s="176"/>
      <c r="I147" s="81"/>
      <c r="J147" s="46"/>
      <c r="K147" s="45"/>
      <c r="L147" s="46"/>
    </row>
    <row r="148" spans="1:12" x14ac:dyDescent="0.2">
      <c r="B148" s="176"/>
      <c r="C148" s="81"/>
      <c r="D148" s="46"/>
      <c r="E148" s="46"/>
      <c r="F148" s="46"/>
      <c r="H148" s="176"/>
      <c r="I148" s="81"/>
      <c r="J148" s="46"/>
      <c r="K148" s="45"/>
      <c r="L148" s="46"/>
    </row>
    <row r="149" spans="1:12" x14ac:dyDescent="0.2">
      <c r="B149" s="176"/>
      <c r="C149" s="81"/>
      <c r="D149" s="46"/>
      <c r="E149" s="46"/>
      <c r="F149" s="46"/>
      <c r="H149" s="176"/>
      <c r="I149" s="81"/>
      <c r="J149" s="46"/>
      <c r="K149" s="45"/>
      <c r="L149" s="46"/>
    </row>
    <row r="150" spans="1:12" x14ac:dyDescent="0.2">
      <c r="B150" s="176"/>
      <c r="C150" s="81"/>
      <c r="D150" s="46"/>
      <c r="E150" s="46"/>
      <c r="F150" s="46"/>
      <c r="H150" s="176"/>
      <c r="I150" s="81"/>
      <c r="J150" s="46"/>
      <c r="K150" s="45"/>
      <c r="L150" s="46"/>
    </row>
    <row r="151" spans="1:12" x14ac:dyDescent="0.2">
      <c r="B151" s="176"/>
      <c r="C151" s="81"/>
      <c r="D151" s="46"/>
      <c r="E151" s="46"/>
      <c r="F151" s="46"/>
      <c r="H151" s="176"/>
      <c r="I151" s="81"/>
      <c r="J151" s="46"/>
      <c r="K151" s="45"/>
      <c r="L151" s="46"/>
    </row>
    <row r="152" spans="1:12" x14ac:dyDescent="0.2">
      <c r="B152" s="176"/>
      <c r="C152" s="81"/>
      <c r="D152" s="46"/>
      <c r="E152" s="46"/>
      <c r="F152" s="46"/>
      <c r="H152" s="176"/>
      <c r="I152" s="81"/>
      <c r="J152" s="46"/>
      <c r="K152" s="45"/>
      <c r="L152" s="46"/>
    </row>
    <row r="153" spans="1:12" x14ac:dyDescent="0.2">
      <c r="B153" s="176"/>
      <c r="C153" s="81"/>
      <c r="D153" s="46"/>
      <c r="E153" s="46"/>
      <c r="F153" s="46"/>
      <c r="H153" s="176"/>
      <c r="I153" s="81"/>
      <c r="J153" s="46"/>
      <c r="K153" s="45"/>
      <c r="L153" s="46"/>
    </row>
    <row r="154" spans="1:12" x14ac:dyDescent="0.2">
      <c r="B154" s="176"/>
      <c r="C154" s="81"/>
      <c r="D154" s="46"/>
      <c r="E154" s="46"/>
      <c r="F154" s="46"/>
      <c r="H154" s="176"/>
      <c r="I154" s="81"/>
      <c r="J154" s="46"/>
      <c r="K154" s="45"/>
      <c r="L154" s="46"/>
    </row>
    <row r="155" spans="1:12" x14ac:dyDescent="0.2">
      <c r="B155" s="176"/>
      <c r="C155" s="81"/>
      <c r="D155" s="46"/>
      <c r="E155" s="46"/>
      <c r="F155" s="46"/>
      <c r="H155" s="176"/>
      <c r="I155" s="81"/>
      <c r="J155" s="46"/>
      <c r="K155" s="45"/>
      <c r="L155" s="46"/>
    </row>
    <row r="156" spans="1:12" x14ac:dyDescent="0.2">
      <c r="B156" s="176"/>
      <c r="C156" s="81"/>
      <c r="D156" s="46"/>
      <c r="E156" s="46"/>
      <c r="F156" s="46"/>
      <c r="H156" s="176"/>
      <c r="I156" s="81"/>
      <c r="J156" s="46"/>
      <c r="K156" s="45"/>
      <c r="L156" s="46"/>
    </row>
    <row r="157" spans="1:12" x14ac:dyDescent="0.2">
      <c r="B157" s="176"/>
      <c r="C157" s="81"/>
      <c r="D157" s="46"/>
      <c r="E157" s="46"/>
      <c r="F157" s="46"/>
      <c r="H157" s="176"/>
      <c r="I157" s="81"/>
      <c r="J157" s="46"/>
      <c r="K157" s="45"/>
      <c r="L157" s="46"/>
    </row>
    <row r="158" spans="1:12" x14ac:dyDescent="0.2">
      <c r="B158" s="176"/>
      <c r="C158" s="81"/>
      <c r="D158" s="46"/>
      <c r="E158" s="46"/>
      <c r="F158" s="46"/>
      <c r="H158" s="176"/>
      <c r="I158" s="81"/>
      <c r="J158" s="46"/>
      <c r="K158" s="45"/>
      <c r="L158" s="46"/>
    </row>
    <row r="159" spans="1:12" x14ac:dyDescent="0.2">
      <c r="A159" t="s">
        <v>459</v>
      </c>
      <c r="B159" s="175">
        <v>3</v>
      </c>
      <c r="C159" s="46"/>
      <c r="D159" s="46"/>
      <c r="E159" s="45"/>
      <c r="F159" s="46"/>
      <c r="H159" s="175">
        <v>6</v>
      </c>
      <c r="I159" s="81"/>
      <c r="J159" s="46"/>
      <c r="K159" s="45"/>
      <c r="L159" s="46"/>
    </row>
    <row r="160" spans="1:12" x14ac:dyDescent="0.2">
      <c r="B160" s="176"/>
      <c r="C160" s="46"/>
      <c r="D160" s="46"/>
      <c r="E160" s="45"/>
      <c r="F160" s="46"/>
      <c r="H160" s="176"/>
      <c r="I160" s="81"/>
      <c r="J160" s="46"/>
      <c r="K160" s="45"/>
      <c r="L160" s="46"/>
    </row>
    <row r="161" spans="2:12" x14ac:dyDescent="0.2">
      <c r="B161" s="176"/>
      <c r="C161" s="46"/>
      <c r="D161" s="46"/>
      <c r="E161" s="45"/>
      <c r="F161" s="46"/>
      <c r="H161" s="176"/>
      <c r="I161" s="81"/>
      <c r="J161" s="46"/>
      <c r="K161" s="45"/>
      <c r="L161" s="46"/>
    </row>
    <row r="162" spans="2:12" x14ac:dyDescent="0.2">
      <c r="B162" s="176"/>
      <c r="C162" s="46"/>
      <c r="D162" s="46"/>
      <c r="E162" s="45"/>
      <c r="F162" s="46"/>
      <c r="H162" s="176"/>
      <c r="I162" s="81"/>
      <c r="J162" s="46"/>
      <c r="K162" s="45"/>
      <c r="L162" s="46"/>
    </row>
    <row r="163" spans="2:12" x14ac:dyDescent="0.2">
      <c r="B163" s="176"/>
      <c r="C163" s="46"/>
      <c r="D163" s="46"/>
      <c r="E163" s="45"/>
      <c r="F163" s="46"/>
      <c r="H163" s="176"/>
      <c r="I163" s="81"/>
      <c r="J163" s="46"/>
      <c r="K163" s="45"/>
      <c r="L163" s="46"/>
    </row>
    <row r="164" spans="2:12" x14ac:dyDescent="0.2">
      <c r="B164" s="176"/>
      <c r="C164" s="46"/>
      <c r="D164" s="46"/>
      <c r="E164" s="45"/>
      <c r="F164" s="46"/>
      <c r="H164" s="176"/>
      <c r="I164" s="81"/>
      <c r="J164" s="46"/>
      <c r="K164" s="45"/>
      <c r="L164" s="46"/>
    </row>
    <row r="165" spans="2:12" x14ac:dyDescent="0.2">
      <c r="B165" s="176"/>
      <c r="C165" s="46"/>
      <c r="D165" s="46"/>
      <c r="E165" s="45"/>
      <c r="F165" s="46"/>
      <c r="H165" s="176"/>
      <c r="I165" s="81"/>
      <c r="J165" s="46"/>
      <c r="K165" s="45"/>
      <c r="L165" s="46"/>
    </row>
    <row r="166" spans="2:12" x14ac:dyDescent="0.2">
      <c r="B166" s="176"/>
      <c r="C166" s="46"/>
      <c r="D166" s="46"/>
      <c r="E166" s="45"/>
      <c r="F166" s="46"/>
      <c r="H166" s="176"/>
      <c r="I166" s="81"/>
      <c r="J166" s="46"/>
      <c r="K166" s="45"/>
      <c r="L166" s="46"/>
    </row>
    <row r="167" spans="2:12" x14ac:dyDescent="0.2">
      <c r="B167" s="176"/>
      <c r="C167" s="46"/>
      <c r="D167" s="46"/>
      <c r="E167" s="45"/>
      <c r="F167" s="46"/>
      <c r="H167" s="176"/>
      <c r="I167" s="81"/>
      <c r="J167" s="46"/>
      <c r="K167" s="45"/>
      <c r="L167" s="46"/>
    </row>
    <row r="168" spans="2:12" x14ac:dyDescent="0.2">
      <c r="B168" s="176"/>
      <c r="C168" s="46"/>
      <c r="D168" s="46"/>
      <c r="E168" s="45"/>
      <c r="F168" s="46"/>
      <c r="H168" s="176"/>
      <c r="I168" s="81"/>
      <c r="J168" s="46"/>
      <c r="K168" s="45"/>
      <c r="L168" s="46"/>
    </row>
    <row r="169" spans="2:12" x14ac:dyDescent="0.2">
      <c r="B169" s="176"/>
      <c r="C169" s="46"/>
      <c r="D169" s="46"/>
      <c r="E169" s="45"/>
      <c r="F169" s="46"/>
      <c r="H169" s="176"/>
      <c r="I169" s="81"/>
      <c r="J169" s="46"/>
      <c r="K169" s="45"/>
      <c r="L169" s="46"/>
    </row>
    <row r="170" spans="2:12" x14ac:dyDescent="0.2">
      <c r="B170" s="176"/>
      <c r="C170" s="46"/>
      <c r="D170" s="46"/>
      <c r="E170" s="45"/>
      <c r="F170" s="46"/>
      <c r="H170" s="176"/>
      <c r="I170" s="81"/>
      <c r="J170" s="46"/>
      <c r="K170" s="45"/>
      <c r="L170" s="46"/>
    </row>
    <row r="171" spans="2:12" x14ac:dyDescent="0.2">
      <c r="B171" s="176"/>
      <c r="C171" s="46"/>
      <c r="D171" s="97"/>
      <c r="E171" s="46"/>
      <c r="F171" s="46"/>
      <c r="H171" s="176"/>
      <c r="I171" s="81"/>
      <c r="J171" s="46"/>
      <c r="K171" s="45"/>
      <c r="L171" s="46"/>
    </row>
    <row r="172" spans="2:12" x14ac:dyDescent="0.2">
      <c r="B172" s="176"/>
      <c r="C172" s="46"/>
      <c r="D172" s="97"/>
      <c r="E172" s="46"/>
      <c r="F172" s="46"/>
      <c r="H172" s="176"/>
      <c r="I172" s="81"/>
      <c r="J172" s="46"/>
      <c r="K172" s="45"/>
      <c r="L172" s="46"/>
    </row>
    <row r="173" spans="2:12" x14ac:dyDescent="0.2">
      <c r="B173" s="176"/>
      <c r="C173" s="46"/>
      <c r="D173" s="46"/>
      <c r="E173" s="46"/>
      <c r="F173" s="46"/>
      <c r="H173" s="176"/>
      <c r="I173" s="81"/>
      <c r="J173" s="46"/>
      <c r="K173" s="45"/>
      <c r="L173" s="46"/>
    </row>
    <row r="174" spans="2:12" x14ac:dyDescent="0.2">
      <c r="B174" s="176"/>
      <c r="C174" s="46"/>
      <c r="D174" s="46"/>
      <c r="E174" s="46"/>
      <c r="F174" s="46"/>
      <c r="H174" s="176"/>
      <c r="I174" s="81"/>
      <c r="J174" s="46"/>
      <c r="K174" s="45"/>
      <c r="L174" s="46"/>
    </row>
    <row r="175" spans="2:12" x14ac:dyDescent="0.2">
      <c r="B175" s="176"/>
      <c r="C175" s="46"/>
      <c r="D175" s="46"/>
      <c r="E175" s="46"/>
      <c r="F175" s="46"/>
      <c r="H175" s="176"/>
      <c r="I175" s="81"/>
      <c r="J175" s="46"/>
      <c r="K175" s="45"/>
      <c r="L175" s="46"/>
    </row>
    <row r="176" spans="2:12" x14ac:dyDescent="0.2">
      <c r="B176" s="176"/>
      <c r="C176" s="46"/>
      <c r="D176" s="46"/>
      <c r="E176" s="46"/>
      <c r="F176" s="46"/>
      <c r="H176" s="176"/>
      <c r="I176" s="81"/>
      <c r="J176" s="46"/>
      <c r="K176" s="45"/>
      <c r="L176" s="46"/>
    </row>
    <row r="177" spans="1:12" x14ac:dyDescent="0.2">
      <c r="B177" s="176"/>
      <c r="C177" s="46"/>
      <c r="D177" s="46"/>
      <c r="E177" s="46"/>
      <c r="F177" s="46"/>
      <c r="H177" s="176"/>
      <c r="I177" s="81"/>
      <c r="J177" s="46"/>
      <c r="K177" s="45"/>
      <c r="L177" s="46"/>
    </row>
    <row r="178" spans="1:12" x14ac:dyDescent="0.2">
      <c r="B178" s="176"/>
      <c r="C178" s="46"/>
      <c r="D178" s="46"/>
      <c r="E178" s="46"/>
      <c r="F178" s="46"/>
      <c r="H178" s="176"/>
      <c r="I178" s="81"/>
      <c r="J178" s="46"/>
      <c r="K178" s="45"/>
      <c r="L178" s="46"/>
    </row>
    <row r="179" spans="1:12" x14ac:dyDescent="0.2">
      <c r="B179" s="176"/>
      <c r="C179" s="46"/>
      <c r="D179" s="46"/>
      <c r="E179" s="46"/>
      <c r="F179" s="46"/>
      <c r="H179" s="176"/>
      <c r="I179" s="81"/>
      <c r="J179" s="46"/>
      <c r="K179" s="45"/>
      <c r="L179" s="46"/>
    </row>
    <row r="180" spans="1:12" x14ac:dyDescent="0.2">
      <c r="B180" s="176"/>
      <c r="C180" s="46"/>
      <c r="D180" s="46"/>
      <c r="E180" s="46"/>
      <c r="F180" s="46"/>
      <c r="H180" s="176"/>
      <c r="I180" s="81"/>
      <c r="J180" s="46"/>
      <c r="K180" s="45"/>
      <c r="L180" s="46"/>
    </row>
    <row r="181" spans="1:12" x14ac:dyDescent="0.2">
      <c r="B181" s="176"/>
      <c r="C181" s="46"/>
      <c r="D181" s="46"/>
      <c r="E181" s="46"/>
      <c r="F181" s="46"/>
      <c r="H181" s="176"/>
      <c r="I181" s="81"/>
      <c r="J181" s="46"/>
      <c r="K181" s="45"/>
      <c r="L181" s="46"/>
    </row>
    <row r="182" spans="1:12" x14ac:dyDescent="0.2">
      <c r="B182" s="176"/>
      <c r="C182" s="46"/>
      <c r="D182" s="46"/>
      <c r="E182" s="46"/>
      <c r="F182" s="46"/>
      <c r="H182" s="176"/>
      <c r="I182" s="81"/>
      <c r="J182" s="46"/>
      <c r="K182" s="45"/>
      <c r="L182" s="46"/>
    </row>
    <row r="183" spans="1:12" x14ac:dyDescent="0.2">
      <c r="B183" s="176"/>
      <c r="C183" s="46"/>
      <c r="D183" s="46"/>
      <c r="E183" s="45"/>
      <c r="F183" s="46"/>
      <c r="H183" s="176"/>
      <c r="I183" s="81"/>
      <c r="J183" s="46"/>
      <c r="K183" s="45"/>
      <c r="L183" s="46"/>
    </row>
    <row r="184" spans="1:12" x14ac:dyDescent="0.2">
      <c r="B184" s="176"/>
      <c r="C184" s="46"/>
      <c r="D184" s="46"/>
      <c r="E184" s="45"/>
      <c r="F184" s="46"/>
      <c r="H184" s="176"/>
      <c r="I184" s="81"/>
      <c r="J184" s="46"/>
      <c r="K184" s="45"/>
      <c r="L184" s="46"/>
    </row>
    <row r="185" spans="1:12" x14ac:dyDescent="0.2">
      <c r="B185" s="176"/>
      <c r="C185" s="46"/>
      <c r="D185" s="46"/>
      <c r="E185" s="45"/>
      <c r="F185" s="46"/>
      <c r="H185" s="176"/>
      <c r="I185" s="81"/>
      <c r="J185" s="46"/>
      <c r="K185" s="45"/>
      <c r="L185" s="46"/>
    </row>
    <row r="186" spans="1:12" x14ac:dyDescent="0.2">
      <c r="B186" s="176"/>
      <c r="C186" s="46"/>
      <c r="D186" s="46"/>
      <c r="E186" s="45"/>
      <c r="F186" s="46"/>
      <c r="H186" s="176"/>
      <c r="I186" s="81"/>
      <c r="J186" s="46"/>
      <c r="K186" s="45"/>
      <c r="L186" s="46"/>
    </row>
    <row r="187" spans="1:12" x14ac:dyDescent="0.2">
      <c r="B187" s="176"/>
      <c r="C187" s="46"/>
      <c r="D187" s="46"/>
      <c r="E187" s="45"/>
      <c r="F187" s="46"/>
      <c r="H187" s="176"/>
      <c r="I187" s="81"/>
      <c r="J187" s="46"/>
      <c r="K187" s="45"/>
      <c r="L187" s="46"/>
    </row>
    <row r="188" spans="1:12" x14ac:dyDescent="0.2">
      <c r="B188" s="178"/>
      <c r="C188" s="46"/>
      <c r="D188" s="46"/>
      <c r="E188" s="45"/>
      <c r="F188" s="46"/>
      <c r="H188" s="178"/>
      <c r="I188" s="81"/>
      <c r="J188" s="46"/>
      <c r="K188" s="45"/>
      <c r="L188" s="46"/>
    </row>
    <row r="189" spans="1:12" x14ac:dyDescent="0.2">
      <c r="C189"/>
      <c r="F189" s="39"/>
      <c r="H189" s="82"/>
      <c r="I189"/>
      <c r="K189"/>
    </row>
    <row r="190" spans="1:12" x14ac:dyDescent="0.2">
      <c r="C190"/>
      <c r="F190" s="39"/>
      <c r="H190" s="82"/>
      <c r="I190"/>
      <c r="K190"/>
    </row>
    <row r="191" spans="1:12" x14ac:dyDescent="0.2">
      <c r="A191" t="s">
        <v>460</v>
      </c>
      <c r="D191" t="s">
        <v>431</v>
      </c>
    </row>
    <row r="192" spans="1:12" x14ac:dyDescent="0.2">
      <c r="A192" t="s">
        <v>450</v>
      </c>
    </row>
    <row r="193" spans="2:12" x14ac:dyDescent="0.2">
      <c r="B193" s="46" t="s">
        <v>168</v>
      </c>
      <c r="C193" s="81" t="s">
        <v>169</v>
      </c>
      <c r="D193" s="46" t="s">
        <v>170</v>
      </c>
      <c r="E193" s="46" t="s">
        <v>171</v>
      </c>
      <c r="F193" s="47" t="s">
        <v>172</v>
      </c>
      <c r="H193" s="46" t="s">
        <v>168</v>
      </c>
      <c r="I193" s="81" t="s">
        <v>169</v>
      </c>
      <c r="J193" s="46" t="s">
        <v>170</v>
      </c>
      <c r="K193" s="45" t="s">
        <v>171</v>
      </c>
      <c r="L193" s="47" t="s">
        <v>172</v>
      </c>
    </row>
    <row r="194" spans="2:12" x14ac:dyDescent="0.2">
      <c r="B194" s="175">
        <v>1</v>
      </c>
      <c r="C194" s="46"/>
      <c r="D194" s="46"/>
      <c r="E194" s="46"/>
      <c r="F194" s="46"/>
      <c r="H194" s="175">
        <v>4</v>
      </c>
      <c r="I194" s="81"/>
      <c r="J194" s="46"/>
      <c r="K194" s="45"/>
      <c r="L194" s="46"/>
    </row>
    <row r="195" spans="2:12" x14ac:dyDescent="0.2">
      <c r="B195" s="176"/>
      <c r="C195" s="46"/>
      <c r="D195" s="46"/>
      <c r="E195" s="46"/>
      <c r="F195" s="46"/>
      <c r="H195" s="176"/>
      <c r="I195" s="81"/>
      <c r="J195" s="46"/>
      <c r="K195" s="45"/>
      <c r="L195" s="46"/>
    </row>
    <row r="196" spans="2:12" x14ac:dyDescent="0.2">
      <c r="B196" s="176"/>
      <c r="C196" s="46"/>
      <c r="D196" s="46"/>
      <c r="E196" s="46"/>
      <c r="F196" s="46"/>
      <c r="H196" s="176"/>
      <c r="I196" s="81"/>
      <c r="J196" s="46"/>
      <c r="K196" s="45"/>
      <c r="L196" s="46"/>
    </row>
    <row r="197" spans="2:12" x14ac:dyDescent="0.2">
      <c r="B197" s="176"/>
      <c r="C197" s="46"/>
      <c r="D197" s="46"/>
      <c r="E197" s="46"/>
      <c r="F197" s="46"/>
      <c r="H197" s="176"/>
      <c r="I197" s="81"/>
      <c r="J197" s="46"/>
      <c r="K197" s="45"/>
      <c r="L197" s="46"/>
    </row>
    <row r="198" spans="2:12" x14ac:dyDescent="0.2">
      <c r="B198" s="176"/>
      <c r="C198" s="46"/>
      <c r="D198" s="46"/>
      <c r="E198" s="46"/>
      <c r="F198" s="46"/>
      <c r="H198" s="176"/>
      <c r="I198" s="81"/>
      <c r="J198" s="46"/>
      <c r="K198" s="45"/>
      <c r="L198" s="46"/>
    </row>
    <row r="199" spans="2:12" x14ac:dyDescent="0.2">
      <c r="B199" s="176"/>
      <c r="C199" s="46"/>
      <c r="D199" s="46"/>
      <c r="E199" s="46"/>
      <c r="F199" s="46"/>
      <c r="H199" s="176"/>
      <c r="I199" s="81"/>
      <c r="J199" s="46"/>
      <c r="K199" s="45"/>
      <c r="L199" s="46"/>
    </row>
    <row r="200" spans="2:12" x14ac:dyDescent="0.2">
      <c r="B200" s="176"/>
      <c r="C200" s="46"/>
      <c r="D200" s="46"/>
      <c r="E200" s="46"/>
      <c r="F200" s="46"/>
      <c r="H200" s="176"/>
      <c r="I200" s="81"/>
      <c r="J200" s="46"/>
      <c r="K200" s="45"/>
      <c r="L200" s="46"/>
    </row>
    <row r="201" spans="2:12" x14ac:dyDescent="0.2">
      <c r="B201" s="176"/>
      <c r="C201" s="46"/>
      <c r="D201" s="46"/>
      <c r="E201" s="46"/>
      <c r="F201" s="46"/>
      <c r="H201" s="176"/>
      <c r="I201" s="81"/>
      <c r="J201" s="46"/>
      <c r="K201" s="45"/>
      <c r="L201" s="46"/>
    </row>
    <row r="202" spans="2:12" x14ac:dyDescent="0.2">
      <c r="B202" s="176"/>
      <c r="C202" s="46"/>
      <c r="D202" s="46"/>
      <c r="E202" s="46"/>
      <c r="F202" s="46"/>
      <c r="H202" s="176"/>
      <c r="I202" s="81"/>
      <c r="J202" s="46"/>
      <c r="K202" s="45"/>
      <c r="L202" s="46"/>
    </row>
    <row r="203" spans="2:12" x14ac:dyDescent="0.2">
      <c r="B203" s="178"/>
      <c r="C203" s="46"/>
      <c r="D203" s="46"/>
      <c r="E203" s="46"/>
      <c r="F203" s="46"/>
      <c r="H203" s="178"/>
      <c r="I203" s="81"/>
      <c r="J203" s="46"/>
      <c r="K203" s="45"/>
      <c r="L203" s="46"/>
    </row>
    <row r="204" spans="2:12" x14ac:dyDescent="0.2">
      <c r="B204" s="175">
        <v>2</v>
      </c>
      <c r="C204" s="81"/>
      <c r="D204" s="46"/>
      <c r="E204" s="46"/>
      <c r="F204" s="46"/>
      <c r="H204" s="175">
        <v>5</v>
      </c>
      <c r="I204" s="81"/>
      <c r="J204" s="46"/>
      <c r="K204" s="45"/>
      <c r="L204" s="46"/>
    </row>
    <row r="205" spans="2:12" x14ac:dyDescent="0.2">
      <c r="B205" s="176"/>
      <c r="C205" s="81"/>
      <c r="D205" s="46"/>
      <c r="E205" s="46"/>
      <c r="F205" s="46"/>
      <c r="H205" s="176"/>
      <c r="I205" s="81"/>
      <c r="J205" s="46"/>
      <c r="K205" s="45"/>
      <c r="L205" s="46"/>
    </row>
    <row r="206" spans="2:12" x14ac:dyDescent="0.2">
      <c r="B206" s="176"/>
      <c r="C206" s="81"/>
      <c r="D206" s="46"/>
      <c r="E206" s="46"/>
      <c r="F206" s="46"/>
      <c r="H206" s="176"/>
      <c r="I206" s="81"/>
      <c r="J206" s="46"/>
      <c r="K206" s="45"/>
      <c r="L206" s="46"/>
    </row>
    <row r="207" spans="2:12" x14ac:dyDescent="0.2">
      <c r="B207" s="176"/>
      <c r="C207" s="81"/>
      <c r="D207" s="46"/>
      <c r="E207" s="46"/>
      <c r="F207" s="46"/>
      <c r="H207" s="176"/>
      <c r="I207" s="81"/>
      <c r="J207" s="46"/>
      <c r="K207" s="45"/>
      <c r="L207" s="46"/>
    </row>
    <row r="208" spans="2:12" x14ac:dyDescent="0.2">
      <c r="B208" s="176"/>
      <c r="C208" s="81"/>
      <c r="D208" s="46"/>
      <c r="E208" s="46"/>
      <c r="F208" s="46"/>
      <c r="H208" s="176"/>
      <c r="I208" s="81"/>
      <c r="J208" s="46"/>
      <c r="K208" s="45"/>
      <c r="L208" s="46"/>
    </row>
    <row r="209" spans="2:12" x14ac:dyDescent="0.2">
      <c r="B209" s="176"/>
      <c r="C209" s="81"/>
      <c r="D209" s="46"/>
      <c r="E209" s="46"/>
      <c r="F209" s="46"/>
      <c r="H209" s="176"/>
      <c r="I209" s="81"/>
      <c r="J209" s="46"/>
      <c r="K209" s="45"/>
      <c r="L209" s="46"/>
    </row>
    <row r="210" spans="2:12" x14ac:dyDescent="0.2">
      <c r="B210" s="176"/>
      <c r="C210" s="81"/>
      <c r="D210" s="46"/>
      <c r="E210" s="46"/>
      <c r="F210" s="46"/>
      <c r="H210" s="176"/>
      <c r="I210" s="81"/>
      <c r="J210" s="46"/>
      <c r="K210" s="45"/>
      <c r="L210" s="46"/>
    </row>
    <row r="211" spans="2:12" x14ac:dyDescent="0.2">
      <c r="B211" s="176"/>
      <c r="C211" s="81"/>
      <c r="D211" s="46"/>
      <c r="E211" s="46"/>
      <c r="F211" s="46"/>
      <c r="H211" s="176"/>
      <c r="I211" s="81"/>
      <c r="J211" s="46"/>
      <c r="K211" s="45"/>
      <c r="L211" s="46"/>
    </row>
    <row r="212" spans="2:12" x14ac:dyDescent="0.2">
      <c r="B212" s="176"/>
      <c r="C212" s="81"/>
      <c r="D212" s="46"/>
      <c r="E212" s="46"/>
      <c r="F212" s="46"/>
      <c r="H212" s="176"/>
      <c r="I212" s="81"/>
      <c r="J212" s="46"/>
      <c r="K212" s="45"/>
      <c r="L212" s="46"/>
    </row>
    <row r="213" spans="2:12" x14ac:dyDescent="0.2">
      <c r="B213" s="178"/>
      <c r="C213" s="81"/>
      <c r="D213" s="46"/>
      <c r="E213" s="46"/>
      <c r="F213" s="46"/>
      <c r="H213" s="178"/>
      <c r="I213" s="81"/>
      <c r="J213" s="46"/>
      <c r="K213" s="45"/>
      <c r="L213" s="46"/>
    </row>
    <row r="214" spans="2:12" x14ac:dyDescent="0.2">
      <c r="B214" s="175">
        <v>3</v>
      </c>
      <c r="C214" s="46"/>
      <c r="D214" s="85"/>
      <c r="E214" s="89"/>
      <c r="F214" s="46"/>
      <c r="H214" s="175">
        <v>6</v>
      </c>
      <c r="I214" s="81"/>
      <c r="J214" s="46"/>
      <c r="K214" s="45"/>
      <c r="L214" s="46"/>
    </row>
    <row r="215" spans="2:12" x14ac:dyDescent="0.2">
      <c r="B215" s="176"/>
      <c r="C215" s="46"/>
      <c r="D215" s="46"/>
      <c r="E215" s="45"/>
      <c r="F215" s="46"/>
      <c r="H215" s="176"/>
      <c r="I215" s="81"/>
      <c r="J215" s="46"/>
      <c r="K215" s="45"/>
      <c r="L215" s="46"/>
    </row>
    <row r="216" spans="2:12" x14ac:dyDescent="0.2">
      <c r="B216" s="176"/>
      <c r="C216" s="46"/>
      <c r="D216" s="46"/>
      <c r="E216" s="46"/>
      <c r="F216" s="46"/>
      <c r="H216" s="176"/>
      <c r="I216" s="81"/>
      <c r="J216" s="46"/>
      <c r="K216" s="45"/>
      <c r="L216" s="46"/>
    </row>
    <row r="217" spans="2:12" x14ac:dyDescent="0.2">
      <c r="B217" s="176"/>
      <c r="C217" s="46"/>
      <c r="D217" s="46"/>
      <c r="E217" s="46"/>
      <c r="F217" s="46"/>
      <c r="H217" s="176"/>
      <c r="I217" s="81"/>
      <c r="J217" s="46"/>
      <c r="K217" s="45"/>
      <c r="L217" s="46"/>
    </row>
    <row r="218" spans="2:12" x14ac:dyDescent="0.2">
      <c r="B218" s="176"/>
      <c r="C218" s="46"/>
      <c r="D218" s="46"/>
      <c r="E218" s="45"/>
      <c r="F218" s="46"/>
      <c r="H218" s="176"/>
      <c r="I218" s="81"/>
      <c r="J218" s="46"/>
      <c r="K218" s="45"/>
      <c r="L218" s="46"/>
    </row>
    <row r="219" spans="2:12" x14ac:dyDescent="0.2">
      <c r="B219" s="176"/>
      <c r="C219" s="46"/>
      <c r="D219" s="46"/>
      <c r="E219" s="45"/>
      <c r="F219" s="46"/>
      <c r="H219" s="176"/>
      <c r="I219" s="81"/>
      <c r="J219" s="46"/>
      <c r="K219" s="45"/>
      <c r="L219" s="46"/>
    </row>
    <row r="220" spans="2:12" x14ac:dyDescent="0.2">
      <c r="B220" s="176"/>
      <c r="C220" s="46"/>
      <c r="D220" s="46"/>
      <c r="E220" s="45"/>
      <c r="F220" s="46"/>
      <c r="H220" s="176"/>
      <c r="I220" s="81"/>
      <c r="J220" s="46"/>
      <c r="K220" s="45"/>
      <c r="L220" s="46"/>
    </row>
    <row r="221" spans="2:12" x14ac:dyDescent="0.2">
      <c r="B221" s="176"/>
      <c r="C221" s="46"/>
      <c r="D221" s="46"/>
      <c r="E221" s="45"/>
      <c r="F221" s="46"/>
      <c r="H221" s="176"/>
      <c r="I221" s="81"/>
      <c r="J221" s="46"/>
      <c r="K221" s="45"/>
      <c r="L221" s="46"/>
    </row>
    <row r="222" spans="2:12" x14ac:dyDescent="0.2">
      <c r="B222" s="176"/>
      <c r="C222" s="46"/>
      <c r="D222" s="46"/>
      <c r="E222" s="45"/>
      <c r="F222" s="46"/>
      <c r="H222" s="176"/>
      <c r="I222" s="81"/>
      <c r="J222" s="46"/>
      <c r="K222" s="45"/>
      <c r="L222" s="46"/>
    </row>
    <row r="223" spans="2:12" x14ac:dyDescent="0.2">
      <c r="B223" s="178"/>
      <c r="C223" s="46"/>
      <c r="D223" s="46"/>
      <c r="E223" s="45"/>
      <c r="F223" s="46"/>
      <c r="H223" s="178"/>
      <c r="I223" s="81"/>
      <c r="J223" s="46"/>
      <c r="K223" s="45"/>
      <c r="L223" s="46"/>
    </row>
    <row r="225" spans="1:12" x14ac:dyDescent="0.2">
      <c r="A225" t="s">
        <v>279</v>
      </c>
    </row>
    <row r="227" spans="1:12" x14ac:dyDescent="0.2">
      <c r="B227" s="46" t="s">
        <v>168</v>
      </c>
      <c r="C227" s="81" t="s">
        <v>169</v>
      </c>
      <c r="D227" s="46" t="s">
        <v>170</v>
      </c>
      <c r="E227" s="46" t="s">
        <v>171</v>
      </c>
      <c r="F227" s="47" t="s">
        <v>172</v>
      </c>
      <c r="H227" s="46" t="s">
        <v>168</v>
      </c>
      <c r="I227" s="81" t="s">
        <v>169</v>
      </c>
      <c r="J227" s="46" t="s">
        <v>170</v>
      </c>
      <c r="K227" s="45" t="s">
        <v>171</v>
      </c>
      <c r="L227" s="47" t="s">
        <v>172</v>
      </c>
    </row>
    <row r="228" spans="1:12" x14ac:dyDescent="0.2">
      <c r="B228" s="175">
        <v>1</v>
      </c>
      <c r="C228" s="46"/>
      <c r="D228" s="46"/>
      <c r="E228" s="46"/>
      <c r="F228" s="46"/>
      <c r="H228" s="175">
        <v>4</v>
      </c>
      <c r="I228" s="81"/>
      <c r="J228" s="46"/>
      <c r="K228" s="45"/>
      <c r="L228" s="46"/>
    </row>
    <row r="229" spans="1:12" x14ac:dyDescent="0.2">
      <c r="B229" s="176"/>
      <c r="C229" s="46"/>
      <c r="D229" s="46"/>
      <c r="E229" s="46"/>
      <c r="F229" s="46"/>
      <c r="H229" s="176"/>
      <c r="I229" s="81"/>
      <c r="J229" s="46"/>
      <c r="K229" s="45"/>
      <c r="L229" s="46"/>
    </row>
    <row r="230" spans="1:12" x14ac:dyDescent="0.2">
      <c r="B230" s="176"/>
      <c r="C230" s="46"/>
      <c r="D230" s="46"/>
      <c r="E230" s="46"/>
      <c r="F230" s="46"/>
      <c r="H230" s="176"/>
      <c r="I230" s="81"/>
      <c r="J230" s="46"/>
      <c r="K230" s="45"/>
      <c r="L230" s="46"/>
    </row>
    <row r="231" spans="1:12" x14ac:dyDescent="0.2">
      <c r="B231" s="176"/>
      <c r="C231" s="46"/>
      <c r="D231" s="46"/>
      <c r="E231" s="46"/>
      <c r="F231" s="46"/>
      <c r="H231" s="176"/>
      <c r="I231" s="81"/>
      <c r="J231" s="46"/>
      <c r="K231" s="45"/>
      <c r="L231" s="46"/>
    </row>
    <row r="232" spans="1:12" x14ac:dyDescent="0.2">
      <c r="B232" s="176"/>
      <c r="C232" s="46"/>
      <c r="D232" s="46"/>
      <c r="E232" s="46"/>
      <c r="F232" s="46"/>
      <c r="H232" s="176"/>
      <c r="I232" s="81"/>
      <c r="J232" s="46"/>
      <c r="K232" s="45"/>
      <c r="L232" s="46"/>
    </row>
    <row r="233" spans="1:12" x14ac:dyDescent="0.2">
      <c r="B233" s="176"/>
      <c r="C233" s="46"/>
      <c r="D233" s="46"/>
      <c r="E233" s="46"/>
      <c r="F233" s="46"/>
      <c r="H233" s="176"/>
      <c r="I233" s="81"/>
      <c r="J233" s="46"/>
      <c r="K233" s="45"/>
      <c r="L233" s="46"/>
    </row>
    <row r="234" spans="1:12" x14ac:dyDescent="0.2">
      <c r="B234" s="176"/>
      <c r="C234" s="46"/>
      <c r="D234" s="46"/>
      <c r="E234" s="46"/>
      <c r="F234" s="46"/>
      <c r="H234" s="176"/>
      <c r="I234" s="81"/>
      <c r="J234" s="46"/>
      <c r="K234" s="45"/>
      <c r="L234" s="46"/>
    </row>
    <row r="235" spans="1:12" x14ac:dyDescent="0.2">
      <c r="B235" s="176"/>
      <c r="C235" s="46"/>
      <c r="D235" s="46"/>
      <c r="E235" s="46"/>
      <c r="F235" s="46"/>
      <c r="H235" s="176"/>
      <c r="I235" s="81"/>
      <c r="J235" s="46"/>
      <c r="K235" s="45"/>
      <c r="L235" s="46"/>
    </row>
    <row r="236" spans="1:12" x14ac:dyDescent="0.2">
      <c r="B236" s="176"/>
      <c r="C236" s="46"/>
      <c r="D236" s="46"/>
      <c r="E236" s="46"/>
      <c r="F236" s="46"/>
      <c r="H236" s="176"/>
      <c r="I236" s="81"/>
      <c r="J236" s="46"/>
      <c r="K236" s="45"/>
      <c r="L236" s="46"/>
    </row>
    <row r="237" spans="1:12" x14ac:dyDescent="0.2">
      <c r="B237" s="178"/>
      <c r="C237" s="46"/>
      <c r="D237" s="46"/>
      <c r="E237" s="46"/>
      <c r="F237" s="46"/>
      <c r="H237" s="178"/>
      <c r="I237" s="81"/>
      <c r="J237" s="46"/>
      <c r="K237" s="45"/>
      <c r="L237" s="46"/>
    </row>
    <row r="238" spans="1:12" x14ac:dyDescent="0.2">
      <c r="B238" s="175">
        <v>2</v>
      </c>
      <c r="C238" s="81"/>
      <c r="D238" s="46"/>
      <c r="E238" s="46"/>
      <c r="F238" s="46"/>
      <c r="H238" s="175">
        <v>5</v>
      </c>
      <c r="I238" s="81"/>
      <c r="J238" s="46"/>
      <c r="K238" s="45"/>
      <c r="L238" s="46"/>
    </row>
    <row r="239" spans="1:12" x14ac:dyDescent="0.2">
      <c r="B239" s="176"/>
      <c r="C239" s="81"/>
      <c r="D239" s="46"/>
      <c r="E239" s="46"/>
      <c r="F239" s="46"/>
      <c r="H239" s="176"/>
      <c r="I239" s="81"/>
      <c r="J239" s="46"/>
      <c r="K239" s="45"/>
      <c r="L239" s="46"/>
    </row>
    <row r="240" spans="1:12" x14ac:dyDescent="0.2">
      <c r="B240" s="176"/>
      <c r="C240" s="81"/>
      <c r="D240" s="46"/>
      <c r="E240" s="46"/>
      <c r="F240" s="46"/>
      <c r="H240" s="176"/>
      <c r="I240" s="81"/>
      <c r="J240" s="46"/>
      <c r="K240" s="45"/>
      <c r="L240" s="46"/>
    </row>
    <row r="241" spans="2:12" x14ac:dyDescent="0.2">
      <c r="B241" s="176"/>
      <c r="C241" s="81"/>
      <c r="D241" s="46"/>
      <c r="E241" s="46"/>
      <c r="F241" s="46"/>
      <c r="H241" s="176"/>
      <c r="I241" s="81"/>
      <c r="J241" s="46"/>
      <c r="K241" s="45"/>
      <c r="L241" s="46"/>
    </row>
    <row r="242" spans="2:12" x14ac:dyDescent="0.2">
      <c r="B242" s="176"/>
      <c r="C242" s="81"/>
      <c r="D242" s="46"/>
      <c r="E242" s="46"/>
      <c r="F242" s="46"/>
      <c r="H242" s="176"/>
      <c r="I242" s="81"/>
      <c r="J242" s="46"/>
      <c r="K242" s="45"/>
      <c r="L242" s="46"/>
    </row>
    <row r="243" spans="2:12" x14ac:dyDescent="0.2">
      <c r="B243" s="176"/>
      <c r="C243" s="81"/>
      <c r="D243" s="46"/>
      <c r="E243" s="46"/>
      <c r="F243" s="46"/>
      <c r="H243" s="176"/>
      <c r="I243" s="81"/>
      <c r="J243" s="46"/>
      <c r="K243" s="45"/>
      <c r="L243" s="46"/>
    </row>
    <row r="244" spans="2:12" x14ac:dyDescent="0.2">
      <c r="B244" s="176"/>
      <c r="C244" s="81"/>
      <c r="D244" s="46"/>
      <c r="E244" s="46"/>
      <c r="F244" s="46"/>
      <c r="H244" s="176"/>
      <c r="I244" s="81"/>
      <c r="J244" s="46"/>
      <c r="K244" s="45"/>
      <c r="L244" s="46"/>
    </row>
    <row r="245" spans="2:12" x14ac:dyDescent="0.2">
      <c r="B245" s="176"/>
      <c r="C245" s="81"/>
      <c r="D245" s="46"/>
      <c r="E245" s="46"/>
      <c r="F245" s="46"/>
      <c r="H245" s="176"/>
      <c r="I245" s="81"/>
      <c r="J245" s="46"/>
      <c r="K245" s="45"/>
      <c r="L245" s="46"/>
    </row>
    <row r="246" spans="2:12" x14ac:dyDescent="0.2">
      <c r="B246" s="176"/>
      <c r="C246" s="81"/>
      <c r="D246" s="46"/>
      <c r="E246" s="46"/>
      <c r="F246" s="46"/>
      <c r="H246" s="176"/>
      <c r="I246" s="81"/>
      <c r="J246" s="46"/>
      <c r="K246" s="45"/>
      <c r="L246" s="46"/>
    </row>
    <row r="247" spans="2:12" x14ac:dyDescent="0.2">
      <c r="B247" s="178"/>
      <c r="C247" s="81"/>
      <c r="D247" s="46"/>
      <c r="E247" s="46"/>
      <c r="F247" s="46"/>
      <c r="H247" s="178"/>
      <c r="I247" s="81"/>
      <c r="J247" s="46"/>
      <c r="K247" s="45"/>
      <c r="L247" s="46"/>
    </row>
    <row r="248" spans="2:12" x14ac:dyDescent="0.2">
      <c r="B248" s="175">
        <v>3</v>
      </c>
      <c r="C248" s="81"/>
      <c r="D248" s="46"/>
      <c r="E248" s="46"/>
      <c r="F248" s="46"/>
      <c r="H248" s="175">
        <v>6</v>
      </c>
      <c r="I248" s="81"/>
      <c r="J248" s="46"/>
      <c r="K248" s="45"/>
      <c r="L248" s="46"/>
    </row>
    <row r="249" spans="2:12" x14ac:dyDescent="0.2">
      <c r="B249" s="176"/>
      <c r="C249" s="81"/>
      <c r="D249" s="46"/>
      <c r="E249" s="46"/>
      <c r="F249" s="46"/>
      <c r="H249" s="176"/>
      <c r="I249" s="81"/>
      <c r="J249" s="46"/>
      <c r="K249" s="45"/>
      <c r="L249" s="46"/>
    </row>
    <row r="250" spans="2:12" x14ac:dyDescent="0.2">
      <c r="B250" s="176"/>
      <c r="C250" s="81"/>
      <c r="D250" s="46"/>
      <c r="E250" s="46"/>
      <c r="F250" s="46"/>
      <c r="H250" s="176"/>
      <c r="I250" s="81"/>
      <c r="J250" s="46"/>
      <c r="K250" s="45"/>
      <c r="L250" s="46"/>
    </row>
    <row r="251" spans="2:12" x14ac:dyDescent="0.2">
      <c r="B251" s="176"/>
      <c r="C251" s="81"/>
      <c r="D251" s="46"/>
      <c r="E251" s="46"/>
      <c r="F251" s="46"/>
      <c r="H251" s="176"/>
      <c r="I251" s="81"/>
      <c r="J251" s="46"/>
      <c r="K251" s="45"/>
      <c r="L251" s="46"/>
    </row>
    <row r="252" spans="2:12" x14ac:dyDescent="0.2">
      <c r="B252" s="176"/>
      <c r="C252" s="81"/>
      <c r="D252" s="46"/>
      <c r="E252" s="46"/>
      <c r="F252" s="46"/>
      <c r="H252" s="176"/>
      <c r="I252" s="81"/>
      <c r="J252" s="46"/>
      <c r="K252" s="45"/>
      <c r="L252" s="46"/>
    </row>
    <row r="253" spans="2:12" x14ac:dyDescent="0.2">
      <c r="B253" s="176"/>
      <c r="C253" s="81"/>
      <c r="D253" s="46"/>
      <c r="E253" s="46"/>
      <c r="F253" s="46"/>
      <c r="H253" s="176"/>
      <c r="I253" s="81"/>
      <c r="J253" s="46"/>
      <c r="K253" s="45"/>
      <c r="L253" s="46"/>
    </row>
    <row r="254" spans="2:12" x14ac:dyDescent="0.2">
      <c r="B254" s="176"/>
      <c r="C254" s="81"/>
      <c r="D254" s="46"/>
      <c r="E254" s="46"/>
      <c r="F254" s="46"/>
      <c r="H254" s="176"/>
      <c r="I254" s="81"/>
      <c r="J254" s="46"/>
      <c r="K254" s="45"/>
      <c r="L254" s="46"/>
    </row>
    <row r="255" spans="2:12" x14ac:dyDescent="0.2">
      <c r="B255" s="176"/>
      <c r="C255" s="81"/>
      <c r="D255" s="46"/>
      <c r="E255" s="46"/>
      <c r="F255" s="46"/>
      <c r="H255" s="176"/>
      <c r="I255" s="81"/>
      <c r="J255" s="46"/>
      <c r="K255" s="45"/>
      <c r="L255" s="46"/>
    </row>
    <row r="256" spans="2:12" x14ac:dyDescent="0.2">
      <c r="B256" s="176"/>
      <c r="C256" s="81"/>
      <c r="D256" s="46"/>
      <c r="E256" s="46"/>
      <c r="F256" s="46"/>
      <c r="H256" s="176"/>
      <c r="I256" s="81"/>
      <c r="J256" s="46"/>
      <c r="K256" s="45"/>
      <c r="L256" s="46"/>
    </row>
    <row r="257" spans="2:12" x14ac:dyDescent="0.2">
      <c r="B257" s="178"/>
      <c r="C257" s="81"/>
      <c r="D257" s="46"/>
      <c r="E257" s="46"/>
      <c r="F257" s="46"/>
      <c r="H257" s="178"/>
      <c r="I257" s="81"/>
      <c r="J257" s="46"/>
      <c r="K257" s="45"/>
      <c r="L257" s="46"/>
    </row>
  </sheetData>
  <mergeCells count="36">
    <mergeCell ref="B228:B237"/>
    <mergeCell ref="H228:H237"/>
    <mergeCell ref="B238:B247"/>
    <mergeCell ref="H238:H247"/>
    <mergeCell ref="B248:B257"/>
    <mergeCell ref="H248:H257"/>
    <mergeCell ref="B194:B203"/>
    <mergeCell ref="H194:H203"/>
    <mergeCell ref="B204:B213"/>
    <mergeCell ref="H204:H213"/>
    <mergeCell ref="B214:B223"/>
    <mergeCell ref="H214:H223"/>
    <mergeCell ref="B99:B128"/>
    <mergeCell ref="H99:H128"/>
    <mergeCell ref="B129:B158"/>
    <mergeCell ref="H129:H158"/>
    <mergeCell ref="B159:B188"/>
    <mergeCell ref="H159:H188"/>
    <mergeCell ref="B64:B73"/>
    <mergeCell ref="H64:H73"/>
    <mergeCell ref="B74:B83"/>
    <mergeCell ref="H74:H83"/>
    <mergeCell ref="B84:B93"/>
    <mergeCell ref="H84:H93"/>
    <mergeCell ref="B33:B40"/>
    <mergeCell ref="H33:H40"/>
    <mergeCell ref="B41:B48"/>
    <mergeCell ref="H41:H48"/>
    <mergeCell ref="B49:B56"/>
    <mergeCell ref="H49:H56"/>
    <mergeCell ref="B5:B12"/>
    <mergeCell ref="H5:H12"/>
    <mergeCell ref="B13:B20"/>
    <mergeCell ref="H13:H20"/>
    <mergeCell ref="B21:B28"/>
    <mergeCell ref="H21:H28"/>
  </mergeCells>
  <phoneticPr fontId="1"/>
  <pageMargins left="0.70866141732283472" right="0.70866141732283472" top="0.74803149606299213" bottom="0.74803149606299213" header="0.31496062992125984" footer="0.31496062992125984"/>
  <pageSetup paperSize="9" scale="61" orientation="portrait" horizontalDpi="4294967294" r:id="rId1"/>
  <headerFooter>
    <oddHeader>&amp;L&amp;A</oddHeader>
  </headerFooter>
  <rowBreaks count="7" manualBreakCount="7">
    <brk id="29" max="16383" man="1"/>
    <brk id="60" max="16383" man="1"/>
    <brk id="95" max="16383" man="1"/>
    <brk id="128" max="16383" man="1"/>
    <brk id="158" max="16383" man="1"/>
    <brk id="190" max="16383" man="1"/>
    <brk id="224"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4"/>
  <sheetViews>
    <sheetView view="pageLayout" zoomScaleNormal="100" workbookViewId="0">
      <selection activeCell="G40" sqref="G40"/>
    </sheetView>
  </sheetViews>
  <sheetFormatPr defaultRowHeight="13.2" x14ac:dyDescent="0.2"/>
  <sheetData>
    <row r="2" spans="1:9" x14ac:dyDescent="0.2">
      <c r="A2" t="s">
        <v>427</v>
      </c>
    </row>
    <row r="3" spans="1:9" x14ac:dyDescent="0.2">
      <c r="B3" t="s">
        <v>194</v>
      </c>
    </row>
    <row r="5" spans="1:9" x14ac:dyDescent="0.2">
      <c r="B5" s="177" t="s">
        <v>195</v>
      </c>
      <c r="C5" s="177"/>
      <c r="D5" s="177"/>
      <c r="E5" s="107"/>
      <c r="G5" s="177" t="s">
        <v>196</v>
      </c>
      <c r="H5" s="177"/>
      <c r="I5" s="177"/>
    </row>
    <row r="6" spans="1:9" x14ac:dyDescent="0.2">
      <c r="B6" s="36">
        <v>1</v>
      </c>
      <c r="C6" s="36">
        <v>2</v>
      </c>
      <c r="D6" s="36">
        <v>3</v>
      </c>
      <c r="E6" s="107"/>
      <c r="G6" s="36">
        <v>4</v>
      </c>
      <c r="H6" s="36">
        <v>5</v>
      </c>
      <c r="I6" s="36">
        <v>6</v>
      </c>
    </row>
    <row r="7" spans="1:9" x14ac:dyDescent="0.2">
      <c r="B7" s="28">
        <f>SUM(B12:B16)</f>
        <v>0</v>
      </c>
      <c r="C7" s="28">
        <f>SUM(C12:C16)</f>
        <v>0</v>
      </c>
      <c r="D7" s="28">
        <f>SUM(D12:D16)</f>
        <v>0</v>
      </c>
      <c r="E7" s="42"/>
      <c r="G7" s="28">
        <f>SUM(G12:G16)</f>
        <v>0</v>
      </c>
      <c r="H7" s="28">
        <f>SUM(H12:H16)</f>
        <v>0</v>
      </c>
      <c r="I7" s="28">
        <f>SUM(I12:I16)</f>
        <v>0</v>
      </c>
    </row>
    <row r="8" spans="1:9" x14ac:dyDescent="0.2">
      <c r="B8" s="177">
        <f>SUM(B7:D7)</f>
        <v>0</v>
      </c>
      <c r="C8" s="177"/>
      <c r="D8" s="177"/>
      <c r="E8" s="107"/>
      <c r="G8" s="177">
        <f>SUM(G7:I7)</f>
        <v>0</v>
      </c>
      <c r="H8" s="177"/>
      <c r="I8" s="177"/>
    </row>
    <row r="9" spans="1:9" x14ac:dyDescent="0.2">
      <c r="B9" s="177"/>
      <c r="C9" s="177"/>
      <c r="D9" s="177"/>
      <c r="E9" s="107"/>
      <c r="G9" s="177"/>
      <c r="H9" s="177"/>
      <c r="I9" s="177"/>
    </row>
    <row r="11" spans="1:9" x14ac:dyDescent="0.2">
      <c r="B11" s="46" t="s">
        <v>454</v>
      </c>
      <c r="C11" s="46" t="s">
        <v>454</v>
      </c>
      <c r="D11" s="46" t="s">
        <v>454</v>
      </c>
      <c r="E11" s="42"/>
      <c r="G11" s="46" t="s">
        <v>454</v>
      </c>
      <c r="H11" s="46" t="s">
        <v>454</v>
      </c>
      <c r="I11" s="46" t="s">
        <v>454</v>
      </c>
    </row>
    <row r="12" spans="1:9" x14ac:dyDescent="0.2">
      <c r="A12" s="129" t="s">
        <v>455</v>
      </c>
      <c r="B12" s="46"/>
      <c r="C12" s="46"/>
      <c r="D12" s="46"/>
      <c r="E12" s="131"/>
      <c r="F12" s="129" t="s">
        <v>455</v>
      </c>
      <c r="G12" s="46"/>
      <c r="H12" s="46"/>
      <c r="I12" s="46"/>
    </row>
    <row r="13" spans="1:9" x14ac:dyDescent="0.2">
      <c r="A13" s="129" t="s">
        <v>197</v>
      </c>
      <c r="B13" s="46"/>
      <c r="C13" s="46"/>
      <c r="D13" s="46"/>
      <c r="E13" s="131"/>
      <c r="F13" s="129" t="s">
        <v>197</v>
      </c>
      <c r="G13" s="46"/>
      <c r="H13" s="46"/>
      <c r="I13" s="46"/>
    </row>
    <row r="14" spans="1:9" x14ac:dyDescent="0.2">
      <c r="A14" s="129" t="s">
        <v>456</v>
      </c>
      <c r="B14" s="46"/>
      <c r="C14" s="46"/>
      <c r="D14" s="46"/>
      <c r="E14" s="131"/>
      <c r="F14" s="129" t="s">
        <v>456</v>
      </c>
      <c r="G14" s="46"/>
      <c r="H14" s="46"/>
      <c r="I14" s="46"/>
    </row>
    <row r="15" spans="1:9" x14ac:dyDescent="0.2">
      <c r="A15" s="129" t="s">
        <v>198</v>
      </c>
      <c r="B15" s="46"/>
      <c r="C15" s="46"/>
      <c r="D15" s="46"/>
      <c r="E15" s="131"/>
      <c r="F15" s="129" t="s">
        <v>198</v>
      </c>
      <c r="G15" s="46"/>
      <c r="H15" s="46"/>
      <c r="I15" s="46"/>
    </row>
    <row r="16" spans="1:9" x14ac:dyDescent="0.2">
      <c r="A16" s="129" t="s">
        <v>420</v>
      </c>
      <c r="B16" s="46"/>
      <c r="C16" s="46"/>
      <c r="D16" s="46"/>
      <c r="E16" s="131"/>
      <c r="F16" s="129" t="s">
        <v>420</v>
      </c>
      <c r="G16" s="46"/>
      <c r="H16" s="46"/>
      <c r="I16" s="46"/>
    </row>
    <row r="20" spans="1:9" x14ac:dyDescent="0.2">
      <c r="A20" t="s">
        <v>457</v>
      </c>
    </row>
    <row r="21" spans="1:9" x14ac:dyDescent="0.2">
      <c r="B21" t="s">
        <v>194</v>
      </c>
    </row>
    <row r="23" spans="1:9" x14ac:dyDescent="0.2">
      <c r="B23" s="177" t="s">
        <v>195</v>
      </c>
      <c r="C23" s="177"/>
      <c r="D23" s="177"/>
      <c r="E23" s="107"/>
      <c r="G23" s="177" t="s">
        <v>196</v>
      </c>
      <c r="H23" s="177"/>
      <c r="I23" s="177"/>
    </row>
    <row r="24" spans="1:9" x14ac:dyDescent="0.2">
      <c r="B24" s="123">
        <v>1</v>
      </c>
      <c r="C24" s="123">
        <v>2</v>
      </c>
      <c r="D24" s="123">
        <v>3</v>
      </c>
      <c r="E24" s="107"/>
      <c r="G24" s="123">
        <v>4</v>
      </c>
      <c r="H24" s="123">
        <v>5</v>
      </c>
      <c r="I24" s="123">
        <v>6</v>
      </c>
    </row>
    <row r="25" spans="1:9" x14ac:dyDescent="0.2">
      <c r="B25" s="46">
        <f>SUM(B30:B34)</f>
        <v>0</v>
      </c>
      <c r="C25" s="46">
        <f>SUM(C30:C34)</f>
        <v>0</v>
      </c>
      <c r="D25" s="46">
        <f>SUM(D30:D34)</f>
        <v>0</v>
      </c>
      <c r="E25" s="42"/>
      <c r="G25" s="46">
        <f>SUM(G30:G34)</f>
        <v>0</v>
      </c>
      <c r="H25" s="46">
        <f>SUM(H30:H34)</f>
        <v>0</v>
      </c>
      <c r="I25" s="46">
        <f>SUM(I30:I34)</f>
        <v>0</v>
      </c>
    </row>
    <row r="26" spans="1:9" x14ac:dyDescent="0.2">
      <c r="B26" s="177">
        <f>SUM(B25:D25)</f>
        <v>0</v>
      </c>
      <c r="C26" s="177"/>
      <c r="D26" s="177"/>
      <c r="E26" s="107"/>
      <c r="G26" s="177">
        <f>SUM(G25:I25)</f>
        <v>0</v>
      </c>
      <c r="H26" s="177"/>
      <c r="I26" s="177"/>
    </row>
    <row r="27" spans="1:9" x14ac:dyDescent="0.2">
      <c r="B27" s="177"/>
      <c r="C27" s="177"/>
      <c r="D27" s="177"/>
      <c r="E27" s="107"/>
      <c r="G27" s="177"/>
      <c r="H27" s="177"/>
      <c r="I27" s="177"/>
    </row>
    <row r="29" spans="1:9" x14ac:dyDescent="0.2">
      <c r="B29" s="46" t="s">
        <v>454</v>
      </c>
      <c r="C29" s="46" t="s">
        <v>454</v>
      </c>
      <c r="D29" s="46" t="s">
        <v>454</v>
      </c>
      <c r="E29" s="42"/>
      <c r="G29" s="46" t="s">
        <v>454</v>
      </c>
      <c r="H29" s="46" t="s">
        <v>454</v>
      </c>
      <c r="I29" s="46" t="s">
        <v>454</v>
      </c>
    </row>
    <row r="30" spans="1:9" x14ac:dyDescent="0.2">
      <c r="A30" s="129" t="s">
        <v>455</v>
      </c>
      <c r="B30" s="46"/>
      <c r="C30" s="46"/>
      <c r="D30" s="46"/>
      <c r="E30" s="131"/>
      <c r="F30" s="130" t="s">
        <v>455</v>
      </c>
      <c r="G30" s="46"/>
      <c r="H30" s="46"/>
      <c r="I30" s="46"/>
    </row>
    <row r="31" spans="1:9" x14ac:dyDescent="0.2">
      <c r="A31" s="129" t="s">
        <v>197</v>
      </c>
      <c r="B31" s="46"/>
      <c r="C31" s="46"/>
      <c r="D31" s="46"/>
      <c r="E31" s="131"/>
      <c r="F31" s="130" t="s">
        <v>197</v>
      </c>
      <c r="G31" s="46"/>
      <c r="H31" s="46"/>
      <c r="I31" s="46"/>
    </row>
    <row r="32" spans="1:9" x14ac:dyDescent="0.2">
      <c r="A32" s="129" t="s">
        <v>456</v>
      </c>
      <c r="B32" s="46"/>
      <c r="C32" s="46"/>
      <c r="D32" s="46"/>
      <c r="E32" s="131"/>
      <c r="F32" s="130" t="s">
        <v>456</v>
      </c>
      <c r="G32" s="46"/>
      <c r="H32" s="46"/>
      <c r="I32" s="46"/>
    </row>
    <row r="33" spans="1:9" x14ac:dyDescent="0.2">
      <c r="A33" s="129" t="s">
        <v>198</v>
      </c>
      <c r="B33" s="46"/>
      <c r="C33" s="46"/>
      <c r="D33" s="46"/>
      <c r="E33" s="131"/>
      <c r="F33" s="130" t="s">
        <v>198</v>
      </c>
      <c r="G33" s="46"/>
      <c r="H33" s="46"/>
      <c r="I33" s="46"/>
    </row>
    <row r="34" spans="1:9" x14ac:dyDescent="0.2">
      <c r="A34" s="129" t="s">
        <v>420</v>
      </c>
      <c r="B34" s="46"/>
      <c r="C34" s="46"/>
      <c r="D34" s="46"/>
      <c r="E34" s="131"/>
      <c r="F34" s="130" t="s">
        <v>420</v>
      </c>
      <c r="G34" s="46"/>
      <c r="H34" s="46"/>
      <c r="I34" s="46"/>
    </row>
  </sheetData>
  <mergeCells count="8">
    <mergeCell ref="B23:D23"/>
    <mergeCell ref="G23:I23"/>
    <mergeCell ref="B26:D27"/>
    <mergeCell ref="G26:I27"/>
    <mergeCell ref="B5:D5"/>
    <mergeCell ref="G5:I5"/>
    <mergeCell ref="B8:D9"/>
    <mergeCell ref="G8:I9"/>
  </mergeCells>
  <phoneticPr fontId="1"/>
  <pageMargins left="0.70866141732283472" right="0.70866141732283472" top="0.74803149606299213" bottom="0.74803149606299213" header="0.31496062992125984" footer="0.31496062992125984"/>
  <pageSetup paperSize="9" orientation="portrait" horizontalDpi="4294967294" r:id="rId1"/>
  <headerFooter>
    <oddHeader>&amp;L&amp;A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4"/>
  <sheetViews>
    <sheetView view="pageBreakPreview" zoomScaleNormal="100" zoomScaleSheetLayoutView="100" workbookViewId="0">
      <selection activeCell="H24" sqref="H24"/>
    </sheetView>
  </sheetViews>
  <sheetFormatPr defaultRowHeight="13.2" x14ac:dyDescent="0.2"/>
  <cols>
    <col min="2" max="2" width="3.33203125" bestFit="1" customWidth="1"/>
    <col min="8" max="8" width="11.33203125" customWidth="1"/>
  </cols>
  <sheetData>
    <row r="1" spans="2:16" ht="21" x14ac:dyDescent="0.2">
      <c r="D1" s="183" t="s">
        <v>362</v>
      </c>
      <c r="E1" s="184"/>
      <c r="F1" s="184"/>
      <c r="G1" s="184"/>
      <c r="H1" s="184"/>
      <c r="I1" s="184"/>
      <c r="J1" s="184"/>
      <c r="K1" s="184"/>
      <c r="L1" s="184"/>
      <c r="M1" s="184"/>
    </row>
    <row r="5" spans="2:16" x14ac:dyDescent="0.2">
      <c r="G5" s="49" t="s">
        <v>284</v>
      </c>
      <c r="H5" s="48" t="s">
        <v>285</v>
      </c>
      <c r="I5" s="50" t="s">
        <v>286</v>
      </c>
      <c r="J5" s="51" t="s">
        <v>287</v>
      </c>
      <c r="K5" s="51" t="s">
        <v>288</v>
      </c>
      <c r="L5" s="51" t="s">
        <v>289</v>
      </c>
      <c r="M5" s="51" t="s">
        <v>290</v>
      </c>
      <c r="N5" s="52" t="s">
        <v>291</v>
      </c>
    </row>
    <row r="6" spans="2:16" x14ac:dyDescent="0.2">
      <c r="B6" s="53" t="s">
        <v>292</v>
      </c>
      <c r="C6" s="185" t="s">
        <v>293</v>
      </c>
      <c r="D6" s="186"/>
      <c r="E6" s="100" t="s">
        <v>386</v>
      </c>
      <c r="F6" s="54" t="s">
        <v>294</v>
      </c>
      <c r="G6" s="109">
        <v>3</v>
      </c>
      <c r="H6" s="109">
        <v>4</v>
      </c>
      <c r="I6" s="109">
        <v>6</v>
      </c>
      <c r="J6" s="110"/>
      <c r="K6" s="110">
        <v>3</v>
      </c>
      <c r="L6" s="110"/>
      <c r="M6" s="110">
        <v>4</v>
      </c>
      <c r="N6" s="111">
        <v>1</v>
      </c>
    </row>
    <row r="7" spans="2:16" x14ac:dyDescent="0.2">
      <c r="B7" s="55"/>
      <c r="C7" s="187" t="s">
        <v>295</v>
      </c>
      <c r="D7" s="188"/>
      <c r="E7" s="56">
        <v>0.3611111111111111</v>
      </c>
      <c r="F7" s="57"/>
      <c r="G7" s="58"/>
      <c r="H7" s="59"/>
      <c r="I7" s="60"/>
      <c r="J7" s="61"/>
      <c r="K7" s="61"/>
      <c r="L7" s="61"/>
      <c r="M7" s="118"/>
      <c r="N7" s="175" t="s">
        <v>281</v>
      </c>
    </row>
    <row r="8" spans="2:16" x14ac:dyDescent="0.2">
      <c r="B8" s="62"/>
      <c r="C8" s="179" t="s">
        <v>296</v>
      </c>
      <c r="D8" s="180"/>
      <c r="E8" s="63">
        <v>0.36458333333333331</v>
      </c>
      <c r="F8" s="64"/>
      <c r="G8" s="65"/>
      <c r="H8" s="66"/>
      <c r="I8" s="67"/>
      <c r="J8" s="68"/>
      <c r="K8" s="68"/>
      <c r="L8" s="68"/>
      <c r="M8" s="119"/>
      <c r="N8" s="176"/>
      <c r="O8" s="43"/>
      <c r="P8" s="43"/>
    </row>
    <row r="9" spans="2:16" ht="13.5" customHeight="1" x14ac:dyDescent="0.2">
      <c r="B9" s="62"/>
      <c r="C9" s="179" t="s">
        <v>297</v>
      </c>
      <c r="D9" s="180"/>
      <c r="E9" s="69">
        <v>0.375</v>
      </c>
      <c r="F9" s="64">
        <v>0.39583333333333331</v>
      </c>
      <c r="G9" s="65"/>
      <c r="H9" s="70"/>
      <c r="I9" s="189" t="s">
        <v>298</v>
      </c>
      <c r="J9" s="71"/>
      <c r="K9" s="72"/>
      <c r="L9" s="72"/>
      <c r="M9" s="120"/>
      <c r="N9" s="176"/>
      <c r="O9" s="43"/>
      <c r="P9" s="43"/>
    </row>
    <row r="10" spans="2:16" ht="13.5" customHeight="1" x14ac:dyDescent="0.2">
      <c r="B10" s="62"/>
      <c r="C10" s="179" t="s">
        <v>299</v>
      </c>
      <c r="D10" s="180"/>
      <c r="E10" s="69">
        <v>0.39583333333333331</v>
      </c>
      <c r="F10" s="64">
        <v>0.40277777777777773</v>
      </c>
      <c r="G10" s="65"/>
      <c r="H10" s="70"/>
      <c r="I10" s="189"/>
      <c r="J10" s="193" t="s">
        <v>363</v>
      </c>
      <c r="K10" s="196" t="s">
        <v>300</v>
      </c>
      <c r="L10" s="193" t="s">
        <v>279</v>
      </c>
      <c r="M10" s="198" t="s">
        <v>301</v>
      </c>
      <c r="N10" s="176"/>
      <c r="O10" s="43"/>
      <c r="P10" s="43"/>
    </row>
    <row r="11" spans="2:16" x14ac:dyDescent="0.2">
      <c r="B11" s="62"/>
      <c r="C11" s="179" t="s">
        <v>302</v>
      </c>
      <c r="D11" s="180"/>
      <c r="E11" s="69">
        <v>0.40277777777777773</v>
      </c>
      <c r="F11" s="64">
        <v>0.40972222222222227</v>
      </c>
      <c r="G11" s="73"/>
      <c r="H11" s="113"/>
      <c r="I11" s="189"/>
      <c r="J11" s="194"/>
      <c r="K11" s="197"/>
      <c r="L11" s="194"/>
      <c r="M11" s="199"/>
      <c r="N11" s="176"/>
      <c r="O11" s="43"/>
      <c r="P11" s="43"/>
    </row>
    <row r="12" spans="2:16" ht="13.5" customHeight="1" x14ac:dyDescent="0.2">
      <c r="B12" s="74">
        <v>1</v>
      </c>
      <c r="C12" s="179" t="s">
        <v>304</v>
      </c>
      <c r="D12" s="180"/>
      <c r="E12" s="69">
        <v>10.416666666666668</v>
      </c>
      <c r="F12" s="64">
        <v>10.434027777777779</v>
      </c>
      <c r="G12" s="190" t="s">
        <v>303</v>
      </c>
      <c r="H12" s="190" t="s">
        <v>308</v>
      </c>
      <c r="I12" s="189"/>
      <c r="J12" s="194"/>
      <c r="K12" s="197"/>
      <c r="L12" s="194"/>
      <c r="M12" s="199"/>
      <c r="N12" s="176"/>
      <c r="O12" s="43"/>
      <c r="P12" s="43"/>
    </row>
    <row r="13" spans="2:16" x14ac:dyDescent="0.2">
      <c r="B13" s="74">
        <v>2</v>
      </c>
      <c r="C13" s="179" t="s">
        <v>305</v>
      </c>
      <c r="D13" s="180"/>
      <c r="E13" s="69">
        <v>10.444444444444445</v>
      </c>
      <c r="F13" s="64">
        <v>10.461805555555555</v>
      </c>
      <c r="G13" s="191"/>
      <c r="H13" s="191"/>
      <c r="I13" s="189"/>
      <c r="J13" s="194"/>
      <c r="K13" s="197"/>
      <c r="L13" s="194"/>
      <c r="M13" s="199"/>
      <c r="N13" s="176"/>
      <c r="O13" s="43"/>
      <c r="P13" s="43"/>
    </row>
    <row r="14" spans="2:16" x14ac:dyDescent="0.2">
      <c r="B14" s="74">
        <v>3</v>
      </c>
      <c r="C14" s="98" t="s">
        <v>306</v>
      </c>
      <c r="D14" s="99"/>
      <c r="E14" s="69">
        <v>10.472222222222221</v>
      </c>
      <c r="F14" s="64">
        <v>10.5</v>
      </c>
      <c r="G14" s="191"/>
      <c r="H14" s="191"/>
      <c r="I14" s="189"/>
      <c r="J14" s="194"/>
      <c r="K14" s="197"/>
      <c r="L14" s="194"/>
      <c r="M14" s="199"/>
      <c r="N14" s="176"/>
      <c r="O14" s="43"/>
      <c r="P14" s="43"/>
    </row>
    <row r="15" spans="2:16" x14ac:dyDescent="0.2">
      <c r="B15" s="74">
        <v>4</v>
      </c>
      <c r="C15" s="98" t="s">
        <v>307</v>
      </c>
      <c r="D15" s="99"/>
      <c r="E15" s="69">
        <v>10.510416666666666</v>
      </c>
      <c r="F15" s="64">
        <v>10.538194444444445</v>
      </c>
      <c r="G15" s="191"/>
      <c r="H15" s="191"/>
      <c r="I15" s="189"/>
      <c r="J15" s="194"/>
      <c r="K15" s="197"/>
      <c r="L15" s="194"/>
      <c r="M15" s="199"/>
      <c r="N15" s="176"/>
      <c r="O15" s="43"/>
      <c r="P15" s="43"/>
    </row>
    <row r="16" spans="2:16" x14ac:dyDescent="0.2">
      <c r="B16" s="74">
        <v>5</v>
      </c>
      <c r="C16" s="98" t="s">
        <v>309</v>
      </c>
      <c r="D16" s="99"/>
      <c r="E16" s="69">
        <v>10.548611111111111</v>
      </c>
      <c r="F16" s="64">
        <v>10.569444444444445</v>
      </c>
      <c r="G16" s="191"/>
      <c r="H16" s="191"/>
      <c r="I16" s="189"/>
      <c r="J16" s="194"/>
      <c r="K16" s="197"/>
      <c r="L16" s="194"/>
      <c r="M16" s="199"/>
      <c r="N16" s="176"/>
      <c r="O16" s="43"/>
      <c r="P16" s="43"/>
    </row>
    <row r="17" spans="2:16" x14ac:dyDescent="0.2">
      <c r="B17" s="74">
        <v>6</v>
      </c>
      <c r="C17" s="98" t="s">
        <v>310</v>
      </c>
      <c r="D17" s="99"/>
      <c r="E17" s="69">
        <v>10.579861111111111</v>
      </c>
      <c r="F17" s="64">
        <v>10.607638888888889</v>
      </c>
      <c r="G17" s="191"/>
      <c r="H17" s="191"/>
      <c r="I17" s="189"/>
      <c r="J17" s="194"/>
      <c r="K17" s="197"/>
      <c r="L17" s="194"/>
      <c r="M17" s="199"/>
      <c r="N17" s="176"/>
      <c r="O17" s="43"/>
      <c r="P17" s="43"/>
    </row>
    <row r="18" spans="2:16" ht="13.5" customHeight="1" x14ac:dyDescent="0.2">
      <c r="B18" s="74">
        <v>7</v>
      </c>
      <c r="C18" s="179" t="s">
        <v>311</v>
      </c>
      <c r="D18" s="180"/>
      <c r="E18" s="69">
        <v>10.618055555555555</v>
      </c>
      <c r="F18" s="64">
        <v>10.628472222222221</v>
      </c>
      <c r="G18" s="191"/>
      <c r="H18" s="191"/>
      <c r="I18" s="189"/>
      <c r="J18" s="195"/>
      <c r="K18" s="197"/>
      <c r="L18" s="194"/>
      <c r="M18" s="199"/>
      <c r="N18" s="176"/>
      <c r="O18" s="43"/>
      <c r="P18" s="43"/>
    </row>
    <row r="19" spans="2:16" x14ac:dyDescent="0.2">
      <c r="B19" s="62"/>
      <c r="C19" s="179" t="s">
        <v>312</v>
      </c>
      <c r="D19" s="180"/>
      <c r="E19" s="69">
        <v>10.638888888888888</v>
      </c>
      <c r="F19" s="64">
        <v>10.649305555555554</v>
      </c>
      <c r="G19" s="191"/>
      <c r="H19" s="191"/>
      <c r="I19" s="189"/>
      <c r="J19" s="114"/>
      <c r="K19" s="116"/>
      <c r="L19" s="194"/>
      <c r="M19" s="199"/>
      <c r="N19" s="176"/>
      <c r="O19" s="43"/>
      <c r="P19" s="43"/>
    </row>
    <row r="20" spans="2:16" x14ac:dyDescent="0.2">
      <c r="B20" s="62"/>
      <c r="C20" s="179" t="s">
        <v>385</v>
      </c>
      <c r="D20" s="180"/>
      <c r="E20" s="69">
        <v>10.65972222222222</v>
      </c>
      <c r="F20" s="64">
        <v>10.701388888888886</v>
      </c>
      <c r="G20" s="192"/>
      <c r="H20" s="192"/>
      <c r="I20" s="189"/>
      <c r="J20" s="114"/>
      <c r="K20" s="116"/>
      <c r="L20" s="194"/>
      <c r="M20" s="199"/>
      <c r="N20" s="176"/>
    </row>
    <row r="21" spans="2:16" x14ac:dyDescent="0.2">
      <c r="B21" s="62"/>
      <c r="C21" s="181"/>
      <c r="D21" s="182"/>
      <c r="E21" s="75"/>
      <c r="F21" s="76"/>
      <c r="G21" s="102"/>
      <c r="H21" s="112"/>
      <c r="I21" s="189"/>
      <c r="J21" s="115"/>
      <c r="K21" s="117"/>
      <c r="L21" s="115"/>
      <c r="M21" s="121"/>
      <c r="N21" s="178"/>
    </row>
    <row r="22" spans="2:16" x14ac:dyDescent="0.2">
      <c r="B22" s="44"/>
      <c r="C22" s="108"/>
      <c r="D22" s="108"/>
      <c r="E22" s="103"/>
      <c r="F22" s="103"/>
      <c r="G22" s="104"/>
      <c r="H22" s="103"/>
      <c r="I22" s="105"/>
      <c r="J22" s="106"/>
      <c r="K22" s="107"/>
      <c r="L22" s="106"/>
      <c r="M22" s="106"/>
      <c r="N22" s="107"/>
    </row>
    <row r="23" spans="2:16" x14ac:dyDescent="0.2">
      <c r="B23" s="44"/>
      <c r="C23" s="108"/>
      <c r="D23" s="108"/>
      <c r="E23" s="103"/>
      <c r="F23" s="103"/>
      <c r="G23" s="104"/>
      <c r="H23" s="103"/>
      <c r="I23" s="105"/>
      <c r="J23" s="106"/>
      <c r="K23" s="107"/>
      <c r="L23" s="106"/>
      <c r="M23" s="106"/>
      <c r="N23" s="107"/>
    </row>
    <row r="25" spans="2:16" x14ac:dyDescent="0.2">
      <c r="D25" s="27" t="s">
        <v>313</v>
      </c>
      <c r="E25" t="s">
        <v>314</v>
      </c>
    </row>
    <row r="26" spans="2:16" x14ac:dyDescent="0.2">
      <c r="D26" s="27" t="s">
        <v>313</v>
      </c>
      <c r="E26" t="s">
        <v>315</v>
      </c>
    </row>
    <row r="27" spans="2:16" x14ac:dyDescent="0.2">
      <c r="D27" s="27" t="s">
        <v>316</v>
      </c>
      <c r="E27" t="s">
        <v>317</v>
      </c>
    </row>
    <row r="28" spans="2:16" x14ac:dyDescent="0.2">
      <c r="D28" s="27" t="s">
        <v>313</v>
      </c>
      <c r="E28" t="s">
        <v>318</v>
      </c>
    </row>
    <row r="29" spans="2:16" x14ac:dyDescent="0.2">
      <c r="E29" t="s">
        <v>319</v>
      </c>
    </row>
    <row r="30" spans="2:16" x14ac:dyDescent="0.2">
      <c r="D30" s="27" t="s">
        <v>320</v>
      </c>
      <c r="E30" s="77" t="s">
        <v>321</v>
      </c>
    </row>
    <row r="31" spans="2:16" x14ac:dyDescent="0.2">
      <c r="D31" s="27" t="s">
        <v>320</v>
      </c>
      <c r="E31" t="s">
        <v>322</v>
      </c>
    </row>
    <row r="32" spans="2:16" x14ac:dyDescent="0.2">
      <c r="E32" t="s">
        <v>323</v>
      </c>
    </row>
    <row r="33" spans="4:5" x14ac:dyDescent="0.2">
      <c r="E33" t="s">
        <v>324</v>
      </c>
    </row>
    <row r="34" spans="4:5" x14ac:dyDescent="0.2">
      <c r="D34" s="78" t="s">
        <v>64</v>
      </c>
      <c r="E34" s="79" t="s">
        <v>364</v>
      </c>
    </row>
  </sheetData>
  <mergeCells count="21">
    <mergeCell ref="D1:M1"/>
    <mergeCell ref="C6:D6"/>
    <mergeCell ref="C7:D7"/>
    <mergeCell ref="C8:D8"/>
    <mergeCell ref="C9:D9"/>
    <mergeCell ref="I9:I21"/>
    <mergeCell ref="H12:H20"/>
    <mergeCell ref="G12:G20"/>
    <mergeCell ref="J10:J18"/>
    <mergeCell ref="K10:K18"/>
    <mergeCell ref="L10:L20"/>
    <mergeCell ref="M10:M20"/>
    <mergeCell ref="N7:N21"/>
    <mergeCell ref="C10:D10"/>
    <mergeCell ref="C11:D11"/>
    <mergeCell ref="C12:D12"/>
    <mergeCell ref="C13:D13"/>
    <mergeCell ref="C18:D18"/>
    <mergeCell ref="C19:D19"/>
    <mergeCell ref="C20:D20"/>
    <mergeCell ref="C21:D21"/>
  </mergeCells>
  <phoneticPr fontId="1"/>
  <pageMargins left="0.70866141732283472" right="0.70866141732283472" top="0.74803149606299213" bottom="0.74803149606299213" header="0.31496062992125984" footer="0.31496062992125984"/>
  <pageSetup paperSize="9" scale="72" orientation="portrait" r:id="rId1"/>
  <headerFooter>
    <oddHeader>&amp;L&amp;A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view="pageLayout" zoomScaleNormal="100" workbookViewId="0">
      <selection activeCell="B7" sqref="B7"/>
    </sheetView>
  </sheetViews>
  <sheetFormatPr defaultRowHeight="13.2" x14ac:dyDescent="0.2"/>
  <cols>
    <col min="1" max="1" width="7" customWidth="1"/>
    <col min="2" max="2" width="6.44140625" customWidth="1"/>
  </cols>
  <sheetData>
    <row r="1" spans="1:3" x14ac:dyDescent="0.2">
      <c r="A1" s="25" t="s">
        <v>389</v>
      </c>
    </row>
    <row r="2" spans="1:3" x14ac:dyDescent="0.2">
      <c r="B2" s="25" t="s">
        <v>390</v>
      </c>
    </row>
    <row r="3" spans="1:3" x14ac:dyDescent="0.2">
      <c r="C3" t="s">
        <v>391</v>
      </c>
    </row>
    <row r="4" spans="1:3" x14ac:dyDescent="0.2">
      <c r="B4" s="25" t="s">
        <v>392</v>
      </c>
    </row>
    <row r="5" spans="1:3" x14ac:dyDescent="0.2">
      <c r="C5" t="s">
        <v>393</v>
      </c>
    </row>
    <row r="6" spans="1:3" x14ac:dyDescent="0.2">
      <c r="B6" s="25" t="s">
        <v>396</v>
      </c>
    </row>
    <row r="7" spans="1:3" x14ac:dyDescent="0.2">
      <c r="C7" t="s">
        <v>394</v>
      </c>
    </row>
    <row r="8" spans="1:3" x14ac:dyDescent="0.2">
      <c r="C8" t="s">
        <v>395</v>
      </c>
    </row>
  </sheetData>
  <phoneticPr fontId="1"/>
  <pageMargins left="0.70866141732283472" right="0.70866141732283472" top="0.74803149606299213" bottom="0.74803149606299213" header="0.31496062992125984" footer="0.31496062992125984"/>
  <pageSetup paperSize="9" orientation="portrait" horizontalDpi="4294967294" verticalDpi="0" r:id="rId1"/>
  <headerFooter>
    <oddHeader>&amp;L&amp;A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view="pageLayout" zoomScaleNormal="100" workbookViewId="0">
      <selection activeCell="C22" sqref="C22"/>
    </sheetView>
  </sheetViews>
  <sheetFormatPr defaultRowHeight="13.2" x14ac:dyDescent="0.2"/>
  <cols>
    <col min="1" max="1" width="14.6640625" bestFit="1" customWidth="1"/>
    <col min="2" max="2" width="12.33203125" bestFit="1" customWidth="1"/>
    <col min="5" max="5" width="2.77734375" customWidth="1"/>
    <col min="6" max="6" width="11" bestFit="1" customWidth="1"/>
    <col min="8" max="8" width="12.33203125" bestFit="1" customWidth="1"/>
  </cols>
  <sheetData>
    <row r="1" spans="1:9" x14ac:dyDescent="0.2">
      <c r="A1" t="s">
        <v>447</v>
      </c>
      <c r="E1" s="124"/>
      <c r="F1" s="124"/>
    </row>
    <row r="4" spans="1:9" x14ac:dyDescent="0.2">
      <c r="A4" s="128" t="s">
        <v>397</v>
      </c>
      <c r="B4" s="46" t="s">
        <v>416</v>
      </c>
      <c r="C4" s="46" t="s">
        <v>415</v>
      </c>
      <c r="D4" s="46" t="s">
        <v>131</v>
      </c>
      <c r="F4" s="128" t="s">
        <v>398</v>
      </c>
      <c r="G4" s="46" t="s">
        <v>416</v>
      </c>
      <c r="H4" s="46" t="s">
        <v>415</v>
      </c>
      <c r="I4" s="46" t="s">
        <v>131</v>
      </c>
    </row>
    <row r="5" spans="1:9" x14ac:dyDescent="0.2">
      <c r="A5" s="46" t="s">
        <v>399</v>
      </c>
      <c r="B5" s="46">
        <v>9</v>
      </c>
      <c r="C5" s="46" t="s">
        <v>435</v>
      </c>
      <c r="D5" s="46">
        <v>3</v>
      </c>
      <c r="F5" s="46" t="s">
        <v>436</v>
      </c>
      <c r="G5" s="46">
        <v>48</v>
      </c>
      <c r="H5" s="46" t="s">
        <v>437</v>
      </c>
      <c r="I5" s="46">
        <v>3</v>
      </c>
    </row>
    <row r="6" spans="1:9" x14ac:dyDescent="0.2">
      <c r="A6" s="46" t="s">
        <v>400</v>
      </c>
      <c r="B6" s="46">
        <v>45</v>
      </c>
      <c r="C6" s="46" t="s">
        <v>438</v>
      </c>
      <c r="D6" s="46">
        <v>1</v>
      </c>
      <c r="F6" s="46" t="s">
        <v>401</v>
      </c>
      <c r="G6" s="46">
        <v>44</v>
      </c>
      <c r="H6" s="46" t="s">
        <v>439</v>
      </c>
      <c r="I6" s="46">
        <v>1</v>
      </c>
    </row>
    <row r="7" spans="1:9" x14ac:dyDescent="0.2">
      <c r="A7" s="46" t="s">
        <v>405</v>
      </c>
      <c r="B7" s="46">
        <v>45</v>
      </c>
      <c r="C7" s="46" t="s">
        <v>440</v>
      </c>
      <c r="D7" s="46">
        <v>2</v>
      </c>
      <c r="F7" s="46" t="s">
        <v>406</v>
      </c>
      <c r="G7" s="46">
        <v>37</v>
      </c>
      <c r="H7" s="46" t="s">
        <v>440</v>
      </c>
      <c r="I7" s="46">
        <v>1</v>
      </c>
    </row>
    <row r="8" spans="1:9" x14ac:dyDescent="0.2">
      <c r="A8" s="46" t="s">
        <v>407</v>
      </c>
      <c r="B8" s="46">
        <v>45</v>
      </c>
      <c r="C8" s="46" t="s">
        <v>441</v>
      </c>
      <c r="D8" s="46">
        <v>2</v>
      </c>
      <c r="F8" s="46" t="s">
        <v>408</v>
      </c>
      <c r="G8" s="46">
        <v>36</v>
      </c>
      <c r="H8" s="46" t="s">
        <v>441</v>
      </c>
      <c r="I8" s="46">
        <v>2</v>
      </c>
    </row>
    <row r="9" spans="1:9" x14ac:dyDescent="0.2">
      <c r="A9" s="46" t="s">
        <v>411</v>
      </c>
      <c r="B9" s="46">
        <v>44</v>
      </c>
      <c r="C9" s="46" t="s">
        <v>439</v>
      </c>
      <c r="D9" s="46">
        <v>3</v>
      </c>
      <c r="F9" s="46" t="s">
        <v>412</v>
      </c>
      <c r="G9" s="46">
        <v>45</v>
      </c>
      <c r="H9" s="46" t="s">
        <v>438</v>
      </c>
      <c r="I9" s="46">
        <v>2</v>
      </c>
    </row>
    <row r="10" spans="1:9" x14ac:dyDescent="0.2">
      <c r="A10" s="46" t="s">
        <v>402</v>
      </c>
      <c r="B10" s="46">
        <v>19</v>
      </c>
      <c r="C10" s="46" t="s">
        <v>442</v>
      </c>
      <c r="D10" s="46">
        <v>1</v>
      </c>
      <c r="F10" s="46" t="s">
        <v>403</v>
      </c>
      <c r="G10" s="46">
        <v>14</v>
      </c>
      <c r="H10" s="46" t="s">
        <v>443</v>
      </c>
      <c r="I10" s="46">
        <v>3</v>
      </c>
    </row>
    <row r="11" spans="1:9" x14ac:dyDescent="0.2">
      <c r="A11" s="46" t="s">
        <v>409</v>
      </c>
      <c r="B11" s="46">
        <v>7</v>
      </c>
      <c r="C11" s="46" t="s">
        <v>443</v>
      </c>
      <c r="D11" s="46">
        <v>3</v>
      </c>
      <c r="F11" s="46" t="s">
        <v>404</v>
      </c>
      <c r="G11" s="46">
        <v>14</v>
      </c>
      <c r="H11" s="46" t="s">
        <v>325</v>
      </c>
      <c r="I11" s="46">
        <v>3</v>
      </c>
    </row>
    <row r="12" spans="1:9" x14ac:dyDescent="0.2">
      <c r="A12" s="46" t="s">
        <v>410</v>
      </c>
      <c r="B12" s="46">
        <v>10</v>
      </c>
      <c r="C12" s="46" t="s">
        <v>325</v>
      </c>
      <c r="D12" s="46">
        <v>3</v>
      </c>
      <c r="H12" t="s">
        <v>444</v>
      </c>
    </row>
    <row r="13" spans="1:9" x14ac:dyDescent="0.2">
      <c r="A13" s="46" t="s">
        <v>413</v>
      </c>
      <c r="B13" s="46">
        <v>1</v>
      </c>
      <c r="C13" s="46" t="s">
        <v>325</v>
      </c>
      <c r="D13" s="46">
        <v>3</v>
      </c>
    </row>
    <row r="14" spans="1:9" x14ac:dyDescent="0.2">
      <c r="A14" s="46" t="s">
        <v>414</v>
      </c>
      <c r="B14" s="46">
        <v>5</v>
      </c>
      <c r="C14" s="46" t="s">
        <v>442</v>
      </c>
      <c r="D14" s="46">
        <v>1</v>
      </c>
    </row>
    <row r="15" spans="1:9" x14ac:dyDescent="0.2">
      <c r="C15" t="s">
        <v>445</v>
      </c>
    </row>
    <row r="17" spans="1:7" x14ac:dyDescent="0.2">
      <c r="A17" t="s">
        <v>446</v>
      </c>
      <c r="B17" t="s">
        <v>195</v>
      </c>
    </row>
    <row r="18" spans="1:7" x14ac:dyDescent="0.2">
      <c r="A18" t="s">
        <v>446</v>
      </c>
      <c r="B18" t="s">
        <v>196</v>
      </c>
    </row>
    <row r="19" spans="1:7" x14ac:dyDescent="0.2">
      <c r="A19" s="46" t="s">
        <v>131</v>
      </c>
      <c r="B19" s="46" t="s">
        <v>416</v>
      </c>
      <c r="F19" s="46" t="s">
        <v>131</v>
      </c>
      <c r="G19" s="46" t="s">
        <v>416</v>
      </c>
    </row>
    <row r="20" spans="1:7" x14ac:dyDescent="0.2">
      <c r="A20" s="46">
        <v>1</v>
      </c>
      <c r="B20" s="46">
        <f>SUMIFS($B$5:$B$14,$D$5:$D$14,A20)</f>
        <v>69</v>
      </c>
      <c r="F20" s="46">
        <v>1</v>
      </c>
      <c r="G20" s="46">
        <f>SUMIFS($G$5:$G$11,$I$5:$I$11,F20)</f>
        <v>81</v>
      </c>
    </row>
    <row r="21" spans="1:7" x14ac:dyDescent="0.2">
      <c r="A21" s="46">
        <v>2</v>
      </c>
      <c r="B21" s="46">
        <f>SUMIFS($B$5:$B$14,$D$5:$D$14,A21)</f>
        <v>90</v>
      </c>
      <c r="F21" s="46">
        <v>2</v>
      </c>
      <c r="G21" s="46">
        <f>SUMIFS($G$5:$G$11,$I$5:$I$11,F21)</f>
        <v>81</v>
      </c>
    </row>
    <row r="22" spans="1:7" x14ac:dyDescent="0.2">
      <c r="A22" s="46">
        <v>3</v>
      </c>
      <c r="B22" s="46">
        <f>SUMIFS($B$5:$B$14,$D$5:$D$14,A22)</f>
        <v>71</v>
      </c>
      <c r="F22" s="46">
        <v>3</v>
      </c>
      <c r="G22" s="46">
        <f>SUMIFS($G$5:$G$11,$I$5:$I$11,F22)</f>
        <v>76</v>
      </c>
    </row>
    <row r="23" spans="1:7" x14ac:dyDescent="0.2">
      <c r="A23" s="46" t="s">
        <v>491</v>
      </c>
      <c r="B23" s="46">
        <f>SUM(B20:B22)</f>
        <v>230</v>
      </c>
      <c r="F23" s="46" t="s">
        <v>491</v>
      </c>
      <c r="G23" s="46">
        <f>SUM(G20:G22)</f>
        <v>238</v>
      </c>
    </row>
  </sheetData>
  <phoneticPr fontId="1"/>
  <pageMargins left="0.70866141732283472" right="0.70866141732283472" top="0.74803149606299213" bottom="0.74803149606299213" header="0.31496062992125984" footer="0.31496062992125984"/>
  <pageSetup paperSize="9" orientation="portrait" verticalDpi="0" r:id="rId1"/>
  <headerFooter>
    <oddHeader>&amp;L&amp;A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abSelected="1" view="pageLayout" topLeftCell="A2" zoomScaleNormal="100" workbookViewId="0">
      <selection activeCell="G25" sqref="G25"/>
    </sheetView>
  </sheetViews>
  <sheetFormatPr defaultColWidth="8.88671875" defaultRowHeight="13.2" x14ac:dyDescent="0.2"/>
  <cols>
    <col min="1" max="1" width="15.44140625" bestFit="1" customWidth="1"/>
    <col min="2" max="4" width="7.6640625" customWidth="1"/>
    <col min="5" max="5" width="2.44140625" customWidth="1"/>
    <col min="6" max="6" width="15.33203125" customWidth="1"/>
    <col min="7" max="9" width="7.6640625" customWidth="1"/>
  </cols>
  <sheetData>
    <row r="1" spans="1:9" x14ac:dyDescent="0.2">
      <c r="A1" t="s">
        <v>462</v>
      </c>
    </row>
    <row r="4" spans="1:9" x14ac:dyDescent="0.2">
      <c r="A4" s="160" t="s">
        <v>397</v>
      </c>
      <c r="B4" s="158" t="s">
        <v>416</v>
      </c>
      <c r="C4" s="158" t="s">
        <v>415</v>
      </c>
      <c r="D4" s="158" t="s">
        <v>131</v>
      </c>
      <c r="F4" s="160" t="s">
        <v>398</v>
      </c>
      <c r="G4" s="158" t="s">
        <v>416</v>
      </c>
      <c r="H4" s="158" t="s">
        <v>415</v>
      </c>
      <c r="I4" s="158" t="s">
        <v>131</v>
      </c>
    </row>
    <row r="5" spans="1:9" ht="39.6" x14ac:dyDescent="0.2">
      <c r="A5" s="159" t="s">
        <v>463</v>
      </c>
      <c r="B5" s="29">
        <v>39</v>
      </c>
      <c r="C5" s="29" t="s">
        <v>465</v>
      </c>
      <c r="D5" s="29">
        <v>4</v>
      </c>
      <c r="F5" s="159" t="s">
        <v>480</v>
      </c>
      <c r="G5" s="29">
        <v>29</v>
      </c>
      <c r="H5" s="29" t="s">
        <v>479</v>
      </c>
      <c r="I5" s="29">
        <v>6</v>
      </c>
    </row>
    <row r="6" spans="1:9" ht="39.6" x14ac:dyDescent="0.2">
      <c r="A6" s="159" t="s">
        <v>464</v>
      </c>
      <c r="B6" s="159">
        <v>29</v>
      </c>
      <c r="C6" s="159" t="s">
        <v>466</v>
      </c>
      <c r="D6" s="159">
        <v>5</v>
      </c>
      <c r="F6" s="159" t="s">
        <v>481</v>
      </c>
      <c r="G6" s="159">
        <v>13</v>
      </c>
      <c r="H6" s="159" t="s">
        <v>466</v>
      </c>
      <c r="I6" s="159">
        <v>5</v>
      </c>
    </row>
    <row r="7" spans="1:9" ht="26.4" x14ac:dyDescent="0.2">
      <c r="A7" s="159" t="s">
        <v>468</v>
      </c>
      <c r="B7" s="159">
        <v>25</v>
      </c>
      <c r="C7" s="159" t="s">
        <v>467</v>
      </c>
      <c r="D7" s="159">
        <v>6</v>
      </c>
      <c r="F7" s="159" t="s">
        <v>482</v>
      </c>
      <c r="G7" s="159">
        <v>3</v>
      </c>
      <c r="H7" s="159" t="s">
        <v>467</v>
      </c>
      <c r="I7" s="159">
        <v>4</v>
      </c>
    </row>
    <row r="8" spans="1:9" x14ac:dyDescent="0.2">
      <c r="A8" s="159" t="s">
        <v>469</v>
      </c>
      <c r="B8" s="29">
        <v>29</v>
      </c>
      <c r="C8" s="157" t="s">
        <v>470</v>
      </c>
      <c r="D8" s="29">
        <v>6</v>
      </c>
      <c r="F8" s="159" t="s">
        <v>483</v>
      </c>
      <c r="G8" s="29">
        <v>30</v>
      </c>
      <c r="H8" s="157" t="s">
        <v>470</v>
      </c>
      <c r="I8" s="29">
        <v>4</v>
      </c>
    </row>
    <row r="9" spans="1:9" x14ac:dyDescent="0.2">
      <c r="A9" s="159" t="s">
        <v>472</v>
      </c>
      <c r="B9" s="29">
        <v>29</v>
      </c>
      <c r="C9" s="29" t="s">
        <v>471</v>
      </c>
      <c r="D9" s="29">
        <v>6</v>
      </c>
      <c r="F9" s="159" t="s">
        <v>484</v>
      </c>
      <c r="G9" s="29">
        <v>32</v>
      </c>
      <c r="H9" s="29" t="s">
        <v>477</v>
      </c>
      <c r="I9" s="29">
        <v>6</v>
      </c>
    </row>
    <row r="10" spans="1:9" x14ac:dyDescent="0.2">
      <c r="A10" s="159" t="s">
        <v>474</v>
      </c>
      <c r="B10" s="29">
        <v>43</v>
      </c>
      <c r="C10" s="29" t="s">
        <v>473</v>
      </c>
      <c r="D10" s="29">
        <v>4</v>
      </c>
      <c r="F10" s="159" t="s">
        <v>486</v>
      </c>
      <c r="G10" s="29">
        <v>27</v>
      </c>
      <c r="H10" s="29" t="s">
        <v>485</v>
      </c>
      <c r="I10" s="29">
        <v>4</v>
      </c>
    </row>
    <row r="11" spans="1:9" x14ac:dyDescent="0.2">
      <c r="A11" s="159" t="s">
        <v>476</v>
      </c>
      <c r="B11" s="29">
        <v>41</v>
      </c>
      <c r="C11" s="29" t="s">
        <v>475</v>
      </c>
      <c r="D11" s="29">
        <v>5</v>
      </c>
      <c r="F11" s="29" t="s">
        <v>487</v>
      </c>
      <c r="G11" s="159">
        <v>43</v>
      </c>
      <c r="H11" s="159" t="s">
        <v>475</v>
      </c>
      <c r="I11" s="159">
        <v>5</v>
      </c>
    </row>
    <row r="12" spans="1:9" x14ac:dyDescent="0.2">
      <c r="A12" s="29" t="s">
        <v>478</v>
      </c>
      <c r="B12" s="159">
        <v>37</v>
      </c>
      <c r="C12" s="159" t="s">
        <v>477</v>
      </c>
      <c r="D12" s="159">
        <v>5</v>
      </c>
    </row>
    <row r="15" spans="1:9" x14ac:dyDescent="0.2">
      <c r="A15" t="s">
        <v>489</v>
      </c>
      <c r="F15" t="s">
        <v>490</v>
      </c>
    </row>
    <row r="16" spans="1:9" x14ac:dyDescent="0.2">
      <c r="A16" s="157" t="s">
        <v>131</v>
      </c>
      <c r="B16" s="158" t="s">
        <v>416</v>
      </c>
      <c r="F16" s="157" t="s">
        <v>131</v>
      </c>
      <c r="G16" s="158" t="s">
        <v>416</v>
      </c>
    </row>
    <row r="17" spans="1:7" x14ac:dyDescent="0.2">
      <c r="A17" s="157">
        <v>4</v>
      </c>
      <c r="B17" s="46">
        <f>SUMIFS($B$5:$B$12,$D$5:$D$12,A17)</f>
        <v>82</v>
      </c>
      <c r="F17" s="157">
        <v>4</v>
      </c>
      <c r="G17" s="46">
        <f>SUMIFS($G$5:$G$11,$I$5:$I$11,F17)</f>
        <v>60</v>
      </c>
    </row>
    <row r="18" spans="1:7" x14ac:dyDescent="0.2">
      <c r="A18" s="157">
        <v>5</v>
      </c>
      <c r="B18" s="46">
        <f>SUMIFS($B$5:$B$12,$D$5:$D$12,A18)</f>
        <v>107</v>
      </c>
      <c r="F18" s="157">
        <v>5</v>
      </c>
      <c r="G18" s="46">
        <f t="shared" ref="G18:G19" si="0">SUMIFS($G$5:$G$11,$I$5:$I$11,F18)</f>
        <v>56</v>
      </c>
    </row>
    <row r="19" spans="1:7" x14ac:dyDescent="0.2">
      <c r="A19" s="157">
        <v>6</v>
      </c>
      <c r="B19" s="46">
        <f>SUMIFS($B$5:$B$12,$D$5:$D$12,A19)</f>
        <v>83</v>
      </c>
      <c r="F19" s="157">
        <v>6</v>
      </c>
      <c r="G19" s="46">
        <f t="shared" si="0"/>
        <v>61</v>
      </c>
    </row>
    <row r="20" spans="1:7" x14ac:dyDescent="0.2">
      <c r="A20" s="29" t="s">
        <v>488</v>
      </c>
      <c r="B20" s="46">
        <f>SUM(B17:B19)</f>
        <v>272</v>
      </c>
      <c r="F20" s="29" t="s">
        <v>488</v>
      </c>
      <c r="G20" s="46">
        <f>SUM(G17:G19)</f>
        <v>177</v>
      </c>
    </row>
  </sheetData>
  <phoneticPr fontId="1"/>
  <pageMargins left="0.70866141732283472" right="0.70866141732283472" top="0.74803149606299213" bottom="0.74803149606299213" header="0.31496062992125984" footer="0.31496062992125984"/>
  <pageSetup paperSize="9" orientation="portrait" verticalDpi="0" r:id="rId1"/>
  <headerFooter>
    <oddHeader>&amp;L&amp;A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view="pageLayout" zoomScaleNormal="100" workbookViewId="0">
      <selection activeCell="O21" sqref="O21"/>
    </sheetView>
  </sheetViews>
  <sheetFormatPr defaultColWidth="9" defaultRowHeight="13.2" x14ac:dyDescent="0.2"/>
  <cols>
    <col min="1" max="1" width="2.77734375" style="1" bestFit="1" customWidth="1"/>
    <col min="4" max="4" width="3" customWidth="1"/>
    <col min="5" max="8" width="6.33203125" style="2" customWidth="1"/>
    <col min="9" max="9" width="2.33203125" customWidth="1"/>
    <col min="10" max="10" width="2.77734375" bestFit="1" customWidth="1"/>
    <col min="12" max="12" width="4.6640625" customWidth="1"/>
    <col min="13" max="13" width="5.21875" customWidth="1"/>
    <col min="14" max="17" width="6.33203125" customWidth="1"/>
  </cols>
  <sheetData>
    <row r="1" spans="1:17" ht="19.2" x14ac:dyDescent="0.2">
      <c r="B1" s="167" t="s">
        <v>418</v>
      </c>
      <c r="C1" s="167"/>
      <c r="D1" s="167"/>
      <c r="E1" s="167"/>
      <c r="F1" s="167"/>
      <c r="G1" s="167"/>
      <c r="H1" s="167"/>
      <c r="I1" s="167"/>
      <c r="J1" s="167"/>
      <c r="K1" s="167"/>
      <c r="L1" s="167"/>
      <c r="M1" s="167"/>
      <c r="N1" s="167"/>
      <c r="O1" s="167"/>
      <c r="P1" s="167"/>
      <c r="Q1" s="167"/>
    </row>
    <row r="2" spans="1:17" ht="16.2" x14ac:dyDescent="0.2">
      <c r="B2" s="165" t="s">
        <v>9</v>
      </c>
      <c r="C2" s="166"/>
      <c r="D2" s="166"/>
      <c r="E2" s="166"/>
      <c r="F2" s="166"/>
      <c r="G2" s="166"/>
      <c r="H2" s="166"/>
    </row>
    <row r="3" spans="1:17" ht="16.2" x14ac:dyDescent="0.2">
      <c r="B3" s="7"/>
      <c r="C3" s="8"/>
      <c r="D3" s="8"/>
      <c r="E3" s="8"/>
      <c r="F3" s="8"/>
      <c r="G3" s="8"/>
      <c r="H3" s="8"/>
    </row>
    <row r="5" spans="1:17" x14ac:dyDescent="0.2">
      <c r="B5" s="25" t="s">
        <v>427</v>
      </c>
      <c r="E5" s="6" t="s">
        <v>5</v>
      </c>
      <c r="F5" s="6" t="s">
        <v>8</v>
      </c>
      <c r="G5" s="6" t="s">
        <v>425</v>
      </c>
      <c r="H5" s="6" t="s">
        <v>426</v>
      </c>
      <c r="J5" s="1"/>
      <c r="K5" s="25" t="s">
        <v>427</v>
      </c>
      <c r="N5" s="6" t="s">
        <v>5</v>
      </c>
      <c r="O5" s="6" t="s">
        <v>8</v>
      </c>
      <c r="P5" s="6" t="s">
        <v>425</v>
      </c>
      <c r="Q5" s="6" t="s">
        <v>426</v>
      </c>
    </row>
    <row r="6" spans="1:17" x14ac:dyDescent="0.2">
      <c r="B6" s="9" t="s">
        <v>0</v>
      </c>
      <c r="C6" s="10"/>
      <c r="D6" s="11"/>
      <c r="E6" s="3">
        <v>0.36805555555555558</v>
      </c>
      <c r="F6" s="3"/>
      <c r="G6" s="3"/>
      <c r="H6" s="3"/>
      <c r="J6" s="1"/>
      <c r="K6" s="9"/>
      <c r="L6" s="10"/>
      <c r="M6" s="11"/>
      <c r="N6" s="3"/>
      <c r="O6" s="3"/>
      <c r="P6" s="3"/>
      <c r="Q6" s="3"/>
    </row>
    <row r="7" spans="1:17" x14ac:dyDescent="0.2">
      <c r="B7" s="9" t="s">
        <v>12</v>
      </c>
      <c r="C7" s="10"/>
      <c r="D7" s="11"/>
      <c r="E7" s="3">
        <v>0.375</v>
      </c>
      <c r="F7" s="3"/>
      <c r="G7" s="3"/>
      <c r="H7" s="3"/>
      <c r="J7" s="1"/>
      <c r="K7" s="9" t="s">
        <v>428</v>
      </c>
      <c r="L7" s="10"/>
      <c r="M7" s="11"/>
      <c r="N7" s="3">
        <v>0.53194444444444444</v>
      </c>
      <c r="O7" s="3">
        <f>N7+P7</f>
        <v>0.54166666666666663</v>
      </c>
      <c r="P7" s="3">
        <v>9.7222222222222224E-3</v>
      </c>
      <c r="Q7" s="3"/>
    </row>
    <row r="8" spans="1:17" x14ac:dyDescent="0.2">
      <c r="B8" s="9" t="s">
        <v>1</v>
      </c>
      <c r="C8" s="10" t="s">
        <v>2</v>
      </c>
      <c r="D8" s="11"/>
      <c r="E8" s="3">
        <v>0.375</v>
      </c>
      <c r="F8" s="3">
        <f>E8+G8</f>
        <v>0.39583333333333331</v>
      </c>
      <c r="G8" s="3">
        <v>2.0833333333333332E-2</v>
      </c>
      <c r="H8" s="3"/>
      <c r="J8" s="1"/>
      <c r="K8" s="9" t="s">
        <v>1</v>
      </c>
      <c r="L8" s="10" t="s">
        <v>2</v>
      </c>
      <c r="M8" s="11"/>
      <c r="N8" s="3">
        <f>O7+10</f>
        <v>10.541666666666666</v>
      </c>
      <c r="O8" s="3">
        <f>N8+P8</f>
        <v>10.5625</v>
      </c>
      <c r="P8" s="3">
        <v>2.0833333333333332E-2</v>
      </c>
      <c r="Q8" s="3"/>
    </row>
    <row r="9" spans="1:17" x14ac:dyDescent="0.2">
      <c r="A9" s="164">
        <v>0</v>
      </c>
      <c r="B9" s="12" t="s">
        <v>3</v>
      </c>
      <c r="C9" s="13"/>
      <c r="D9" s="14"/>
      <c r="E9" s="4">
        <f>F8</f>
        <v>0.39583333333333331</v>
      </c>
      <c r="F9" s="4">
        <f>E9+G9</f>
        <v>0.40277777777777773</v>
      </c>
      <c r="G9" s="4">
        <v>6.9444444444444441E-3</v>
      </c>
      <c r="H9" s="4"/>
      <c r="J9" s="164">
        <v>0</v>
      </c>
      <c r="K9" s="12" t="s">
        <v>3</v>
      </c>
      <c r="L9" s="13"/>
      <c r="M9" s="14"/>
      <c r="N9" s="3">
        <f>O8+10</f>
        <v>20.5625</v>
      </c>
      <c r="O9" s="4">
        <f>N9+P9</f>
        <v>20.569444444444443</v>
      </c>
      <c r="P9" s="4">
        <v>6.9444444444444441E-3</v>
      </c>
      <c r="Q9" s="4"/>
    </row>
    <row r="10" spans="1:17" x14ac:dyDescent="0.2">
      <c r="A10" s="164"/>
      <c r="B10" s="9" t="s">
        <v>4</v>
      </c>
      <c r="C10" s="10" t="s">
        <v>6</v>
      </c>
      <c r="D10" s="11"/>
      <c r="E10" s="3">
        <f>F9+10</f>
        <v>10.402777777777779</v>
      </c>
      <c r="F10" s="3">
        <f>E10+G10</f>
        <v>10.409722222222223</v>
      </c>
      <c r="G10" s="3">
        <v>6.9444444444444441E-3</v>
      </c>
      <c r="H10" s="3">
        <v>6.9444444444444441E-3</v>
      </c>
      <c r="J10" s="164"/>
      <c r="K10" s="9" t="s">
        <v>4</v>
      </c>
      <c r="L10" s="10" t="s">
        <v>6</v>
      </c>
      <c r="M10" s="11"/>
      <c r="N10" s="3">
        <f>O9+10</f>
        <v>30.569444444444443</v>
      </c>
      <c r="O10" s="3">
        <f>N10+P10</f>
        <v>30.576388888888886</v>
      </c>
      <c r="P10" s="3">
        <v>6.9444444444444441E-3</v>
      </c>
      <c r="Q10" s="3">
        <v>6.9444444444444441E-3</v>
      </c>
    </row>
    <row r="11" spans="1:17" x14ac:dyDescent="0.2">
      <c r="A11" s="5">
        <v>1</v>
      </c>
      <c r="B11" s="9" t="s">
        <v>419</v>
      </c>
      <c r="C11" s="10"/>
      <c r="D11" s="11"/>
      <c r="E11" s="3">
        <f t="shared" ref="E11:E16" si="0">F10+H10</f>
        <v>10.416666666666668</v>
      </c>
      <c r="F11" s="3">
        <f t="shared" ref="F11:F16" si="1">E11+G11</f>
        <v>10.427083333333334</v>
      </c>
      <c r="G11" s="3">
        <v>1.0416666666666666E-2</v>
      </c>
      <c r="H11" s="3">
        <v>6.9444444444444441E-3</v>
      </c>
      <c r="J11" s="122">
        <v>1</v>
      </c>
      <c r="K11" s="9" t="s">
        <v>419</v>
      </c>
      <c r="L11" s="10"/>
      <c r="M11" s="11"/>
      <c r="N11" s="3">
        <f t="shared" ref="N11:N17" si="2">O10+Q10</f>
        <v>30.583333333333329</v>
      </c>
      <c r="O11" s="3">
        <f t="shared" ref="O11:O16" si="3">N11+P11</f>
        <v>30.593749999999996</v>
      </c>
      <c r="P11" s="3">
        <v>1.0416666666666666E-2</v>
      </c>
      <c r="Q11" s="3">
        <v>6.9444444444444441E-3</v>
      </c>
    </row>
    <row r="12" spans="1:17" x14ac:dyDescent="0.2">
      <c r="A12" s="5">
        <v>2</v>
      </c>
      <c r="B12" s="9" t="s">
        <v>277</v>
      </c>
      <c r="C12" s="10"/>
      <c r="D12" s="11"/>
      <c r="E12" s="3">
        <f t="shared" si="0"/>
        <v>10.434027777777779</v>
      </c>
      <c r="F12" s="3">
        <f t="shared" si="1"/>
        <v>10.444444444444445</v>
      </c>
      <c r="G12" s="3">
        <v>1.0416666666666666E-2</v>
      </c>
      <c r="H12" s="3">
        <v>6.9444444444444441E-3</v>
      </c>
      <c r="J12" s="122">
        <v>2</v>
      </c>
      <c r="K12" s="9" t="s">
        <v>277</v>
      </c>
      <c r="L12" s="10"/>
      <c r="M12" s="11"/>
      <c r="N12" s="3">
        <f t="shared" si="2"/>
        <v>30.600694444444439</v>
      </c>
      <c r="O12" s="3">
        <f t="shared" si="3"/>
        <v>30.611111111111107</v>
      </c>
      <c r="P12" s="3">
        <v>1.0416666666666666E-2</v>
      </c>
      <c r="Q12" s="3">
        <v>6.9444444444444441E-3</v>
      </c>
    </row>
    <row r="13" spans="1:17" x14ac:dyDescent="0.2">
      <c r="A13" s="5">
        <v>3</v>
      </c>
      <c r="B13" s="9" t="s">
        <v>206</v>
      </c>
      <c r="C13" s="10"/>
      <c r="D13" s="11"/>
      <c r="E13" s="3">
        <f t="shared" si="0"/>
        <v>10.451388888888889</v>
      </c>
      <c r="F13" s="3">
        <f t="shared" si="1"/>
        <v>10.465972222222222</v>
      </c>
      <c r="G13" s="3">
        <v>1.4583333333333332E-2</v>
      </c>
      <c r="H13" s="3">
        <v>6.9444444444444441E-3</v>
      </c>
      <c r="J13" s="122">
        <v>3</v>
      </c>
      <c r="K13" s="9" t="s">
        <v>206</v>
      </c>
      <c r="L13" s="10"/>
      <c r="M13" s="11"/>
      <c r="N13" s="3">
        <f t="shared" si="2"/>
        <v>30.61805555555555</v>
      </c>
      <c r="O13" s="3">
        <f t="shared" si="3"/>
        <v>30.632638888888884</v>
      </c>
      <c r="P13" s="3">
        <v>1.4583333333333332E-2</v>
      </c>
      <c r="Q13" s="3">
        <v>6.9444444444444441E-3</v>
      </c>
    </row>
    <row r="14" spans="1:17" x14ac:dyDescent="0.2">
      <c r="A14" s="5">
        <v>4</v>
      </c>
      <c r="B14" s="9" t="s">
        <v>278</v>
      </c>
      <c r="C14" s="10"/>
      <c r="D14" s="11"/>
      <c r="E14" s="3">
        <f t="shared" si="0"/>
        <v>10.472916666666666</v>
      </c>
      <c r="F14" s="3">
        <f t="shared" si="1"/>
        <v>10.497222222222222</v>
      </c>
      <c r="G14" s="3">
        <v>2.4305555555555556E-2</v>
      </c>
      <c r="H14" s="3">
        <v>6.9444444444444441E-3</v>
      </c>
      <c r="J14" s="122">
        <v>4</v>
      </c>
      <c r="K14" s="9" t="s">
        <v>278</v>
      </c>
      <c r="L14" s="10"/>
      <c r="M14" s="11"/>
      <c r="N14" s="3">
        <f t="shared" si="2"/>
        <v>30.639583333333327</v>
      </c>
      <c r="O14" s="3">
        <f t="shared" si="3"/>
        <v>30.663888888888884</v>
      </c>
      <c r="P14" s="3">
        <v>2.4305555555555556E-2</v>
      </c>
      <c r="Q14" s="3">
        <v>6.9444444444444441E-3</v>
      </c>
    </row>
    <row r="15" spans="1:17" x14ac:dyDescent="0.2">
      <c r="A15" s="5">
        <v>5</v>
      </c>
      <c r="B15" s="9" t="s">
        <v>420</v>
      </c>
      <c r="C15" s="10"/>
      <c r="D15" s="11"/>
      <c r="E15" s="3">
        <f t="shared" si="0"/>
        <v>10.504166666666666</v>
      </c>
      <c r="F15" s="3">
        <f t="shared" si="1"/>
        <v>10.514583333333333</v>
      </c>
      <c r="G15" s="3">
        <v>1.0416666666666666E-2</v>
      </c>
      <c r="H15" s="3">
        <v>6.9444444444444441E-3</v>
      </c>
      <c r="J15" s="122">
        <v>5</v>
      </c>
      <c r="K15" s="9" t="s">
        <v>420</v>
      </c>
      <c r="L15" s="10"/>
      <c r="M15" s="11"/>
      <c r="N15" s="3">
        <f t="shared" si="2"/>
        <v>30.670833333333327</v>
      </c>
      <c r="O15" s="3">
        <f t="shared" si="3"/>
        <v>30.681249999999995</v>
      </c>
      <c r="P15" s="3">
        <v>1.0416666666666666E-2</v>
      </c>
      <c r="Q15" s="3">
        <v>6.9444444444444441E-3</v>
      </c>
    </row>
    <row r="16" spans="1:17" x14ac:dyDescent="0.2">
      <c r="A16" s="5">
        <v>6</v>
      </c>
      <c r="B16" s="9" t="s">
        <v>7</v>
      </c>
      <c r="C16" s="10"/>
      <c r="D16" s="11"/>
      <c r="E16" s="3">
        <f t="shared" si="0"/>
        <v>10.521527777777777</v>
      </c>
      <c r="F16" s="3">
        <f t="shared" si="1"/>
        <v>10.531944444444443</v>
      </c>
      <c r="G16" s="3">
        <v>1.0416666666666666E-2</v>
      </c>
      <c r="H16" s="3">
        <v>0</v>
      </c>
      <c r="I16" s="126"/>
      <c r="J16" s="122">
        <v>6</v>
      </c>
      <c r="K16" s="9" t="s">
        <v>7</v>
      </c>
      <c r="L16" s="10"/>
      <c r="M16" s="11"/>
      <c r="N16" s="3">
        <f t="shared" si="2"/>
        <v>30.688194444444438</v>
      </c>
      <c r="O16" s="3">
        <f t="shared" si="3"/>
        <v>30.698611111111106</v>
      </c>
      <c r="P16" s="3">
        <v>1.0416666666666666E-2</v>
      </c>
      <c r="Q16" s="3">
        <v>0</v>
      </c>
    </row>
    <row r="17" spans="2:17" x14ac:dyDescent="0.2">
      <c r="E17" t="s">
        <v>397</v>
      </c>
      <c r="F17" s="125">
        <f>F16-E8</f>
        <v>10.156944444444443</v>
      </c>
      <c r="J17" s="122">
        <v>7</v>
      </c>
      <c r="K17" s="9" t="s">
        <v>429</v>
      </c>
      <c r="L17" s="10"/>
      <c r="M17" s="11"/>
      <c r="N17" s="3">
        <f t="shared" si="2"/>
        <v>30.698611111111106</v>
      </c>
      <c r="O17" s="127">
        <f>N17+P17</f>
        <v>30.740277777777774</v>
      </c>
      <c r="P17" s="3">
        <v>4.1666666666666664E-2</v>
      </c>
      <c r="Q17" s="46"/>
    </row>
    <row r="18" spans="2:17" x14ac:dyDescent="0.2">
      <c r="N18" t="s">
        <v>397</v>
      </c>
      <c r="O18" s="125">
        <f>O17-N8</f>
        <v>20.198611111111106</v>
      </c>
    </row>
    <row r="21" spans="2:17" x14ac:dyDescent="0.2">
      <c r="B21" s="24" t="s">
        <v>13</v>
      </c>
      <c r="C21" s="25" t="s">
        <v>430</v>
      </c>
    </row>
    <row r="22" spans="2:17" x14ac:dyDescent="0.2">
      <c r="B22" s="24"/>
      <c r="C22" s="25"/>
    </row>
    <row r="23" spans="2:17" x14ac:dyDescent="0.2">
      <c r="B23" s="26" t="s">
        <v>23</v>
      </c>
      <c r="C23" s="25" t="s">
        <v>14</v>
      </c>
      <c r="F23" s="2" t="s">
        <v>421</v>
      </c>
    </row>
    <row r="24" spans="2:17" x14ac:dyDescent="0.2">
      <c r="B24" s="26"/>
      <c r="C24" s="25"/>
    </row>
    <row r="25" spans="2:17" x14ac:dyDescent="0.2">
      <c r="B25" s="26" t="s">
        <v>24</v>
      </c>
      <c r="C25" s="25" t="s">
        <v>83</v>
      </c>
      <c r="F25" s="2" t="s">
        <v>280</v>
      </c>
    </row>
    <row r="26" spans="2:17" x14ac:dyDescent="0.2">
      <c r="B26" s="26"/>
      <c r="C26" s="25"/>
    </row>
    <row r="27" spans="2:17" x14ac:dyDescent="0.2">
      <c r="B27" s="26" t="s">
        <v>25</v>
      </c>
      <c r="C27" s="25" t="s">
        <v>15</v>
      </c>
      <c r="F27" s="2" t="s">
        <v>422</v>
      </c>
    </row>
    <row r="28" spans="2:17" x14ac:dyDescent="0.2">
      <c r="B28" s="26"/>
      <c r="C28" s="25"/>
    </row>
    <row r="29" spans="2:17" x14ac:dyDescent="0.2">
      <c r="B29" s="26" t="s">
        <v>26</v>
      </c>
      <c r="C29" s="25" t="s">
        <v>16</v>
      </c>
      <c r="F29" s="2" t="s">
        <v>283</v>
      </c>
    </row>
    <row r="30" spans="2:17" x14ac:dyDescent="0.2">
      <c r="B30" s="26"/>
      <c r="C30" s="25"/>
    </row>
    <row r="31" spans="2:17" x14ac:dyDescent="0.2">
      <c r="B31" s="26" t="s">
        <v>27</v>
      </c>
      <c r="C31" s="25" t="s">
        <v>17</v>
      </c>
      <c r="F31" s="2" t="s">
        <v>282</v>
      </c>
    </row>
    <row r="32" spans="2:17" x14ac:dyDescent="0.2">
      <c r="B32" s="26"/>
      <c r="C32" s="25"/>
    </row>
    <row r="33" spans="2:6" x14ac:dyDescent="0.2">
      <c r="B33" s="26" t="s">
        <v>28</v>
      </c>
      <c r="C33" s="25" t="s">
        <v>18</v>
      </c>
      <c r="F33" s="2" t="s">
        <v>423</v>
      </c>
    </row>
    <row r="34" spans="2:6" x14ac:dyDescent="0.2">
      <c r="B34" s="25"/>
      <c r="C34" s="25"/>
    </row>
    <row r="35" spans="2:6" x14ac:dyDescent="0.2">
      <c r="B35" s="25" t="s">
        <v>19</v>
      </c>
      <c r="C35" s="25"/>
    </row>
    <row r="36" spans="2:6" x14ac:dyDescent="0.2">
      <c r="B36" s="25"/>
      <c r="C36" s="25"/>
    </row>
    <row r="37" spans="2:6" x14ac:dyDescent="0.2">
      <c r="B37" s="26" t="s">
        <v>23</v>
      </c>
      <c r="C37" s="25" t="s">
        <v>20</v>
      </c>
      <c r="F37" s="2" t="s">
        <v>424</v>
      </c>
    </row>
    <row r="38" spans="2:6" x14ac:dyDescent="0.2">
      <c r="B38" s="26"/>
      <c r="C38" s="25"/>
    </row>
    <row r="39" spans="2:6" x14ac:dyDescent="0.2">
      <c r="B39" s="26" t="s">
        <v>24</v>
      </c>
      <c r="C39" s="25" t="s">
        <v>21</v>
      </c>
      <c r="F39" s="2" t="s">
        <v>280</v>
      </c>
    </row>
    <row r="40" spans="2:6" x14ac:dyDescent="0.2">
      <c r="B40" s="26"/>
      <c r="C40" s="25"/>
    </row>
    <row r="41" spans="2:6" x14ac:dyDescent="0.2">
      <c r="B41" s="26" t="s">
        <v>25</v>
      </c>
      <c r="C41" s="25" t="s">
        <v>22</v>
      </c>
      <c r="F41" s="2" t="s">
        <v>421</v>
      </c>
    </row>
    <row r="42" spans="2:6" x14ac:dyDescent="0.2">
      <c r="B42" s="26"/>
      <c r="C42" s="25"/>
    </row>
    <row r="43" spans="2:6" x14ac:dyDescent="0.2">
      <c r="B43" s="26"/>
    </row>
  </sheetData>
  <mergeCells count="4">
    <mergeCell ref="A9:A10"/>
    <mergeCell ref="B2:H2"/>
    <mergeCell ref="J9:J10"/>
    <mergeCell ref="B1:Q1"/>
  </mergeCells>
  <phoneticPr fontId="1"/>
  <pageMargins left="0.25" right="0.25" top="0.75" bottom="0.75" header="0.3" footer="0.3"/>
  <pageSetup paperSize="9" orientation="portrait" verticalDpi="300" r:id="rId1"/>
  <headerFooter>
    <oddHeader>&amp;L&amp;A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1"/>
  <sheetViews>
    <sheetView view="pageLayout" zoomScaleNormal="100" zoomScaleSheetLayoutView="100" workbookViewId="0">
      <selection activeCell="M46" sqref="M46"/>
    </sheetView>
  </sheetViews>
  <sheetFormatPr defaultColWidth="9" defaultRowHeight="13.2" x14ac:dyDescent="0.2"/>
  <cols>
    <col min="1" max="1" width="2.44140625" style="16" customWidth="1"/>
    <col min="2" max="10" width="9" style="16"/>
    <col min="11" max="11" width="6.88671875" style="16" customWidth="1"/>
    <col min="12" max="16384" width="9" style="16"/>
  </cols>
  <sheetData>
    <row r="1" spans="1:1" ht="16.2" x14ac:dyDescent="0.2">
      <c r="A1" s="15" t="s">
        <v>331</v>
      </c>
    </row>
    <row r="51" spans="14:14" x14ac:dyDescent="0.2">
      <c r="N51" s="17"/>
    </row>
    <row r="101" spans="13:14" x14ac:dyDescent="0.2">
      <c r="M101" s="18"/>
    </row>
    <row r="102" spans="13:14" x14ac:dyDescent="0.2">
      <c r="M102" s="18"/>
      <c r="N102" s="18"/>
    </row>
    <row r="103" spans="13:14" x14ac:dyDescent="0.2">
      <c r="M103" s="18"/>
      <c r="N103" s="18"/>
    </row>
    <row r="105" spans="13:14" x14ac:dyDescent="0.2">
      <c r="M105" s="18"/>
    </row>
    <row r="107" spans="13:14" x14ac:dyDescent="0.2">
      <c r="M107" s="18"/>
      <c r="N107" s="18"/>
    </row>
    <row r="109" spans="13:14" x14ac:dyDescent="0.2">
      <c r="M109" s="18"/>
    </row>
    <row r="111" spans="13:14" x14ac:dyDescent="0.2">
      <c r="M111" s="18"/>
    </row>
  </sheetData>
  <phoneticPr fontId="1"/>
  <pageMargins left="0.70866141732283472" right="0.70866141732283472" top="0.74803149606299213" bottom="0.74803149606299213" header="0.31496062992125984" footer="0.31496062992125984"/>
  <pageSetup paperSize="9" orientation="portrait" r:id="rId1"/>
  <headerFooter>
    <oddHeader>&amp;L&amp;A</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8"/>
  <sheetViews>
    <sheetView view="pageLayout" zoomScaleNormal="100" zoomScaleSheetLayoutView="100" workbookViewId="0">
      <selection activeCell="Y35" sqref="Y35"/>
    </sheetView>
  </sheetViews>
  <sheetFormatPr defaultColWidth="3.109375" defaultRowHeight="13.2" x14ac:dyDescent="0.2"/>
  <sheetData>
    <row r="1" spans="2:6" ht="19.2" x14ac:dyDescent="0.2">
      <c r="C1" s="101" t="s">
        <v>332</v>
      </c>
    </row>
    <row r="3" spans="2:6" x14ac:dyDescent="0.2">
      <c r="B3" s="1"/>
      <c r="C3" t="s">
        <v>334</v>
      </c>
    </row>
    <row r="4" spans="2:6" x14ac:dyDescent="0.2">
      <c r="D4" t="s">
        <v>335</v>
      </c>
    </row>
    <row r="5" spans="2:6" x14ac:dyDescent="0.2">
      <c r="D5" t="s">
        <v>341</v>
      </c>
      <c r="F5" s="1"/>
    </row>
    <row r="6" spans="2:6" x14ac:dyDescent="0.2">
      <c r="D6" t="s">
        <v>355</v>
      </c>
      <c r="F6" s="1"/>
    </row>
    <row r="7" spans="2:6" x14ac:dyDescent="0.2">
      <c r="D7" t="s">
        <v>356</v>
      </c>
      <c r="F7" s="1"/>
    </row>
    <row r="8" spans="2:6" x14ac:dyDescent="0.2">
      <c r="D8" t="s">
        <v>357</v>
      </c>
      <c r="F8" s="1"/>
    </row>
    <row r="9" spans="2:6" x14ac:dyDescent="0.2">
      <c r="F9" s="1"/>
    </row>
    <row r="10" spans="2:6" x14ac:dyDescent="0.2">
      <c r="C10" t="s">
        <v>336</v>
      </c>
      <c r="F10" s="1"/>
    </row>
    <row r="11" spans="2:6" x14ac:dyDescent="0.2">
      <c r="D11" t="s">
        <v>337</v>
      </c>
    </row>
    <row r="12" spans="2:6" x14ac:dyDescent="0.2">
      <c r="D12" t="s">
        <v>349</v>
      </c>
    </row>
    <row r="13" spans="2:6" x14ac:dyDescent="0.2">
      <c r="D13" t="s">
        <v>350</v>
      </c>
    </row>
    <row r="14" spans="2:6" x14ac:dyDescent="0.2">
      <c r="D14" t="s">
        <v>351</v>
      </c>
    </row>
    <row r="15" spans="2:6" x14ac:dyDescent="0.2">
      <c r="D15" t="s">
        <v>352</v>
      </c>
    </row>
    <row r="16" spans="2:6" x14ac:dyDescent="0.2">
      <c r="D16" t="s">
        <v>338</v>
      </c>
    </row>
    <row r="17" spans="2:6" x14ac:dyDescent="0.2">
      <c r="D17" t="s">
        <v>353</v>
      </c>
      <c r="F17" s="1"/>
    </row>
    <row r="18" spans="2:6" x14ac:dyDescent="0.2">
      <c r="D18" t="s">
        <v>348</v>
      </c>
    </row>
    <row r="19" spans="2:6" x14ac:dyDescent="0.2">
      <c r="D19" t="s">
        <v>354</v>
      </c>
    </row>
    <row r="20" spans="2:6" x14ac:dyDescent="0.2">
      <c r="D20" t="s">
        <v>339</v>
      </c>
    </row>
    <row r="21" spans="2:6" x14ac:dyDescent="0.2">
      <c r="D21" t="s">
        <v>345</v>
      </c>
      <c r="E21" s="31"/>
    </row>
    <row r="22" spans="2:6" x14ac:dyDescent="0.2">
      <c r="B22" s="1"/>
      <c r="D22" t="s">
        <v>346</v>
      </c>
    </row>
    <row r="23" spans="2:6" x14ac:dyDescent="0.2">
      <c r="B23" s="1"/>
      <c r="D23" t="s">
        <v>347</v>
      </c>
    </row>
    <row r="24" spans="2:6" x14ac:dyDescent="0.2">
      <c r="B24" s="1"/>
    </row>
    <row r="25" spans="2:6" x14ac:dyDescent="0.2">
      <c r="C25" s="1" t="s">
        <v>340</v>
      </c>
    </row>
    <row r="26" spans="2:6" x14ac:dyDescent="0.2">
      <c r="D26" s="39" t="s">
        <v>344</v>
      </c>
    </row>
    <row r="27" spans="2:6" x14ac:dyDescent="0.2">
      <c r="D27" s="39" t="s">
        <v>343</v>
      </c>
    </row>
    <row r="28" spans="2:6" x14ac:dyDescent="0.2">
      <c r="D28" s="39" t="s">
        <v>387</v>
      </c>
    </row>
    <row r="29" spans="2:6" x14ac:dyDescent="0.2">
      <c r="B29" s="1"/>
      <c r="D29" s="39"/>
      <c r="E29" t="s">
        <v>388</v>
      </c>
    </row>
    <row r="31" spans="2:6" x14ac:dyDescent="0.2">
      <c r="C31" s="1"/>
    </row>
    <row r="33" spans="3:3" x14ac:dyDescent="0.2">
      <c r="C33" s="1"/>
    </row>
    <row r="34" spans="3:3" x14ac:dyDescent="0.2">
      <c r="C34" s="1"/>
    </row>
    <row r="36" spans="3:3" x14ac:dyDescent="0.2">
      <c r="C36" s="1"/>
    </row>
    <row r="37" spans="3:3" x14ac:dyDescent="0.2">
      <c r="C37" s="1"/>
    </row>
    <row r="38" spans="3:3" x14ac:dyDescent="0.2">
      <c r="C38" s="1"/>
    </row>
  </sheetData>
  <phoneticPr fontId="1"/>
  <pageMargins left="0.43307086614173229" right="0.23622047244094491" top="0.74803149606299213" bottom="0.74803149606299213" header="0.31496062992125984" footer="0.31496062992125984"/>
  <pageSetup paperSize="9" orientation="portrait" horizontalDpi="4294967294" r:id="rId1"/>
  <headerFooter>
    <oddHeader>&amp;L&amp;A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6"/>
  <sheetViews>
    <sheetView view="pageLayout" zoomScaleNormal="100" zoomScaleSheetLayoutView="115" workbookViewId="0"/>
  </sheetViews>
  <sheetFormatPr defaultColWidth="3.109375" defaultRowHeight="13.2" x14ac:dyDescent="0.2"/>
  <sheetData>
    <row r="1" spans="2:7" ht="19.2" x14ac:dyDescent="0.2">
      <c r="C1" s="101" t="s">
        <v>51</v>
      </c>
    </row>
    <row r="3" spans="2:7" x14ac:dyDescent="0.2">
      <c r="B3" s="1" t="s">
        <v>264</v>
      </c>
      <c r="C3" t="s">
        <v>52</v>
      </c>
    </row>
    <row r="5" spans="2:7" x14ac:dyDescent="0.2">
      <c r="D5" t="s">
        <v>360</v>
      </c>
      <c r="F5" s="1" t="s">
        <v>29</v>
      </c>
      <c r="G5" t="s">
        <v>361</v>
      </c>
    </row>
    <row r="6" spans="2:7" x14ac:dyDescent="0.2">
      <c r="F6" s="1" t="s">
        <v>29</v>
      </c>
      <c r="G6" t="s">
        <v>451</v>
      </c>
    </row>
    <row r="7" spans="2:7" x14ac:dyDescent="0.2">
      <c r="F7" s="1" t="s">
        <v>29</v>
      </c>
      <c r="G7" t="s">
        <v>452</v>
      </c>
    </row>
    <row r="8" spans="2:7" x14ac:dyDescent="0.2">
      <c r="F8" s="1" t="s">
        <v>29</v>
      </c>
      <c r="G8" t="s">
        <v>453</v>
      </c>
    </row>
    <row r="9" spans="2:7" x14ac:dyDescent="0.2">
      <c r="F9" s="1"/>
    </row>
    <row r="11" spans="2:7" x14ac:dyDescent="0.2">
      <c r="D11" t="s">
        <v>53</v>
      </c>
      <c r="F11" s="1" t="s">
        <v>29</v>
      </c>
      <c r="G11" t="s">
        <v>54</v>
      </c>
    </row>
    <row r="12" spans="2:7" x14ac:dyDescent="0.2">
      <c r="G12" t="s">
        <v>55</v>
      </c>
    </row>
    <row r="13" spans="2:7" x14ac:dyDescent="0.2">
      <c r="F13" s="1" t="s">
        <v>265</v>
      </c>
      <c r="G13" t="s">
        <v>56</v>
      </c>
    </row>
    <row r="14" spans="2:7" x14ac:dyDescent="0.2">
      <c r="F14" s="1"/>
      <c r="G14" t="s">
        <v>266</v>
      </c>
    </row>
    <row r="15" spans="2:7" x14ac:dyDescent="0.2">
      <c r="F15" s="1"/>
    </row>
    <row r="16" spans="2:7" x14ac:dyDescent="0.2">
      <c r="D16" t="s">
        <v>267</v>
      </c>
      <c r="F16" s="1" t="s">
        <v>29</v>
      </c>
      <c r="G16" t="s">
        <v>57</v>
      </c>
    </row>
    <row r="17" spans="2:8" x14ac:dyDescent="0.2">
      <c r="G17" t="s">
        <v>58</v>
      </c>
    </row>
    <row r="18" spans="2:8" x14ac:dyDescent="0.2">
      <c r="G18" t="s">
        <v>59</v>
      </c>
    </row>
    <row r="19" spans="2:8" x14ac:dyDescent="0.2">
      <c r="G19" t="s">
        <v>60</v>
      </c>
    </row>
    <row r="20" spans="2:8" x14ac:dyDescent="0.2">
      <c r="H20" t="s">
        <v>61</v>
      </c>
    </row>
    <row r="21" spans="2:8" x14ac:dyDescent="0.2">
      <c r="H21" t="s">
        <v>62</v>
      </c>
    </row>
    <row r="23" spans="2:8" x14ac:dyDescent="0.2">
      <c r="D23" t="s">
        <v>63</v>
      </c>
      <c r="F23" s="1" t="s">
        <v>268</v>
      </c>
      <c r="G23" t="s">
        <v>333</v>
      </c>
    </row>
    <row r="24" spans="2:8" x14ac:dyDescent="0.2">
      <c r="G24" t="s">
        <v>342</v>
      </c>
    </row>
    <row r="25" spans="2:8" x14ac:dyDescent="0.2">
      <c r="G25" t="s">
        <v>269</v>
      </c>
      <c r="H25" t="s">
        <v>270</v>
      </c>
    </row>
    <row r="27" spans="2:8" x14ac:dyDescent="0.2">
      <c r="D27" s="31" t="s">
        <v>65</v>
      </c>
    </row>
    <row r="29" spans="2:8" x14ac:dyDescent="0.2">
      <c r="B29" s="1" t="s">
        <v>264</v>
      </c>
      <c r="C29" t="s">
        <v>66</v>
      </c>
    </row>
    <row r="30" spans="2:8" x14ac:dyDescent="0.2">
      <c r="B30" s="1"/>
    </row>
    <row r="31" spans="2:8" x14ac:dyDescent="0.2">
      <c r="C31" s="1" t="s">
        <v>265</v>
      </c>
      <c r="D31" t="s">
        <v>67</v>
      </c>
    </row>
    <row r="32" spans="2:8" x14ac:dyDescent="0.2">
      <c r="C32" s="1" t="s">
        <v>268</v>
      </c>
      <c r="D32" t="s">
        <v>271</v>
      </c>
    </row>
    <row r="33" spans="2:4" x14ac:dyDescent="0.2">
      <c r="C33" s="1" t="s">
        <v>272</v>
      </c>
      <c r="D33" t="s">
        <v>68</v>
      </c>
    </row>
    <row r="35" spans="2:4" x14ac:dyDescent="0.2">
      <c r="B35" s="1" t="s">
        <v>273</v>
      </c>
      <c r="C35" t="s">
        <v>69</v>
      </c>
    </row>
    <row r="37" spans="2:4" x14ac:dyDescent="0.2">
      <c r="C37" s="1" t="s">
        <v>272</v>
      </c>
      <c r="D37" t="s">
        <v>274</v>
      </c>
    </row>
    <row r="38" spans="2:4" x14ac:dyDescent="0.2">
      <c r="D38" t="s">
        <v>70</v>
      </c>
    </row>
    <row r="39" spans="2:4" x14ac:dyDescent="0.2">
      <c r="C39" s="1" t="s">
        <v>268</v>
      </c>
      <c r="D39" t="s">
        <v>275</v>
      </c>
    </row>
    <row r="40" spans="2:4" x14ac:dyDescent="0.2">
      <c r="C40" s="1" t="s">
        <v>268</v>
      </c>
      <c r="D40" t="s">
        <v>71</v>
      </c>
    </row>
    <row r="41" spans="2:4" x14ac:dyDescent="0.2">
      <c r="D41" t="s">
        <v>72</v>
      </c>
    </row>
    <row r="42" spans="2:4" x14ac:dyDescent="0.2">
      <c r="C42" s="1" t="s">
        <v>268</v>
      </c>
      <c r="D42" t="s">
        <v>73</v>
      </c>
    </row>
    <row r="43" spans="2:4" x14ac:dyDescent="0.2">
      <c r="C43" s="1" t="s">
        <v>29</v>
      </c>
      <c r="D43" t="s">
        <v>74</v>
      </c>
    </row>
    <row r="44" spans="2:4" x14ac:dyDescent="0.2">
      <c r="C44" s="1" t="s">
        <v>272</v>
      </c>
      <c r="D44" t="s">
        <v>75</v>
      </c>
    </row>
    <row r="46" spans="2:4" x14ac:dyDescent="0.2">
      <c r="C46" s="1" t="s">
        <v>358</v>
      </c>
      <c r="D46" t="s">
        <v>359</v>
      </c>
    </row>
  </sheetData>
  <phoneticPr fontId="1"/>
  <pageMargins left="0.25" right="0.25" top="0.75" bottom="0.75" header="0.3" footer="0.3"/>
  <pageSetup paperSize="9" orientation="portrait" horizontalDpi="4294967294" r:id="rId1"/>
  <headerFooter>
    <oddHeader>&amp;L&amp;A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6"/>
  <sheetViews>
    <sheetView view="pageLayout" zoomScaleNormal="100" zoomScaleSheetLayoutView="190" workbookViewId="0">
      <selection activeCell="Z30" sqref="Z30"/>
    </sheetView>
  </sheetViews>
  <sheetFormatPr defaultColWidth="3.109375" defaultRowHeight="13.2" x14ac:dyDescent="0.2"/>
  <sheetData>
    <row r="1" spans="2:3" ht="19.2" x14ac:dyDescent="0.2">
      <c r="C1" s="101" t="s">
        <v>276</v>
      </c>
    </row>
    <row r="3" spans="2:3" x14ac:dyDescent="0.2">
      <c r="B3" s="1" t="s">
        <v>29</v>
      </c>
      <c r="C3" t="s">
        <v>76</v>
      </c>
    </row>
    <row r="4" spans="2:3" x14ac:dyDescent="0.2">
      <c r="C4" t="s">
        <v>70</v>
      </c>
    </row>
    <row r="5" spans="2:3" x14ac:dyDescent="0.2">
      <c r="B5" s="1" t="s">
        <v>29</v>
      </c>
      <c r="C5" t="s">
        <v>77</v>
      </c>
    </row>
    <row r="6" spans="2:3" x14ac:dyDescent="0.2">
      <c r="B6" s="1" t="s">
        <v>29</v>
      </c>
      <c r="C6" t="s">
        <v>71</v>
      </c>
    </row>
    <row r="7" spans="2:3" x14ac:dyDescent="0.2">
      <c r="C7" t="s">
        <v>78</v>
      </c>
    </row>
    <row r="8" spans="2:3" x14ac:dyDescent="0.2">
      <c r="B8" s="1" t="s">
        <v>29</v>
      </c>
      <c r="C8" t="s">
        <v>73</v>
      </c>
    </row>
    <row r="9" spans="2:3" x14ac:dyDescent="0.2">
      <c r="B9" s="1"/>
      <c r="C9" t="s">
        <v>79</v>
      </c>
    </row>
    <row r="10" spans="2:3" x14ac:dyDescent="0.2">
      <c r="B10" s="1" t="s">
        <v>29</v>
      </c>
      <c r="C10" t="s">
        <v>74</v>
      </c>
    </row>
    <row r="11" spans="2:3" x14ac:dyDescent="0.2">
      <c r="B11" s="1" t="s">
        <v>29</v>
      </c>
      <c r="C11" t="s">
        <v>75</v>
      </c>
    </row>
    <row r="12" spans="2:3" x14ac:dyDescent="0.2">
      <c r="C12" s="32" t="s">
        <v>80</v>
      </c>
    </row>
    <row r="13" spans="2:3" x14ac:dyDescent="0.2">
      <c r="B13" s="1" t="s">
        <v>29</v>
      </c>
      <c r="C13" s="33" t="s">
        <v>81</v>
      </c>
    </row>
    <row r="14" spans="2:3" x14ac:dyDescent="0.2">
      <c r="B14" s="1" t="s">
        <v>29</v>
      </c>
      <c r="C14" t="s">
        <v>82</v>
      </c>
    </row>
    <row r="16" spans="2:3" x14ac:dyDescent="0.2">
      <c r="B16" s="1" t="s">
        <v>358</v>
      </c>
      <c r="C16" t="s">
        <v>359</v>
      </c>
    </row>
  </sheetData>
  <phoneticPr fontId="1"/>
  <pageMargins left="0.70866141732283472" right="0.70866141732283472" top="0.74803149606299213" bottom="0.74803149606299213" header="0.31496062992125984" footer="0.31496062992125984"/>
  <pageSetup paperSize="9" orientation="portrait" horizontalDpi="4294967294" r:id="rId1"/>
  <headerFooter>
    <oddHeader>&amp;L&amp;A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2</vt:i4>
      </vt:variant>
    </vt:vector>
  </HeadingPairs>
  <TitlesOfParts>
    <vt:vector size="17" baseType="lpstr">
      <vt:lpstr>表紙</vt:lpstr>
      <vt:lpstr>体育祭の目的</vt:lpstr>
      <vt:lpstr>天神チーム案</vt:lpstr>
      <vt:lpstr>大橋チーム案</vt:lpstr>
      <vt:lpstr>タイムスケジュール</vt:lpstr>
      <vt:lpstr>体育館配置図</vt:lpstr>
      <vt:lpstr>注意事項（コロナ）</vt:lpstr>
      <vt:lpstr>注意事項（事前）</vt:lpstr>
      <vt:lpstr>注意事項（当日）</vt:lpstr>
      <vt:lpstr>ｒ２競技内容</vt:lpstr>
      <vt:lpstr>棒引用トーナメント表</vt:lpstr>
      <vt:lpstr>選手名簿 (R4　午前)</vt:lpstr>
      <vt:lpstr>選手名簿 (R4　午後)</vt:lpstr>
      <vt:lpstr>得点板案</vt:lpstr>
      <vt:lpstr>役割分担（教務）</vt:lpstr>
      <vt:lpstr>'ｒ２競技内容'!Print_Area</vt:lpstr>
      <vt:lpstr>'注意事項（コロナ）'!Print_Area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CKG02</dc:creator>
  <cp:lastModifiedBy>admin</cp:lastModifiedBy>
  <cp:lastPrinted>2022-09-13T09:08:56Z</cp:lastPrinted>
  <dcterms:created xsi:type="dcterms:W3CDTF">2018-10-17T04:20:54Z</dcterms:created>
  <dcterms:modified xsi:type="dcterms:W3CDTF">2022-09-21T03:32:27Z</dcterms:modified>
</cp:coreProperties>
</file>