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yuehan/Desktop/Duke/20Fall/BIOSTA823/HW/HW6/phds_awarded_data/"/>
    </mc:Choice>
  </mc:AlternateContent>
  <xr:revisionPtr revIDLastSave="0" documentId="13_ncr:1_{85D3BB35-88F3-F44B-B280-4BFB217A6653}" xr6:coauthVersionLast="45" xr6:coauthVersionMax="45" xr10:uidLastSave="{00000000-0000-0000-0000-000000000000}"/>
  <bookViews>
    <workbookView xWindow="0" yWindow="460" windowWidth="28800" windowHeight="16800" xr2:uid="{00000000-000D-0000-FFFF-FFFF00000000}"/>
  </bookViews>
  <sheets>
    <sheet name="Table 7" sheetId="1" r:id="rId1"/>
  </sheets>
  <externalReferences>
    <externalReference r:id="rId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5" i="1" l="1"/>
  <c r="AG5" i="1"/>
  <c r="AH5" i="1"/>
  <c r="AI5" i="1"/>
  <c r="AJ5" i="1"/>
  <c r="AK5" i="1"/>
  <c r="AL5" i="1"/>
  <c r="AM5" i="1"/>
  <c r="AN5" i="1"/>
  <c r="AO5" i="1"/>
  <c r="AP5" i="1"/>
  <c r="AQ5" i="1"/>
  <c r="AR5" i="1"/>
  <c r="AS5" i="1"/>
  <c r="AT5" i="1"/>
  <c r="AF6" i="1"/>
  <c r="AG6" i="1"/>
  <c r="AH6" i="1"/>
  <c r="AI6" i="1"/>
  <c r="AJ6" i="1"/>
  <c r="AK6" i="1"/>
  <c r="AL6" i="1"/>
  <c r="AM6" i="1"/>
  <c r="AN6" i="1"/>
  <c r="AO6" i="1"/>
  <c r="AP6" i="1"/>
  <c r="AQ6" i="1"/>
  <c r="AR6" i="1"/>
  <c r="AS6" i="1"/>
  <c r="AT6" i="1"/>
  <c r="AF7" i="1"/>
  <c r="AG7" i="1"/>
  <c r="AH7" i="1"/>
  <c r="AI7" i="1"/>
  <c r="AJ7" i="1"/>
  <c r="AK7" i="1"/>
  <c r="AL7" i="1"/>
  <c r="AM7" i="1"/>
  <c r="AN7" i="1"/>
  <c r="AO7" i="1"/>
  <c r="AP7" i="1"/>
  <c r="AQ7" i="1"/>
  <c r="AR7" i="1"/>
  <c r="AS7" i="1"/>
  <c r="AT7" i="1"/>
  <c r="AF8" i="1"/>
  <c r="AG8" i="1"/>
  <c r="AH8" i="1"/>
  <c r="AI8" i="1"/>
  <c r="AJ8" i="1"/>
  <c r="AK8" i="1"/>
  <c r="AL8" i="1"/>
  <c r="AM8" i="1"/>
  <c r="AN8" i="1"/>
  <c r="AO8" i="1"/>
  <c r="AP8" i="1"/>
  <c r="AQ8" i="1"/>
  <c r="AR8" i="1"/>
  <c r="AS8" i="1"/>
  <c r="AT8" i="1"/>
  <c r="AF9" i="1"/>
  <c r="AG9" i="1"/>
  <c r="AH9" i="1"/>
  <c r="AI9" i="1"/>
  <c r="AJ9" i="1"/>
  <c r="AK9" i="1"/>
  <c r="AL9" i="1"/>
  <c r="AM9" i="1"/>
  <c r="AN9" i="1"/>
  <c r="AO9" i="1"/>
  <c r="AP9" i="1"/>
  <c r="AQ9" i="1"/>
  <c r="AR9" i="1"/>
  <c r="AS9" i="1"/>
  <c r="AT9" i="1"/>
  <c r="AF10" i="1"/>
  <c r="AG10" i="1"/>
  <c r="AH10" i="1"/>
  <c r="AI10" i="1"/>
  <c r="AJ10" i="1"/>
  <c r="AK10" i="1"/>
  <c r="AL10" i="1"/>
  <c r="AM10" i="1"/>
  <c r="AN10" i="1"/>
  <c r="AO10" i="1"/>
  <c r="AP10" i="1"/>
  <c r="AQ10" i="1"/>
  <c r="AR10" i="1"/>
  <c r="AS10" i="1"/>
  <c r="AT10" i="1"/>
  <c r="AF11" i="1"/>
  <c r="AG11" i="1"/>
  <c r="AH11" i="1"/>
  <c r="AI11" i="1"/>
  <c r="AJ11" i="1"/>
  <c r="AK11" i="1"/>
  <c r="AL11" i="1"/>
  <c r="AM11" i="1"/>
  <c r="AN11" i="1"/>
  <c r="AO11" i="1"/>
  <c r="AP11" i="1"/>
  <c r="AQ11" i="1"/>
  <c r="AR11" i="1"/>
  <c r="AS11" i="1"/>
  <c r="AT11" i="1"/>
  <c r="AF12" i="1"/>
  <c r="AG12" i="1"/>
  <c r="AH12" i="1"/>
  <c r="AI12" i="1"/>
  <c r="AJ12" i="1"/>
  <c r="AK12" i="1"/>
  <c r="AL12" i="1"/>
  <c r="AM12" i="1"/>
  <c r="AN12" i="1"/>
  <c r="AO12" i="1"/>
  <c r="AP12" i="1"/>
  <c r="AQ12" i="1"/>
  <c r="AR12" i="1"/>
  <c r="AS12" i="1"/>
  <c r="AT12" i="1"/>
  <c r="AF13" i="1"/>
  <c r="AG13" i="1"/>
  <c r="AH13" i="1"/>
  <c r="AI13" i="1"/>
  <c r="AJ13" i="1"/>
  <c r="AK13" i="1"/>
  <c r="AL13" i="1"/>
  <c r="AM13" i="1"/>
  <c r="AN13" i="1"/>
  <c r="AO13" i="1"/>
  <c r="AP13" i="1"/>
  <c r="AQ13" i="1"/>
  <c r="AR13" i="1"/>
  <c r="AS13" i="1"/>
  <c r="AT13" i="1"/>
  <c r="AF14" i="1"/>
  <c r="AG14" i="1"/>
  <c r="AH14" i="1"/>
  <c r="AI14" i="1"/>
  <c r="AJ14" i="1"/>
  <c r="AK14" i="1"/>
  <c r="AL14" i="1"/>
  <c r="AM14" i="1"/>
  <c r="AN14" i="1"/>
  <c r="AO14" i="1"/>
  <c r="AP14" i="1"/>
  <c r="AQ14" i="1"/>
  <c r="AR14" i="1"/>
  <c r="AS14" i="1"/>
  <c r="AT14" i="1"/>
  <c r="AF15" i="1"/>
  <c r="AG15" i="1"/>
  <c r="AH15" i="1"/>
  <c r="AI15" i="1"/>
  <c r="AJ15" i="1"/>
  <c r="AK15" i="1"/>
  <c r="AL15" i="1"/>
  <c r="AM15" i="1"/>
  <c r="AN15" i="1"/>
  <c r="AO15" i="1"/>
  <c r="AP15" i="1"/>
  <c r="AQ15" i="1"/>
  <c r="AR15" i="1"/>
  <c r="AS15" i="1"/>
  <c r="AT15" i="1"/>
  <c r="AF16" i="1"/>
  <c r="AG16" i="1"/>
  <c r="AH16" i="1"/>
  <c r="AI16" i="1"/>
  <c r="AJ16" i="1"/>
  <c r="AK16" i="1"/>
  <c r="AL16" i="1"/>
  <c r="AM16" i="1"/>
  <c r="AN16" i="1"/>
  <c r="AO16" i="1"/>
  <c r="AP16" i="1"/>
  <c r="AQ16" i="1"/>
  <c r="AR16" i="1"/>
  <c r="AS16" i="1"/>
  <c r="AT16" i="1"/>
  <c r="AF17" i="1"/>
  <c r="AG17" i="1"/>
  <c r="AH17" i="1"/>
  <c r="AI17" i="1"/>
  <c r="AJ17" i="1"/>
  <c r="AK17" i="1"/>
  <c r="AL17" i="1"/>
  <c r="AM17" i="1"/>
  <c r="AN17" i="1"/>
  <c r="AO17" i="1"/>
  <c r="AP17" i="1"/>
  <c r="AQ17" i="1"/>
  <c r="AR17" i="1"/>
  <c r="AS17" i="1"/>
  <c r="AT17" i="1"/>
  <c r="AF18" i="1"/>
  <c r="AG18" i="1"/>
  <c r="AH18" i="1"/>
  <c r="AI18" i="1"/>
  <c r="AJ18" i="1"/>
  <c r="AK18" i="1"/>
  <c r="AL18" i="1"/>
  <c r="AM18" i="1"/>
  <c r="AN18" i="1"/>
  <c r="AO18" i="1"/>
  <c r="AP18" i="1"/>
  <c r="AQ18" i="1"/>
  <c r="AR18" i="1"/>
  <c r="AS18" i="1"/>
  <c r="AT18" i="1"/>
  <c r="AF19" i="1"/>
  <c r="AG19" i="1"/>
  <c r="AH19" i="1"/>
  <c r="AI19" i="1"/>
  <c r="AJ19" i="1"/>
  <c r="AK19" i="1"/>
  <c r="AL19" i="1"/>
  <c r="AM19" i="1"/>
  <c r="AN19" i="1"/>
  <c r="AO19" i="1"/>
  <c r="AP19" i="1"/>
  <c r="AQ19" i="1"/>
  <c r="AR19" i="1"/>
  <c r="AS19" i="1"/>
  <c r="AT19" i="1"/>
  <c r="AF20" i="1"/>
  <c r="AG20" i="1"/>
  <c r="AH20" i="1"/>
  <c r="AI20" i="1"/>
  <c r="AJ20" i="1"/>
  <c r="AK20" i="1"/>
  <c r="AL20" i="1"/>
  <c r="AM20" i="1"/>
  <c r="AN20" i="1"/>
  <c r="AO20" i="1"/>
  <c r="AP20" i="1"/>
  <c r="AQ20" i="1"/>
  <c r="AR20" i="1"/>
  <c r="AS20" i="1"/>
  <c r="AT20" i="1"/>
  <c r="AF21" i="1"/>
  <c r="AG21" i="1"/>
  <c r="AH21" i="1"/>
  <c r="AI21" i="1"/>
  <c r="AJ21" i="1"/>
  <c r="AK21" i="1"/>
  <c r="AL21" i="1"/>
  <c r="AM21" i="1"/>
  <c r="AN21" i="1"/>
  <c r="AO21" i="1"/>
  <c r="AP21" i="1"/>
  <c r="AQ21" i="1"/>
  <c r="AR21" i="1"/>
  <c r="AS21" i="1"/>
  <c r="AT21" i="1"/>
  <c r="AF22" i="1"/>
  <c r="AG22" i="1"/>
  <c r="AH22" i="1"/>
  <c r="AI22" i="1"/>
  <c r="AJ22" i="1"/>
  <c r="AK22" i="1"/>
  <c r="AL22" i="1"/>
  <c r="AM22" i="1"/>
  <c r="AN22" i="1"/>
  <c r="AO22" i="1"/>
  <c r="AP22" i="1"/>
  <c r="AQ22" i="1"/>
  <c r="AR22" i="1"/>
  <c r="AS22" i="1"/>
  <c r="AT22" i="1"/>
  <c r="AF23" i="1"/>
  <c r="AG23" i="1"/>
  <c r="AH23" i="1"/>
  <c r="AI23" i="1"/>
  <c r="AJ23" i="1"/>
  <c r="AK23" i="1"/>
  <c r="AL23" i="1"/>
  <c r="AM23" i="1"/>
  <c r="AN23" i="1"/>
  <c r="AO23" i="1"/>
  <c r="AP23" i="1"/>
  <c r="AQ23" i="1"/>
  <c r="AR23" i="1"/>
  <c r="AS23" i="1"/>
  <c r="AT23" i="1"/>
  <c r="AF24" i="1"/>
  <c r="AG24" i="1"/>
  <c r="AH24" i="1"/>
  <c r="AI24" i="1"/>
  <c r="AJ24" i="1"/>
  <c r="AK24" i="1"/>
  <c r="AL24" i="1"/>
  <c r="AM24" i="1"/>
  <c r="AN24" i="1"/>
  <c r="AO24" i="1"/>
  <c r="AP24" i="1"/>
  <c r="AQ24" i="1"/>
  <c r="AR24" i="1"/>
  <c r="AS24" i="1"/>
  <c r="AT24" i="1"/>
  <c r="AF25" i="1"/>
  <c r="AG25" i="1"/>
  <c r="AH25" i="1"/>
  <c r="AI25" i="1"/>
  <c r="AJ25" i="1"/>
  <c r="AK25" i="1"/>
  <c r="AL25" i="1"/>
  <c r="AM25" i="1"/>
  <c r="AN25" i="1"/>
  <c r="AO25" i="1"/>
  <c r="AP25" i="1"/>
  <c r="AQ25" i="1"/>
  <c r="AR25" i="1"/>
  <c r="AS25" i="1"/>
  <c r="AT25" i="1"/>
  <c r="AF26" i="1"/>
  <c r="AG26" i="1"/>
  <c r="AH26" i="1"/>
  <c r="AI26" i="1"/>
  <c r="AJ26" i="1"/>
  <c r="AK26" i="1"/>
  <c r="AL26" i="1"/>
  <c r="AM26" i="1"/>
  <c r="AN26" i="1"/>
  <c r="AO26" i="1"/>
  <c r="AP26" i="1"/>
  <c r="AQ26" i="1"/>
  <c r="AR26" i="1"/>
  <c r="AS26" i="1"/>
  <c r="AT26" i="1"/>
  <c r="AF27" i="1"/>
  <c r="AG27" i="1"/>
  <c r="AH27" i="1"/>
  <c r="AI27" i="1"/>
  <c r="AJ27" i="1"/>
  <c r="AK27" i="1"/>
  <c r="AL27" i="1"/>
  <c r="AM27" i="1"/>
  <c r="AN27" i="1"/>
  <c r="AO27" i="1"/>
  <c r="AP27" i="1"/>
  <c r="AQ27" i="1"/>
  <c r="AR27" i="1"/>
  <c r="AS27" i="1"/>
  <c r="AT27" i="1"/>
  <c r="AF28" i="1"/>
  <c r="AG28" i="1"/>
  <c r="AH28" i="1"/>
  <c r="AI28" i="1"/>
  <c r="AJ28" i="1"/>
  <c r="AK28" i="1"/>
  <c r="AL28" i="1"/>
  <c r="AM28" i="1"/>
  <c r="AN28" i="1"/>
  <c r="AO28" i="1"/>
  <c r="AP28" i="1"/>
  <c r="AQ28" i="1"/>
  <c r="AR28" i="1"/>
  <c r="AS28" i="1"/>
  <c r="AT28" i="1"/>
  <c r="AF29" i="1"/>
  <c r="AG29" i="1"/>
  <c r="AH29" i="1"/>
  <c r="AI29" i="1"/>
  <c r="AJ29" i="1"/>
  <c r="AK29" i="1"/>
  <c r="AL29" i="1"/>
  <c r="AM29" i="1"/>
  <c r="AN29" i="1"/>
  <c r="AO29" i="1"/>
  <c r="AP29" i="1"/>
  <c r="AQ29" i="1"/>
  <c r="AR29" i="1"/>
  <c r="AS29" i="1"/>
  <c r="AT29" i="1"/>
  <c r="AF30" i="1"/>
  <c r="AG30" i="1"/>
  <c r="AH30" i="1"/>
  <c r="AI30" i="1"/>
  <c r="AJ30" i="1"/>
  <c r="AK30" i="1"/>
  <c r="AL30" i="1"/>
  <c r="AM30" i="1"/>
  <c r="AN30" i="1"/>
  <c r="AO30" i="1"/>
  <c r="AP30" i="1"/>
  <c r="AQ30" i="1"/>
  <c r="AR30" i="1"/>
  <c r="AS30" i="1"/>
  <c r="AT30" i="1"/>
  <c r="AF31" i="1"/>
  <c r="AG31" i="1"/>
  <c r="AH31" i="1"/>
  <c r="AI31" i="1"/>
  <c r="AJ31" i="1"/>
  <c r="AK31" i="1"/>
  <c r="AL31" i="1"/>
  <c r="AM31" i="1"/>
  <c r="AN31" i="1"/>
  <c r="AO31" i="1"/>
  <c r="AP31" i="1"/>
  <c r="AQ31" i="1"/>
  <c r="AR31" i="1"/>
  <c r="AS31" i="1"/>
  <c r="AT31" i="1"/>
  <c r="AF32" i="1"/>
  <c r="AG32" i="1"/>
  <c r="AH32" i="1"/>
  <c r="AI32" i="1"/>
  <c r="AJ32" i="1"/>
  <c r="AK32" i="1"/>
  <c r="AL32" i="1"/>
  <c r="AM32" i="1"/>
  <c r="AN32" i="1"/>
  <c r="AO32" i="1"/>
  <c r="AP32" i="1"/>
  <c r="AQ32" i="1"/>
  <c r="AR32" i="1"/>
  <c r="AS32" i="1"/>
  <c r="AT32" i="1"/>
  <c r="AF33" i="1"/>
  <c r="AG33" i="1"/>
  <c r="AH33" i="1"/>
  <c r="AI33" i="1"/>
  <c r="AJ33" i="1"/>
  <c r="AK33" i="1"/>
  <c r="AL33" i="1"/>
  <c r="AM33" i="1"/>
  <c r="AN33" i="1"/>
  <c r="AO33" i="1"/>
  <c r="AP33" i="1"/>
  <c r="AQ33" i="1"/>
  <c r="AR33" i="1"/>
  <c r="AS33" i="1"/>
  <c r="AT33" i="1"/>
  <c r="AF34" i="1"/>
  <c r="AG34" i="1"/>
  <c r="AH34" i="1"/>
  <c r="AI34" i="1"/>
  <c r="AJ34" i="1"/>
  <c r="AK34" i="1"/>
  <c r="AL34" i="1"/>
  <c r="AM34" i="1"/>
  <c r="AN34" i="1"/>
  <c r="AO34" i="1"/>
  <c r="AP34" i="1"/>
  <c r="AQ34" i="1"/>
  <c r="AR34" i="1"/>
  <c r="AS34" i="1"/>
  <c r="AT34" i="1"/>
  <c r="AF35" i="1"/>
  <c r="AG35" i="1"/>
  <c r="AH35" i="1"/>
  <c r="AI35" i="1"/>
  <c r="AJ35" i="1"/>
  <c r="AK35" i="1"/>
  <c r="AL35" i="1"/>
  <c r="AM35" i="1"/>
  <c r="AN35" i="1"/>
  <c r="AO35" i="1"/>
  <c r="AP35" i="1"/>
  <c r="AQ35" i="1"/>
  <c r="AR35" i="1"/>
  <c r="AS35" i="1"/>
  <c r="AT35" i="1"/>
  <c r="AF36" i="1"/>
  <c r="AG36" i="1"/>
  <c r="AH36" i="1"/>
  <c r="AI36" i="1"/>
  <c r="AJ36" i="1"/>
  <c r="AK36" i="1"/>
  <c r="AL36" i="1"/>
  <c r="AM36" i="1"/>
  <c r="AN36" i="1"/>
  <c r="AO36" i="1"/>
  <c r="AP36" i="1"/>
  <c r="AQ36" i="1"/>
  <c r="AR36" i="1"/>
  <c r="AS36" i="1"/>
  <c r="AT36" i="1"/>
  <c r="AF37" i="1"/>
  <c r="AG37" i="1"/>
  <c r="AH37" i="1"/>
  <c r="AI37" i="1"/>
  <c r="AJ37" i="1"/>
  <c r="AK37" i="1"/>
  <c r="AL37" i="1"/>
  <c r="AM37" i="1"/>
  <c r="AN37" i="1"/>
  <c r="AO37" i="1"/>
  <c r="AP37" i="1"/>
  <c r="AQ37" i="1"/>
  <c r="AR37" i="1"/>
  <c r="AS37" i="1"/>
  <c r="AT37" i="1"/>
  <c r="AF38" i="1"/>
  <c r="AG38" i="1"/>
  <c r="AH38" i="1"/>
  <c r="AI38" i="1"/>
  <c r="AJ38" i="1"/>
  <c r="AK38" i="1"/>
  <c r="AL38" i="1"/>
  <c r="AM38" i="1"/>
  <c r="AN38" i="1"/>
  <c r="AO38" i="1"/>
  <c r="AP38" i="1"/>
  <c r="AQ38" i="1"/>
  <c r="AR38" i="1"/>
  <c r="AS38" i="1"/>
  <c r="AT38" i="1"/>
  <c r="AF39" i="1"/>
  <c r="AG39" i="1"/>
  <c r="AH39" i="1"/>
  <c r="AI39" i="1"/>
  <c r="AJ39" i="1"/>
  <c r="AK39" i="1"/>
  <c r="AL39" i="1"/>
  <c r="AM39" i="1"/>
  <c r="AN39" i="1"/>
  <c r="AO39" i="1"/>
  <c r="AP39" i="1"/>
  <c r="AQ39" i="1"/>
  <c r="AR39" i="1"/>
  <c r="AS39" i="1"/>
  <c r="AT39" i="1"/>
  <c r="AF40" i="1"/>
  <c r="AG40" i="1"/>
  <c r="AH40" i="1"/>
  <c r="AI40" i="1"/>
  <c r="AJ40" i="1"/>
  <c r="AK40" i="1"/>
  <c r="AL40" i="1"/>
  <c r="AM40" i="1"/>
  <c r="AN40" i="1"/>
  <c r="AO40" i="1"/>
  <c r="AP40" i="1"/>
  <c r="AQ40" i="1"/>
  <c r="AR40" i="1"/>
  <c r="AS40" i="1"/>
  <c r="AT40" i="1"/>
  <c r="AF41" i="1"/>
  <c r="AG41" i="1"/>
  <c r="AH41" i="1"/>
  <c r="AI41" i="1"/>
  <c r="AJ41" i="1"/>
  <c r="AK41" i="1"/>
  <c r="AL41" i="1"/>
  <c r="AM41" i="1"/>
  <c r="AN41" i="1"/>
  <c r="AO41" i="1"/>
  <c r="AP41" i="1"/>
  <c r="AQ41" i="1"/>
  <c r="AR41" i="1"/>
  <c r="AS41" i="1"/>
  <c r="AT41" i="1"/>
  <c r="AF42" i="1"/>
  <c r="AG42" i="1"/>
  <c r="AH42" i="1"/>
  <c r="AI42" i="1"/>
  <c r="AJ42" i="1"/>
  <c r="AK42" i="1"/>
  <c r="AL42" i="1"/>
  <c r="AM42" i="1"/>
  <c r="AN42" i="1"/>
  <c r="AO42" i="1"/>
  <c r="AP42" i="1"/>
  <c r="AQ42" i="1"/>
  <c r="AR42" i="1"/>
  <c r="AS42" i="1"/>
  <c r="AT42" i="1"/>
  <c r="AF43" i="1"/>
  <c r="AG43" i="1"/>
  <c r="AH43" i="1"/>
  <c r="AI43" i="1"/>
  <c r="AJ43" i="1"/>
  <c r="AK43" i="1"/>
  <c r="AL43" i="1"/>
  <c r="AM43" i="1"/>
  <c r="AN43" i="1"/>
  <c r="AO43" i="1"/>
  <c r="AP43" i="1"/>
  <c r="AQ43" i="1"/>
  <c r="AR43" i="1"/>
  <c r="AS43" i="1"/>
  <c r="AT43" i="1"/>
  <c r="AF44" i="1"/>
  <c r="AG44" i="1"/>
  <c r="AH44" i="1"/>
  <c r="AI44" i="1"/>
  <c r="AJ44" i="1"/>
  <c r="AK44" i="1"/>
  <c r="AL44" i="1"/>
  <c r="AM44" i="1"/>
  <c r="AN44" i="1"/>
  <c r="AO44" i="1"/>
  <c r="AP44" i="1"/>
  <c r="AQ44" i="1"/>
  <c r="AR44" i="1"/>
  <c r="AS44" i="1"/>
  <c r="AT44" i="1"/>
  <c r="AF45" i="1"/>
  <c r="AG45" i="1"/>
  <c r="AH45" i="1"/>
  <c r="AI45" i="1"/>
  <c r="AJ45" i="1"/>
  <c r="AK45" i="1"/>
  <c r="AL45" i="1"/>
  <c r="AM45" i="1"/>
  <c r="AN45" i="1"/>
  <c r="AO45" i="1"/>
  <c r="AP45" i="1"/>
  <c r="AQ45" i="1"/>
  <c r="AR45" i="1"/>
  <c r="AS45" i="1"/>
  <c r="AT45" i="1"/>
  <c r="AF46" i="1"/>
  <c r="AG46" i="1"/>
  <c r="AH46" i="1"/>
  <c r="AI46" i="1"/>
  <c r="AJ46" i="1"/>
  <c r="AK46" i="1"/>
  <c r="AL46" i="1"/>
  <c r="AM46" i="1"/>
  <c r="AN46" i="1"/>
  <c r="AO46" i="1"/>
  <c r="AP46" i="1"/>
  <c r="AQ46" i="1"/>
  <c r="AR46" i="1"/>
  <c r="AS46" i="1"/>
  <c r="AT46" i="1"/>
  <c r="AF47" i="1"/>
  <c r="AG47" i="1"/>
  <c r="AH47" i="1"/>
  <c r="AI47" i="1"/>
  <c r="AJ47" i="1"/>
  <c r="AK47" i="1"/>
  <c r="AL47" i="1"/>
  <c r="AM47" i="1"/>
  <c r="AN47" i="1"/>
  <c r="AO47" i="1"/>
  <c r="AP47" i="1"/>
  <c r="AQ47" i="1"/>
  <c r="AR47" i="1"/>
  <c r="AS47" i="1"/>
  <c r="AT47" i="1"/>
  <c r="AF48" i="1"/>
  <c r="AG48" i="1"/>
  <c r="AH48" i="1"/>
  <c r="AI48" i="1"/>
  <c r="AJ48" i="1"/>
  <c r="AK48" i="1"/>
  <c r="AL48" i="1"/>
  <c r="AM48" i="1"/>
  <c r="AN48" i="1"/>
  <c r="AO48" i="1"/>
  <c r="AP48" i="1"/>
  <c r="AQ48" i="1"/>
  <c r="AR48" i="1"/>
  <c r="AS48" i="1"/>
  <c r="AT48" i="1"/>
  <c r="AF49" i="1"/>
  <c r="AG49" i="1"/>
  <c r="AH49" i="1"/>
  <c r="AI49" i="1"/>
  <c r="AJ49" i="1"/>
  <c r="AK49" i="1"/>
  <c r="AL49" i="1"/>
  <c r="AM49" i="1"/>
  <c r="AN49" i="1"/>
  <c r="AO49" i="1"/>
  <c r="AP49" i="1"/>
  <c r="AQ49" i="1"/>
  <c r="AR49" i="1"/>
  <c r="AS49" i="1"/>
  <c r="AT49" i="1"/>
  <c r="AF50" i="1"/>
  <c r="AG50" i="1"/>
  <c r="AH50" i="1"/>
  <c r="AI50" i="1"/>
  <c r="AJ50" i="1"/>
  <c r="AK50" i="1"/>
  <c r="AL50" i="1"/>
  <c r="AM50" i="1"/>
  <c r="AN50" i="1"/>
  <c r="AO50" i="1"/>
  <c r="AP50" i="1"/>
  <c r="AQ50" i="1"/>
  <c r="AR50" i="1"/>
  <c r="AS50" i="1"/>
  <c r="AT50" i="1"/>
  <c r="AF51" i="1"/>
  <c r="AG51" i="1"/>
  <c r="AH51" i="1"/>
  <c r="AI51" i="1"/>
  <c r="AJ51" i="1"/>
  <c r="AK51" i="1"/>
  <c r="AL51" i="1"/>
  <c r="AM51" i="1"/>
  <c r="AN51" i="1"/>
  <c r="AO51" i="1"/>
  <c r="AP51" i="1"/>
  <c r="AQ51" i="1"/>
  <c r="AR51" i="1"/>
  <c r="AS51" i="1"/>
  <c r="AT51" i="1"/>
  <c r="AF52" i="1"/>
  <c r="AG52" i="1"/>
  <c r="AH52" i="1"/>
  <c r="AI52" i="1"/>
  <c r="AJ52" i="1"/>
  <c r="AK52" i="1"/>
  <c r="AL52" i="1"/>
  <c r="AM52" i="1"/>
  <c r="AN52" i="1"/>
  <c r="AO52" i="1"/>
  <c r="AP52" i="1"/>
  <c r="AQ52" i="1"/>
  <c r="AR52" i="1"/>
  <c r="AS52" i="1"/>
  <c r="AT52" i="1"/>
  <c r="AF53" i="1"/>
  <c r="AG53" i="1"/>
  <c r="AH53" i="1"/>
  <c r="AI53" i="1"/>
  <c r="AJ53" i="1"/>
  <c r="AK53" i="1"/>
  <c r="AL53" i="1"/>
  <c r="AM53" i="1"/>
  <c r="AN53" i="1"/>
  <c r="AO53" i="1"/>
  <c r="AP53" i="1"/>
  <c r="AQ53" i="1"/>
  <c r="AR53" i="1"/>
  <c r="AS53" i="1"/>
  <c r="AT53" i="1"/>
  <c r="AF54" i="1"/>
  <c r="AG54" i="1"/>
  <c r="AH54" i="1"/>
  <c r="AI54" i="1"/>
  <c r="AJ54" i="1"/>
  <c r="AK54" i="1"/>
  <c r="AL54" i="1"/>
  <c r="AM54" i="1"/>
  <c r="AN54" i="1"/>
  <c r="AO54" i="1"/>
  <c r="AP54" i="1"/>
  <c r="AQ54" i="1"/>
  <c r="AR54" i="1"/>
  <c r="AS54" i="1"/>
  <c r="AT54" i="1"/>
  <c r="AF55" i="1"/>
  <c r="AG55" i="1"/>
  <c r="AH55" i="1"/>
  <c r="AI55" i="1"/>
  <c r="AJ55" i="1"/>
  <c r="AK55" i="1"/>
  <c r="AL55" i="1"/>
  <c r="AM55" i="1"/>
  <c r="AN55" i="1"/>
  <c r="AO55" i="1"/>
  <c r="AP55" i="1"/>
  <c r="AQ55" i="1"/>
  <c r="AR55" i="1"/>
  <c r="AS55" i="1"/>
  <c r="AT55" i="1"/>
  <c r="AF56" i="1"/>
  <c r="AG56" i="1"/>
  <c r="AH56" i="1"/>
  <c r="AI56" i="1"/>
  <c r="AJ56" i="1"/>
  <c r="AK56" i="1"/>
  <c r="AL56" i="1"/>
  <c r="AM56" i="1"/>
  <c r="AN56" i="1"/>
  <c r="AO56" i="1"/>
  <c r="AP56" i="1"/>
  <c r="AQ56" i="1"/>
  <c r="AR56" i="1"/>
  <c r="AS56" i="1"/>
  <c r="AT56" i="1"/>
  <c r="AF57" i="1"/>
  <c r="AG57" i="1"/>
  <c r="AH57" i="1"/>
  <c r="AI57" i="1"/>
  <c r="AJ57" i="1"/>
  <c r="AK57" i="1"/>
  <c r="AL57" i="1"/>
  <c r="AM57" i="1"/>
  <c r="AN57" i="1"/>
  <c r="AO57" i="1"/>
  <c r="AP57" i="1"/>
  <c r="AQ57" i="1"/>
  <c r="AR57" i="1"/>
  <c r="AS57" i="1"/>
  <c r="AT57" i="1"/>
  <c r="AF58" i="1"/>
  <c r="AG58" i="1"/>
  <c r="AH58" i="1"/>
  <c r="AI58" i="1"/>
  <c r="AJ58" i="1"/>
  <c r="AK58" i="1"/>
  <c r="AL58" i="1"/>
  <c r="AM58" i="1"/>
  <c r="AN58" i="1"/>
  <c r="AO58" i="1"/>
  <c r="AP58" i="1"/>
  <c r="AQ58" i="1"/>
  <c r="AR58" i="1"/>
  <c r="AS58" i="1"/>
  <c r="AT58" i="1"/>
  <c r="AF59" i="1"/>
  <c r="AG59" i="1"/>
  <c r="AH59" i="1"/>
  <c r="AI59" i="1"/>
  <c r="AJ59" i="1"/>
  <c r="AK59" i="1"/>
  <c r="AL59" i="1"/>
  <c r="AM59" i="1"/>
  <c r="AN59" i="1"/>
  <c r="AO59" i="1"/>
  <c r="AP59" i="1"/>
  <c r="AQ59" i="1"/>
  <c r="AR59" i="1"/>
  <c r="AS59" i="1"/>
  <c r="AT59" i="1"/>
  <c r="AF60" i="1"/>
  <c r="AG60" i="1"/>
  <c r="AH60" i="1"/>
  <c r="AI60" i="1"/>
  <c r="AJ60" i="1"/>
  <c r="AK60" i="1"/>
  <c r="AL60" i="1"/>
  <c r="AM60" i="1"/>
  <c r="AN60" i="1"/>
  <c r="AO60" i="1"/>
  <c r="AP60" i="1"/>
  <c r="AQ60" i="1"/>
  <c r="AR60" i="1"/>
  <c r="AS60" i="1"/>
  <c r="AT60" i="1"/>
  <c r="AF61" i="1"/>
  <c r="AG61" i="1"/>
  <c r="AH61" i="1"/>
  <c r="AI61" i="1"/>
  <c r="AJ61" i="1"/>
  <c r="AK61" i="1"/>
  <c r="AL61" i="1"/>
  <c r="AM61" i="1"/>
  <c r="AN61" i="1"/>
  <c r="AO61" i="1"/>
  <c r="AP61" i="1"/>
  <c r="AQ61" i="1"/>
  <c r="AR61" i="1"/>
  <c r="AS61" i="1"/>
  <c r="AT61" i="1"/>
  <c r="AF62" i="1"/>
  <c r="AG62" i="1"/>
  <c r="AH62" i="1"/>
  <c r="AI62" i="1"/>
  <c r="AJ62" i="1"/>
  <c r="AK62" i="1"/>
  <c r="AL62" i="1"/>
  <c r="AM62" i="1"/>
  <c r="AN62" i="1"/>
  <c r="AO62" i="1"/>
  <c r="AP62" i="1"/>
  <c r="AQ62" i="1"/>
  <c r="AR62" i="1"/>
  <c r="AS62" i="1"/>
  <c r="AT62" i="1"/>
  <c r="AF63" i="1"/>
  <c r="AG63" i="1"/>
  <c r="AH63" i="1"/>
  <c r="AI63" i="1"/>
  <c r="AJ63" i="1"/>
  <c r="AK63" i="1"/>
  <c r="AL63" i="1"/>
  <c r="AM63" i="1"/>
  <c r="AN63" i="1"/>
  <c r="AO63" i="1"/>
  <c r="AP63" i="1"/>
  <c r="AQ63" i="1"/>
  <c r="AR63" i="1"/>
  <c r="AS63" i="1"/>
  <c r="AT63" i="1"/>
  <c r="AF64" i="1"/>
  <c r="AG64" i="1"/>
  <c r="AH64" i="1"/>
  <c r="AI64" i="1"/>
  <c r="AJ64" i="1"/>
  <c r="AK64" i="1"/>
  <c r="AL64" i="1"/>
  <c r="AM64" i="1"/>
  <c r="AN64" i="1"/>
  <c r="AO64" i="1"/>
  <c r="AP64" i="1"/>
  <c r="AQ64" i="1"/>
  <c r="AR64" i="1"/>
  <c r="AS64" i="1"/>
  <c r="AT64" i="1"/>
  <c r="AF65" i="1"/>
  <c r="AG65" i="1"/>
  <c r="AH65" i="1"/>
  <c r="AI65" i="1"/>
  <c r="AJ65" i="1"/>
  <c r="AK65" i="1"/>
  <c r="AL65" i="1"/>
  <c r="AM65" i="1"/>
  <c r="AN65" i="1"/>
  <c r="AO65" i="1"/>
  <c r="AP65" i="1"/>
  <c r="AQ65" i="1"/>
  <c r="AR65" i="1"/>
  <c r="AS65" i="1"/>
  <c r="AT65" i="1"/>
  <c r="AF66" i="1"/>
  <c r="AG66" i="1"/>
  <c r="AH66" i="1"/>
  <c r="AI66" i="1"/>
  <c r="AJ66" i="1"/>
  <c r="AK66" i="1"/>
  <c r="AL66" i="1"/>
  <c r="AM66" i="1"/>
  <c r="AN66" i="1"/>
  <c r="AO66" i="1"/>
  <c r="AP66" i="1"/>
  <c r="AQ66" i="1"/>
  <c r="AR66" i="1"/>
  <c r="AS66" i="1"/>
  <c r="AT66" i="1"/>
  <c r="AF67" i="1"/>
  <c r="AG67" i="1"/>
  <c r="AH67" i="1"/>
  <c r="AI67" i="1"/>
  <c r="AJ67" i="1"/>
  <c r="AK67" i="1"/>
  <c r="AL67" i="1"/>
  <c r="AM67" i="1"/>
  <c r="AN67" i="1"/>
  <c r="AO67" i="1"/>
  <c r="AP67" i="1"/>
  <c r="AQ67" i="1"/>
  <c r="AR67" i="1"/>
  <c r="AS67" i="1"/>
  <c r="AT67" i="1"/>
  <c r="AF68" i="1"/>
  <c r="AG68" i="1"/>
  <c r="AH68" i="1"/>
  <c r="AI68" i="1"/>
  <c r="AJ68" i="1"/>
  <c r="AK68" i="1"/>
  <c r="AL68" i="1"/>
  <c r="AM68" i="1"/>
  <c r="AN68" i="1"/>
  <c r="AO68" i="1"/>
  <c r="AP68" i="1"/>
  <c r="AQ68" i="1"/>
  <c r="AR68" i="1"/>
  <c r="AS68" i="1"/>
  <c r="AT68" i="1"/>
  <c r="AF69" i="1"/>
  <c r="AG69" i="1"/>
  <c r="AH69" i="1"/>
  <c r="AI69" i="1"/>
  <c r="AJ69" i="1"/>
  <c r="AK69" i="1"/>
  <c r="AL69" i="1"/>
  <c r="AM69" i="1"/>
  <c r="AN69" i="1"/>
  <c r="AO69" i="1"/>
  <c r="AP69" i="1"/>
  <c r="AQ69" i="1"/>
  <c r="AR69" i="1"/>
  <c r="AS69" i="1"/>
  <c r="AT69" i="1"/>
  <c r="AF70" i="1"/>
  <c r="AG70" i="1"/>
  <c r="AH70" i="1"/>
  <c r="AI70" i="1"/>
  <c r="AJ70" i="1"/>
  <c r="AK70" i="1"/>
  <c r="AL70" i="1"/>
  <c r="AM70" i="1"/>
  <c r="AN70" i="1"/>
  <c r="AO70" i="1"/>
  <c r="AP70" i="1"/>
  <c r="AQ70" i="1"/>
  <c r="AR70" i="1"/>
  <c r="AS70" i="1"/>
  <c r="AT70" i="1"/>
  <c r="AF71" i="1"/>
  <c r="AG71" i="1"/>
  <c r="AH71" i="1"/>
  <c r="AI71" i="1"/>
  <c r="AJ71" i="1"/>
  <c r="AK71" i="1"/>
  <c r="AL71" i="1"/>
  <c r="AM71" i="1"/>
  <c r="AN71" i="1"/>
  <c r="AO71" i="1"/>
  <c r="AP71" i="1"/>
  <c r="AQ71" i="1"/>
  <c r="AR71" i="1"/>
  <c r="AS71" i="1"/>
  <c r="AT71" i="1"/>
  <c r="AF72" i="1"/>
  <c r="AG72" i="1"/>
  <c r="AH72" i="1"/>
  <c r="AI72" i="1"/>
  <c r="AJ72" i="1"/>
  <c r="AK72" i="1"/>
  <c r="AL72" i="1"/>
  <c r="AM72" i="1"/>
  <c r="AN72" i="1"/>
  <c r="AO72" i="1"/>
  <c r="AP72" i="1"/>
  <c r="AQ72" i="1"/>
  <c r="AR72" i="1"/>
  <c r="AS72" i="1"/>
  <c r="AT72" i="1"/>
  <c r="AF73" i="1"/>
  <c r="AG73" i="1"/>
  <c r="AH73" i="1"/>
  <c r="AI73" i="1"/>
  <c r="AJ73" i="1"/>
  <c r="AK73" i="1"/>
  <c r="AL73" i="1"/>
  <c r="AM73" i="1"/>
  <c r="AN73" i="1"/>
  <c r="AO73" i="1"/>
  <c r="AP73" i="1"/>
  <c r="AQ73" i="1"/>
  <c r="AR73" i="1"/>
  <c r="AS73" i="1"/>
  <c r="AT73" i="1"/>
  <c r="AF74" i="1"/>
  <c r="AG74" i="1"/>
  <c r="AH74" i="1"/>
  <c r="AI74" i="1"/>
  <c r="AJ74" i="1"/>
  <c r="AK74" i="1"/>
  <c r="AL74" i="1"/>
  <c r="AM74" i="1"/>
  <c r="AN74" i="1"/>
  <c r="AO74" i="1"/>
  <c r="AP74" i="1"/>
  <c r="AQ74" i="1"/>
  <c r="AR74" i="1"/>
  <c r="AS74" i="1"/>
  <c r="AT74" i="1"/>
  <c r="AF75" i="1"/>
  <c r="AG75" i="1"/>
  <c r="AH75" i="1"/>
  <c r="AI75" i="1"/>
  <c r="AJ75" i="1"/>
  <c r="AK75" i="1"/>
  <c r="AL75" i="1"/>
  <c r="AM75" i="1"/>
  <c r="AN75" i="1"/>
  <c r="AO75" i="1"/>
  <c r="AP75" i="1"/>
  <c r="AQ75" i="1"/>
  <c r="AR75" i="1"/>
  <c r="AS75" i="1"/>
  <c r="AT75" i="1"/>
  <c r="AF76" i="1"/>
  <c r="AG76" i="1"/>
  <c r="AH76" i="1"/>
  <c r="AI76" i="1"/>
  <c r="AJ76" i="1"/>
  <c r="AK76" i="1"/>
  <c r="AL76" i="1"/>
  <c r="AM76" i="1"/>
  <c r="AN76" i="1"/>
  <c r="AO76" i="1"/>
  <c r="AP76" i="1"/>
  <c r="AQ76" i="1"/>
  <c r="AR76" i="1"/>
  <c r="AS76" i="1"/>
  <c r="AT76" i="1"/>
  <c r="AF77" i="1"/>
  <c r="AG77" i="1"/>
  <c r="AH77" i="1"/>
  <c r="AI77" i="1"/>
  <c r="AJ77" i="1"/>
  <c r="AK77" i="1"/>
  <c r="AL77" i="1"/>
  <c r="AM77" i="1"/>
  <c r="AN77" i="1"/>
  <c r="AO77" i="1"/>
  <c r="AP77" i="1"/>
  <c r="AQ77" i="1"/>
  <c r="AR77" i="1"/>
  <c r="AS77" i="1"/>
  <c r="AT77" i="1"/>
  <c r="AF78" i="1"/>
  <c r="AG78" i="1"/>
  <c r="AH78" i="1"/>
  <c r="AI78" i="1"/>
  <c r="AJ78" i="1"/>
  <c r="AK78" i="1"/>
  <c r="AL78" i="1"/>
  <c r="AM78" i="1"/>
  <c r="AN78" i="1"/>
  <c r="AO78" i="1"/>
  <c r="AP78" i="1"/>
  <c r="AQ78" i="1"/>
  <c r="AR78" i="1"/>
  <c r="AS78" i="1"/>
  <c r="AT78" i="1"/>
  <c r="AF79" i="1"/>
  <c r="AG79" i="1"/>
  <c r="AH79" i="1"/>
  <c r="AI79" i="1"/>
  <c r="AJ79" i="1"/>
  <c r="AK79" i="1"/>
  <c r="AL79" i="1"/>
  <c r="AM79" i="1"/>
  <c r="AN79" i="1"/>
  <c r="AO79" i="1"/>
  <c r="AP79" i="1"/>
  <c r="AQ79" i="1"/>
  <c r="AR79" i="1"/>
  <c r="AS79" i="1"/>
  <c r="AT79" i="1"/>
  <c r="AF80" i="1"/>
  <c r="AG80" i="1"/>
  <c r="AH80" i="1"/>
  <c r="AI80" i="1"/>
  <c r="AJ80" i="1"/>
  <c r="AK80" i="1"/>
  <c r="AL80" i="1"/>
  <c r="AM80" i="1"/>
  <c r="AN80" i="1"/>
  <c r="AO80" i="1"/>
  <c r="AP80" i="1"/>
  <c r="AQ80" i="1"/>
  <c r="AR80" i="1"/>
  <c r="AS80" i="1"/>
  <c r="AT80" i="1"/>
  <c r="AF81" i="1"/>
  <c r="AG81" i="1"/>
  <c r="AH81" i="1"/>
  <c r="AI81" i="1"/>
  <c r="AJ81" i="1"/>
  <c r="AK81" i="1"/>
  <c r="AL81" i="1"/>
  <c r="AM81" i="1"/>
  <c r="AN81" i="1"/>
  <c r="AO81" i="1"/>
  <c r="AP81" i="1"/>
  <c r="AQ81" i="1"/>
  <c r="AR81" i="1"/>
  <c r="AS81" i="1"/>
  <c r="AT81" i="1"/>
  <c r="AF82" i="1"/>
  <c r="AG82" i="1"/>
  <c r="AH82" i="1"/>
  <c r="AI82" i="1"/>
  <c r="AJ82" i="1"/>
  <c r="AK82" i="1"/>
  <c r="AL82" i="1"/>
  <c r="AM82" i="1"/>
  <c r="AN82" i="1"/>
  <c r="AO82" i="1"/>
  <c r="AP82" i="1"/>
  <c r="AQ82" i="1"/>
  <c r="AR82" i="1"/>
  <c r="AS82" i="1"/>
  <c r="AT82" i="1"/>
  <c r="AF83" i="1"/>
  <c r="AG83" i="1"/>
  <c r="AH83" i="1"/>
  <c r="AI83" i="1"/>
  <c r="AJ83" i="1"/>
  <c r="AK83" i="1"/>
  <c r="AL83" i="1"/>
  <c r="AM83" i="1"/>
  <c r="AN83" i="1"/>
  <c r="AO83" i="1"/>
  <c r="AP83" i="1"/>
  <c r="AQ83" i="1"/>
  <c r="AR83" i="1"/>
  <c r="AS83" i="1"/>
  <c r="AT83" i="1"/>
  <c r="AF84" i="1"/>
  <c r="AG84" i="1"/>
  <c r="AH84" i="1"/>
  <c r="AI84" i="1"/>
  <c r="AJ84" i="1"/>
  <c r="AK84" i="1"/>
  <c r="AL84" i="1"/>
  <c r="AM84" i="1"/>
  <c r="AN84" i="1"/>
  <c r="AO84" i="1"/>
  <c r="AP84" i="1"/>
  <c r="AQ84" i="1"/>
  <c r="AR84" i="1"/>
  <c r="AS84" i="1"/>
  <c r="AT84" i="1"/>
  <c r="AF85" i="1"/>
  <c r="AG85" i="1"/>
  <c r="AH85" i="1"/>
  <c r="AI85" i="1"/>
  <c r="AJ85" i="1"/>
  <c r="AK85" i="1"/>
  <c r="AL85" i="1"/>
  <c r="AM85" i="1"/>
  <c r="AN85" i="1"/>
  <c r="AO85" i="1"/>
  <c r="AP85" i="1"/>
  <c r="AQ85" i="1"/>
  <c r="AR85" i="1"/>
  <c r="AS85" i="1"/>
  <c r="AT85" i="1"/>
  <c r="AF86" i="1"/>
  <c r="AG86" i="1"/>
  <c r="AH86" i="1"/>
  <c r="AI86" i="1"/>
  <c r="AJ86" i="1"/>
  <c r="AK86" i="1"/>
  <c r="AL86" i="1"/>
  <c r="AM86" i="1"/>
  <c r="AN86" i="1"/>
  <c r="AO86" i="1"/>
  <c r="AP86" i="1"/>
  <c r="AQ86" i="1"/>
  <c r="AR86" i="1"/>
  <c r="AS86" i="1"/>
  <c r="AT86" i="1"/>
  <c r="AF87" i="1"/>
  <c r="AG87" i="1"/>
  <c r="AH87" i="1"/>
  <c r="AI87" i="1"/>
  <c r="AJ87" i="1"/>
  <c r="AK87" i="1"/>
  <c r="AL87" i="1"/>
  <c r="AM87" i="1"/>
  <c r="AN87" i="1"/>
  <c r="AO87" i="1"/>
  <c r="AP87" i="1"/>
  <c r="AQ87" i="1"/>
  <c r="AR87" i="1"/>
  <c r="AS87" i="1"/>
  <c r="AT87" i="1"/>
  <c r="AF88" i="1"/>
  <c r="AG88" i="1"/>
  <c r="AH88" i="1"/>
  <c r="AI88" i="1"/>
  <c r="AJ88" i="1"/>
  <c r="AK88" i="1"/>
  <c r="AL88" i="1"/>
  <c r="AM88" i="1"/>
  <c r="AN88" i="1"/>
  <c r="AO88" i="1"/>
  <c r="AP88" i="1"/>
  <c r="AQ88" i="1"/>
  <c r="AR88" i="1"/>
  <c r="AS88" i="1"/>
  <c r="AT88" i="1"/>
  <c r="AF89" i="1"/>
  <c r="AG89" i="1"/>
  <c r="AH89" i="1"/>
  <c r="AI89" i="1"/>
  <c r="AJ89" i="1"/>
  <c r="AK89" i="1"/>
  <c r="AL89" i="1"/>
  <c r="AM89" i="1"/>
  <c r="AN89" i="1"/>
  <c r="AO89" i="1"/>
  <c r="AP89" i="1"/>
  <c r="AQ89" i="1"/>
  <c r="AR89" i="1"/>
  <c r="AS89" i="1"/>
  <c r="AT89" i="1"/>
  <c r="AF90" i="1"/>
  <c r="AG90" i="1"/>
  <c r="AH90" i="1"/>
  <c r="AI90" i="1"/>
  <c r="AJ90" i="1"/>
  <c r="AK90" i="1"/>
  <c r="AL90" i="1"/>
  <c r="AM90" i="1"/>
  <c r="AN90" i="1"/>
  <c r="AO90" i="1"/>
  <c r="AP90" i="1"/>
  <c r="AQ90" i="1"/>
  <c r="AR90" i="1"/>
  <c r="AS90" i="1"/>
  <c r="AT90" i="1"/>
  <c r="AF91" i="1"/>
  <c r="AG91" i="1"/>
  <c r="AH91" i="1"/>
  <c r="AI91" i="1"/>
  <c r="AJ91" i="1"/>
  <c r="AK91" i="1"/>
  <c r="AL91" i="1"/>
  <c r="AM91" i="1"/>
  <c r="AN91" i="1"/>
  <c r="AO91" i="1"/>
  <c r="AP91" i="1"/>
  <c r="AQ91" i="1"/>
  <c r="AR91" i="1"/>
  <c r="AS91" i="1"/>
  <c r="AT91" i="1"/>
  <c r="AF92" i="1"/>
  <c r="AG92" i="1"/>
  <c r="AH92" i="1"/>
  <c r="AI92" i="1"/>
  <c r="AJ92" i="1"/>
  <c r="AK92" i="1"/>
  <c r="AL92" i="1"/>
  <c r="AM92" i="1"/>
  <c r="AN92" i="1"/>
  <c r="AO92" i="1"/>
  <c r="AP92" i="1"/>
  <c r="AQ92" i="1"/>
  <c r="AR92" i="1"/>
  <c r="AS92" i="1"/>
  <c r="AT92" i="1"/>
  <c r="AF93" i="1"/>
  <c r="AG93" i="1"/>
  <c r="AH93" i="1"/>
  <c r="AI93" i="1"/>
  <c r="AJ93" i="1"/>
  <c r="AK93" i="1"/>
  <c r="AL93" i="1"/>
  <c r="AM93" i="1"/>
  <c r="AN93" i="1"/>
  <c r="AO93" i="1"/>
  <c r="AP93" i="1"/>
  <c r="AQ93" i="1"/>
  <c r="AR93" i="1"/>
  <c r="AS93" i="1"/>
  <c r="AT93" i="1"/>
  <c r="AF94" i="1"/>
  <c r="AG94" i="1"/>
  <c r="AH94" i="1"/>
  <c r="AI94" i="1"/>
  <c r="AJ94" i="1"/>
  <c r="AK94" i="1"/>
  <c r="AL94" i="1"/>
  <c r="AM94" i="1"/>
  <c r="AN94" i="1"/>
  <c r="AO94" i="1"/>
  <c r="AP94" i="1"/>
  <c r="AQ94" i="1"/>
  <c r="AR94" i="1"/>
  <c r="AS94" i="1"/>
  <c r="AT94" i="1"/>
  <c r="AF95" i="1"/>
  <c r="AG95" i="1"/>
  <c r="AH95" i="1"/>
  <c r="AI95" i="1"/>
  <c r="AJ95" i="1"/>
  <c r="AK95" i="1"/>
  <c r="AL95" i="1"/>
  <c r="AM95" i="1"/>
  <c r="AN95" i="1"/>
  <c r="AO95" i="1"/>
  <c r="AP95" i="1"/>
  <c r="AQ95" i="1"/>
  <c r="AR95" i="1"/>
  <c r="AS95" i="1"/>
  <c r="AT95" i="1"/>
  <c r="AF96" i="1"/>
  <c r="AG96" i="1"/>
  <c r="AH96" i="1"/>
  <c r="AI96" i="1"/>
  <c r="AJ96" i="1"/>
  <c r="AK96" i="1"/>
  <c r="AL96" i="1"/>
  <c r="AM96" i="1"/>
  <c r="AN96" i="1"/>
  <c r="AO96" i="1"/>
  <c r="AP96" i="1"/>
  <c r="AQ96" i="1"/>
  <c r="AR96" i="1"/>
  <c r="AS96" i="1"/>
  <c r="AT96" i="1"/>
  <c r="AF97" i="1"/>
  <c r="AG97" i="1"/>
  <c r="AH97" i="1"/>
  <c r="AI97" i="1"/>
  <c r="AJ97" i="1"/>
  <c r="AK97" i="1"/>
  <c r="AL97" i="1"/>
  <c r="AM97" i="1"/>
  <c r="AN97" i="1"/>
  <c r="AO97" i="1"/>
  <c r="AP97" i="1"/>
  <c r="AQ97" i="1"/>
  <c r="AR97" i="1"/>
  <c r="AS97" i="1"/>
  <c r="AT97" i="1"/>
  <c r="AF98" i="1"/>
  <c r="AG98" i="1"/>
  <c r="AH98" i="1"/>
  <c r="AI98" i="1"/>
  <c r="AJ98" i="1"/>
  <c r="AK98" i="1"/>
  <c r="AL98" i="1"/>
  <c r="AM98" i="1"/>
  <c r="AN98" i="1"/>
  <c r="AO98" i="1"/>
  <c r="AP98" i="1"/>
  <c r="AQ98" i="1"/>
  <c r="AR98" i="1"/>
  <c r="AS98" i="1"/>
  <c r="AT98" i="1"/>
  <c r="AF99" i="1"/>
  <c r="AG99" i="1"/>
  <c r="AH99" i="1"/>
  <c r="AI99" i="1"/>
  <c r="AJ99" i="1"/>
  <c r="AK99" i="1"/>
  <c r="AL99" i="1"/>
  <c r="AM99" i="1"/>
  <c r="AN99" i="1"/>
  <c r="AO99" i="1"/>
  <c r="AP99" i="1"/>
  <c r="AQ99" i="1"/>
  <c r="AR99" i="1"/>
  <c r="AS99" i="1"/>
  <c r="AT99" i="1"/>
  <c r="AF100" i="1"/>
  <c r="AG100" i="1"/>
  <c r="AH100" i="1"/>
  <c r="AI100" i="1"/>
  <c r="AJ100" i="1"/>
  <c r="AK100" i="1"/>
  <c r="AL100" i="1"/>
  <c r="AM100" i="1"/>
  <c r="AN100" i="1"/>
  <c r="AO100" i="1"/>
  <c r="AP100" i="1"/>
  <c r="AQ100" i="1"/>
  <c r="AR100" i="1"/>
  <c r="AS100" i="1"/>
  <c r="AT100" i="1"/>
  <c r="AF101" i="1"/>
  <c r="AG101" i="1"/>
  <c r="AH101" i="1"/>
  <c r="AI101" i="1"/>
  <c r="AJ101" i="1"/>
  <c r="AK101" i="1"/>
  <c r="AL101" i="1"/>
  <c r="AM101" i="1"/>
  <c r="AN101" i="1"/>
  <c r="AO101" i="1"/>
  <c r="AP101" i="1"/>
  <c r="AQ101" i="1"/>
  <c r="AR101" i="1"/>
  <c r="AS101" i="1"/>
  <c r="AT101" i="1"/>
  <c r="AF102" i="1"/>
  <c r="AG102" i="1"/>
  <c r="AH102" i="1"/>
  <c r="AI102" i="1"/>
  <c r="AJ102" i="1"/>
  <c r="AK102" i="1"/>
  <c r="AL102" i="1"/>
  <c r="AM102" i="1"/>
  <c r="AN102" i="1"/>
  <c r="AO102" i="1"/>
  <c r="AP102" i="1"/>
  <c r="AQ102" i="1"/>
  <c r="AR102" i="1"/>
  <c r="AS102" i="1"/>
  <c r="AT102" i="1"/>
  <c r="AF103" i="1"/>
  <c r="AG103" i="1"/>
  <c r="AH103" i="1"/>
  <c r="AI103" i="1"/>
  <c r="AJ103" i="1"/>
  <c r="AK103" i="1"/>
  <c r="AL103" i="1"/>
  <c r="AM103" i="1"/>
  <c r="AN103" i="1"/>
  <c r="AO103" i="1"/>
  <c r="AP103" i="1"/>
  <c r="AQ103" i="1"/>
  <c r="AR103" i="1"/>
  <c r="AS103" i="1"/>
  <c r="AT103" i="1"/>
  <c r="AF104" i="1"/>
  <c r="AG104" i="1"/>
  <c r="AH104" i="1"/>
  <c r="AI104" i="1"/>
  <c r="AJ104" i="1"/>
  <c r="AK104" i="1"/>
  <c r="AL104" i="1"/>
  <c r="AM104" i="1"/>
  <c r="AN104" i="1"/>
  <c r="AO104" i="1"/>
  <c r="AP104" i="1"/>
  <c r="AQ104" i="1"/>
  <c r="AR104" i="1"/>
  <c r="AS104" i="1"/>
  <c r="AT104" i="1"/>
  <c r="AF105" i="1"/>
  <c r="AG105" i="1"/>
  <c r="AH105" i="1"/>
  <c r="AI105" i="1"/>
  <c r="AJ105" i="1"/>
  <c r="AK105" i="1"/>
  <c r="AL105" i="1"/>
  <c r="AM105" i="1"/>
  <c r="AN105" i="1"/>
  <c r="AO105" i="1"/>
  <c r="AP105" i="1"/>
  <c r="AQ105" i="1"/>
  <c r="AR105" i="1"/>
  <c r="AS105" i="1"/>
  <c r="AT105" i="1"/>
  <c r="AF106" i="1"/>
  <c r="AG106" i="1"/>
  <c r="AH106" i="1"/>
  <c r="AI106" i="1"/>
  <c r="AJ106" i="1"/>
  <c r="AK106" i="1"/>
  <c r="AL106" i="1"/>
  <c r="AM106" i="1"/>
  <c r="AN106" i="1"/>
  <c r="AO106" i="1"/>
  <c r="AP106" i="1"/>
  <c r="AQ106" i="1"/>
  <c r="AR106" i="1"/>
  <c r="AS106" i="1"/>
  <c r="AT106" i="1"/>
  <c r="AF107" i="1"/>
  <c r="AG107" i="1"/>
  <c r="AH107" i="1"/>
  <c r="AI107" i="1"/>
  <c r="AJ107" i="1"/>
  <c r="AK107" i="1"/>
  <c r="AL107" i="1"/>
  <c r="AM107" i="1"/>
  <c r="AN107" i="1"/>
  <c r="AO107" i="1"/>
  <c r="AP107" i="1"/>
  <c r="AQ107" i="1"/>
  <c r="AR107" i="1"/>
  <c r="AS107" i="1"/>
  <c r="AT107" i="1"/>
  <c r="AF108" i="1"/>
  <c r="AG108" i="1"/>
  <c r="AH108" i="1"/>
  <c r="AI108" i="1"/>
  <c r="AJ108" i="1"/>
  <c r="AK108" i="1"/>
  <c r="AL108" i="1"/>
  <c r="AM108" i="1"/>
  <c r="AN108" i="1"/>
  <c r="AO108" i="1"/>
  <c r="AP108" i="1"/>
  <c r="AQ108" i="1"/>
  <c r="AR108" i="1"/>
  <c r="AS108" i="1"/>
  <c r="AT108" i="1"/>
  <c r="AF109" i="1"/>
  <c r="AG109" i="1"/>
  <c r="AH109" i="1"/>
  <c r="AI109" i="1"/>
  <c r="AJ109" i="1"/>
  <c r="AK109" i="1"/>
  <c r="AL109" i="1"/>
  <c r="AM109" i="1"/>
  <c r="AN109" i="1"/>
  <c r="AO109" i="1"/>
  <c r="AP109" i="1"/>
  <c r="AQ109" i="1"/>
  <c r="AR109" i="1"/>
  <c r="AS109" i="1"/>
  <c r="AT109" i="1"/>
  <c r="AF110" i="1"/>
  <c r="AG110" i="1"/>
  <c r="AH110" i="1"/>
  <c r="AI110" i="1"/>
  <c r="AJ110" i="1"/>
  <c r="AK110" i="1"/>
  <c r="AL110" i="1"/>
  <c r="AM110" i="1"/>
  <c r="AN110" i="1"/>
  <c r="AO110" i="1"/>
  <c r="AP110" i="1"/>
  <c r="AQ110" i="1"/>
  <c r="AR110" i="1"/>
  <c r="AS110" i="1"/>
  <c r="AT110" i="1"/>
  <c r="AF111" i="1"/>
  <c r="AG111" i="1"/>
  <c r="AH111" i="1"/>
  <c r="AI111" i="1"/>
  <c r="AJ111" i="1"/>
  <c r="AK111" i="1"/>
  <c r="AL111" i="1"/>
  <c r="AM111" i="1"/>
  <c r="AN111" i="1"/>
  <c r="AO111" i="1"/>
  <c r="AP111" i="1"/>
  <c r="AQ111" i="1"/>
  <c r="AR111" i="1"/>
  <c r="AS111" i="1"/>
  <c r="AT111" i="1"/>
  <c r="AF112" i="1"/>
  <c r="AG112" i="1"/>
  <c r="AH112" i="1"/>
  <c r="AI112" i="1"/>
  <c r="AJ112" i="1"/>
  <c r="AK112" i="1"/>
  <c r="AL112" i="1"/>
  <c r="AM112" i="1"/>
  <c r="AN112" i="1"/>
  <c r="AO112" i="1"/>
  <c r="AP112" i="1"/>
  <c r="AQ112" i="1"/>
  <c r="AR112" i="1"/>
  <c r="AS112" i="1"/>
  <c r="AT112" i="1"/>
  <c r="AF113" i="1"/>
  <c r="AG113" i="1"/>
  <c r="AH113" i="1"/>
  <c r="AI113" i="1"/>
  <c r="AJ113" i="1"/>
  <c r="AK113" i="1"/>
  <c r="AL113" i="1"/>
  <c r="AM113" i="1"/>
  <c r="AN113" i="1"/>
  <c r="AO113" i="1"/>
  <c r="AP113" i="1"/>
  <c r="AQ113" i="1"/>
  <c r="AR113" i="1"/>
  <c r="AS113" i="1"/>
  <c r="AT113" i="1"/>
  <c r="AF114" i="1"/>
  <c r="AG114" i="1"/>
  <c r="AH114" i="1"/>
  <c r="AI114" i="1"/>
  <c r="AJ114" i="1"/>
  <c r="AK114" i="1"/>
  <c r="AL114" i="1"/>
  <c r="AM114" i="1"/>
  <c r="AN114" i="1"/>
  <c r="AO114" i="1"/>
  <c r="AP114" i="1"/>
  <c r="AQ114" i="1"/>
  <c r="AR114" i="1"/>
  <c r="AS114" i="1"/>
  <c r="AT114" i="1"/>
  <c r="AF115" i="1"/>
  <c r="AG115" i="1"/>
  <c r="AH115" i="1"/>
  <c r="AI115" i="1"/>
  <c r="AJ115" i="1"/>
  <c r="AK115" i="1"/>
  <c r="AL115" i="1"/>
  <c r="AM115" i="1"/>
  <c r="AN115" i="1"/>
  <c r="AO115" i="1"/>
  <c r="AP115" i="1"/>
  <c r="AQ115" i="1"/>
  <c r="AR115" i="1"/>
  <c r="AS115" i="1"/>
  <c r="AT115" i="1"/>
  <c r="AF116" i="1"/>
  <c r="AG116" i="1"/>
  <c r="AH116" i="1"/>
  <c r="AI116" i="1"/>
  <c r="AJ116" i="1"/>
  <c r="AK116" i="1"/>
  <c r="AL116" i="1"/>
  <c r="AM116" i="1"/>
  <c r="AN116" i="1"/>
  <c r="AO116" i="1"/>
  <c r="AP116" i="1"/>
  <c r="AQ116" i="1"/>
  <c r="AR116" i="1"/>
  <c r="AS116" i="1"/>
  <c r="AT116" i="1"/>
  <c r="AF117" i="1"/>
  <c r="AG117" i="1"/>
  <c r="AH117" i="1"/>
  <c r="AI117" i="1"/>
  <c r="AJ117" i="1"/>
  <c r="AK117" i="1"/>
  <c r="AL117" i="1"/>
  <c r="AM117" i="1"/>
  <c r="AN117" i="1"/>
  <c r="AO117" i="1"/>
  <c r="AP117" i="1"/>
  <c r="AQ117" i="1"/>
  <c r="AR117" i="1"/>
  <c r="AS117" i="1"/>
  <c r="AT117" i="1"/>
  <c r="AF118" i="1"/>
  <c r="AG118" i="1"/>
  <c r="AH118" i="1"/>
  <c r="AI118" i="1"/>
  <c r="AJ118" i="1"/>
  <c r="AK118" i="1"/>
  <c r="AL118" i="1"/>
  <c r="AM118" i="1"/>
  <c r="AN118" i="1"/>
  <c r="AO118" i="1"/>
  <c r="AP118" i="1"/>
  <c r="AQ118" i="1"/>
  <c r="AR118" i="1"/>
  <c r="AS118" i="1"/>
  <c r="AT118" i="1"/>
  <c r="AF119" i="1"/>
  <c r="AG119" i="1"/>
  <c r="AH119" i="1"/>
  <c r="AI119" i="1"/>
  <c r="AJ119" i="1"/>
  <c r="AK119" i="1"/>
  <c r="AL119" i="1"/>
  <c r="AM119" i="1"/>
  <c r="AN119" i="1"/>
  <c r="AO119" i="1"/>
  <c r="AP119" i="1"/>
  <c r="AQ119" i="1"/>
  <c r="AR119" i="1"/>
  <c r="AS119" i="1"/>
  <c r="AT119" i="1"/>
  <c r="AF120" i="1"/>
  <c r="AG120" i="1"/>
  <c r="AH120" i="1"/>
  <c r="AI120" i="1"/>
  <c r="AJ120" i="1"/>
  <c r="AK120" i="1"/>
  <c r="AL120" i="1"/>
  <c r="AM120" i="1"/>
  <c r="AN120" i="1"/>
  <c r="AO120" i="1"/>
  <c r="AP120" i="1"/>
  <c r="AQ120" i="1"/>
  <c r="AR120" i="1"/>
  <c r="AS120" i="1"/>
  <c r="AT120" i="1"/>
  <c r="AF121" i="1"/>
  <c r="AG121" i="1"/>
  <c r="AH121" i="1"/>
  <c r="AI121" i="1"/>
  <c r="AJ121" i="1"/>
  <c r="AK121" i="1"/>
  <c r="AL121" i="1"/>
  <c r="AM121" i="1"/>
  <c r="AN121" i="1"/>
  <c r="AO121" i="1"/>
  <c r="AP121" i="1"/>
  <c r="AQ121" i="1"/>
  <c r="AR121" i="1"/>
  <c r="AS121" i="1"/>
  <c r="AT121" i="1"/>
  <c r="AF122" i="1"/>
  <c r="AG122" i="1"/>
  <c r="AH122" i="1"/>
  <c r="AI122" i="1"/>
  <c r="AJ122" i="1"/>
  <c r="AK122" i="1"/>
  <c r="AL122" i="1"/>
  <c r="AM122" i="1"/>
  <c r="AN122" i="1"/>
  <c r="AO122" i="1"/>
  <c r="AP122" i="1"/>
  <c r="AQ122" i="1"/>
  <c r="AR122" i="1"/>
  <c r="AS122" i="1"/>
  <c r="AT122" i="1"/>
  <c r="AF123" i="1"/>
  <c r="AG123" i="1"/>
  <c r="AH123" i="1"/>
  <c r="AI123" i="1"/>
  <c r="AJ123" i="1"/>
  <c r="AK123" i="1"/>
  <c r="AL123" i="1"/>
  <c r="AM123" i="1"/>
  <c r="AN123" i="1"/>
  <c r="AO123" i="1"/>
  <c r="AP123" i="1"/>
  <c r="AQ123" i="1"/>
  <c r="AR123" i="1"/>
  <c r="AS123" i="1"/>
  <c r="AT123" i="1"/>
  <c r="AF124" i="1"/>
  <c r="AG124" i="1"/>
  <c r="AH124" i="1"/>
  <c r="AI124" i="1"/>
  <c r="AJ124" i="1"/>
  <c r="AK124" i="1"/>
  <c r="AL124" i="1"/>
  <c r="AM124" i="1"/>
  <c r="AN124" i="1"/>
  <c r="AO124" i="1"/>
  <c r="AP124" i="1"/>
  <c r="AQ124" i="1"/>
  <c r="AR124" i="1"/>
  <c r="AS124" i="1"/>
  <c r="AT124" i="1"/>
  <c r="AF125" i="1"/>
  <c r="AG125" i="1"/>
  <c r="AH125" i="1"/>
  <c r="AI125" i="1"/>
  <c r="AJ125" i="1"/>
  <c r="AK125" i="1"/>
  <c r="AL125" i="1"/>
  <c r="AM125" i="1"/>
  <c r="AN125" i="1"/>
  <c r="AO125" i="1"/>
  <c r="AP125" i="1"/>
  <c r="AQ125" i="1"/>
  <c r="AR125" i="1"/>
  <c r="AS125" i="1"/>
  <c r="AT125" i="1"/>
  <c r="AF126" i="1"/>
  <c r="AG126" i="1"/>
  <c r="AH126" i="1"/>
  <c r="AI126" i="1"/>
  <c r="AJ126" i="1"/>
  <c r="AK126" i="1"/>
  <c r="AL126" i="1"/>
  <c r="AM126" i="1"/>
  <c r="AN126" i="1"/>
  <c r="AO126" i="1"/>
  <c r="AP126" i="1"/>
  <c r="AQ126" i="1"/>
  <c r="AR126" i="1"/>
  <c r="AS126" i="1"/>
  <c r="AT126" i="1"/>
  <c r="AF127" i="1"/>
  <c r="AG127" i="1"/>
  <c r="AH127" i="1"/>
  <c r="AI127" i="1"/>
  <c r="AJ127" i="1"/>
  <c r="AK127" i="1"/>
  <c r="AL127" i="1"/>
  <c r="AM127" i="1"/>
  <c r="AN127" i="1"/>
  <c r="AO127" i="1"/>
  <c r="AP127" i="1"/>
  <c r="AQ127" i="1"/>
  <c r="AR127" i="1"/>
  <c r="AS127" i="1"/>
  <c r="AT127" i="1"/>
  <c r="AF128" i="1"/>
  <c r="AG128" i="1"/>
  <c r="AH128" i="1"/>
  <c r="AI128" i="1"/>
  <c r="AJ128" i="1"/>
  <c r="AK128" i="1"/>
  <c r="AL128" i="1"/>
  <c r="AM128" i="1"/>
  <c r="AN128" i="1"/>
  <c r="AO128" i="1"/>
  <c r="AP128" i="1"/>
  <c r="AQ128" i="1"/>
  <c r="AR128" i="1"/>
  <c r="AS128" i="1"/>
  <c r="AT128" i="1"/>
  <c r="AF129" i="1"/>
  <c r="AG129" i="1"/>
  <c r="AH129" i="1"/>
  <c r="AI129" i="1"/>
  <c r="AJ129" i="1"/>
  <c r="AK129" i="1"/>
  <c r="AL129" i="1"/>
  <c r="AM129" i="1"/>
  <c r="AN129" i="1"/>
  <c r="AO129" i="1"/>
  <c r="AP129" i="1"/>
  <c r="AQ129" i="1"/>
  <c r="AR129" i="1"/>
  <c r="AS129" i="1"/>
  <c r="AT129" i="1"/>
  <c r="AF130" i="1"/>
  <c r="AG130" i="1"/>
  <c r="AH130" i="1"/>
  <c r="AI130" i="1"/>
  <c r="AJ130" i="1"/>
  <c r="AK130" i="1"/>
  <c r="AL130" i="1"/>
  <c r="AM130" i="1"/>
  <c r="AN130" i="1"/>
  <c r="AO130" i="1"/>
  <c r="AP130" i="1"/>
  <c r="AQ130" i="1"/>
  <c r="AR130" i="1"/>
  <c r="AS130" i="1"/>
  <c r="AT130" i="1"/>
  <c r="AF131" i="1"/>
  <c r="AG131" i="1"/>
  <c r="AH131" i="1"/>
  <c r="AI131" i="1"/>
  <c r="AJ131" i="1"/>
  <c r="AK131" i="1"/>
  <c r="AL131" i="1"/>
  <c r="AM131" i="1"/>
  <c r="AN131" i="1"/>
  <c r="AO131" i="1"/>
  <c r="AP131" i="1"/>
  <c r="AQ131" i="1"/>
  <c r="AR131" i="1"/>
  <c r="AS131" i="1"/>
  <c r="AT131" i="1"/>
  <c r="AF132" i="1"/>
  <c r="AG132" i="1"/>
  <c r="AH132" i="1"/>
  <c r="AI132" i="1"/>
  <c r="AJ132" i="1"/>
  <c r="AK132" i="1"/>
  <c r="AL132" i="1"/>
  <c r="AM132" i="1"/>
  <c r="AN132" i="1"/>
  <c r="AO132" i="1"/>
  <c r="AP132" i="1"/>
  <c r="AQ132" i="1"/>
  <c r="AR132" i="1"/>
  <c r="AS132" i="1"/>
  <c r="AT132" i="1"/>
  <c r="AF133" i="1"/>
  <c r="AG133" i="1"/>
  <c r="AH133" i="1"/>
  <c r="AI133" i="1"/>
  <c r="AJ133" i="1"/>
  <c r="AK133" i="1"/>
  <c r="AL133" i="1"/>
  <c r="AM133" i="1"/>
  <c r="AN133" i="1"/>
  <c r="AO133" i="1"/>
  <c r="AP133" i="1"/>
  <c r="AQ133" i="1"/>
  <c r="AR133" i="1"/>
  <c r="AS133" i="1"/>
  <c r="AT133" i="1"/>
  <c r="AF134" i="1"/>
  <c r="AG134" i="1"/>
  <c r="AH134" i="1"/>
  <c r="AI134" i="1"/>
  <c r="AJ134" i="1"/>
  <c r="AK134" i="1"/>
  <c r="AL134" i="1"/>
  <c r="AM134" i="1"/>
  <c r="AN134" i="1"/>
  <c r="AO134" i="1"/>
  <c r="AP134" i="1"/>
  <c r="AQ134" i="1"/>
  <c r="AR134" i="1"/>
  <c r="AS134" i="1"/>
  <c r="AT134" i="1"/>
  <c r="AF135" i="1"/>
  <c r="AG135" i="1"/>
  <c r="AH135" i="1"/>
  <c r="AI135" i="1"/>
  <c r="AJ135" i="1"/>
  <c r="AK135" i="1"/>
  <c r="AL135" i="1"/>
  <c r="AM135" i="1"/>
  <c r="AN135" i="1"/>
  <c r="AO135" i="1"/>
  <c r="AP135" i="1"/>
  <c r="AQ135" i="1"/>
  <c r="AR135" i="1"/>
  <c r="AS135" i="1"/>
  <c r="AT135" i="1"/>
  <c r="AF136" i="1"/>
  <c r="AG136" i="1"/>
  <c r="AH136" i="1"/>
  <c r="AI136" i="1"/>
  <c r="AJ136" i="1"/>
  <c r="AK136" i="1"/>
  <c r="AL136" i="1"/>
  <c r="AM136" i="1"/>
  <c r="AN136" i="1"/>
  <c r="AO136" i="1"/>
  <c r="AP136" i="1"/>
  <c r="AQ136" i="1"/>
  <c r="AR136" i="1"/>
  <c r="AS136" i="1"/>
  <c r="AT136" i="1"/>
  <c r="AF137" i="1"/>
  <c r="AG137" i="1"/>
  <c r="AH137" i="1"/>
  <c r="AI137" i="1"/>
  <c r="AJ137" i="1"/>
  <c r="AK137" i="1"/>
  <c r="AL137" i="1"/>
  <c r="AM137" i="1"/>
  <c r="AN137" i="1"/>
  <c r="AO137" i="1"/>
  <c r="AP137" i="1"/>
  <c r="AQ137" i="1"/>
  <c r="AR137" i="1"/>
  <c r="AS137" i="1"/>
  <c r="AT137" i="1"/>
  <c r="AF138" i="1"/>
  <c r="AG138" i="1"/>
  <c r="AH138" i="1"/>
  <c r="AI138" i="1"/>
  <c r="AJ138" i="1"/>
  <c r="AK138" i="1"/>
  <c r="AL138" i="1"/>
  <c r="AM138" i="1"/>
  <c r="AN138" i="1"/>
  <c r="AO138" i="1"/>
  <c r="AP138" i="1"/>
  <c r="AQ138" i="1"/>
  <c r="AR138" i="1"/>
  <c r="AS138" i="1"/>
  <c r="AT138" i="1"/>
  <c r="AF139" i="1"/>
  <c r="AG139" i="1"/>
  <c r="AH139" i="1"/>
  <c r="AI139" i="1"/>
  <c r="AJ139" i="1"/>
  <c r="AK139" i="1"/>
  <c r="AL139" i="1"/>
  <c r="AM139" i="1"/>
  <c r="AN139" i="1"/>
  <c r="AO139" i="1"/>
  <c r="AP139" i="1"/>
  <c r="AQ139" i="1"/>
  <c r="AR139" i="1"/>
  <c r="AS139" i="1"/>
  <c r="AT139" i="1"/>
  <c r="AF140" i="1"/>
  <c r="AG140" i="1"/>
  <c r="AH140" i="1"/>
  <c r="AI140" i="1"/>
  <c r="AJ140" i="1"/>
  <c r="AK140" i="1"/>
  <c r="AL140" i="1"/>
  <c r="AM140" i="1"/>
  <c r="AN140" i="1"/>
  <c r="AO140" i="1"/>
  <c r="AP140" i="1"/>
  <c r="AQ140" i="1"/>
  <c r="AR140" i="1"/>
  <c r="AS140" i="1"/>
  <c r="AT140" i="1"/>
  <c r="AF141" i="1"/>
  <c r="AG141" i="1"/>
  <c r="AH141" i="1"/>
  <c r="AI141" i="1"/>
  <c r="AJ141" i="1"/>
  <c r="AK141" i="1"/>
  <c r="AL141" i="1"/>
  <c r="AM141" i="1"/>
  <c r="AN141" i="1"/>
  <c r="AO141" i="1"/>
  <c r="AP141" i="1"/>
  <c r="AQ141" i="1"/>
  <c r="AR141" i="1"/>
  <c r="AS141" i="1"/>
  <c r="AT141" i="1"/>
  <c r="AF142" i="1"/>
  <c r="AG142" i="1"/>
  <c r="AH142" i="1"/>
  <c r="AI142" i="1"/>
  <c r="AJ142" i="1"/>
  <c r="AK142" i="1"/>
  <c r="AL142" i="1"/>
  <c r="AM142" i="1"/>
  <c r="AN142" i="1"/>
  <c r="AO142" i="1"/>
  <c r="AP142" i="1"/>
  <c r="AQ142" i="1"/>
  <c r="AR142" i="1"/>
  <c r="AS142" i="1"/>
  <c r="AT142" i="1"/>
  <c r="AF143" i="1"/>
  <c r="AG143" i="1"/>
  <c r="AH143" i="1"/>
  <c r="AI143" i="1"/>
  <c r="AJ143" i="1"/>
  <c r="AK143" i="1"/>
  <c r="AL143" i="1"/>
  <c r="AM143" i="1"/>
  <c r="AN143" i="1"/>
  <c r="AO143" i="1"/>
  <c r="AP143" i="1"/>
  <c r="AQ143" i="1"/>
  <c r="AR143" i="1"/>
  <c r="AS143" i="1"/>
  <c r="AT143" i="1"/>
  <c r="AF144" i="1"/>
  <c r="AG144" i="1"/>
  <c r="AH144" i="1"/>
  <c r="AI144" i="1"/>
  <c r="AJ144" i="1"/>
  <c r="AK144" i="1"/>
  <c r="AL144" i="1"/>
  <c r="AM144" i="1"/>
  <c r="AN144" i="1"/>
  <c r="AO144" i="1"/>
  <c r="AP144" i="1"/>
  <c r="AQ144" i="1"/>
  <c r="AR144" i="1"/>
  <c r="AS144" i="1"/>
  <c r="AT144" i="1"/>
  <c r="AF145" i="1"/>
  <c r="AG145" i="1"/>
  <c r="AH145" i="1"/>
  <c r="AI145" i="1"/>
  <c r="AJ145" i="1"/>
  <c r="AK145" i="1"/>
  <c r="AL145" i="1"/>
  <c r="AM145" i="1"/>
  <c r="AN145" i="1"/>
  <c r="AO145" i="1"/>
  <c r="AP145" i="1"/>
  <c r="AQ145" i="1"/>
  <c r="AR145" i="1"/>
  <c r="AS145" i="1"/>
  <c r="AT145" i="1"/>
  <c r="AF146" i="1"/>
  <c r="AG146" i="1"/>
  <c r="AH146" i="1"/>
  <c r="AI146" i="1"/>
  <c r="AJ146" i="1"/>
  <c r="AK146" i="1"/>
  <c r="AL146" i="1"/>
  <c r="AM146" i="1"/>
  <c r="AN146" i="1"/>
  <c r="AO146" i="1"/>
  <c r="AP146" i="1"/>
  <c r="AQ146" i="1"/>
  <c r="AR146" i="1"/>
  <c r="AS146" i="1"/>
  <c r="AT146" i="1"/>
  <c r="AF147" i="1"/>
  <c r="AG147" i="1"/>
  <c r="AH147" i="1"/>
  <c r="AI147" i="1"/>
  <c r="AJ147" i="1"/>
  <c r="AK147" i="1"/>
  <c r="AL147" i="1"/>
  <c r="AM147" i="1"/>
  <c r="AN147" i="1"/>
  <c r="AO147" i="1"/>
  <c r="AP147" i="1"/>
  <c r="AQ147" i="1"/>
  <c r="AR147" i="1"/>
  <c r="AS147" i="1"/>
  <c r="AT147" i="1"/>
  <c r="AF148" i="1"/>
  <c r="AG148" i="1"/>
  <c r="AH148" i="1"/>
  <c r="AI148" i="1"/>
  <c r="AJ148" i="1"/>
  <c r="AK148" i="1"/>
  <c r="AL148" i="1"/>
  <c r="AM148" i="1"/>
  <c r="AN148" i="1"/>
  <c r="AO148" i="1"/>
  <c r="AP148" i="1"/>
  <c r="AQ148" i="1"/>
  <c r="AR148" i="1"/>
  <c r="AS148" i="1"/>
  <c r="AT148" i="1"/>
  <c r="AF149" i="1"/>
  <c r="AG149" i="1"/>
  <c r="AH149" i="1"/>
  <c r="AI149" i="1"/>
  <c r="AJ149" i="1"/>
  <c r="AK149" i="1"/>
  <c r="AL149" i="1"/>
  <c r="AM149" i="1"/>
  <c r="AN149" i="1"/>
  <c r="AO149" i="1"/>
  <c r="AP149" i="1"/>
  <c r="AQ149" i="1"/>
  <c r="AR149" i="1"/>
  <c r="AS149" i="1"/>
  <c r="AT149" i="1"/>
  <c r="AF150" i="1"/>
  <c r="AG150" i="1"/>
  <c r="AH150" i="1"/>
  <c r="AI150" i="1"/>
  <c r="AJ150" i="1"/>
  <c r="AK150" i="1"/>
  <c r="AL150" i="1"/>
  <c r="AM150" i="1"/>
  <c r="AN150" i="1"/>
  <c r="AO150" i="1"/>
  <c r="AP150" i="1"/>
  <c r="AQ150" i="1"/>
  <c r="AR150" i="1"/>
  <c r="AS150" i="1"/>
  <c r="AT150" i="1"/>
  <c r="AF151" i="1"/>
  <c r="AG151" i="1"/>
  <c r="AH151" i="1"/>
  <c r="AI151" i="1"/>
  <c r="AJ151" i="1"/>
  <c r="AK151" i="1"/>
  <c r="AL151" i="1"/>
  <c r="AM151" i="1"/>
  <c r="AN151" i="1"/>
  <c r="AO151" i="1"/>
  <c r="AP151" i="1"/>
  <c r="AQ151" i="1"/>
  <c r="AR151" i="1"/>
  <c r="AS151" i="1"/>
  <c r="AT151" i="1"/>
  <c r="AF152" i="1"/>
  <c r="AG152" i="1"/>
  <c r="AH152" i="1"/>
  <c r="AI152" i="1"/>
  <c r="AJ152" i="1"/>
  <c r="AK152" i="1"/>
  <c r="AL152" i="1"/>
  <c r="AM152" i="1"/>
  <c r="AN152" i="1"/>
  <c r="AO152" i="1"/>
  <c r="AP152" i="1"/>
  <c r="AQ152" i="1"/>
  <c r="AR152" i="1"/>
  <c r="AS152" i="1"/>
  <c r="AT152" i="1"/>
  <c r="AF153" i="1"/>
  <c r="AG153" i="1"/>
  <c r="AH153" i="1"/>
  <c r="AI153" i="1"/>
  <c r="AJ153" i="1"/>
  <c r="AK153" i="1"/>
  <c r="AL153" i="1"/>
  <c r="AM153" i="1"/>
  <c r="AN153" i="1"/>
  <c r="AO153" i="1"/>
  <c r="AP153" i="1"/>
  <c r="AQ153" i="1"/>
  <c r="AR153" i="1"/>
  <c r="AS153" i="1"/>
  <c r="AT153" i="1"/>
  <c r="AF154" i="1"/>
  <c r="AG154" i="1"/>
  <c r="AH154" i="1"/>
  <c r="AI154" i="1"/>
  <c r="AJ154" i="1"/>
  <c r="AK154" i="1"/>
  <c r="AL154" i="1"/>
  <c r="AM154" i="1"/>
  <c r="AN154" i="1"/>
  <c r="AO154" i="1"/>
  <c r="AP154" i="1"/>
  <c r="AQ154" i="1"/>
  <c r="AR154" i="1"/>
  <c r="AS154" i="1"/>
  <c r="AT154" i="1"/>
  <c r="AF155" i="1"/>
  <c r="AG155" i="1"/>
  <c r="AH155" i="1"/>
  <c r="AI155" i="1"/>
  <c r="AJ155" i="1"/>
  <c r="AK155" i="1"/>
  <c r="AL155" i="1"/>
  <c r="AM155" i="1"/>
  <c r="AN155" i="1"/>
  <c r="AO155" i="1"/>
  <c r="AP155" i="1"/>
  <c r="AQ155" i="1"/>
  <c r="AR155" i="1"/>
  <c r="AS155" i="1"/>
  <c r="AT155" i="1"/>
  <c r="AF156" i="1"/>
  <c r="AG156" i="1"/>
  <c r="AH156" i="1"/>
  <c r="AI156" i="1"/>
  <c r="AJ156" i="1"/>
  <c r="AK156" i="1"/>
  <c r="AL156" i="1"/>
  <c r="AM156" i="1"/>
  <c r="AN156" i="1"/>
  <c r="AO156" i="1"/>
  <c r="AP156" i="1"/>
  <c r="AQ156" i="1"/>
  <c r="AR156" i="1"/>
  <c r="AS156" i="1"/>
  <c r="AT156" i="1"/>
  <c r="AF157" i="1"/>
  <c r="AG157" i="1"/>
  <c r="AH157" i="1"/>
  <c r="AI157" i="1"/>
  <c r="AJ157" i="1"/>
  <c r="AK157" i="1"/>
  <c r="AL157" i="1"/>
  <c r="AM157" i="1"/>
  <c r="AN157" i="1"/>
  <c r="AO157" i="1"/>
  <c r="AP157" i="1"/>
  <c r="AQ157" i="1"/>
  <c r="AR157" i="1"/>
  <c r="AS157" i="1"/>
  <c r="AT157" i="1"/>
  <c r="AF158" i="1"/>
  <c r="AG158" i="1"/>
  <c r="AH158" i="1"/>
  <c r="AI158" i="1"/>
  <c r="AJ158" i="1"/>
  <c r="AK158" i="1"/>
  <c r="AL158" i="1"/>
  <c r="AM158" i="1"/>
  <c r="AN158" i="1"/>
  <c r="AO158" i="1"/>
  <c r="AP158" i="1"/>
  <c r="AQ158" i="1"/>
  <c r="AR158" i="1"/>
  <c r="AS158" i="1"/>
  <c r="AT158" i="1"/>
  <c r="AF159" i="1"/>
  <c r="AG159" i="1"/>
  <c r="AH159" i="1"/>
  <c r="AI159" i="1"/>
  <c r="AJ159" i="1"/>
  <c r="AK159" i="1"/>
  <c r="AL159" i="1"/>
  <c r="AM159" i="1"/>
  <c r="AN159" i="1"/>
  <c r="AO159" i="1"/>
  <c r="AP159" i="1"/>
  <c r="AQ159" i="1"/>
  <c r="AR159" i="1"/>
  <c r="AS159" i="1"/>
  <c r="AT159" i="1"/>
  <c r="AF160" i="1"/>
  <c r="AG160" i="1"/>
  <c r="AH160" i="1"/>
  <c r="AI160" i="1"/>
  <c r="AJ160" i="1"/>
  <c r="AK160" i="1"/>
  <c r="AL160" i="1"/>
  <c r="AM160" i="1"/>
  <c r="AN160" i="1"/>
  <c r="AO160" i="1"/>
  <c r="AP160" i="1"/>
  <c r="AQ160" i="1"/>
  <c r="AR160" i="1"/>
  <c r="AS160" i="1"/>
  <c r="AT160" i="1"/>
  <c r="AF161" i="1"/>
  <c r="AG161" i="1"/>
  <c r="AH161" i="1"/>
  <c r="AI161" i="1"/>
  <c r="AJ161" i="1"/>
  <c r="AK161" i="1"/>
  <c r="AL161" i="1"/>
  <c r="AM161" i="1"/>
  <c r="AN161" i="1"/>
  <c r="AO161" i="1"/>
  <c r="AP161" i="1"/>
  <c r="AQ161" i="1"/>
  <c r="AR161" i="1"/>
  <c r="AS161" i="1"/>
  <c r="AT161" i="1"/>
  <c r="AF162" i="1"/>
  <c r="AG162" i="1"/>
  <c r="AH162" i="1"/>
  <c r="AI162" i="1"/>
  <c r="AJ162" i="1"/>
  <c r="AK162" i="1"/>
  <c r="AL162" i="1"/>
  <c r="AM162" i="1"/>
  <c r="AN162" i="1"/>
  <c r="AO162" i="1"/>
  <c r="AP162" i="1"/>
  <c r="AQ162" i="1"/>
  <c r="AR162" i="1"/>
  <c r="AS162" i="1"/>
  <c r="AT162" i="1"/>
  <c r="AF163" i="1"/>
  <c r="AG163" i="1"/>
  <c r="AH163" i="1"/>
  <c r="AI163" i="1"/>
  <c r="AJ163" i="1"/>
  <c r="AK163" i="1"/>
  <c r="AL163" i="1"/>
  <c r="AM163" i="1"/>
  <c r="AN163" i="1"/>
  <c r="AO163" i="1"/>
  <c r="AP163" i="1"/>
  <c r="AQ163" i="1"/>
  <c r="AR163" i="1"/>
  <c r="AS163" i="1"/>
  <c r="AT163" i="1"/>
  <c r="AF164" i="1"/>
  <c r="AG164" i="1"/>
  <c r="AH164" i="1"/>
  <c r="AI164" i="1"/>
  <c r="AJ164" i="1"/>
  <c r="AK164" i="1"/>
  <c r="AL164" i="1"/>
  <c r="AM164" i="1"/>
  <c r="AN164" i="1"/>
  <c r="AO164" i="1"/>
  <c r="AP164" i="1"/>
  <c r="AQ164" i="1"/>
  <c r="AR164" i="1"/>
  <c r="AS164" i="1"/>
  <c r="AT164" i="1"/>
  <c r="AF165" i="1"/>
  <c r="AG165" i="1"/>
  <c r="AH165" i="1"/>
  <c r="AI165" i="1"/>
  <c r="AJ165" i="1"/>
  <c r="AK165" i="1"/>
  <c r="AL165" i="1"/>
  <c r="AM165" i="1"/>
  <c r="AN165" i="1"/>
  <c r="AO165" i="1"/>
  <c r="AP165" i="1"/>
  <c r="AQ165" i="1"/>
  <c r="AR165" i="1"/>
  <c r="AS165" i="1"/>
  <c r="AT165" i="1"/>
  <c r="AF166" i="1"/>
  <c r="AG166" i="1"/>
  <c r="AH166" i="1"/>
  <c r="AI166" i="1"/>
  <c r="AJ166" i="1"/>
  <c r="AK166" i="1"/>
  <c r="AL166" i="1"/>
  <c r="AM166" i="1"/>
  <c r="AN166" i="1"/>
  <c r="AO166" i="1"/>
  <c r="AP166" i="1"/>
  <c r="AQ166" i="1"/>
  <c r="AR166" i="1"/>
  <c r="AS166" i="1"/>
  <c r="AT166" i="1"/>
  <c r="AF167" i="1"/>
  <c r="AG167" i="1"/>
  <c r="AH167" i="1"/>
  <c r="AI167" i="1"/>
  <c r="AJ167" i="1"/>
  <c r="AK167" i="1"/>
  <c r="AL167" i="1"/>
  <c r="AM167" i="1"/>
  <c r="AN167" i="1"/>
  <c r="AO167" i="1"/>
  <c r="AP167" i="1"/>
  <c r="AQ167" i="1"/>
  <c r="AR167" i="1"/>
  <c r="AS167" i="1"/>
  <c r="AT167" i="1"/>
  <c r="AF168" i="1"/>
  <c r="AG168" i="1"/>
  <c r="AH168" i="1"/>
  <c r="AI168" i="1"/>
  <c r="AJ168" i="1"/>
  <c r="AK168" i="1"/>
  <c r="AL168" i="1"/>
  <c r="AM168" i="1"/>
  <c r="AN168" i="1"/>
  <c r="AO168" i="1"/>
  <c r="AP168" i="1"/>
  <c r="AQ168" i="1"/>
  <c r="AR168" i="1"/>
  <c r="AS168" i="1"/>
  <c r="AT168" i="1"/>
  <c r="AF169" i="1"/>
  <c r="AG169" i="1"/>
  <c r="AH169" i="1"/>
  <c r="AI169" i="1"/>
  <c r="AJ169" i="1"/>
  <c r="AK169" i="1"/>
  <c r="AL169" i="1"/>
  <c r="AM169" i="1"/>
  <c r="AN169" i="1"/>
  <c r="AO169" i="1"/>
  <c r="AP169" i="1"/>
  <c r="AQ169" i="1"/>
  <c r="AR169" i="1"/>
  <c r="AS169" i="1"/>
  <c r="AT169" i="1"/>
  <c r="AF170" i="1"/>
  <c r="AG170" i="1"/>
  <c r="AH170" i="1"/>
  <c r="AI170" i="1"/>
  <c r="AJ170" i="1"/>
  <c r="AK170" i="1"/>
  <c r="AL170" i="1"/>
  <c r="AM170" i="1"/>
  <c r="AN170" i="1"/>
  <c r="AO170" i="1"/>
  <c r="AP170" i="1"/>
  <c r="AQ170" i="1"/>
  <c r="AR170" i="1"/>
  <c r="AS170" i="1"/>
  <c r="AT170" i="1"/>
  <c r="AF171" i="1"/>
  <c r="AG171" i="1"/>
  <c r="AH171" i="1"/>
  <c r="AI171" i="1"/>
  <c r="AJ171" i="1"/>
  <c r="AK171" i="1"/>
  <c r="AL171" i="1"/>
  <c r="AM171" i="1"/>
  <c r="AN171" i="1"/>
  <c r="AO171" i="1"/>
  <c r="AP171" i="1"/>
  <c r="AQ171" i="1"/>
  <c r="AR171" i="1"/>
  <c r="AS171" i="1"/>
  <c r="AT171" i="1"/>
  <c r="AF172" i="1"/>
  <c r="AG172" i="1"/>
  <c r="AH172" i="1"/>
  <c r="AI172" i="1"/>
  <c r="AJ172" i="1"/>
  <c r="AK172" i="1"/>
  <c r="AL172" i="1"/>
  <c r="AM172" i="1"/>
  <c r="AN172" i="1"/>
  <c r="AO172" i="1"/>
  <c r="AP172" i="1"/>
  <c r="AQ172" i="1"/>
  <c r="AR172" i="1"/>
  <c r="AS172" i="1"/>
  <c r="AT172" i="1"/>
  <c r="AF173" i="1"/>
  <c r="AG173" i="1"/>
  <c r="AH173" i="1"/>
  <c r="AI173" i="1"/>
  <c r="AJ173" i="1"/>
  <c r="AK173" i="1"/>
  <c r="AL173" i="1"/>
  <c r="AM173" i="1"/>
  <c r="AN173" i="1"/>
  <c r="AO173" i="1"/>
  <c r="AP173" i="1"/>
  <c r="AQ173" i="1"/>
  <c r="AR173" i="1"/>
  <c r="AS173" i="1"/>
  <c r="AT173" i="1"/>
  <c r="AF174" i="1"/>
  <c r="AG174" i="1"/>
  <c r="AH174" i="1"/>
  <c r="AI174" i="1"/>
  <c r="AJ174" i="1"/>
  <c r="AK174" i="1"/>
  <c r="AL174" i="1"/>
  <c r="AM174" i="1"/>
  <c r="AN174" i="1"/>
  <c r="AO174" i="1"/>
  <c r="AP174" i="1"/>
  <c r="AQ174" i="1"/>
  <c r="AR174" i="1"/>
  <c r="AS174" i="1"/>
  <c r="AT174" i="1"/>
  <c r="AF175" i="1"/>
  <c r="AG175" i="1"/>
  <c r="AH175" i="1"/>
  <c r="AI175" i="1"/>
  <c r="AJ175" i="1"/>
  <c r="AK175" i="1"/>
  <c r="AL175" i="1"/>
  <c r="AM175" i="1"/>
  <c r="AN175" i="1"/>
  <c r="AO175" i="1"/>
  <c r="AP175" i="1"/>
  <c r="AQ175" i="1"/>
  <c r="AR175" i="1"/>
  <c r="AS175" i="1"/>
  <c r="AT175" i="1"/>
  <c r="AF176" i="1"/>
  <c r="AG176" i="1"/>
  <c r="AH176" i="1"/>
  <c r="AI176" i="1"/>
  <c r="AJ176" i="1"/>
  <c r="AK176" i="1"/>
  <c r="AL176" i="1"/>
  <c r="AM176" i="1"/>
  <c r="AN176" i="1"/>
  <c r="AO176" i="1"/>
  <c r="AP176" i="1"/>
  <c r="AQ176" i="1"/>
  <c r="AR176" i="1"/>
  <c r="AS176" i="1"/>
  <c r="AT176" i="1"/>
  <c r="AF177" i="1"/>
  <c r="AG177" i="1"/>
  <c r="AH177" i="1"/>
  <c r="AI177" i="1"/>
  <c r="AJ177" i="1"/>
  <c r="AK177" i="1"/>
  <c r="AL177" i="1"/>
  <c r="AM177" i="1"/>
  <c r="AN177" i="1"/>
  <c r="AO177" i="1"/>
  <c r="AP177" i="1"/>
  <c r="AQ177" i="1"/>
  <c r="AR177" i="1"/>
  <c r="AS177" i="1"/>
  <c r="AT177" i="1"/>
  <c r="AF178" i="1"/>
  <c r="AG178" i="1"/>
  <c r="AH178" i="1"/>
  <c r="AI178" i="1"/>
  <c r="AJ178" i="1"/>
  <c r="AK178" i="1"/>
  <c r="AL178" i="1"/>
  <c r="AM178" i="1"/>
  <c r="AN178" i="1"/>
  <c r="AO178" i="1"/>
  <c r="AP178" i="1"/>
  <c r="AQ178" i="1"/>
  <c r="AR178" i="1"/>
  <c r="AS178" i="1"/>
  <c r="AT178" i="1"/>
  <c r="AF179" i="1"/>
  <c r="AG179" i="1"/>
  <c r="AH179" i="1"/>
  <c r="AI179" i="1"/>
  <c r="AJ179" i="1"/>
  <c r="AK179" i="1"/>
  <c r="AL179" i="1"/>
  <c r="AM179" i="1"/>
  <c r="AN179" i="1"/>
  <c r="AO179" i="1"/>
  <c r="AP179" i="1"/>
  <c r="AQ179" i="1"/>
  <c r="AR179" i="1"/>
  <c r="AS179" i="1"/>
  <c r="AT179" i="1"/>
  <c r="AF180" i="1"/>
  <c r="AG180" i="1"/>
  <c r="AH180" i="1"/>
  <c r="AI180" i="1"/>
  <c r="AJ180" i="1"/>
  <c r="AK180" i="1"/>
  <c r="AL180" i="1"/>
  <c r="AM180" i="1"/>
  <c r="AN180" i="1"/>
  <c r="AO180" i="1"/>
  <c r="AP180" i="1"/>
  <c r="AQ180" i="1"/>
  <c r="AR180" i="1"/>
  <c r="AS180" i="1"/>
  <c r="AT180" i="1"/>
  <c r="AF181" i="1"/>
  <c r="AG181" i="1"/>
  <c r="AH181" i="1"/>
  <c r="AI181" i="1"/>
  <c r="AJ181" i="1"/>
  <c r="AK181" i="1"/>
  <c r="AL181" i="1"/>
  <c r="AM181" i="1"/>
  <c r="AN181" i="1"/>
  <c r="AO181" i="1"/>
  <c r="AP181" i="1"/>
  <c r="AQ181" i="1"/>
  <c r="AR181" i="1"/>
  <c r="AS181" i="1"/>
  <c r="AT181" i="1"/>
  <c r="AF182" i="1"/>
  <c r="AG182" i="1"/>
  <c r="AH182" i="1"/>
  <c r="AI182" i="1"/>
  <c r="AJ182" i="1"/>
  <c r="AK182" i="1"/>
  <c r="AL182" i="1"/>
  <c r="AM182" i="1"/>
  <c r="AN182" i="1"/>
  <c r="AO182" i="1"/>
  <c r="AP182" i="1"/>
  <c r="AQ182" i="1"/>
  <c r="AR182" i="1"/>
  <c r="AS182" i="1"/>
  <c r="AT182" i="1"/>
  <c r="AF183" i="1"/>
  <c r="AG183" i="1"/>
  <c r="AH183" i="1"/>
  <c r="AI183" i="1"/>
  <c r="AJ183" i="1"/>
  <c r="AK183" i="1"/>
  <c r="AL183" i="1"/>
  <c r="AM183" i="1"/>
  <c r="AN183" i="1"/>
  <c r="AO183" i="1"/>
  <c r="AP183" i="1"/>
  <c r="AQ183" i="1"/>
  <c r="AR183" i="1"/>
  <c r="AS183" i="1"/>
  <c r="AT183" i="1"/>
  <c r="AF184" i="1"/>
  <c r="AG184" i="1"/>
  <c r="AH184" i="1"/>
  <c r="AI184" i="1"/>
  <c r="AJ184" i="1"/>
  <c r="AK184" i="1"/>
  <c r="AL184" i="1"/>
  <c r="AM184" i="1"/>
  <c r="AN184" i="1"/>
  <c r="AO184" i="1"/>
  <c r="AP184" i="1"/>
  <c r="AQ184" i="1"/>
  <c r="AR184" i="1"/>
  <c r="AS184" i="1"/>
  <c r="AT184" i="1"/>
  <c r="AF185" i="1"/>
  <c r="AG185" i="1"/>
  <c r="AH185" i="1"/>
  <c r="AI185" i="1"/>
  <c r="AJ185" i="1"/>
  <c r="AK185" i="1"/>
  <c r="AL185" i="1"/>
  <c r="AM185" i="1"/>
  <c r="AN185" i="1"/>
  <c r="AO185" i="1"/>
  <c r="AP185" i="1"/>
  <c r="AQ185" i="1"/>
  <c r="AR185" i="1"/>
  <c r="AS185" i="1"/>
  <c r="AT185" i="1"/>
  <c r="AF186" i="1"/>
  <c r="AG186" i="1"/>
  <c r="AH186" i="1"/>
  <c r="AI186" i="1"/>
  <c r="AJ186" i="1"/>
  <c r="AK186" i="1"/>
  <c r="AL186" i="1"/>
  <c r="AM186" i="1"/>
  <c r="AN186" i="1"/>
  <c r="AO186" i="1"/>
  <c r="AP186" i="1"/>
  <c r="AQ186" i="1"/>
  <c r="AR186" i="1"/>
  <c r="AS186" i="1"/>
  <c r="AT186" i="1"/>
  <c r="AF187" i="1"/>
  <c r="AG187" i="1"/>
  <c r="AH187" i="1"/>
  <c r="AI187" i="1"/>
  <c r="AJ187" i="1"/>
  <c r="AK187" i="1"/>
  <c r="AL187" i="1"/>
  <c r="AM187" i="1"/>
  <c r="AN187" i="1"/>
  <c r="AO187" i="1"/>
  <c r="AP187" i="1"/>
  <c r="AQ187" i="1"/>
  <c r="AR187" i="1"/>
  <c r="AS187" i="1"/>
  <c r="AT187" i="1"/>
  <c r="AF188" i="1"/>
  <c r="AG188" i="1"/>
  <c r="AH188" i="1"/>
  <c r="AI188" i="1"/>
  <c r="AJ188" i="1"/>
  <c r="AK188" i="1"/>
  <c r="AL188" i="1"/>
  <c r="AM188" i="1"/>
  <c r="AN188" i="1"/>
  <c r="AO188" i="1"/>
  <c r="AP188" i="1"/>
  <c r="AQ188" i="1"/>
  <c r="AR188" i="1"/>
  <c r="AS188" i="1"/>
  <c r="AT188" i="1"/>
  <c r="AF189" i="1"/>
  <c r="AG189" i="1"/>
  <c r="AH189" i="1"/>
  <c r="AI189" i="1"/>
  <c r="AJ189" i="1"/>
  <c r="AK189" i="1"/>
  <c r="AL189" i="1"/>
  <c r="AM189" i="1"/>
  <c r="AN189" i="1"/>
  <c r="AO189" i="1"/>
  <c r="AP189" i="1"/>
  <c r="AQ189" i="1"/>
  <c r="AR189" i="1"/>
  <c r="AS189" i="1"/>
  <c r="AT189" i="1"/>
  <c r="AF190" i="1"/>
  <c r="AG190" i="1"/>
  <c r="AH190" i="1"/>
  <c r="AI190" i="1"/>
  <c r="AJ190" i="1"/>
  <c r="AK190" i="1"/>
  <c r="AL190" i="1"/>
  <c r="AM190" i="1"/>
  <c r="AN190" i="1"/>
  <c r="AO190" i="1"/>
  <c r="AP190" i="1"/>
  <c r="AQ190" i="1"/>
  <c r="AR190" i="1"/>
  <c r="AS190" i="1"/>
  <c r="AT190" i="1"/>
  <c r="AF191" i="1"/>
  <c r="AG191" i="1"/>
  <c r="AH191" i="1"/>
  <c r="AI191" i="1"/>
  <c r="AJ191" i="1"/>
  <c r="AK191" i="1"/>
  <c r="AL191" i="1"/>
  <c r="AM191" i="1"/>
  <c r="AN191" i="1"/>
  <c r="AO191" i="1"/>
  <c r="AP191" i="1"/>
  <c r="AQ191" i="1"/>
  <c r="AR191" i="1"/>
  <c r="AS191" i="1"/>
  <c r="AT191" i="1"/>
  <c r="AF192" i="1"/>
  <c r="AG192" i="1"/>
  <c r="AH192" i="1"/>
  <c r="AI192" i="1"/>
  <c r="AJ192" i="1"/>
  <c r="AK192" i="1"/>
  <c r="AL192" i="1"/>
  <c r="AM192" i="1"/>
  <c r="AN192" i="1"/>
  <c r="AO192" i="1"/>
  <c r="AP192" i="1"/>
  <c r="AQ192" i="1"/>
  <c r="AR192" i="1"/>
  <c r="AS192" i="1"/>
  <c r="AT192" i="1"/>
  <c r="AF193" i="1"/>
  <c r="AG193" i="1"/>
  <c r="AH193" i="1"/>
  <c r="AI193" i="1"/>
  <c r="AJ193" i="1"/>
  <c r="AK193" i="1"/>
  <c r="AL193" i="1"/>
  <c r="AM193" i="1"/>
  <c r="AN193" i="1"/>
  <c r="AO193" i="1"/>
  <c r="AP193" i="1"/>
  <c r="AQ193" i="1"/>
  <c r="AR193" i="1"/>
  <c r="AS193" i="1"/>
  <c r="AT193" i="1"/>
  <c r="AF194" i="1"/>
  <c r="AG194" i="1"/>
  <c r="AH194" i="1"/>
  <c r="AI194" i="1"/>
  <c r="AJ194" i="1"/>
  <c r="AK194" i="1"/>
  <c r="AL194" i="1"/>
  <c r="AM194" i="1"/>
  <c r="AN194" i="1"/>
  <c r="AO194" i="1"/>
  <c r="AP194" i="1"/>
  <c r="AQ194" i="1"/>
  <c r="AR194" i="1"/>
  <c r="AS194" i="1"/>
  <c r="AT194" i="1"/>
  <c r="AF195" i="1"/>
  <c r="AG195" i="1"/>
  <c r="AH195" i="1"/>
  <c r="AI195" i="1"/>
  <c r="AJ195" i="1"/>
  <c r="AK195" i="1"/>
  <c r="AL195" i="1"/>
  <c r="AM195" i="1"/>
  <c r="AN195" i="1"/>
  <c r="AO195" i="1"/>
  <c r="AP195" i="1"/>
  <c r="AQ195" i="1"/>
  <c r="AR195" i="1"/>
  <c r="AS195" i="1"/>
  <c r="AT195" i="1"/>
  <c r="AF196" i="1"/>
  <c r="AG196" i="1"/>
  <c r="AH196" i="1"/>
  <c r="AI196" i="1"/>
  <c r="AJ196" i="1"/>
  <c r="AK196" i="1"/>
  <c r="AL196" i="1"/>
  <c r="AM196" i="1"/>
  <c r="AN196" i="1"/>
  <c r="AO196" i="1"/>
  <c r="AP196" i="1"/>
  <c r="AQ196" i="1"/>
  <c r="AR196" i="1"/>
  <c r="AS196" i="1"/>
  <c r="AT196" i="1"/>
  <c r="AF197" i="1"/>
  <c r="AG197" i="1"/>
  <c r="AH197" i="1"/>
  <c r="AI197" i="1"/>
  <c r="AJ197" i="1"/>
  <c r="AK197" i="1"/>
  <c r="AL197" i="1"/>
  <c r="AM197" i="1"/>
  <c r="AN197" i="1"/>
  <c r="AO197" i="1"/>
  <c r="AP197" i="1"/>
  <c r="AQ197" i="1"/>
  <c r="AR197" i="1"/>
  <c r="AS197" i="1"/>
  <c r="AT197" i="1"/>
  <c r="AF198" i="1"/>
  <c r="AG198" i="1"/>
  <c r="AH198" i="1"/>
  <c r="AI198" i="1"/>
  <c r="AJ198" i="1"/>
  <c r="AK198" i="1"/>
  <c r="AL198" i="1"/>
  <c r="AM198" i="1"/>
  <c r="AN198" i="1"/>
  <c r="AO198" i="1"/>
  <c r="AP198" i="1"/>
  <c r="AQ198" i="1"/>
  <c r="AR198" i="1"/>
  <c r="AS198" i="1"/>
  <c r="AT198" i="1"/>
  <c r="AF199" i="1"/>
  <c r="AG199" i="1"/>
  <c r="AH199" i="1"/>
  <c r="AI199" i="1"/>
  <c r="AJ199" i="1"/>
  <c r="AK199" i="1"/>
  <c r="AL199" i="1"/>
  <c r="AM199" i="1"/>
  <c r="AN199" i="1"/>
  <c r="AO199" i="1"/>
  <c r="AP199" i="1"/>
  <c r="AQ199" i="1"/>
  <c r="AR199" i="1"/>
  <c r="AS199" i="1"/>
  <c r="AT199" i="1"/>
  <c r="AF200" i="1"/>
  <c r="AG200" i="1"/>
  <c r="AH200" i="1"/>
  <c r="AI200" i="1"/>
  <c r="AJ200" i="1"/>
  <c r="AK200" i="1"/>
  <c r="AL200" i="1"/>
  <c r="AM200" i="1"/>
  <c r="AN200" i="1"/>
  <c r="AO200" i="1"/>
  <c r="AP200" i="1"/>
  <c r="AQ200" i="1"/>
  <c r="AR200" i="1"/>
  <c r="AS200" i="1"/>
  <c r="AT200" i="1"/>
  <c r="AF201" i="1"/>
  <c r="AG201" i="1"/>
  <c r="AH201" i="1"/>
  <c r="AI201" i="1"/>
  <c r="AJ201" i="1"/>
  <c r="AK201" i="1"/>
  <c r="AL201" i="1"/>
  <c r="AM201" i="1"/>
  <c r="AN201" i="1"/>
  <c r="AO201" i="1"/>
  <c r="AP201" i="1"/>
  <c r="AQ201" i="1"/>
  <c r="AR201" i="1"/>
  <c r="AS201" i="1"/>
  <c r="AT201" i="1"/>
  <c r="AF202" i="1"/>
  <c r="AG202" i="1"/>
  <c r="AH202" i="1"/>
  <c r="AI202" i="1"/>
  <c r="AJ202" i="1"/>
  <c r="AK202" i="1"/>
  <c r="AL202" i="1"/>
  <c r="AM202" i="1"/>
  <c r="AN202" i="1"/>
  <c r="AO202" i="1"/>
  <c r="AP202" i="1"/>
  <c r="AQ202" i="1"/>
  <c r="AR202" i="1"/>
  <c r="AS202" i="1"/>
  <c r="AT202" i="1"/>
  <c r="AF203" i="1"/>
  <c r="AG203" i="1"/>
  <c r="AH203" i="1"/>
  <c r="AI203" i="1"/>
  <c r="AJ203" i="1"/>
  <c r="AK203" i="1"/>
  <c r="AL203" i="1"/>
  <c r="AM203" i="1"/>
  <c r="AN203" i="1"/>
  <c r="AO203" i="1"/>
  <c r="AP203" i="1"/>
  <c r="AQ203" i="1"/>
  <c r="AR203" i="1"/>
  <c r="AS203" i="1"/>
  <c r="AT203" i="1"/>
  <c r="AF204" i="1"/>
  <c r="AG204" i="1"/>
  <c r="AH204" i="1"/>
  <c r="AI204" i="1"/>
  <c r="AJ204" i="1"/>
  <c r="AK204" i="1"/>
  <c r="AL204" i="1"/>
  <c r="AM204" i="1"/>
  <c r="AN204" i="1"/>
  <c r="AO204" i="1"/>
  <c r="AP204" i="1"/>
  <c r="AQ204" i="1"/>
  <c r="AR204" i="1"/>
  <c r="AS204" i="1"/>
  <c r="AT204" i="1"/>
  <c r="AF205" i="1"/>
  <c r="AG205" i="1"/>
  <c r="AH205" i="1"/>
  <c r="AI205" i="1"/>
  <c r="AJ205" i="1"/>
  <c r="AK205" i="1"/>
  <c r="AL205" i="1"/>
  <c r="AM205" i="1"/>
  <c r="AN205" i="1"/>
  <c r="AO205" i="1"/>
  <c r="AP205" i="1"/>
  <c r="AQ205" i="1"/>
  <c r="AR205" i="1"/>
  <c r="AS205" i="1"/>
  <c r="AT205" i="1"/>
  <c r="AF206" i="1"/>
  <c r="AG206" i="1"/>
  <c r="AH206" i="1"/>
  <c r="AI206" i="1"/>
  <c r="AJ206" i="1"/>
  <c r="AK206" i="1"/>
  <c r="AL206" i="1"/>
  <c r="AM206" i="1"/>
  <c r="AN206" i="1"/>
  <c r="AO206" i="1"/>
  <c r="AP206" i="1"/>
  <c r="AQ206" i="1"/>
  <c r="AR206" i="1"/>
  <c r="AS206" i="1"/>
  <c r="AT206" i="1"/>
  <c r="AF207" i="1"/>
  <c r="AG207" i="1"/>
  <c r="AH207" i="1"/>
  <c r="AI207" i="1"/>
  <c r="AJ207" i="1"/>
  <c r="AK207" i="1"/>
  <c r="AL207" i="1"/>
  <c r="AM207" i="1"/>
  <c r="AN207" i="1"/>
  <c r="AO207" i="1"/>
  <c r="AP207" i="1"/>
  <c r="AQ207" i="1"/>
  <c r="AR207" i="1"/>
  <c r="AS207" i="1"/>
  <c r="AT207" i="1"/>
  <c r="AF208" i="1"/>
  <c r="AG208" i="1"/>
  <c r="AH208" i="1"/>
  <c r="AI208" i="1"/>
  <c r="AJ208" i="1"/>
  <c r="AK208" i="1"/>
  <c r="AL208" i="1"/>
  <c r="AM208" i="1"/>
  <c r="AN208" i="1"/>
  <c r="AO208" i="1"/>
  <c r="AP208" i="1"/>
  <c r="AQ208" i="1"/>
  <c r="AR208" i="1"/>
  <c r="AS208" i="1"/>
  <c r="AT208" i="1"/>
  <c r="AF209" i="1"/>
  <c r="AG209" i="1"/>
  <c r="AH209" i="1"/>
  <c r="AI209" i="1"/>
  <c r="AJ209" i="1"/>
  <c r="AK209" i="1"/>
  <c r="AL209" i="1"/>
  <c r="AM209" i="1"/>
  <c r="AN209" i="1"/>
  <c r="AO209" i="1"/>
  <c r="AP209" i="1"/>
  <c r="AQ209" i="1"/>
  <c r="AR209" i="1"/>
  <c r="AS209" i="1"/>
  <c r="AT209" i="1"/>
  <c r="AF210" i="1"/>
  <c r="AG210" i="1"/>
  <c r="AH210" i="1"/>
  <c r="AI210" i="1"/>
  <c r="AJ210" i="1"/>
  <c r="AK210" i="1"/>
  <c r="AL210" i="1"/>
  <c r="AM210" i="1"/>
  <c r="AN210" i="1"/>
  <c r="AO210" i="1"/>
  <c r="AP210" i="1"/>
  <c r="AQ210" i="1"/>
  <c r="AR210" i="1"/>
  <c r="AS210" i="1"/>
  <c r="AT210" i="1"/>
  <c r="AF211" i="1"/>
  <c r="AG211" i="1"/>
  <c r="AH211" i="1"/>
  <c r="AI211" i="1"/>
  <c r="AJ211" i="1"/>
  <c r="AK211" i="1"/>
  <c r="AL211" i="1"/>
  <c r="AM211" i="1"/>
  <c r="AN211" i="1"/>
  <c r="AO211" i="1"/>
  <c r="AP211" i="1"/>
  <c r="AQ211" i="1"/>
  <c r="AR211" i="1"/>
  <c r="AS211" i="1"/>
  <c r="AT211" i="1"/>
  <c r="AF212" i="1"/>
  <c r="AG212" i="1"/>
  <c r="AH212" i="1"/>
  <c r="AI212" i="1"/>
  <c r="AJ212" i="1"/>
  <c r="AK212" i="1"/>
  <c r="AL212" i="1"/>
  <c r="AM212" i="1"/>
  <c r="AN212" i="1"/>
  <c r="AO212" i="1"/>
  <c r="AP212" i="1"/>
  <c r="AQ212" i="1"/>
  <c r="AR212" i="1"/>
  <c r="AS212" i="1"/>
  <c r="AT212" i="1"/>
  <c r="AF213" i="1"/>
  <c r="AG213" i="1"/>
  <c r="AH213" i="1"/>
  <c r="AI213" i="1"/>
  <c r="AJ213" i="1"/>
  <c r="AK213" i="1"/>
  <c r="AL213" i="1"/>
  <c r="AM213" i="1"/>
  <c r="AN213" i="1"/>
  <c r="AO213" i="1"/>
  <c r="AP213" i="1"/>
  <c r="AQ213" i="1"/>
  <c r="AR213" i="1"/>
  <c r="AS213" i="1"/>
  <c r="AT213" i="1"/>
  <c r="AF214" i="1"/>
  <c r="AG214" i="1"/>
  <c r="AH214" i="1"/>
  <c r="AI214" i="1"/>
  <c r="AJ214" i="1"/>
  <c r="AK214" i="1"/>
  <c r="AL214" i="1"/>
  <c r="AM214" i="1"/>
  <c r="AN214" i="1"/>
  <c r="AO214" i="1"/>
  <c r="AP214" i="1"/>
  <c r="AQ214" i="1"/>
  <c r="AR214" i="1"/>
  <c r="AS214" i="1"/>
  <c r="AT214" i="1"/>
  <c r="AF215" i="1"/>
  <c r="AG215" i="1"/>
  <c r="AH215" i="1"/>
  <c r="AI215" i="1"/>
  <c r="AJ215" i="1"/>
  <c r="AK215" i="1"/>
  <c r="AL215" i="1"/>
  <c r="AM215" i="1"/>
  <c r="AN215" i="1"/>
  <c r="AO215" i="1"/>
  <c r="AP215" i="1"/>
  <c r="AQ215" i="1"/>
  <c r="AR215" i="1"/>
  <c r="AS215" i="1"/>
  <c r="AT215" i="1"/>
  <c r="AF216" i="1"/>
  <c r="AG216" i="1"/>
  <c r="AH216" i="1"/>
  <c r="AI216" i="1"/>
  <c r="AJ216" i="1"/>
  <c r="AK216" i="1"/>
  <c r="AL216" i="1"/>
  <c r="AM216" i="1"/>
  <c r="AN216" i="1"/>
  <c r="AO216" i="1"/>
  <c r="AP216" i="1"/>
  <c r="AQ216" i="1"/>
  <c r="AR216" i="1"/>
  <c r="AS216" i="1"/>
  <c r="AT216" i="1"/>
  <c r="AF217" i="1"/>
  <c r="AG217" i="1"/>
  <c r="AH217" i="1"/>
  <c r="AI217" i="1"/>
  <c r="AJ217" i="1"/>
  <c r="AK217" i="1"/>
  <c r="AL217" i="1"/>
  <c r="AM217" i="1"/>
  <c r="AN217" i="1"/>
  <c r="AO217" i="1"/>
  <c r="AP217" i="1"/>
  <c r="AQ217" i="1"/>
  <c r="AR217" i="1"/>
  <c r="AS217" i="1"/>
  <c r="AT217" i="1"/>
  <c r="AF218" i="1"/>
  <c r="AG218" i="1"/>
  <c r="AH218" i="1"/>
  <c r="AI218" i="1"/>
  <c r="AJ218" i="1"/>
  <c r="AK218" i="1"/>
  <c r="AL218" i="1"/>
  <c r="AM218" i="1"/>
  <c r="AN218" i="1"/>
  <c r="AO218" i="1"/>
  <c r="AP218" i="1"/>
  <c r="AQ218" i="1"/>
  <c r="AR218" i="1"/>
  <c r="AS218" i="1"/>
  <c r="AT218" i="1"/>
  <c r="AF219" i="1"/>
  <c r="AG219" i="1"/>
  <c r="AH219" i="1"/>
  <c r="AI219" i="1"/>
  <c r="AJ219" i="1"/>
  <c r="AK219" i="1"/>
  <c r="AL219" i="1"/>
  <c r="AM219" i="1"/>
  <c r="AN219" i="1"/>
  <c r="AO219" i="1"/>
  <c r="AP219" i="1"/>
  <c r="AQ219" i="1"/>
  <c r="AR219" i="1"/>
  <c r="AS219" i="1"/>
  <c r="AT219" i="1"/>
  <c r="AF220" i="1"/>
  <c r="AG220" i="1"/>
  <c r="AH220" i="1"/>
  <c r="AI220" i="1"/>
  <c r="AJ220" i="1"/>
  <c r="AK220" i="1"/>
  <c r="AL220" i="1"/>
  <c r="AM220" i="1"/>
  <c r="AN220" i="1"/>
  <c r="AO220" i="1"/>
  <c r="AP220" i="1"/>
  <c r="AQ220" i="1"/>
  <c r="AR220" i="1"/>
  <c r="AS220" i="1"/>
  <c r="AT220" i="1"/>
  <c r="AF221" i="1"/>
  <c r="AG221" i="1"/>
  <c r="AH221" i="1"/>
  <c r="AI221" i="1"/>
  <c r="AJ221" i="1"/>
  <c r="AK221" i="1"/>
  <c r="AL221" i="1"/>
  <c r="AM221" i="1"/>
  <c r="AN221" i="1"/>
  <c r="AO221" i="1"/>
  <c r="AP221" i="1"/>
  <c r="AQ221" i="1"/>
  <c r="AR221" i="1"/>
  <c r="AS221" i="1"/>
  <c r="AT221" i="1"/>
  <c r="AF222" i="1"/>
  <c r="AG222" i="1"/>
  <c r="AH222" i="1"/>
  <c r="AI222" i="1"/>
  <c r="AJ222" i="1"/>
  <c r="AK222" i="1"/>
  <c r="AL222" i="1"/>
  <c r="AM222" i="1"/>
  <c r="AN222" i="1"/>
  <c r="AO222" i="1"/>
  <c r="AP222" i="1"/>
  <c r="AQ222" i="1"/>
  <c r="AR222" i="1"/>
  <c r="AS222" i="1"/>
  <c r="AT222" i="1"/>
  <c r="AF223" i="1"/>
  <c r="AG223" i="1"/>
  <c r="AH223" i="1"/>
  <c r="AI223" i="1"/>
  <c r="AJ223" i="1"/>
  <c r="AK223" i="1"/>
  <c r="AL223" i="1"/>
  <c r="AM223" i="1"/>
  <c r="AN223" i="1"/>
  <c r="AO223" i="1"/>
  <c r="AP223" i="1"/>
  <c r="AQ223" i="1"/>
  <c r="AR223" i="1"/>
  <c r="AS223" i="1"/>
  <c r="AT223" i="1"/>
  <c r="AF224" i="1"/>
  <c r="AG224" i="1"/>
  <c r="AH224" i="1"/>
  <c r="AI224" i="1"/>
  <c r="AJ224" i="1"/>
  <c r="AK224" i="1"/>
  <c r="AL224" i="1"/>
  <c r="AM224" i="1"/>
  <c r="AN224" i="1"/>
  <c r="AO224" i="1"/>
  <c r="AP224" i="1"/>
  <c r="AQ224" i="1"/>
  <c r="AR224" i="1"/>
  <c r="AS224" i="1"/>
  <c r="AT224" i="1"/>
  <c r="AF225" i="1"/>
  <c r="AG225" i="1"/>
  <c r="AH225" i="1"/>
  <c r="AI225" i="1"/>
  <c r="AJ225" i="1"/>
  <c r="AK225" i="1"/>
  <c r="AL225" i="1"/>
  <c r="AM225" i="1"/>
  <c r="AN225" i="1"/>
  <c r="AO225" i="1"/>
  <c r="AP225" i="1"/>
  <c r="AQ225" i="1"/>
  <c r="AR225" i="1"/>
  <c r="AS225" i="1"/>
  <c r="AT225" i="1"/>
  <c r="AF226" i="1"/>
  <c r="AG226" i="1"/>
  <c r="AH226" i="1"/>
  <c r="AI226" i="1"/>
  <c r="AJ226" i="1"/>
  <c r="AK226" i="1"/>
  <c r="AL226" i="1"/>
  <c r="AM226" i="1"/>
  <c r="AN226" i="1"/>
  <c r="AO226" i="1"/>
  <c r="AP226" i="1"/>
  <c r="AQ226" i="1"/>
  <c r="AR226" i="1"/>
  <c r="AS226" i="1"/>
  <c r="AT226" i="1"/>
  <c r="AF227" i="1"/>
  <c r="AG227" i="1"/>
  <c r="AH227" i="1"/>
  <c r="AI227" i="1"/>
  <c r="AJ227" i="1"/>
  <c r="AK227" i="1"/>
  <c r="AL227" i="1"/>
  <c r="AM227" i="1"/>
  <c r="AN227" i="1"/>
  <c r="AO227" i="1"/>
  <c r="AP227" i="1"/>
  <c r="AQ227" i="1"/>
  <c r="AR227" i="1"/>
  <c r="AS227" i="1"/>
  <c r="AT227" i="1"/>
  <c r="AF228" i="1"/>
  <c r="AG228" i="1"/>
  <c r="AH228" i="1"/>
  <c r="AI228" i="1"/>
  <c r="AJ228" i="1"/>
  <c r="AK228" i="1"/>
  <c r="AL228" i="1"/>
  <c r="AM228" i="1"/>
  <c r="AN228" i="1"/>
  <c r="AO228" i="1"/>
  <c r="AP228" i="1"/>
  <c r="AQ228" i="1"/>
  <c r="AR228" i="1"/>
  <c r="AS228" i="1"/>
  <c r="AT228" i="1"/>
  <c r="AF229" i="1"/>
  <c r="AG229" i="1"/>
  <c r="AH229" i="1"/>
  <c r="AI229" i="1"/>
  <c r="AJ229" i="1"/>
  <c r="AK229" i="1"/>
  <c r="AL229" i="1"/>
  <c r="AM229" i="1"/>
  <c r="AN229" i="1"/>
  <c r="AO229" i="1"/>
  <c r="AP229" i="1"/>
  <c r="AQ229" i="1"/>
  <c r="AR229" i="1"/>
  <c r="AS229" i="1"/>
  <c r="AT229" i="1"/>
  <c r="AF230" i="1"/>
  <c r="AG230" i="1"/>
  <c r="AH230" i="1"/>
  <c r="AI230" i="1"/>
  <c r="AJ230" i="1"/>
  <c r="AK230" i="1"/>
  <c r="AL230" i="1"/>
  <c r="AM230" i="1"/>
  <c r="AN230" i="1"/>
  <c r="AO230" i="1"/>
  <c r="AP230" i="1"/>
  <c r="AQ230" i="1"/>
  <c r="AR230" i="1"/>
  <c r="AS230" i="1"/>
  <c r="AT230" i="1"/>
  <c r="AF231" i="1"/>
  <c r="AG231" i="1"/>
  <c r="AH231" i="1"/>
  <c r="AI231" i="1"/>
  <c r="AJ231" i="1"/>
  <c r="AK231" i="1"/>
  <c r="AL231" i="1"/>
  <c r="AM231" i="1"/>
  <c r="AN231" i="1"/>
  <c r="AO231" i="1"/>
  <c r="AP231" i="1"/>
  <c r="AQ231" i="1"/>
  <c r="AR231" i="1"/>
  <c r="AS231" i="1"/>
  <c r="AT231" i="1"/>
  <c r="AF232" i="1"/>
  <c r="AG232" i="1"/>
  <c r="AH232" i="1"/>
  <c r="AI232" i="1"/>
  <c r="AJ232" i="1"/>
  <c r="AK232" i="1"/>
  <c r="AL232" i="1"/>
  <c r="AM232" i="1"/>
  <c r="AN232" i="1"/>
  <c r="AO232" i="1"/>
  <c r="AP232" i="1"/>
  <c r="AQ232" i="1"/>
  <c r="AR232" i="1"/>
  <c r="AS232" i="1"/>
  <c r="AT232" i="1"/>
  <c r="AF233" i="1"/>
  <c r="AG233" i="1"/>
  <c r="AH233" i="1"/>
  <c r="AI233" i="1"/>
  <c r="AJ233" i="1"/>
  <c r="AK233" i="1"/>
  <c r="AL233" i="1"/>
  <c r="AM233" i="1"/>
  <c r="AN233" i="1"/>
  <c r="AO233" i="1"/>
  <c r="AP233" i="1"/>
  <c r="AQ233" i="1"/>
  <c r="AR233" i="1"/>
  <c r="AS233" i="1"/>
  <c r="AT233" i="1"/>
  <c r="AF234" i="1"/>
  <c r="AG234" i="1"/>
  <c r="AH234" i="1"/>
  <c r="AI234" i="1"/>
  <c r="AJ234" i="1"/>
  <c r="AK234" i="1"/>
  <c r="AL234" i="1"/>
  <c r="AM234" i="1"/>
  <c r="AN234" i="1"/>
  <c r="AO234" i="1"/>
  <c r="AP234" i="1"/>
  <c r="AQ234" i="1"/>
  <c r="AR234" i="1"/>
  <c r="AS234" i="1"/>
  <c r="AT234" i="1"/>
  <c r="AF235" i="1"/>
  <c r="AG235" i="1"/>
  <c r="AH235" i="1"/>
  <c r="AI235" i="1"/>
  <c r="AJ235" i="1"/>
  <c r="AK235" i="1"/>
  <c r="AL235" i="1"/>
  <c r="AM235" i="1"/>
  <c r="AN235" i="1"/>
  <c r="AO235" i="1"/>
  <c r="AP235" i="1"/>
  <c r="AQ235" i="1"/>
  <c r="AR235" i="1"/>
  <c r="AS235" i="1"/>
  <c r="AT235" i="1"/>
  <c r="AF236" i="1"/>
  <c r="AG236" i="1"/>
  <c r="AH236" i="1"/>
  <c r="AI236" i="1"/>
  <c r="AJ236" i="1"/>
  <c r="AK236" i="1"/>
  <c r="AL236" i="1"/>
  <c r="AM236" i="1"/>
  <c r="AN236" i="1"/>
  <c r="AO236" i="1"/>
  <c r="AP236" i="1"/>
  <c r="AQ236" i="1"/>
  <c r="AR236" i="1"/>
  <c r="AS236" i="1"/>
  <c r="AT236" i="1"/>
  <c r="AF237" i="1"/>
  <c r="AG237" i="1"/>
  <c r="AH237" i="1"/>
  <c r="AI237" i="1"/>
  <c r="AJ237" i="1"/>
  <c r="AK237" i="1"/>
  <c r="AL237" i="1"/>
  <c r="AM237" i="1"/>
  <c r="AN237" i="1"/>
  <c r="AO237" i="1"/>
  <c r="AP237" i="1"/>
  <c r="AQ237" i="1"/>
  <c r="AR237" i="1"/>
  <c r="AS237" i="1"/>
  <c r="AT237" i="1"/>
  <c r="AF238" i="1"/>
  <c r="AG238" i="1"/>
  <c r="AH238" i="1"/>
  <c r="AI238" i="1"/>
  <c r="AJ238" i="1"/>
  <c r="AK238" i="1"/>
  <c r="AL238" i="1"/>
  <c r="AM238" i="1"/>
  <c r="AN238" i="1"/>
  <c r="AO238" i="1"/>
  <c r="AP238" i="1"/>
  <c r="AQ238" i="1"/>
  <c r="AR238" i="1"/>
  <c r="AS238" i="1"/>
  <c r="AT238" i="1"/>
  <c r="AF239" i="1"/>
  <c r="AG239" i="1"/>
  <c r="AH239" i="1"/>
  <c r="AI239" i="1"/>
  <c r="AJ239" i="1"/>
  <c r="AK239" i="1"/>
  <c r="AL239" i="1"/>
  <c r="AM239" i="1"/>
  <c r="AN239" i="1"/>
  <c r="AO239" i="1"/>
  <c r="AP239" i="1"/>
  <c r="AQ239" i="1"/>
  <c r="AR239" i="1"/>
  <c r="AS239" i="1"/>
  <c r="AT239" i="1"/>
  <c r="AF240" i="1"/>
  <c r="AG240" i="1"/>
  <c r="AH240" i="1"/>
  <c r="AI240" i="1"/>
  <c r="AJ240" i="1"/>
  <c r="AK240" i="1"/>
  <c r="AL240" i="1"/>
  <c r="AM240" i="1"/>
  <c r="AN240" i="1"/>
  <c r="AO240" i="1"/>
  <c r="AP240" i="1"/>
  <c r="AQ240" i="1"/>
  <c r="AR240" i="1"/>
  <c r="AS240" i="1"/>
  <c r="AT240" i="1"/>
  <c r="AF241" i="1"/>
  <c r="AG241" i="1"/>
  <c r="AH241" i="1"/>
  <c r="AI241" i="1"/>
  <c r="AJ241" i="1"/>
  <c r="AK241" i="1"/>
  <c r="AL241" i="1"/>
  <c r="AM241" i="1"/>
  <c r="AN241" i="1"/>
  <c r="AO241" i="1"/>
  <c r="AP241" i="1"/>
  <c r="AQ241" i="1"/>
  <c r="AR241" i="1"/>
  <c r="AS241" i="1"/>
  <c r="AT241" i="1"/>
  <c r="AF242" i="1"/>
  <c r="AG242" i="1"/>
  <c r="AH242" i="1"/>
  <c r="AI242" i="1"/>
  <c r="AJ242" i="1"/>
  <c r="AK242" i="1"/>
  <c r="AL242" i="1"/>
  <c r="AM242" i="1"/>
  <c r="AN242" i="1"/>
  <c r="AO242" i="1"/>
  <c r="AP242" i="1"/>
  <c r="AQ242" i="1"/>
  <c r="AR242" i="1"/>
  <c r="AS242" i="1"/>
  <c r="AT242" i="1"/>
  <c r="AF243" i="1"/>
  <c r="AG243" i="1"/>
  <c r="AH243" i="1"/>
  <c r="AI243" i="1"/>
  <c r="AJ243" i="1"/>
  <c r="AK243" i="1"/>
  <c r="AL243" i="1"/>
  <c r="AM243" i="1"/>
  <c r="AN243" i="1"/>
  <c r="AO243" i="1"/>
  <c r="AP243" i="1"/>
  <c r="AQ243" i="1"/>
  <c r="AR243" i="1"/>
  <c r="AS243" i="1"/>
  <c r="AT243" i="1"/>
  <c r="AF244" i="1"/>
  <c r="AG244" i="1"/>
  <c r="AH244" i="1"/>
  <c r="AI244" i="1"/>
  <c r="AJ244" i="1"/>
  <c r="AK244" i="1"/>
  <c r="AL244" i="1"/>
  <c r="AM244" i="1"/>
  <c r="AN244" i="1"/>
  <c r="AO244" i="1"/>
  <c r="AP244" i="1"/>
  <c r="AQ244" i="1"/>
  <c r="AR244" i="1"/>
  <c r="AS244" i="1"/>
  <c r="AT244" i="1"/>
  <c r="AF245" i="1"/>
  <c r="AG245" i="1"/>
  <c r="AH245" i="1"/>
  <c r="AI245" i="1"/>
  <c r="AJ245" i="1"/>
  <c r="AK245" i="1"/>
  <c r="AL245" i="1"/>
  <c r="AM245" i="1"/>
  <c r="AN245" i="1"/>
  <c r="AO245" i="1"/>
  <c r="AP245" i="1"/>
  <c r="AQ245" i="1"/>
  <c r="AR245" i="1"/>
  <c r="AS245" i="1"/>
  <c r="AT245" i="1"/>
  <c r="AF246" i="1"/>
  <c r="AG246" i="1"/>
  <c r="AH246" i="1"/>
  <c r="AI246" i="1"/>
  <c r="AJ246" i="1"/>
  <c r="AK246" i="1"/>
  <c r="AL246" i="1"/>
  <c r="AM246" i="1"/>
  <c r="AN246" i="1"/>
  <c r="AO246" i="1"/>
  <c r="AP246" i="1"/>
  <c r="AQ246" i="1"/>
  <c r="AR246" i="1"/>
  <c r="AS246" i="1"/>
  <c r="AT246" i="1"/>
  <c r="AF247" i="1"/>
  <c r="AG247" i="1"/>
  <c r="AH247" i="1"/>
  <c r="AI247" i="1"/>
  <c r="AJ247" i="1"/>
  <c r="AK247" i="1"/>
  <c r="AL247" i="1"/>
  <c r="AM247" i="1"/>
  <c r="AN247" i="1"/>
  <c r="AO247" i="1"/>
  <c r="AP247" i="1"/>
  <c r="AQ247" i="1"/>
  <c r="AR247" i="1"/>
  <c r="AS247" i="1"/>
  <c r="AT247" i="1"/>
  <c r="AF248" i="1"/>
  <c r="AG248" i="1"/>
  <c r="AH248" i="1"/>
  <c r="AI248" i="1"/>
  <c r="AJ248" i="1"/>
  <c r="AK248" i="1"/>
  <c r="AL248" i="1"/>
  <c r="AM248" i="1"/>
  <c r="AN248" i="1"/>
  <c r="AO248" i="1"/>
  <c r="AP248" i="1"/>
  <c r="AQ248" i="1"/>
  <c r="AR248" i="1"/>
  <c r="AS248" i="1"/>
  <c r="AT248" i="1"/>
  <c r="AF249" i="1"/>
  <c r="AG249" i="1"/>
  <c r="AH249" i="1"/>
  <c r="AI249" i="1"/>
  <c r="AJ249" i="1"/>
  <c r="AK249" i="1"/>
  <c r="AL249" i="1"/>
  <c r="AM249" i="1"/>
  <c r="AN249" i="1"/>
  <c r="AO249" i="1"/>
  <c r="AP249" i="1"/>
  <c r="AQ249" i="1"/>
  <c r="AR249" i="1"/>
  <c r="AS249" i="1"/>
  <c r="AT249" i="1"/>
  <c r="AF250" i="1"/>
  <c r="AG250" i="1"/>
  <c r="AH250" i="1"/>
  <c r="AI250" i="1"/>
  <c r="AJ250" i="1"/>
  <c r="AK250" i="1"/>
  <c r="AL250" i="1"/>
  <c r="AM250" i="1"/>
  <c r="AN250" i="1"/>
  <c r="AO250" i="1"/>
  <c r="AP250" i="1"/>
  <c r="AQ250" i="1"/>
  <c r="AR250" i="1"/>
  <c r="AS250" i="1"/>
  <c r="AT250" i="1"/>
  <c r="AF251" i="1"/>
  <c r="AG251" i="1"/>
  <c r="AH251" i="1"/>
  <c r="AI251" i="1"/>
  <c r="AJ251" i="1"/>
  <c r="AK251" i="1"/>
  <c r="AL251" i="1"/>
  <c r="AM251" i="1"/>
  <c r="AN251" i="1"/>
  <c r="AO251" i="1"/>
  <c r="AP251" i="1"/>
  <c r="AQ251" i="1"/>
  <c r="AR251" i="1"/>
  <c r="AS251" i="1"/>
  <c r="AT251" i="1"/>
  <c r="AF252" i="1"/>
  <c r="AG252" i="1"/>
  <c r="AH252" i="1"/>
  <c r="AI252" i="1"/>
  <c r="AJ252" i="1"/>
  <c r="AK252" i="1"/>
  <c r="AL252" i="1"/>
  <c r="AM252" i="1"/>
  <c r="AN252" i="1"/>
  <c r="AO252" i="1"/>
  <c r="AP252" i="1"/>
  <c r="AQ252" i="1"/>
  <c r="AR252" i="1"/>
  <c r="AS252" i="1"/>
  <c r="AT252" i="1"/>
  <c r="AF253" i="1"/>
  <c r="AG253" i="1"/>
  <c r="AH253" i="1"/>
  <c r="AI253" i="1"/>
  <c r="AJ253" i="1"/>
  <c r="AK253" i="1"/>
  <c r="AL253" i="1"/>
  <c r="AM253" i="1"/>
  <c r="AN253" i="1"/>
  <c r="AO253" i="1"/>
  <c r="AP253" i="1"/>
  <c r="AQ253" i="1"/>
  <c r="AR253" i="1"/>
  <c r="AS253" i="1"/>
  <c r="AT253" i="1"/>
  <c r="AF254" i="1"/>
  <c r="AG254" i="1"/>
  <c r="AH254" i="1"/>
  <c r="AI254" i="1"/>
  <c r="AJ254" i="1"/>
  <c r="AK254" i="1"/>
  <c r="AL254" i="1"/>
  <c r="AM254" i="1"/>
  <c r="AN254" i="1"/>
  <c r="AO254" i="1"/>
  <c r="AP254" i="1"/>
  <c r="AQ254" i="1"/>
  <c r="AR254" i="1"/>
  <c r="AS254" i="1"/>
  <c r="AT254" i="1"/>
  <c r="AF255" i="1"/>
  <c r="AG255" i="1"/>
  <c r="AH255" i="1"/>
  <c r="AI255" i="1"/>
  <c r="AJ255" i="1"/>
  <c r="AK255" i="1"/>
  <c r="AL255" i="1"/>
  <c r="AM255" i="1"/>
  <c r="AN255" i="1"/>
  <c r="AO255" i="1"/>
  <c r="AP255" i="1"/>
  <c r="AQ255" i="1"/>
  <c r="AR255" i="1"/>
  <c r="AS255" i="1"/>
  <c r="AT255" i="1"/>
  <c r="AF256" i="1"/>
  <c r="AG256" i="1"/>
  <c r="AH256" i="1"/>
  <c r="AI256" i="1"/>
  <c r="AJ256" i="1"/>
  <c r="AK256" i="1"/>
  <c r="AL256" i="1"/>
  <c r="AM256" i="1"/>
  <c r="AN256" i="1"/>
  <c r="AO256" i="1"/>
  <c r="AP256" i="1"/>
  <c r="AQ256" i="1"/>
  <c r="AR256" i="1"/>
  <c r="AS256" i="1"/>
  <c r="AT256" i="1"/>
  <c r="AF257" i="1"/>
  <c r="AG257" i="1"/>
  <c r="AH257" i="1"/>
  <c r="AI257" i="1"/>
  <c r="AJ257" i="1"/>
  <c r="AK257" i="1"/>
  <c r="AL257" i="1"/>
  <c r="AM257" i="1"/>
  <c r="AN257" i="1"/>
  <c r="AO257" i="1"/>
  <c r="AP257" i="1"/>
  <c r="AQ257" i="1"/>
  <c r="AR257" i="1"/>
  <c r="AS257" i="1"/>
  <c r="AT257" i="1"/>
  <c r="AF258" i="1"/>
  <c r="AG258" i="1"/>
  <c r="AH258" i="1"/>
  <c r="AI258" i="1"/>
  <c r="AJ258" i="1"/>
  <c r="AK258" i="1"/>
  <c r="AL258" i="1"/>
  <c r="AM258" i="1"/>
  <c r="AN258" i="1"/>
  <c r="AO258" i="1"/>
  <c r="AP258" i="1"/>
  <c r="AQ258" i="1"/>
  <c r="AR258" i="1"/>
  <c r="AS258" i="1"/>
  <c r="AT258" i="1"/>
  <c r="AF259" i="1"/>
  <c r="AG259" i="1"/>
  <c r="AH259" i="1"/>
  <c r="AI259" i="1"/>
  <c r="AJ259" i="1"/>
  <c r="AK259" i="1"/>
  <c r="AL259" i="1"/>
  <c r="AM259" i="1"/>
  <c r="AN259" i="1"/>
  <c r="AO259" i="1"/>
  <c r="AP259" i="1"/>
  <c r="AQ259" i="1"/>
  <c r="AR259" i="1"/>
  <c r="AS259" i="1"/>
  <c r="AT259" i="1"/>
  <c r="AF260" i="1"/>
  <c r="AG260" i="1"/>
  <c r="AH260" i="1"/>
  <c r="AI260" i="1"/>
  <c r="AJ260" i="1"/>
  <c r="AK260" i="1"/>
  <c r="AL260" i="1"/>
  <c r="AM260" i="1"/>
  <c r="AN260" i="1"/>
  <c r="AO260" i="1"/>
  <c r="AP260" i="1"/>
  <c r="AQ260" i="1"/>
  <c r="AR260" i="1"/>
  <c r="AS260" i="1"/>
  <c r="AT260" i="1"/>
  <c r="AF261" i="1"/>
  <c r="AG261" i="1"/>
  <c r="AH261" i="1"/>
  <c r="AI261" i="1"/>
  <c r="AJ261" i="1"/>
  <c r="AK261" i="1"/>
  <c r="AL261" i="1"/>
  <c r="AM261" i="1"/>
  <c r="AN261" i="1"/>
  <c r="AO261" i="1"/>
  <c r="AP261" i="1"/>
  <c r="AQ261" i="1"/>
  <c r="AR261" i="1"/>
  <c r="AS261" i="1"/>
  <c r="AT261" i="1"/>
  <c r="AF262" i="1"/>
  <c r="AG262" i="1"/>
  <c r="AH262" i="1"/>
  <c r="AI262" i="1"/>
  <c r="AJ262" i="1"/>
  <c r="AK262" i="1"/>
  <c r="AL262" i="1"/>
  <c r="AM262" i="1"/>
  <c r="AN262" i="1"/>
  <c r="AO262" i="1"/>
  <c r="AP262" i="1"/>
  <c r="AQ262" i="1"/>
  <c r="AR262" i="1"/>
  <c r="AS262" i="1"/>
  <c r="AT262" i="1"/>
  <c r="AF263" i="1"/>
  <c r="AG263" i="1"/>
  <c r="AH263" i="1"/>
  <c r="AI263" i="1"/>
  <c r="AJ263" i="1"/>
  <c r="AK263" i="1"/>
  <c r="AL263" i="1"/>
  <c r="AM263" i="1"/>
  <c r="AN263" i="1"/>
  <c r="AO263" i="1"/>
  <c r="AP263" i="1"/>
  <c r="AQ263" i="1"/>
  <c r="AR263" i="1"/>
  <c r="AS263" i="1"/>
  <c r="AT263" i="1"/>
  <c r="AF264" i="1"/>
  <c r="AG264" i="1"/>
  <c r="AH264" i="1"/>
  <c r="AI264" i="1"/>
  <c r="AJ264" i="1"/>
  <c r="AK264" i="1"/>
  <c r="AL264" i="1"/>
  <c r="AM264" i="1"/>
  <c r="AN264" i="1"/>
  <c r="AO264" i="1"/>
  <c r="AP264" i="1"/>
  <c r="AQ264" i="1"/>
  <c r="AR264" i="1"/>
  <c r="AS264" i="1"/>
  <c r="AT264" i="1"/>
  <c r="AF265" i="1"/>
  <c r="AG265" i="1"/>
  <c r="AH265" i="1"/>
  <c r="AI265" i="1"/>
  <c r="AJ265" i="1"/>
  <c r="AK265" i="1"/>
  <c r="AL265" i="1"/>
  <c r="AM265" i="1"/>
  <c r="AN265" i="1"/>
  <c r="AO265" i="1"/>
  <c r="AP265" i="1"/>
  <c r="AQ265" i="1"/>
  <c r="AR265" i="1"/>
  <c r="AS265" i="1"/>
  <c r="AT265" i="1"/>
  <c r="AF266" i="1"/>
  <c r="AG266" i="1"/>
  <c r="AH266" i="1"/>
  <c r="AI266" i="1"/>
  <c r="AJ266" i="1"/>
  <c r="AK266" i="1"/>
  <c r="AL266" i="1"/>
  <c r="AM266" i="1"/>
  <c r="AN266" i="1"/>
  <c r="AO266" i="1"/>
  <c r="AP266" i="1"/>
  <c r="AQ266" i="1"/>
  <c r="AR266" i="1"/>
  <c r="AS266" i="1"/>
  <c r="AT266" i="1"/>
  <c r="AF267" i="1"/>
  <c r="AG267" i="1"/>
  <c r="AH267" i="1"/>
  <c r="AI267" i="1"/>
  <c r="AJ267" i="1"/>
  <c r="AK267" i="1"/>
  <c r="AL267" i="1"/>
  <c r="AM267" i="1"/>
  <c r="AN267" i="1"/>
  <c r="AO267" i="1"/>
  <c r="AP267" i="1"/>
  <c r="AQ267" i="1"/>
  <c r="AR267" i="1"/>
  <c r="AS267" i="1"/>
  <c r="AT267" i="1"/>
  <c r="AF268" i="1"/>
  <c r="AG268" i="1"/>
  <c r="AH268" i="1"/>
  <c r="AI268" i="1"/>
  <c r="AJ268" i="1"/>
  <c r="AK268" i="1"/>
  <c r="AL268" i="1"/>
  <c r="AM268" i="1"/>
  <c r="AN268" i="1"/>
  <c r="AO268" i="1"/>
  <c r="AP268" i="1"/>
  <c r="AQ268" i="1"/>
  <c r="AR268" i="1"/>
  <c r="AS268" i="1"/>
  <c r="AT268" i="1"/>
  <c r="AF269" i="1"/>
  <c r="AG269" i="1"/>
  <c r="AH269" i="1"/>
  <c r="AI269" i="1"/>
  <c r="AJ269" i="1"/>
  <c r="AK269" i="1"/>
  <c r="AL269" i="1"/>
  <c r="AM269" i="1"/>
  <c r="AN269" i="1"/>
  <c r="AO269" i="1"/>
  <c r="AP269" i="1"/>
  <c r="AQ269" i="1"/>
  <c r="AR269" i="1"/>
  <c r="AS269" i="1"/>
  <c r="AT269" i="1"/>
  <c r="AF270" i="1"/>
  <c r="AG270" i="1"/>
  <c r="AH270" i="1"/>
  <c r="AI270" i="1"/>
  <c r="AJ270" i="1"/>
  <c r="AK270" i="1"/>
  <c r="AL270" i="1"/>
  <c r="AM270" i="1"/>
  <c r="AN270" i="1"/>
  <c r="AO270" i="1"/>
  <c r="AP270" i="1"/>
  <c r="AQ270" i="1"/>
  <c r="AR270" i="1"/>
  <c r="AS270" i="1"/>
  <c r="AT270" i="1"/>
  <c r="AF271" i="1"/>
  <c r="AG271" i="1"/>
  <c r="AH271" i="1"/>
  <c r="AI271" i="1"/>
  <c r="AJ271" i="1"/>
  <c r="AK271" i="1"/>
  <c r="AL271" i="1"/>
  <c r="AM271" i="1"/>
  <c r="AN271" i="1"/>
  <c r="AO271" i="1"/>
  <c r="AP271" i="1"/>
  <c r="AQ271" i="1"/>
  <c r="AR271" i="1"/>
  <c r="AS271" i="1"/>
  <c r="AT271" i="1"/>
  <c r="AF272" i="1"/>
  <c r="AG272" i="1"/>
  <c r="AH272" i="1"/>
  <c r="AI272" i="1"/>
  <c r="AJ272" i="1"/>
  <c r="AK272" i="1"/>
  <c r="AL272" i="1"/>
  <c r="AM272" i="1"/>
  <c r="AN272" i="1"/>
  <c r="AO272" i="1"/>
  <c r="AP272" i="1"/>
  <c r="AQ272" i="1"/>
  <c r="AR272" i="1"/>
  <c r="AS272" i="1"/>
  <c r="AT272" i="1"/>
  <c r="AF273" i="1"/>
  <c r="AG273" i="1"/>
  <c r="AH273" i="1"/>
  <c r="AI273" i="1"/>
  <c r="AJ273" i="1"/>
  <c r="AK273" i="1"/>
  <c r="AL273" i="1"/>
  <c r="AM273" i="1"/>
  <c r="AN273" i="1"/>
  <c r="AO273" i="1"/>
  <c r="AP273" i="1"/>
  <c r="AQ273" i="1"/>
  <c r="AR273" i="1"/>
  <c r="AS273" i="1"/>
  <c r="AT273" i="1"/>
  <c r="AF274" i="1"/>
  <c r="AG274" i="1"/>
  <c r="AH274" i="1"/>
  <c r="AI274" i="1"/>
  <c r="AJ274" i="1"/>
  <c r="AK274" i="1"/>
  <c r="AL274" i="1"/>
  <c r="AM274" i="1"/>
  <c r="AN274" i="1"/>
  <c r="AO274" i="1"/>
  <c r="AP274" i="1"/>
  <c r="AQ274" i="1"/>
  <c r="AR274" i="1"/>
  <c r="AS274" i="1"/>
  <c r="AT274" i="1"/>
  <c r="AF275" i="1"/>
  <c r="AG275" i="1"/>
  <c r="AH275" i="1"/>
  <c r="AI275" i="1"/>
  <c r="AJ275" i="1"/>
  <c r="AK275" i="1"/>
  <c r="AL275" i="1"/>
  <c r="AM275" i="1"/>
  <c r="AN275" i="1"/>
  <c r="AO275" i="1"/>
  <c r="AP275" i="1"/>
  <c r="AQ275" i="1"/>
  <c r="AR275" i="1"/>
  <c r="AS275" i="1"/>
  <c r="AT275" i="1"/>
  <c r="AF276" i="1"/>
  <c r="AG276" i="1"/>
  <c r="AH276" i="1"/>
  <c r="AI276" i="1"/>
  <c r="AJ276" i="1"/>
  <c r="AK276" i="1"/>
  <c r="AL276" i="1"/>
  <c r="AM276" i="1"/>
  <c r="AN276" i="1"/>
  <c r="AO276" i="1"/>
  <c r="AP276" i="1"/>
  <c r="AQ276" i="1"/>
  <c r="AR276" i="1"/>
  <c r="AS276" i="1"/>
  <c r="AT276" i="1"/>
  <c r="AF277" i="1"/>
  <c r="AG277" i="1"/>
  <c r="AH277" i="1"/>
  <c r="AI277" i="1"/>
  <c r="AJ277" i="1"/>
  <c r="AK277" i="1"/>
  <c r="AL277" i="1"/>
  <c r="AM277" i="1"/>
  <c r="AN277" i="1"/>
  <c r="AO277" i="1"/>
  <c r="AP277" i="1"/>
  <c r="AQ277" i="1"/>
  <c r="AR277" i="1"/>
  <c r="AS277" i="1"/>
  <c r="AT277" i="1"/>
  <c r="AF278" i="1"/>
  <c r="AG278" i="1"/>
  <c r="AH278" i="1"/>
  <c r="AI278" i="1"/>
  <c r="AJ278" i="1"/>
  <c r="AK278" i="1"/>
  <c r="AL278" i="1"/>
  <c r="AM278" i="1"/>
  <c r="AN278" i="1"/>
  <c r="AO278" i="1"/>
  <c r="AP278" i="1"/>
  <c r="AQ278" i="1"/>
  <c r="AR278" i="1"/>
  <c r="AS278" i="1"/>
  <c r="AT278" i="1"/>
  <c r="AF279" i="1"/>
  <c r="AG279" i="1"/>
  <c r="AH279" i="1"/>
  <c r="AI279" i="1"/>
  <c r="AJ279" i="1"/>
  <c r="AK279" i="1"/>
  <c r="AL279" i="1"/>
  <c r="AM279" i="1"/>
  <c r="AN279" i="1"/>
  <c r="AO279" i="1"/>
  <c r="AP279" i="1"/>
  <c r="AQ279" i="1"/>
  <c r="AR279" i="1"/>
  <c r="AS279" i="1"/>
  <c r="AT279" i="1"/>
  <c r="AF280" i="1"/>
  <c r="AG280" i="1"/>
  <c r="AH280" i="1"/>
  <c r="AI280" i="1"/>
  <c r="AJ280" i="1"/>
  <c r="AK280" i="1"/>
  <c r="AL280" i="1"/>
  <c r="AM280" i="1"/>
  <c r="AN280" i="1"/>
  <c r="AO280" i="1"/>
  <c r="AP280" i="1"/>
  <c r="AQ280" i="1"/>
  <c r="AR280" i="1"/>
  <c r="AS280" i="1"/>
  <c r="AT280" i="1"/>
  <c r="AF281" i="1"/>
  <c r="AG281" i="1"/>
  <c r="AH281" i="1"/>
  <c r="AI281" i="1"/>
  <c r="AJ281" i="1"/>
  <c r="AK281" i="1"/>
  <c r="AL281" i="1"/>
  <c r="AM281" i="1"/>
  <c r="AN281" i="1"/>
  <c r="AO281" i="1"/>
  <c r="AP281" i="1"/>
  <c r="AQ281" i="1"/>
  <c r="AR281" i="1"/>
  <c r="AS281" i="1"/>
  <c r="AT281" i="1"/>
  <c r="AF282" i="1"/>
  <c r="AG282" i="1"/>
  <c r="AH282" i="1"/>
  <c r="AI282" i="1"/>
  <c r="AJ282" i="1"/>
  <c r="AK282" i="1"/>
  <c r="AL282" i="1"/>
  <c r="AM282" i="1"/>
  <c r="AN282" i="1"/>
  <c r="AO282" i="1"/>
  <c r="AP282" i="1"/>
  <c r="AQ282" i="1"/>
  <c r="AR282" i="1"/>
  <c r="AS282" i="1"/>
  <c r="AT282" i="1"/>
  <c r="AF283" i="1"/>
  <c r="AG283" i="1"/>
  <c r="AH283" i="1"/>
  <c r="AI283" i="1"/>
  <c r="AJ283" i="1"/>
  <c r="AK283" i="1"/>
  <c r="AL283" i="1"/>
  <c r="AM283" i="1"/>
  <c r="AN283" i="1"/>
  <c r="AO283" i="1"/>
  <c r="AP283" i="1"/>
  <c r="AQ283" i="1"/>
  <c r="AR283" i="1"/>
  <c r="AS283" i="1"/>
  <c r="AT283" i="1"/>
  <c r="AF284" i="1"/>
  <c r="AG284" i="1"/>
  <c r="AH284" i="1"/>
  <c r="AI284" i="1"/>
  <c r="AJ284" i="1"/>
  <c r="AK284" i="1"/>
  <c r="AL284" i="1"/>
  <c r="AM284" i="1"/>
  <c r="AN284" i="1"/>
  <c r="AO284" i="1"/>
  <c r="AP284" i="1"/>
  <c r="AQ284" i="1"/>
  <c r="AR284" i="1"/>
  <c r="AS284" i="1"/>
  <c r="AT284" i="1"/>
  <c r="AF285" i="1"/>
  <c r="AG285" i="1"/>
  <c r="AH285" i="1"/>
  <c r="AI285" i="1"/>
  <c r="AJ285" i="1"/>
  <c r="AK285" i="1"/>
  <c r="AL285" i="1"/>
  <c r="AM285" i="1"/>
  <c r="AN285" i="1"/>
  <c r="AO285" i="1"/>
  <c r="AP285" i="1"/>
  <c r="AQ285" i="1"/>
  <c r="AR285" i="1"/>
  <c r="AS285" i="1"/>
  <c r="AT285" i="1"/>
  <c r="AF286" i="1"/>
  <c r="AG286" i="1"/>
  <c r="AH286" i="1"/>
  <c r="AI286" i="1"/>
  <c r="AJ286" i="1"/>
  <c r="AK286" i="1"/>
  <c r="AL286" i="1"/>
  <c r="AM286" i="1"/>
  <c r="AN286" i="1"/>
  <c r="AO286" i="1"/>
  <c r="AP286" i="1"/>
  <c r="AQ286" i="1"/>
  <c r="AR286" i="1"/>
  <c r="AS286" i="1"/>
  <c r="AT286" i="1"/>
  <c r="AF287" i="1"/>
  <c r="AG287" i="1"/>
  <c r="AH287" i="1"/>
  <c r="AI287" i="1"/>
  <c r="AJ287" i="1"/>
  <c r="AK287" i="1"/>
  <c r="AL287" i="1"/>
  <c r="AM287" i="1"/>
  <c r="AN287" i="1"/>
  <c r="AO287" i="1"/>
  <c r="AP287" i="1"/>
  <c r="AQ287" i="1"/>
  <c r="AR287" i="1"/>
  <c r="AS287" i="1"/>
  <c r="AT287" i="1"/>
  <c r="AF288" i="1"/>
  <c r="AG288" i="1"/>
  <c r="AH288" i="1"/>
  <c r="AI288" i="1"/>
  <c r="AJ288" i="1"/>
  <c r="AK288" i="1"/>
  <c r="AL288" i="1"/>
  <c r="AM288" i="1"/>
  <c r="AN288" i="1"/>
  <c r="AO288" i="1"/>
  <c r="AP288" i="1"/>
  <c r="AQ288" i="1"/>
  <c r="AR288" i="1"/>
  <c r="AS288" i="1"/>
  <c r="AT288" i="1"/>
  <c r="AF289" i="1"/>
  <c r="AG289" i="1"/>
  <c r="AH289" i="1"/>
  <c r="AI289" i="1"/>
  <c r="AJ289" i="1"/>
  <c r="AK289" i="1"/>
  <c r="AL289" i="1"/>
  <c r="AM289" i="1"/>
  <c r="AN289" i="1"/>
  <c r="AO289" i="1"/>
  <c r="AP289" i="1"/>
  <c r="AQ289" i="1"/>
  <c r="AR289" i="1"/>
  <c r="AS289" i="1"/>
  <c r="AT289" i="1"/>
  <c r="AF290" i="1"/>
  <c r="AG290" i="1"/>
  <c r="AH290" i="1"/>
  <c r="AI290" i="1"/>
  <c r="AJ290" i="1"/>
  <c r="AK290" i="1"/>
  <c r="AL290" i="1"/>
  <c r="AM290" i="1"/>
  <c r="AN290" i="1"/>
  <c r="AO290" i="1"/>
  <c r="AP290" i="1"/>
  <c r="AQ290" i="1"/>
  <c r="AR290" i="1"/>
  <c r="AS290" i="1"/>
  <c r="AT290" i="1"/>
  <c r="AF291" i="1"/>
  <c r="AG291" i="1"/>
  <c r="AH291" i="1"/>
  <c r="AI291" i="1"/>
  <c r="AJ291" i="1"/>
  <c r="AK291" i="1"/>
  <c r="AL291" i="1"/>
  <c r="AM291" i="1"/>
  <c r="AN291" i="1"/>
  <c r="AO291" i="1"/>
  <c r="AP291" i="1"/>
  <c r="AQ291" i="1"/>
  <c r="AR291" i="1"/>
  <c r="AS291" i="1"/>
  <c r="AT291" i="1"/>
  <c r="AF292" i="1"/>
  <c r="AG292" i="1"/>
  <c r="AH292" i="1"/>
  <c r="AI292" i="1"/>
  <c r="AJ292" i="1"/>
  <c r="AK292" i="1"/>
  <c r="AL292" i="1"/>
  <c r="AM292" i="1"/>
  <c r="AN292" i="1"/>
  <c r="AO292" i="1"/>
  <c r="AP292" i="1"/>
  <c r="AQ292" i="1"/>
  <c r="AR292" i="1"/>
  <c r="AS292" i="1"/>
  <c r="AT292" i="1"/>
  <c r="AF293" i="1"/>
  <c r="AG293" i="1"/>
  <c r="AH293" i="1"/>
  <c r="AI293" i="1"/>
  <c r="AJ293" i="1"/>
  <c r="AK293" i="1"/>
  <c r="AL293" i="1"/>
  <c r="AM293" i="1"/>
  <c r="AN293" i="1"/>
  <c r="AO293" i="1"/>
  <c r="AP293" i="1"/>
  <c r="AQ293" i="1"/>
  <c r="AR293" i="1"/>
  <c r="AS293" i="1"/>
  <c r="AT293" i="1"/>
  <c r="AF294" i="1"/>
  <c r="AG294" i="1"/>
  <c r="AH294" i="1"/>
  <c r="AI294" i="1"/>
  <c r="AJ294" i="1"/>
  <c r="AK294" i="1"/>
  <c r="AL294" i="1"/>
  <c r="AM294" i="1"/>
  <c r="AN294" i="1"/>
  <c r="AO294" i="1"/>
  <c r="AP294" i="1"/>
  <c r="AQ294" i="1"/>
  <c r="AR294" i="1"/>
  <c r="AS294" i="1"/>
  <c r="AT294" i="1"/>
  <c r="AF295" i="1"/>
  <c r="AG295" i="1"/>
  <c r="AH295" i="1"/>
  <c r="AI295" i="1"/>
  <c r="AJ295" i="1"/>
  <c r="AK295" i="1"/>
  <c r="AL295" i="1"/>
  <c r="AM295" i="1"/>
  <c r="AN295" i="1"/>
  <c r="AO295" i="1"/>
  <c r="AP295" i="1"/>
  <c r="AQ295" i="1"/>
  <c r="AR295" i="1"/>
  <c r="AS295" i="1"/>
  <c r="AT295" i="1"/>
  <c r="AF296" i="1"/>
  <c r="AG296" i="1"/>
  <c r="AH296" i="1"/>
  <c r="AI296" i="1"/>
  <c r="AJ296" i="1"/>
  <c r="AK296" i="1"/>
  <c r="AL296" i="1"/>
  <c r="AM296" i="1"/>
  <c r="AN296" i="1"/>
  <c r="AO296" i="1"/>
  <c r="AP296" i="1"/>
  <c r="AQ296" i="1"/>
  <c r="AR296" i="1"/>
  <c r="AS296" i="1"/>
  <c r="AT296" i="1"/>
  <c r="AF297" i="1"/>
  <c r="AG297" i="1"/>
  <c r="AH297" i="1"/>
  <c r="AI297" i="1"/>
  <c r="AJ297" i="1"/>
  <c r="AK297" i="1"/>
  <c r="AL297" i="1"/>
  <c r="AM297" i="1"/>
  <c r="AN297" i="1"/>
  <c r="AO297" i="1"/>
  <c r="AP297" i="1"/>
  <c r="AQ297" i="1"/>
  <c r="AR297" i="1"/>
  <c r="AS297" i="1"/>
  <c r="AT297" i="1"/>
  <c r="AF298" i="1"/>
  <c r="AG298" i="1"/>
  <c r="AH298" i="1"/>
  <c r="AI298" i="1"/>
  <c r="AJ298" i="1"/>
  <c r="AK298" i="1"/>
  <c r="AL298" i="1"/>
  <c r="AM298" i="1"/>
  <c r="AN298" i="1"/>
  <c r="AO298" i="1"/>
  <c r="AP298" i="1"/>
  <c r="AQ298" i="1"/>
  <c r="AR298" i="1"/>
  <c r="AS298" i="1"/>
  <c r="AT298" i="1"/>
  <c r="AF299" i="1"/>
  <c r="AG299" i="1"/>
  <c r="AH299" i="1"/>
  <c r="AI299" i="1"/>
  <c r="AJ299" i="1"/>
  <c r="AK299" i="1"/>
  <c r="AL299" i="1"/>
  <c r="AM299" i="1"/>
  <c r="AN299" i="1"/>
  <c r="AO299" i="1"/>
  <c r="AP299" i="1"/>
  <c r="AQ299" i="1"/>
  <c r="AR299" i="1"/>
  <c r="AS299" i="1"/>
  <c r="AT299" i="1"/>
  <c r="AF300" i="1"/>
  <c r="AG300" i="1"/>
  <c r="AH300" i="1"/>
  <c r="AI300" i="1"/>
  <c r="AJ300" i="1"/>
  <c r="AK300" i="1"/>
  <c r="AL300" i="1"/>
  <c r="AM300" i="1"/>
  <c r="AN300" i="1"/>
  <c r="AO300" i="1"/>
  <c r="AP300" i="1"/>
  <c r="AQ300" i="1"/>
  <c r="AR300" i="1"/>
  <c r="AS300" i="1"/>
  <c r="AT300" i="1"/>
  <c r="AF301" i="1"/>
  <c r="AG301" i="1"/>
  <c r="AH301" i="1"/>
  <c r="AI301" i="1"/>
  <c r="AJ301" i="1"/>
  <c r="AK301" i="1"/>
  <c r="AL301" i="1"/>
  <c r="AM301" i="1"/>
  <c r="AN301" i="1"/>
  <c r="AO301" i="1"/>
  <c r="AP301" i="1"/>
  <c r="AQ301" i="1"/>
  <c r="AR301" i="1"/>
  <c r="AS301" i="1"/>
  <c r="AT301" i="1"/>
  <c r="AF302" i="1"/>
  <c r="AG302" i="1"/>
  <c r="AH302" i="1"/>
  <c r="AI302" i="1"/>
  <c r="AJ302" i="1"/>
  <c r="AK302" i="1"/>
  <c r="AL302" i="1"/>
  <c r="AM302" i="1"/>
  <c r="AN302" i="1"/>
  <c r="AO302" i="1"/>
  <c r="AP302" i="1"/>
  <c r="AQ302" i="1"/>
  <c r="AR302" i="1"/>
  <c r="AS302" i="1"/>
  <c r="AT302" i="1"/>
  <c r="AF303" i="1"/>
  <c r="AG303" i="1"/>
  <c r="AH303" i="1"/>
  <c r="AI303" i="1"/>
  <c r="AJ303" i="1"/>
  <c r="AK303" i="1"/>
  <c r="AL303" i="1"/>
  <c r="AM303" i="1"/>
  <c r="AN303" i="1"/>
  <c r="AO303" i="1"/>
  <c r="AP303" i="1"/>
  <c r="AQ303" i="1"/>
  <c r="AR303" i="1"/>
  <c r="AS303" i="1"/>
  <c r="AT303" i="1"/>
  <c r="AF304" i="1"/>
  <c r="AG304" i="1"/>
  <c r="AH304" i="1"/>
  <c r="AI304" i="1"/>
  <c r="AJ304" i="1"/>
  <c r="AK304" i="1"/>
  <c r="AL304" i="1"/>
  <c r="AM304" i="1"/>
  <c r="AN304" i="1"/>
  <c r="AO304" i="1"/>
  <c r="AP304" i="1"/>
  <c r="AQ304" i="1"/>
  <c r="AR304" i="1"/>
  <c r="AS304" i="1"/>
  <c r="AT304" i="1"/>
  <c r="AF305" i="1"/>
  <c r="AG305" i="1"/>
  <c r="AH305" i="1"/>
  <c r="AI305" i="1"/>
  <c r="AJ305" i="1"/>
  <c r="AK305" i="1"/>
  <c r="AL305" i="1"/>
  <c r="AM305" i="1"/>
  <c r="AN305" i="1"/>
  <c r="AO305" i="1"/>
  <c r="AP305" i="1"/>
  <c r="AQ305" i="1"/>
  <c r="AR305" i="1"/>
  <c r="AS305" i="1"/>
  <c r="AT305" i="1"/>
  <c r="AF306" i="1"/>
  <c r="AG306" i="1"/>
  <c r="AH306" i="1"/>
  <c r="AI306" i="1"/>
  <c r="AJ306" i="1"/>
  <c r="AK306" i="1"/>
  <c r="AL306" i="1"/>
  <c r="AM306" i="1"/>
  <c r="AN306" i="1"/>
  <c r="AO306" i="1"/>
  <c r="AP306" i="1"/>
  <c r="AQ306" i="1"/>
  <c r="AR306" i="1"/>
  <c r="AS306" i="1"/>
  <c r="AT306" i="1"/>
  <c r="AF307" i="1"/>
  <c r="AG307" i="1"/>
  <c r="AH307" i="1"/>
  <c r="AI307" i="1"/>
  <c r="AJ307" i="1"/>
  <c r="AK307" i="1"/>
  <c r="AL307" i="1"/>
  <c r="AM307" i="1"/>
  <c r="AN307" i="1"/>
  <c r="AO307" i="1"/>
  <c r="AP307" i="1"/>
  <c r="AQ307" i="1"/>
  <c r="AR307" i="1"/>
  <c r="AS307" i="1"/>
  <c r="AT307" i="1"/>
  <c r="AF308" i="1"/>
  <c r="AG308" i="1"/>
  <c r="AH308" i="1"/>
  <c r="AI308" i="1"/>
  <c r="AJ308" i="1"/>
  <c r="AK308" i="1"/>
  <c r="AL308" i="1"/>
  <c r="AM308" i="1"/>
  <c r="AN308" i="1"/>
  <c r="AO308" i="1"/>
  <c r="AP308" i="1"/>
  <c r="AQ308" i="1"/>
  <c r="AR308" i="1"/>
  <c r="AS308" i="1"/>
  <c r="AT308" i="1"/>
  <c r="AF309" i="1"/>
  <c r="AG309" i="1"/>
  <c r="AH309" i="1"/>
  <c r="AI309" i="1"/>
  <c r="AJ309" i="1"/>
  <c r="AK309" i="1"/>
  <c r="AL309" i="1"/>
  <c r="AM309" i="1"/>
  <c r="AN309" i="1"/>
  <c r="AO309" i="1"/>
  <c r="AP309" i="1"/>
  <c r="AQ309" i="1"/>
  <c r="AR309" i="1"/>
  <c r="AS309" i="1"/>
  <c r="AT309" i="1"/>
  <c r="AF310" i="1"/>
  <c r="AG310" i="1"/>
  <c r="AH310" i="1"/>
  <c r="AI310" i="1"/>
  <c r="AJ310" i="1"/>
  <c r="AK310" i="1"/>
  <c r="AL310" i="1"/>
  <c r="AM310" i="1"/>
  <c r="AN310" i="1"/>
  <c r="AO310" i="1"/>
  <c r="AP310" i="1"/>
  <c r="AQ310" i="1"/>
  <c r="AR310" i="1"/>
  <c r="AS310" i="1"/>
  <c r="AT310" i="1"/>
  <c r="AF311" i="1"/>
  <c r="AG311" i="1"/>
  <c r="AH311" i="1"/>
  <c r="AI311" i="1"/>
  <c r="AJ311" i="1"/>
  <c r="AK311" i="1"/>
  <c r="AL311" i="1"/>
  <c r="AM311" i="1"/>
  <c r="AN311" i="1"/>
  <c r="AO311" i="1"/>
  <c r="AP311" i="1"/>
  <c r="AQ311" i="1"/>
  <c r="AR311" i="1"/>
  <c r="AS311" i="1"/>
  <c r="AT311" i="1"/>
  <c r="AF312" i="1"/>
  <c r="AG312" i="1"/>
  <c r="AH312" i="1"/>
  <c r="AI312" i="1"/>
  <c r="AJ312" i="1"/>
  <c r="AK312" i="1"/>
  <c r="AL312" i="1"/>
  <c r="AM312" i="1"/>
  <c r="AN312" i="1"/>
  <c r="AO312" i="1"/>
  <c r="AP312" i="1"/>
  <c r="AQ312" i="1"/>
  <c r="AR312" i="1"/>
  <c r="AS312" i="1"/>
  <c r="AT312" i="1"/>
  <c r="AF313" i="1"/>
  <c r="AG313" i="1"/>
  <c r="AH313" i="1"/>
  <c r="AI313" i="1"/>
  <c r="AJ313" i="1"/>
  <c r="AK313" i="1"/>
  <c r="AL313" i="1"/>
  <c r="AM313" i="1"/>
  <c r="AN313" i="1"/>
  <c r="AO313" i="1"/>
  <c r="AP313" i="1"/>
  <c r="AQ313" i="1"/>
  <c r="AR313" i="1"/>
  <c r="AS313" i="1"/>
  <c r="AT313" i="1"/>
  <c r="AF314" i="1"/>
  <c r="AG314" i="1"/>
  <c r="AH314" i="1"/>
  <c r="AI314" i="1"/>
  <c r="AJ314" i="1"/>
  <c r="AK314" i="1"/>
  <c r="AL314" i="1"/>
  <c r="AM314" i="1"/>
  <c r="AN314" i="1"/>
  <c r="AO314" i="1"/>
  <c r="AP314" i="1"/>
  <c r="AQ314" i="1"/>
  <c r="AR314" i="1"/>
  <c r="AS314" i="1"/>
  <c r="AT314" i="1"/>
  <c r="AF315" i="1"/>
  <c r="AG315" i="1"/>
  <c r="AH315" i="1"/>
  <c r="AI315" i="1"/>
  <c r="AJ315" i="1"/>
  <c r="AK315" i="1"/>
  <c r="AL315" i="1"/>
  <c r="AM315" i="1"/>
  <c r="AN315" i="1"/>
  <c r="AO315" i="1"/>
  <c r="AP315" i="1"/>
  <c r="AQ315" i="1"/>
  <c r="AR315" i="1"/>
  <c r="AS315" i="1"/>
  <c r="AT315" i="1"/>
  <c r="AF316" i="1"/>
  <c r="AG316" i="1"/>
  <c r="AH316" i="1"/>
  <c r="AI316" i="1"/>
  <c r="AJ316" i="1"/>
  <c r="AK316" i="1"/>
  <c r="AL316" i="1"/>
  <c r="AM316" i="1"/>
  <c r="AN316" i="1"/>
  <c r="AO316" i="1"/>
  <c r="AP316" i="1"/>
  <c r="AQ316" i="1"/>
  <c r="AR316" i="1"/>
  <c r="AS316" i="1"/>
  <c r="AT316" i="1"/>
  <c r="AF317" i="1"/>
  <c r="AG317" i="1"/>
  <c r="AH317" i="1"/>
  <c r="AI317" i="1"/>
  <c r="AJ317" i="1"/>
  <c r="AK317" i="1"/>
  <c r="AL317" i="1"/>
  <c r="AM317" i="1"/>
  <c r="AN317" i="1"/>
  <c r="AO317" i="1"/>
  <c r="AP317" i="1"/>
  <c r="AQ317" i="1"/>
  <c r="AR317" i="1"/>
  <c r="AS317" i="1"/>
  <c r="AT317" i="1"/>
  <c r="AF318" i="1"/>
  <c r="AG318" i="1"/>
  <c r="AH318" i="1"/>
  <c r="AI318" i="1"/>
  <c r="AJ318" i="1"/>
  <c r="AK318" i="1"/>
  <c r="AL318" i="1"/>
  <c r="AM318" i="1"/>
  <c r="AN318" i="1"/>
  <c r="AO318" i="1"/>
  <c r="AP318" i="1"/>
  <c r="AQ318" i="1"/>
  <c r="AR318" i="1"/>
  <c r="AS318" i="1"/>
  <c r="AT318" i="1"/>
  <c r="AF319" i="1"/>
  <c r="AG319" i="1"/>
  <c r="AH319" i="1"/>
  <c r="AI319" i="1"/>
  <c r="AJ319" i="1"/>
  <c r="AK319" i="1"/>
  <c r="AL319" i="1"/>
  <c r="AM319" i="1"/>
  <c r="AN319" i="1"/>
  <c r="AO319" i="1"/>
  <c r="AP319" i="1"/>
  <c r="AQ319" i="1"/>
  <c r="AR319" i="1"/>
  <c r="AS319" i="1"/>
  <c r="AT319" i="1"/>
  <c r="AF320" i="1"/>
  <c r="AG320" i="1"/>
  <c r="AH320" i="1"/>
  <c r="AI320" i="1"/>
  <c r="AJ320" i="1"/>
  <c r="AK320" i="1"/>
  <c r="AL320" i="1"/>
  <c r="AM320" i="1"/>
  <c r="AN320" i="1"/>
  <c r="AO320" i="1"/>
  <c r="AP320" i="1"/>
  <c r="AQ320" i="1"/>
  <c r="AR320" i="1"/>
  <c r="AS320" i="1"/>
  <c r="AT320" i="1"/>
  <c r="AF321" i="1"/>
  <c r="AG321" i="1"/>
  <c r="AH321" i="1"/>
  <c r="AI321" i="1"/>
  <c r="AJ321" i="1"/>
  <c r="AK321" i="1"/>
  <c r="AL321" i="1"/>
  <c r="AM321" i="1"/>
  <c r="AN321" i="1"/>
  <c r="AO321" i="1"/>
  <c r="AP321" i="1"/>
  <c r="AQ321" i="1"/>
  <c r="AR321" i="1"/>
  <c r="AS321" i="1"/>
  <c r="AT321" i="1"/>
  <c r="AF322" i="1"/>
  <c r="AG322" i="1"/>
  <c r="AH322" i="1"/>
  <c r="AI322" i="1"/>
  <c r="AJ322" i="1"/>
  <c r="AK322" i="1"/>
  <c r="AL322" i="1"/>
  <c r="AM322" i="1"/>
  <c r="AN322" i="1"/>
  <c r="AO322" i="1"/>
  <c r="AP322" i="1"/>
  <c r="AQ322" i="1"/>
  <c r="AR322" i="1"/>
  <c r="AS322" i="1"/>
  <c r="AT322" i="1"/>
  <c r="AF323" i="1"/>
  <c r="AG323" i="1"/>
  <c r="AH323" i="1"/>
  <c r="AI323" i="1"/>
  <c r="AJ323" i="1"/>
  <c r="AK323" i="1"/>
  <c r="AL323" i="1"/>
  <c r="AM323" i="1"/>
  <c r="AN323" i="1"/>
  <c r="AO323" i="1"/>
  <c r="AP323" i="1"/>
  <c r="AQ323" i="1"/>
  <c r="AR323" i="1"/>
  <c r="AS323" i="1"/>
  <c r="AT323" i="1"/>
  <c r="AF324" i="1"/>
  <c r="AG324" i="1"/>
  <c r="AH324" i="1"/>
  <c r="AI324" i="1"/>
  <c r="AJ324" i="1"/>
  <c r="AK324" i="1"/>
  <c r="AL324" i="1"/>
  <c r="AM324" i="1"/>
  <c r="AN324" i="1"/>
  <c r="AO324" i="1"/>
  <c r="AP324" i="1"/>
  <c r="AQ324" i="1"/>
  <c r="AR324" i="1"/>
  <c r="AS324" i="1"/>
  <c r="AT324" i="1"/>
  <c r="AF325" i="1"/>
  <c r="AG325" i="1"/>
  <c r="AH325" i="1"/>
  <c r="AI325" i="1"/>
  <c r="AJ325" i="1"/>
  <c r="AK325" i="1"/>
  <c r="AL325" i="1"/>
  <c r="AM325" i="1"/>
  <c r="AN325" i="1"/>
  <c r="AO325" i="1"/>
  <c r="AP325" i="1"/>
  <c r="AQ325" i="1"/>
  <c r="AR325" i="1"/>
  <c r="AS325" i="1"/>
  <c r="AT325" i="1"/>
  <c r="AF326" i="1"/>
  <c r="AG326" i="1"/>
  <c r="AH326" i="1"/>
  <c r="AI326" i="1"/>
  <c r="AJ326" i="1"/>
  <c r="AK326" i="1"/>
  <c r="AL326" i="1"/>
  <c r="AM326" i="1"/>
  <c r="AN326" i="1"/>
  <c r="AO326" i="1"/>
  <c r="AP326" i="1"/>
  <c r="AQ326" i="1"/>
  <c r="AR326" i="1"/>
  <c r="AS326" i="1"/>
  <c r="AT326" i="1"/>
  <c r="AF327" i="1"/>
  <c r="AG327" i="1"/>
  <c r="AH327" i="1"/>
  <c r="AI327" i="1"/>
  <c r="AJ327" i="1"/>
  <c r="AK327" i="1"/>
  <c r="AL327" i="1"/>
  <c r="AM327" i="1"/>
  <c r="AN327" i="1"/>
  <c r="AO327" i="1"/>
  <c r="AP327" i="1"/>
  <c r="AQ327" i="1"/>
  <c r="AR327" i="1"/>
  <c r="AS327" i="1"/>
  <c r="AT327" i="1"/>
  <c r="AF328" i="1"/>
  <c r="AG328" i="1"/>
  <c r="AH328" i="1"/>
  <c r="AI328" i="1"/>
  <c r="AJ328" i="1"/>
  <c r="AK328" i="1"/>
  <c r="AL328" i="1"/>
  <c r="AM328" i="1"/>
  <c r="AN328" i="1"/>
  <c r="AO328" i="1"/>
  <c r="AP328" i="1"/>
  <c r="AQ328" i="1"/>
  <c r="AR328" i="1"/>
  <c r="AS328" i="1"/>
  <c r="AT328" i="1"/>
  <c r="AF329" i="1"/>
  <c r="AG329" i="1"/>
  <c r="AH329" i="1"/>
  <c r="AI329" i="1"/>
  <c r="AJ329" i="1"/>
  <c r="AK329" i="1"/>
  <c r="AL329" i="1"/>
  <c r="AM329" i="1"/>
  <c r="AN329" i="1"/>
  <c r="AO329" i="1"/>
  <c r="AP329" i="1"/>
  <c r="AQ329" i="1"/>
  <c r="AR329" i="1"/>
  <c r="AS329" i="1"/>
  <c r="AT329" i="1"/>
  <c r="AF330" i="1"/>
  <c r="AG330" i="1"/>
  <c r="AH330" i="1"/>
  <c r="AI330" i="1"/>
  <c r="AJ330" i="1"/>
  <c r="AK330" i="1"/>
  <c r="AL330" i="1"/>
  <c r="AM330" i="1"/>
  <c r="AN330" i="1"/>
  <c r="AO330" i="1"/>
  <c r="AP330" i="1"/>
  <c r="AQ330" i="1"/>
  <c r="AR330" i="1"/>
  <c r="AS330" i="1"/>
  <c r="AT330" i="1"/>
  <c r="AF331" i="1"/>
  <c r="AG331" i="1"/>
  <c r="AH331" i="1"/>
  <c r="AI331" i="1"/>
  <c r="AJ331" i="1"/>
  <c r="AK331" i="1"/>
  <c r="AL331" i="1"/>
  <c r="AM331" i="1"/>
  <c r="AN331" i="1"/>
  <c r="AO331" i="1"/>
  <c r="AP331" i="1"/>
  <c r="AQ331" i="1"/>
  <c r="AR331" i="1"/>
  <c r="AS331" i="1"/>
  <c r="AT331" i="1"/>
  <c r="AF332" i="1"/>
  <c r="AG332" i="1"/>
  <c r="AH332" i="1"/>
  <c r="AI332" i="1"/>
  <c r="AJ332" i="1"/>
  <c r="AK332" i="1"/>
  <c r="AL332" i="1"/>
  <c r="AM332" i="1"/>
  <c r="AN332" i="1"/>
  <c r="AO332" i="1"/>
  <c r="AP332" i="1"/>
  <c r="AQ332" i="1"/>
  <c r="AR332" i="1"/>
  <c r="AS332" i="1"/>
  <c r="AT332" i="1"/>
  <c r="AF333" i="1"/>
  <c r="AG333" i="1"/>
  <c r="AH333" i="1"/>
  <c r="AI333" i="1"/>
  <c r="AJ333" i="1"/>
  <c r="AK333" i="1"/>
  <c r="AL333" i="1"/>
  <c r="AM333" i="1"/>
  <c r="AN333" i="1"/>
  <c r="AO333" i="1"/>
  <c r="AP333" i="1"/>
  <c r="AQ333" i="1"/>
  <c r="AR333" i="1"/>
  <c r="AS333" i="1"/>
  <c r="AT333" i="1"/>
  <c r="AF334" i="1"/>
  <c r="AG334" i="1"/>
  <c r="AH334" i="1"/>
  <c r="AI334" i="1"/>
  <c r="AJ334" i="1"/>
  <c r="AK334" i="1"/>
  <c r="AL334" i="1"/>
  <c r="AM334" i="1"/>
  <c r="AN334" i="1"/>
  <c r="AO334" i="1"/>
  <c r="AP334" i="1"/>
  <c r="AQ334" i="1"/>
  <c r="AR334" i="1"/>
  <c r="AS334" i="1"/>
  <c r="AT334" i="1"/>
  <c r="AF335" i="1"/>
  <c r="AG335" i="1"/>
  <c r="AH335" i="1"/>
  <c r="AI335" i="1"/>
  <c r="AJ335" i="1"/>
  <c r="AK335" i="1"/>
  <c r="AL335" i="1"/>
  <c r="AM335" i="1"/>
  <c r="AN335" i="1"/>
  <c r="AO335" i="1"/>
  <c r="AP335" i="1"/>
  <c r="AQ335" i="1"/>
  <c r="AR335" i="1"/>
  <c r="AS335" i="1"/>
  <c r="AT335" i="1"/>
  <c r="AF336" i="1"/>
  <c r="AG336" i="1"/>
  <c r="AH336" i="1"/>
  <c r="AI336" i="1"/>
  <c r="AJ336" i="1"/>
  <c r="AK336" i="1"/>
  <c r="AL336" i="1"/>
  <c r="AM336" i="1"/>
  <c r="AN336" i="1"/>
  <c r="AO336" i="1"/>
  <c r="AP336" i="1"/>
  <c r="AQ336" i="1"/>
  <c r="AR336" i="1"/>
  <c r="AS336" i="1"/>
  <c r="AT336" i="1"/>
  <c r="AF337" i="1"/>
  <c r="AG337" i="1"/>
  <c r="AH337" i="1"/>
  <c r="AI337" i="1"/>
  <c r="AJ337" i="1"/>
  <c r="AK337" i="1"/>
  <c r="AL337" i="1"/>
  <c r="AM337" i="1"/>
  <c r="AN337" i="1"/>
  <c r="AO337" i="1"/>
  <c r="AP337" i="1"/>
  <c r="AQ337" i="1"/>
  <c r="AR337" i="1"/>
  <c r="AS337" i="1"/>
  <c r="AT337" i="1"/>
  <c r="AF338" i="1"/>
  <c r="AG338" i="1"/>
  <c r="AH338" i="1"/>
  <c r="AI338" i="1"/>
  <c r="AJ338" i="1"/>
  <c r="AK338" i="1"/>
  <c r="AL338" i="1"/>
  <c r="AM338" i="1"/>
  <c r="AN338" i="1"/>
  <c r="AO338" i="1"/>
  <c r="AP338" i="1"/>
  <c r="AQ338" i="1"/>
  <c r="AR338" i="1"/>
  <c r="AS338" i="1"/>
  <c r="AT338" i="1"/>
  <c r="AF339" i="1"/>
  <c r="AG339" i="1"/>
  <c r="AH339" i="1"/>
  <c r="AI339" i="1"/>
  <c r="AJ339" i="1"/>
  <c r="AK339" i="1"/>
  <c r="AL339" i="1"/>
  <c r="AM339" i="1"/>
  <c r="AN339" i="1"/>
  <c r="AO339" i="1"/>
  <c r="AP339" i="1"/>
  <c r="AQ339" i="1"/>
  <c r="AR339" i="1"/>
  <c r="AS339" i="1"/>
  <c r="AT339" i="1"/>
  <c r="AF340" i="1"/>
  <c r="AG340" i="1"/>
  <c r="AH340" i="1"/>
  <c r="AI340" i="1"/>
  <c r="AJ340" i="1"/>
  <c r="AK340" i="1"/>
  <c r="AL340" i="1"/>
  <c r="AM340" i="1"/>
  <c r="AN340" i="1"/>
  <c r="AO340" i="1"/>
  <c r="AP340" i="1"/>
  <c r="AQ340" i="1"/>
  <c r="AR340" i="1"/>
  <c r="AS340" i="1"/>
  <c r="AT340" i="1"/>
  <c r="AF341" i="1"/>
  <c r="AG341" i="1"/>
  <c r="AH341" i="1"/>
  <c r="AI341" i="1"/>
  <c r="AJ341" i="1"/>
  <c r="AK341" i="1"/>
  <c r="AL341" i="1"/>
  <c r="AM341" i="1"/>
  <c r="AN341" i="1"/>
  <c r="AO341" i="1"/>
  <c r="AP341" i="1"/>
  <c r="AQ341" i="1"/>
  <c r="AR341" i="1"/>
  <c r="AS341" i="1"/>
  <c r="AT341" i="1"/>
  <c r="AF342" i="1"/>
  <c r="AG342" i="1"/>
  <c r="AH342" i="1"/>
  <c r="AI342" i="1"/>
  <c r="AJ342" i="1"/>
  <c r="AK342" i="1"/>
  <c r="AL342" i="1"/>
  <c r="AM342" i="1"/>
  <c r="AN342" i="1"/>
  <c r="AO342" i="1"/>
  <c r="AP342" i="1"/>
  <c r="AQ342" i="1"/>
  <c r="AR342" i="1"/>
  <c r="AS342" i="1"/>
  <c r="AT342" i="1"/>
  <c r="AF343" i="1"/>
  <c r="AG343" i="1"/>
  <c r="AH343" i="1"/>
  <c r="AI343" i="1"/>
  <c r="AJ343" i="1"/>
  <c r="AK343" i="1"/>
  <c r="AL343" i="1"/>
  <c r="AM343" i="1"/>
  <c r="AN343" i="1"/>
  <c r="AO343" i="1"/>
  <c r="AP343" i="1"/>
  <c r="AQ343" i="1"/>
  <c r="AR343" i="1"/>
  <c r="AS343" i="1"/>
  <c r="AT343" i="1"/>
  <c r="AF344" i="1"/>
  <c r="AG344" i="1"/>
  <c r="AH344" i="1"/>
  <c r="AI344" i="1"/>
  <c r="AJ344" i="1"/>
  <c r="AK344" i="1"/>
  <c r="AL344" i="1"/>
  <c r="AM344" i="1"/>
  <c r="AN344" i="1"/>
  <c r="AO344" i="1"/>
  <c r="AP344" i="1"/>
  <c r="AQ344" i="1"/>
  <c r="AR344" i="1"/>
  <c r="AS344" i="1"/>
  <c r="AT344" i="1"/>
  <c r="AF345" i="1"/>
  <c r="AG345" i="1"/>
  <c r="AH345" i="1"/>
  <c r="AI345" i="1"/>
  <c r="AJ345" i="1"/>
  <c r="AK345" i="1"/>
  <c r="AL345" i="1"/>
  <c r="AM345" i="1"/>
  <c r="AN345" i="1"/>
  <c r="AO345" i="1"/>
  <c r="AP345" i="1"/>
  <c r="AQ345" i="1"/>
  <c r="AR345" i="1"/>
  <c r="AS345" i="1"/>
  <c r="AT345" i="1"/>
  <c r="AF346" i="1"/>
  <c r="AG346" i="1"/>
  <c r="AH346" i="1"/>
  <c r="AI346" i="1"/>
  <c r="AJ346" i="1"/>
  <c r="AK346" i="1"/>
  <c r="AL346" i="1"/>
  <c r="AM346" i="1"/>
  <c r="AN346" i="1"/>
  <c r="AO346" i="1"/>
  <c r="AP346" i="1"/>
  <c r="AQ346" i="1"/>
  <c r="AR346" i="1"/>
  <c r="AS346" i="1"/>
  <c r="AT346" i="1"/>
  <c r="AF347" i="1"/>
  <c r="AG347" i="1"/>
  <c r="AH347" i="1"/>
  <c r="AI347" i="1"/>
  <c r="AJ347" i="1"/>
  <c r="AK347" i="1"/>
  <c r="AL347" i="1"/>
  <c r="AM347" i="1"/>
  <c r="AN347" i="1"/>
  <c r="AO347" i="1"/>
  <c r="AP347" i="1"/>
  <c r="AQ347" i="1"/>
  <c r="AR347" i="1"/>
  <c r="AS347" i="1"/>
  <c r="AT347" i="1"/>
  <c r="AF348" i="1"/>
  <c r="AG348" i="1"/>
  <c r="AH348" i="1"/>
  <c r="AI348" i="1"/>
  <c r="AJ348" i="1"/>
  <c r="AK348" i="1"/>
  <c r="AL348" i="1"/>
  <c r="AM348" i="1"/>
  <c r="AN348" i="1"/>
  <c r="AO348" i="1"/>
  <c r="AP348" i="1"/>
  <c r="AQ348" i="1"/>
  <c r="AR348" i="1"/>
  <c r="AS348" i="1"/>
  <c r="AT348" i="1"/>
  <c r="AF349" i="1"/>
  <c r="AG349" i="1"/>
  <c r="AH349" i="1"/>
  <c r="AI349" i="1"/>
  <c r="AJ349" i="1"/>
  <c r="AK349" i="1"/>
  <c r="AL349" i="1"/>
  <c r="AM349" i="1"/>
  <c r="AN349" i="1"/>
  <c r="AO349" i="1"/>
  <c r="AP349" i="1"/>
  <c r="AQ349" i="1"/>
  <c r="AR349" i="1"/>
  <c r="AS349" i="1"/>
  <c r="AT349" i="1"/>
  <c r="AF350" i="1"/>
  <c r="AG350" i="1"/>
  <c r="AH350" i="1"/>
  <c r="AI350" i="1"/>
  <c r="AJ350" i="1"/>
  <c r="AK350" i="1"/>
  <c r="AL350" i="1"/>
  <c r="AM350" i="1"/>
  <c r="AN350" i="1"/>
  <c r="AO350" i="1"/>
  <c r="AP350" i="1"/>
  <c r="AQ350" i="1"/>
  <c r="AR350" i="1"/>
  <c r="AS350" i="1"/>
  <c r="AT350" i="1"/>
  <c r="AF351" i="1"/>
  <c r="AG351" i="1"/>
  <c r="AH351" i="1"/>
  <c r="AI351" i="1"/>
  <c r="AJ351" i="1"/>
  <c r="AK351" i="1"/>
  <c r="AL351" i="1"/>
  <c r="AM351" i="1"/>
  <c r="AN351" i="1"/>
  <c r="AO351" i="1"/>
  <c r="AP351" i="1"/>
  <c r="AQ351" i="1"/>
  <c r="AR351" i="1"/>
  <c r="AS351" i="1"/>
  <c r="AT351" i="1"/>
  <c r="AF352" i="1"/>
  <c r="AG352" i="1"/>
  <c r="AH352" i="1"/>
  <c r="AI352" i="1"/>
  <c r="AJ352" i="1"/>
  <c r="AK352" i="1"/>
  <c r="AL352" i="1"/>
  <c r="AM352" i="1"/>
  <c r="AN352" i="1"/>
  <c r="AO352" i="1"/>
  <c r="AP352" i="1"/>
  <c r="AQ352" i="1"/>
  <c r="AR352" i="1"/>
  <c r="AS352" i="1"/>
  <c r="AT352" i="1"/>
  <c r="AF353" i="1"/>
  <c r="AG353" i="1"/>
  <c r="AH353" i="1"/>
  <c r="AI353" i="1"/>
  <c r="AJ353" i="1"/>
  <c r="AK353" i="1"/>
  <c r="AL353" i="1"/>
  <c r="AM353" i="1"/>
  <c r="AN353" i="1"/>
  <c r="AO353" i="1"/>
  <c r="AP353" i="1"/>
  <c r="AQ353" i="1"/>
  <c r="AR353" i="1"/>
  <c r="AS353" i="1"/>
  <c r="AT353" i="1"/>
  <c r="AF354" i="1"/>
  <c r="AG354" i="1"/>
  <c r="AH354" i="1"/>
  <c r="AI354" i="1"/>
  <c r="AJ354" i="1"/>
  <c r="AK354" i="1"/>
  <c r="AL354" i="1"/>
  <c r="AM354" i="1"/>
  <c r="AN354" i="1"/>
  <c r="AO354" i="1"/>
  <c r="AP354" i="1"/>
  <c r="AQ354" i="1"/>
  <c r="AR354" i="1"/>
  <c r="AS354" i="1"/>
  <c r="AT354" i="1"/>
  <c r="AF355" i="1"/>
  <c r="AG355" i="1"/>
  <c r="AH355" i="1"/>
  <c r="AI355" i="1"/>
  <c r="AJ355" i="1"/>
  <c r="AK355" i="1"/>
  <c r="AL355" i="1"/>
  <c r="AM355" i="1"/>
  <c r="AN355" i="1"/>
  <c r="AO355" i="1"/>
  <c r="AP355" i="1"/>
  <c r="AQ355" i="1"/>
  <c r="AR355" i="1"/>
  <c r="AS355" i="1"/>
  <c r="AT355" i="1"/>
  <c r="AF356" i="1"/>
  <c r="AG356" i="1"/>
  <c r="AH356" i="1"/>
  <c r="AI356" i="1"/>
  <c r="AJ356" i="1"/>
  <c r="AK356" i="1"/>
  <c r="AL356" i="1"/>
  <c r="AM356" i="1"/>
  <c r="AN356" i="1"/>
  <c r="AO356" i="1"/>
  <c r="AP356" i="1"/>
  <c r="AQ356" i="1"/>
  <c r="AR356" i="1"/>
  <c r="AS356" i="1"/>
  <c r="AT356" i="1"/>
  <c r="AF357" i="1"/>
  <c r="AG357" i="1"/>
  <c r="AH357" i="1"/>
  <c r="AI357" i="1"/>
  <c r="AJ357" i="1"/>
  <c r="AK357" i="1"/>
  <c r="AL357" i="1"/>
  <c r="AM357" i="1"/>
  <c r="AN357" i="1"/>
  <c r="AO357" i="1"/>
  <c r="AP357" i="1"/>
  <c r="AQ357" i="1"/>
  <c r="AR357" i="1"/>
  <c r="AS357" i="1"/>
  <c r="AT357" i="1"/>
  <c r="AF358" i="1"/>
  <c r="AG358" i="1"/>
  <c r="AH358" i="1"/>
  <c r="AI358" i="1"/>
  <c r="AJ358" i="1"/>
  <c r="AK358" i="1"/>
  <c r="AL358" i="1"/>
  <c r="AM358" i="1"/>
  <c r="AN358" i="1"/>
  <c r="AO358" i="1"/>
  <c r="AP358" i="1"/>
  <c r="AQ358" i="1"/>
  <c r="AR358" i="1"/>
  <c r="AS358" i="1"/>
  <c r="AT358" i="1"/>
  <c r="AF359" i="1"/>
  <c r="AG359" i="1"/>
  <c r="AH359" i="1"/>
  <c r="AI359" i="1"/>
  <c r="AJ359" i="1"/>
  <c r="AK359" i="1"/>
  <c r="AL359" i="1"/>
  <c r="AM359" i="1"/>
  <c r="AN359" i="1"/>
  <c r="AO359" i="1"/>
  <c r="AP359" i="1"/>
  <c r="AQ359" i="1"/>
  <c r="AR359" i="1"/>
  <c r="AS359" i="1"/>
  <c r="AT359" i="1"/>
  <c r="AF360" i="1"/>
  <c r="AG360" i="1"/>
  <c r="AH360" i="1"/>
  <c r="AI360" i="1"/>
  <c r="AJ360" i="1"/>
  <c r="AK360" i="1"/>
  <c r="AL360" i="1"/>
  <c r="AM360" i="1"/>
  <c r="AN360" i="1"/>
  <c r="AO360" i="1"/>
  <c r="AP360" i="1"/>
  <c r="AQ360" i="1"/>
  <c r="AR360" i="1"/>
  <c r="AS360" i="1"/>
  <c r="AT360" i="1"/>
  <c r="AF361" i="1"/>
  <c r="AG361" i="1"/>
  <c r="AH361" i="1"/>
  <c r="AI361" i="1"/>
  <c r="AJ361" i="1"/>
  <c r="AK361" i="1"/>
  <c r="AL361" i="1"/>
  <c r="AM361" i="1"/>
  <c r="AN361" i="1"/>
  <c r="AO361" i="1"/>
  <c r="AP361" i="1"/>
  <c r="AQ361" i="1"/>
  <c r="AR361" i="1"/>
  <c r="AS361" i="1"/>
  <c r="AT361" i="1"/>
  <c r="AF362" i="1"/>
  <c r="AG362" i="1"/>
  <c r="AH362" i="1"/>
  <c r="AI362" i="1"/>
  <c r="AJ362" i="1"/>
  <c r="AK362" i="1"/>
  <c r="AL362" i="1"/>
  <c r="AM362" i="1"/>
  <c r="AN362" i="1"/>
  <c r="AO362" i="1"/>
  <c r="AP362" i="1"/>
  <c r="AQ362" i="1"/>
  <c r="AR362" i="1"/>
  <c r="AS362" i="1"/>
  <c r="AT362" i="1"/>
  <c r="AF363" i="1"/>
  <c r="AG363" i="1"/>
  <c r="AH363" i="1"/>
  <c r="AI363" i="1"/>
  <c r="AJ363" i="1"/>
  <c r="AK363" i="1"/>
  <c r="AL363" i="1"/>
  <c r="AM363" i="1"/>
  <c r="AN363" i="1"/>
  <c r="AO363" i="1"/>
  <c r="AP363" i="1"/>
  <c r="AQ363" i="1"/>
  <c r="AR363" i="1"/>
  <c r="AS363" i="1"/>
  <c r="AT363" i="1"/>
  <c r="AF364" i="1"/>
  <c r="AG364" i="1"/>
  <c r="AH364" i="1"/>
  <c r="AI364" i="1"/>
  <c r="AJ364" i="1"/>
  <c r="AK364" i="1"/>
  <c r="AL364" i="1"/>
  <c r="AM364" i="1"/>
  <c r="AN364" i="1"/>
  <c r="AO364" i="1"/>
  <c r="AP364" i="1"/>
  <c r="AQ364" i="1"/>
  <c r="AR364" i="1"/>
  <c r="AS364" i="1"/>
  <c r="AT364" i="1"/>
  <c r="AF365" i="1"/>
  <c r="AG365" i="1"/>
  <c r="AH365" i="1"/>
  <c r="AI365" i="1"/>
  <c r="AJ365" i="1"/>
  <c r="AK365" i="1"/>
  <c r="AL365" i="1"/>
  <c r="AM365" i="1"/>
  <c r="AN365" i="1"/>
  <c r="AO365" i="1"/>
  <c r="AP365" i="1"/>
  <c r="AQ365" i="1"/>
  <c r="AR365" i="1"/>
  <c r="AS365" i="1"/>
  <c r="AT365" i="1"/>
  <c r="AF366" i="1"/>
  <c r="AG366" i="1"/>
  <c r="AH366" i="1"/>
  <c r="AI366" i="1"/>
  <c r="AJ366" i="1"/>
  <c r="AK366" i="1"/>
  <c r="AL366" i="1"/>
  <c r="AM366" i="1"/>
  <c r="AN366" i="1"/>
  <c r="AO366" i="1"/>
  <c r="AP366" i="1"/>
  <c r="AQ366" i="1"/>
  <c r="AR366" i="1"/>
  <c r="AS366" i="1"/>
  <c r="AT366" i="1"/>
  <c r="AF367" i="1"/>
  <c r="AG367" i="1"/>
  <c r="AH367" i="1"/>
  <c r="AI367" i="1"/>
  <c r="AJ367" i="1"/>
  <c r="AK367" i="1"/>
  <c r="AL367" i="1"/>
  <c r="AM367" i="1"/>
  <c r="AN367" i="1"/>
  <c r="AO367" i="1"/>
  <c r="AP367" i="1"/>
  <c r="AQ367" i="1"/>
  <c r="AR367" i="1"/>
  <c r="AS367" i="1"/>
  <c r="AT367" i="1"/>
  <c r="AF368" i="1"/>
  <c r="AG368" i="1"/>
  <c r="AH368" i="1"/>
  <c r="AI368" i="1"/>
  <c r="AJ368" i="1"/>
  <c r="AK368" i="1"/>
  <c r="AL368" i="1"/>
  <c r="AM368" i="1"/>
  <c r="AN368" i="1"/>
  <c r="AO368" i="1"/>
  <c r="AP368" i="1"/>
  <c r="AQ368" i="1"/>
  <c r="AR368" i="1"/>
  <c r="AS368" i="1"/>
  <c r="AT368" i="1"/>
  <c r="AF369" i="1"/>
  <c r="AG369" i="1"/>
  <c r="AH369" i="1"/>
  <c r="AI369" i="1"/>
  <c r="AJ369" i="1"/>
  <c r="AK369" i="1"/>
  <c r="AL369" i="1"/>
  <c r="AM369" i="1"/>
  <c r="AN369" i="1"/>
  <c r="AO369" i="1"/>
  <c r="AP369" i="1"/>
  <c r="AQ369" i="1"/>
  <c r="AR369" i="1"/>
  <c r="AS369" i="1"/>
  <c r="AT369" i="1"/>
  <c r="AF370" i="1"/>
  <c r="AG370" i="1"/>
  <c r="AH370" i="1"/>
  <c r="AI370" i="1"/>
  <c r="AJ370" i="1"/>
  <c r="AK370" i="1"/>
  <c r="AL370" i="1"/>
  <c r="AM370" i="1"/>
  <c r="AN370" i="1"/>
  <c r="AO370" i="1"/>
  <c r="AP370" i="1"/>
  <c r="AQ370" i="1"/>
  <c r="AR370" i="1"/>
  <c r="AS370" i="1"/>
  <c r="AT370" i="1"/>
  <c r="AF371" i="1"/>
  <c r="AG371" i="1"/>
  <c r="AH371" i="1"/>
  <c r="AI371" i="1"/>
  <c r="AJ371" i="1"/>
  <c r="AK371" i="1"/>
  <c r="AL371" i="1"/>
  <c r="AM371" i="1"/>
  <c r="AN371" i="1"/>
  <c r="AO371" i="1"/>
  <c r="AP371" i="1"/>
  <c r="AQ371" i="1"/>
  <c r="AR371" i="1"/>
  <c r="AS371" i="1"/>
  <c r="AT371" i="1"/>
  <c r="AF372" i="1"/>
  <c r="AG372" i="1"/>
  <c r="AH372" i="1"/>
  <c r="AI372" i="1"/>
  <c r="AJ372" i="1"/>
  <c r="AK372" i="1"/>
  <c r="AL372" i="1"/>
  <c r="AM372" i="1"/>
  <c r="AN372" i="1"/>
  <c r="AO372" i="1"/>
  <c r="AP372" i="1"/>
  <c r="AQ372" i="1"/>
  <c r="AR372" i="1"/>
  <c r="AS372" i="1"/>
  <c r="AT372" i="1"/>
  <c r="AF373" i="1"/>
  <c r="AG373" i="1"/>
  <c r="AH373" i="1"/>
  <c r="AI373" i="1"/>
  <c r="AJ373" i="1"/>
  <c r="AK373" i="1"/>
  <c r="AL373" i="1"/>
  <c r="AM373" i="1"/>
  <c r="AN373" i="1"/>
  <c r="AO373" i="1"/>
  <c r="AP373" i="1"/>
  <c r="AQ373" i="1"/>
  <c r="AR373" i="1"/>
  <c r="AS373" i="1"/>
  <c r="AT373" i="1"/>
  <c r="AF374" i="1"/>
  <c r="AG374" i="1"/>
  <c r="AH374" i="1"/>
  <c r="AI374" i="1"/>
  <c r="AJ374" i="1"/>
  <c r="AK374" i="1"/>
  <c r="AL374" i="1"/>
  <c r="AM374" i="1"/>
  <c r="AN374" i="1"/>
  <c r="AO374" i="1"/>
  <c r="AP374" i="1"/>
  <c r="AQ374" i="1"/>
  <c r="AR374" i="1"/>
  <c r="AS374" i="1"/>
  <c r="AT374" i="1"/>
  <c r="AF375" i="1"/>
  <c r="AG375" i="1"/>
  <c r="AH375" i="1"/>
  <c r="AI375" i="1"/>
  <c r="AJ375" i="1"/>
  <c r="AK375" i="1"/>
  <c r="AL375" i="1"/>
  <c r="AM375" i="1"/>
  <c r="AN375" i="1"/>
  <c r="AO375" i="1"/>
  <c r="AP375" i="1"/>
  <c r="AQ375" i="1"/>
  <c r="AR375" i="1"/>
  <c r="AS375" i="1"/>
  <c r="AT375" i="1"/>
  <c r="AF376" i="1"/>
  <c r="AG376" i="1"/>
  <c r="AH376" i="1"/>
  <c r="AI376" i="1"/>
  <c r="AJ376" i="1"/>
  <c r="AK376" i="1"/>
  <c r="AL376" i="1"/>
  <c r="AM376" i="1"/>
  <c r="AN376" i="1"/>
  <c r="AO376" i="1"/>
  <c r="AP376" i="1"/>
  <c r="AQ376" i="1"/>
  <c r="AR376" i="1"/>
  <c r="AS376" i="1"/>
  <c r="AT376" i="1"/>
  <c r="AF377" i="1"/>
  <c r="AG377" i="1"/>
  <c r="AH377" i="1"/>
  <c r="AI377" i="1"/>
  <c r="AJ377" i="1"/>
  <c r="AK377" i="1"/>
  <c r="AL377" i="1"/>
  <c r="AM377" i="1"/>
  <c r="AN377" i="1"/>
  <c r="AO377" i="1"/>
  <c r="AP377" i="1"/>
  <c r="AQ377" i="1"/>
  <c r="AR377" i="1"/>
  <c r="AS377" i="1"/>
  <c r="AT377" i="1"/>
  <c r="AF378" i="1"/>
  <c r="AG378" i="1"/>
  <c r="AH378" i="1"/>
  <c r="AI378" i="1"/>
  <c r="AJ378" i="1"/>
  <c r="AK378" i="1"/>
  <c r="AL378" i="1"/>
  <c r="AM378" i="1"/>
  <c r="AN378" i="1"/>
  <c r="AO378" i="1"/>
  <c r="AP378" i="1"/>
  <c r="AQ378" i="1"/>
  <c r="AR378" i="1"/>
  <c r="AS378" i="1"/>
  <c r="AT378" i="1"/>
  <c r="AF379" i="1"/>
  <c r="AG379" i="1"/>
  <c r="AH379" i="1"/>
  <c r="AI379" i="1"/>
  <c r="AJ379" i="1"/>
  <c r="AK379" i="1"/>
  <c r="AL379" i="1"/>
  <c r="AM379" i="1"/>
  <c r="AN379" i="1"/>
  <c r="AO379" i="1"/>
  <c r="AP379" i="1"/>
  <c r="AQ379" i="1"/>
  <c r="AR379" i="1"/>
  <c r="AS379" i="1"/>
  <c r="AT379" i="1"/>
  <c r="AF380" i="1"/>
  <c r="AG380" i="1"/>
  <c r="AH380" i="1"/>
  <c r="AI380" i="1"/>
  <c r="AJ380" i="1"/>
  <c r="AK380" i="1"/>
  <c r="AL380" i="1"/>
  <c r="AM380" i="1"/>
  <c r="AN380" i="1"/>
  <c r="AO380" i="1"/>
  <c r="AP380" i="1"/>
  <c r="AQ380" i="1"/>
  <c r="AR380" i="1"/>
  <c r="AS380" i="1"/>
  <c r="AT380" i="1"/>
  <c r="AF381" i="1"/>
  <c r="AG381" i="1"/>
  <c r="AH381" i="1"/>
  <c r="AI381" i="1"/>
  <c r="AJ381" i="1"/>
  <c r="AK381" i="1"/>
  <c r="AL381" i="1"/>
  <c r="AM381" i="1"/>
  <c r="AN381" i="1"/>
  <c r="AO381" i="1"/>
  <c r="AP381" i="1"/>
  <c r="AQ381" i="1"/>
  <c r="AR381" i="1"/>
  <c r="AS381" i="1"/>
  <c r="AT381" i="1"/>
  <c r="AF382" i="1"/>
  <c r="AG382" i="1"/>
  <c r="AH382" i="1"/>
  <c r="AI382" i="1"/>
  <c r="AJ382" i="1"/>
  <c r="AK382" i="1"/>
  <c r="AL382" i="1"/>
  <c r="AM382" i="1"/>
  <c r="AN382" i="1"/>
  <c r="AO382" i="1"/>
  <c r="AP382" i="1"/>
  <c r="AQ382" i="1"/>
  <c r="AR382" i="1"/>
  <c r="AS382" i="1"/>
  <c r="AT382" i="1"/>
  <c r="AF383" i="1"/>
  <c r="AG383" i="1"/>
  <c r="AH383" i="1"/>
  <c r="AI383" i="1"/>
  <c r="AJ383" i="1"/>
  <c r="AK383" i="1"/>
  <c r="AL383" i="1"/>
  <c r="AM383" i="1"/>
  <c r="AN383" i="1"/>
  <c r="AO383" i="1"/>
  <c r="AP383" i="1"/>
  <c r="AQ383" i="1"/>
  <c r="AR383" i="1"/>
  <c r="AS383" i="1"/>
  <c r="AT383" i="1"/>
  <c r="AF384" i="1"/>
  <c r="AG384" i="1"/>
  <c r="AH384" i="1"/>
  <c r="AI384" i="1"/>
  <c r="AJ384" i="1"/>
  <c r="AK384" i="1"/>
  <c r="AL384" i="1"/>
  <c r="AM384" i="1"/>
  <c r="AN384" i="1"/>
  <c r="AO384" i="1"/>
  <c r="AP384" i="1"/>
  <c r="AQ384" i="1"/>
  <c r="AR384" i="1"/>
  <c r="AS384" i="1"/>
  <c r="AT384" i="1"/>
  <c r="AF385" i="1"/>
  <c r="AG385" i="1"/>
  <c r="AH385" i="1"/>
  <c r="AI385" i="1"/>
  <c r="AJ385" i="1"/>
  <c r="AK385" i="1"/>
  <c r="AL385" i="1"/>
  <c r="AM385" i="1"/>
  <c r="AN385" i="1"/>
  <c r="AO385" i="1"/>
  <c r="AP385" i="1"/>
  <c r="AQ385" i="1"/>
  <c r="AR385" i="1"/>
  <c r="AS385" i="1"/>
  <c r="AT385" i="1"/>
  <c r="AF386" i="1"/>
  <c r="AG386" i="1"/>
  <c r="AH386" i="1"/>
  <c r="AI386" i="1"/>
  <c r="AJ386" i="1"/>
  <c r="AK386" i="1"/>
  <c r="AL386" i="1"/>
  <c r="AM386" i="1"/>
  <c r="AN386" i="1"/>
  <c r="AO386" i="1"/>
  <c r="AP386" i="1"/>
  <c r="AQ386" i="1"/>
  <c r="AR386" i="1"/>
  <c r="AS386" i="1"/>
  <c r="AT386" i="1"/>
  <c r="AF387" i="1"/>
  <c r="AG387" i="1"/>
  <c r="AH387" i="1"/>
  <c r="AI387" i="1"/>
  <c r="AJ387" i="1"/>
  <c r="AK387" i="1"/>
  <c r="AL387" i="1"/>
  <c r="AM387" i="1"/>
  <c r="AN387" i="1"/>
  <c r="AO387" i="1"/>
  <c r="AP387" i="1"/>
  <c r="AQ387" i="1"/>
  <c r="AR387" i="1"/>
  <c r="AS387" i="1"/>
  <c r="AT387" i="1"/>
  <c r="AF388" i="1"/>
  <c r="AG388" i="1"/>
  <c r="AH388" i="1"/>
  <c r="AI388" i="1"/>
  <c r="AJ388" i="1"/>
  <c r="AK388" i="1"/>
  <c r="AL388" i="1"/>
  <c r="AM388" i="1"/>
  <c r="AN388" i="1"/>
  <c r="AO388" i="1"/>
  <c r="AP388" i="1"/>
  <c r="AQ388" i="1"/>
  <c r="AR388" i="1"/>
  <c r="AS388" i="1"/>
  <c r="AT388" i="1"/>
  <c r="AF389" i="1"/>
  <c r="AG389" i="1"/>
  <c r="AH389" i="1"/>
  <c r="AI389" i="1"/>
  <c r="AJ389" i="1"/>
  <c r="AK389" i="1"/>
  <c r="AL389" i="1"/>
  <c r="AM389" i="1"/>
  <c r="AN389" i="1"/>
  <c r="AO389" i="1"/>
  <c r="AP389" i="1"/>
  <c r="AQ389" i="1"/>
  <c r="AR389" i="1"/>
  <c r="AS389" i="1"/>
  <c r="AT389" i="1"/>
  <c r="AF390" i="1"/>
  <c r="AG390" i="1"/>
  <c r="AH390" i="1"/>
  <c r="AI390" i="1"/>
  <c r="AJ390" i="1"/>
  <c r="AK390" i="1"/>
  <c r="AL390" i="1"/>
  <c r="AM390" i="1"/>
  <c r="AN390" i="1"/>
  <c r="AO390" i="1"/>
  <c r="AP390" i="1"/>
  <c r="AQ390" i="1"/>
  <c r="AR390" i="1"/>
  <c r="AS390" i="1"/>
  <c r="AT390" i="1"/>
  <c r="AF391" i="1"/>
  <c r="AG391" i="1"/>
  <c r="AH391" i="1"/>
  <c r="AI391" i="1"/>
  <c r="AJ391" i="1"/>
  <c r="AK391" i="1"/>
  <c r="AL391" i="1"/>
  <c r="AM391" i="1"/>
  <c r="AN391" i="1"/>
  <c r="AO391" i="1"/>
  <c r="AP391" i="1"/>
  <c r="AQ391" i="1"/>
  <c r="AR391" i="1"/>
  <c r="AS391" i="1"/>
  <c r="AT391" i="1"/>
  <c r="AF392" i="1"/>
  <c r="AG392" i="1"/>
  <c r="AH392" i="1"/>
  <c r="AI392" i="1"/>
  <c r="AJ392" i="1"/>
  <c r="AK392" i="1"/>
  <c r="AL392" i="1"/>
  <c r="AM392" i="1"/>
  <c r="AN392" i="1"/>
  <c r="AO392" i="1"/>
  <c r="AP392" i="1"/>
  <c r="AQ392" i="1"/>
  <c r="AR392" i="1"/>
  <c r="AS392" i="1"/>
  <c r="AT392" i="1"/>
  <c r="AF393" i="1"/>
  <c r="AG393" i="1"/>
  <c r="AH393" i="1"/>
  <c r="AI393" i="1"/>
  <c r="AJ393" i="1"/>
  <c r="AK393" i="1"/>
  <c r="AL393" i="1"/>
  <c r="AM393" i="1"/>
  <c r="AN393" i="1"/>
  <c r="AO393" i="1"/>
  <c r="AP393" i="1"/>
  <c r="AQ393" i="1"/>
  <c r="AR393" i="1"/>
  <c r="AS393" i="1"/>
  <c r="AT393" i="1"/>
  <c r="AF394" i="1"/>
  <c r="AG394" i="1"/>
  <c r="AH394" i="1"/>
  <c r="AI394" i="1"/>
  <c r="AJ394" i="1"/>
  <c r="AK394" i="1"/>
  <c r="AL394" i="1"/>
  <c r="AM394" i="1"/>
  <c r="AN394" i="1"/>
  <c r="AO394" i="1"/>
  <c r="AP394" i="1"/>
  <c r="AQ394" i="1"/>
  <c r="AR394" i="1"/>
  <c r="AS394" i="1"/>
  <c r="AT394" i="1"/>
  <c r="AF395" i="1"/>
  <c r="AG395" i="1"/>
  <c r="AH395" i="1"/>
  <c r="AI395" i="1"/>
  <c r="AJ395" i="1"/>
  <c r="AK395" i="1"/>
  <c r="AL395" i="1"/>
  <c r="AM395" i="1"/>
  <c r="AN395" i="1"/>
  <c r="AO395" i="1"/>
  <c r="AP395" i="1"/>
  <c r="AQ395" i="1"/>
  <c r="AR395" i="1"/>
  <c r="AS395" i="1"/>
  <c r="AT395" i="1"/>
  <c r="AF396" i="1"/>
  <c r="AG396" i="1"/>
  <c r="AH396" i="1"/>
  <c r="AI396" i="1"/>
  <c r="AJ396" i="1"/>
  <c r="AK396" i="1"/>
  <c r="AL396" i="1"/>
  <c r="AM396" i="1"/>
  <c r="AN396" i="1"/>
  <c r="AO396" i="1"/>
  <c r="AP396" i="1"/>
  <c r="AQ396" i="1"/>
  <c r="AR396" i="1"/>
  <c r="AS396" i="1"/>
  <c r="AT396" i="1"/>
  <c r="AF397" i="1"/>
  <c r="AG397" i="1"/>
  <c r="AH397" i="1"/>
  <c r="AI397" i="1"/>
  <c r="AJ397" i="1"/>
  <c r="AK397" i="1"/>
  <c r="AL397" i="1"/>
  <c r="AM397" i="1"/>
  <c r="AN397" i="1"/>
  <c r="AO397" i="1"/>
  <c r="AP397" i="1"/>
  <c r="AQ397" i="1"/>
  <c r="AR397" i="1"/>
  <c r="AS397" i="1"/>
  <c r="AT397" i="1"/>
  <c r="AF398" i="1"/>
  <c r="AG398" i="1"/>
  <c r="AH398" i="1"/>
  <c r="AI398" i="1"/>
  <c r="AJ398" i="1"/>
  <c r="AK398" i="1"/>
  <c r="AL398" i="1"/>
  <c r="AM398" i="1"/>
  <c r="AN398" i="1"/>
  <c r="AO398" i="1"/>
  <c r="AP398" i="1"/>
  <c r="AQ398" i="1"/>
  <c r="AR398" i="1"/>
  <c r="AS398" i="1"/>
  <c r="AT398" i="1"/>
  <c r="AF399" i="1"/>
  <c r="AG399" i="1"/>
  <c r="AH399" i="1"/>
  <c r="AI399" i="1"/>
  <c r="AJ399" i="1"/>
  <c r="AK399" i="1"/>
  <c r="AL399" i="1"/>
  <c r="AM399" i="1"/>
  <c r="AN399" i="1"/>
  <c r="AO399" i="1"/>
  <c r="AP399" i="1"/>
  <c r="AQ399" i="1"/>
  <c r="AR399" i="1"/>
  <c r="AS399" i="1"/>
  <c r="AT399" i="1"/>
  <c r="AF400" i="1"/>
  <c r="AG400" i="1"/>
  <c r="AH400" i="1"/>
  <c r="AI400" i="1"/>
  <c r="AJ400" i="1"/>
  <c r="AK400" i="1"/>
  <c r="AL400" i="1"/>
  <c r="AM400" i="1"/>
  <c r="AN400" i="1"/>
  <c r="AO400" i="1"/>
  <c r="AP400" i="1"/>
  <c r="AQ400" i="1"/>
  <c r="AR400" i="1"/>
  <c r="AS400" i="1"/>
  <c r="AT400" i="1"/>
  <c r="AF401" i="1"/>
  <c r="AG401" i="1"/>
  <c r="AH401" i="1"/>
  <c r="AI401" i="1"/>
  <c r="AJ401" i="1"/>
  <c r="AK401" i="1"/>
  <c r="AL401" i="1"/>
  <c r="AM401" i="1"/>
  <c r="AN401" i="1"/>
  <c r="AO401" i="1"/>
  <c r="AP401" i="1"/>
  <c r="AQ401" i="1"/>
  <c r="AR401" i="1"/>
  <c r="AS401" i="1"/>
  <c r="AT401" i="1"/>
  <c r="AF402" i="1"/>
  <c r="AG402" i="1"/>
  <c r="AH402" i="1"/>
  <c r="AI402" i="1"/>
  <c r="AJ402" i="1"/>
  <c r="AK402" i="1"/>
  <c r="AL402" i="1"/>
  <c r="AM402" i="1"/>
  <c r="AN402" i="1"/>
  <c r="AO402" i="1"/>
  <c r="AP402" i="1"/>
  <c r="AQ402" i="1"/>
  <c r="AR402" i="1"/>
  <c r="AS402" i="1"/>
  <c r="AT402" i="1"/>
  <c r="AF403" i="1"/>
  <c r="AG403" i="1"/>
  <c r="AH403" i="1"/>
  <c r="AI403" i="1"/>
  <c r="AJ403" i="1"/>
  <c r="AK403" i="1"/>
  <c r="AL403" i="1"/>
  <c r="AM403" i="1"/>
  <c r="AN403" i="1"/>
  <c r="AO403" i="1"/>
  <c r="AP403" i="1"/>
  <c r="AQ403" i="1"/>
  <c r="AR403" i="1"/>
  <c r="AS403" i="1"/>
  <c r="AT403" i="1"/>
  <c r="AF404" i="1"/>
  <c r="AG404" i="1"/>
  <c r="AH404" i="1"/>
  <c r="AI404" i="1"/>
  <c r="AJ404" i="1"/>
  <c r="AK404" i="1"/>
  <c r="AL404" i="1"/>
  <c r="AM404" i="1"/>
  <c r="AN404" i="1"/>
  <c r="AO404" i="1"/>
  <c r="AP404" i="1"/>
  <c r="AQ404" i="1"/>
  <c r="AR404" i="1"/>
  <c r="AS404" i="1"/>
  <c r="AT404" i="1"/>
  <c r="AF405" i="1"/>
  <c r="AG405" i="1"/>
  <c r="AH405" i="1"/>
  <c r="AI405" i="1"/>
  <c r="AJ405" i="1"/>
  <c r="AK405" i="1"/>
  <c r="AL405" i="1"/>
  <c r="AM405" i="1"/>
  <c r="AN405" i="1"/>
  <c r="AO405" i="1"/>
  <c r="AP405" i="1"/>
  <c r="AQ405" i="1"/>
  <c r="AR405" i="1"/>
  <c r="AS405" i="1"/>
  <c r="AT405" i="1"/>
  <c r="AF406" i="1"/>
  <c r="AG406" i="1"/>
  <c r="AH406" i="1"/>
  <c r="AI406" i="1"/>
  <c r="AJ406" i="1"/>
  <c r="AK406" i="1"/>
  <c r="AL406" i="1"/>
  <c r="AM406" i="1"/>
  <c r="AN406" i="1"/>
  <c r="AO406" i="1"/>
  <c r="AP406" i="1"/>
  <c r="AQ406" i="1"/>
  <c r="AR406" i="1"/>
  <c r="AS406" i="1"/>
  <c r="AT406" i="1"/>
  <c r="AF407" i="1"/>
  <c r="AG407" i="1"/>
  <c r="AH407" i="1"/>
  <c r="AI407" i="1"/>
  <c r="AJ407" i="1"/>
  <c r="AK407" i="1"/>
  <c r="AL407" i="1"/>
  <c r="AM407" i="1"/>
  <c r="AN407" i="1"/>
  <c r="AO407" i="1"/>
  <c r="AP407" i="1"/>
  <c r="AQ407" i="1"/>
  <c r="AR407" i="1"/>
  <c r="AS407" i="1"/>
  <c r="AT407" i="1"/>
  <c r="AF408" i="1"/>
  <c r="AG408" i="1"/>
  <c r="AH408" i="1"/>
  <c r="AI408" i="1"/>
  <c r="AJ408" i="1"/>
  <c r="AK408" i="1"/>
  <c r="AL408" i="1"/>
  <c r="AM408" i="1"/>
  <c r="AN408" i="1"/>
  <c r="AO408" i="1"/>
  <c r="AP408" i="1"/>
  <c r="AQ408" i="1"/>
  <c r="AR408" i="1"/>
  <c r="AS408" i="1"/>
  <c r="AT408" i="1"/>
  <c r="AF409" i="1"/>
  <c r="AG409" i="1"/>
  <c r="AH409" i="1"/>
  <c r="AI409" i="1"/>
  <c r="AJ409" i="1"/>
  <c r="AK409" i="1"/>
  <c r="AL409" i="1"/>
  <c r="AM409" i="1"/>
  <c r="AN409" i="1"/>
  <c r="AO409" i="1"/>
  <c r="AP409" i="1"/>
  <c r="AQ409" i="1"/>
  <c r="AR409" i="1"/>
  <c r="AS409" i="1"/>
  <c r="AT409" i="1"/>
  <c r="AF410" i="1"/>
  <c r="AG410" i="1"/>
  <c r="AH410" i="1"/>
  <c r="AI410" i="1"/>
  <c r="AJ410" i="1"/>
  <c r="AK410" i="1"/>
  <c r="AL410" i="1"/>
  <c r="AM410" i="1"/>
  <c r="AN410" i="1"/>
  <c r="AO410" i="1"/>
  <c r="AP410" i="1"/>
  <c r="AQ410" i="1"/>
  <c r="AR410" i="1"/>
  <c r="AS410" i="1"/>
  <c r="AT410" i="1"/>
  <c r="AF411" i="1"/>
  <c r="AG411" i="1"/>
  <c r="AH411" i="1"/>
  <c r="AI411" i="1"/>
  <c r="AJ411" i="1"/>
  <c r="AK411" i="1"/>
  <c r="AL411" i="1"/>
  <c r="AM411" i="1"/>
  <c r="AN411" i="1"/>
  <c r="AO411" i="1"/>
  <c r="AP411" i="1"/>
  <c r="AQ411" i="1"/>
  <c r="AR411" i="1"/>
  <c r="AS411" i="1"/>
  <c r="AT411" i="1"/>
  <c r="AF412" i="1"/>
  <c r="AG412" i="1"/>
  <c r="AH412" i="1"/>
  <c r="AI412" i="1"/>
  <c r="AJ412" i="1"/>
  <c r="AK412" i="1"/>
  <c r="AL412" i="1"/>
  <c r="AM412" i="1"/>
  <c r="AN412" i="1"/>
  <c r="AO412" i="1"/>
  <c r="AP412" i="1"/>
  <c r="AQ412" i="1"/>
  <c r="AR412" i="1"/>
  <c r="AS412" i="1"/>
  <c r="AT412" i="1"/>
  <c r="AF413" i="1"/>
  <c r="AG413" i="1"/>
  <c r="AH413" i="1"/>
  <c r="AI413" i="1"/>
  <c r="AJ413" i="1"/>
  <c r="AK413" i="1"/>
  <c r="AL413" i="1"/>
  <c r="AM413" i="1"/>
  <c r="AN413" i="1"/>
  <c r="AO413" i="1"/>
  <c r="AP413" i="1"/>
  <c r="AQ413" i="1"/>
  <c r="AR413" i="1"/>
  <c r="AS413" i="1"/>
  <c r="AT413" i="1"/>
  <c r="AF414" i="1"/>
  <c r="AG414" i="1"/>
  <c r="AH414" i="1"/>
  <c r="AI414" i="1"/>
  <c r="AJ414" i="1"/>
  <c r="AK414" i="1"/>
  <c r="AL414" i="1"/>
  <c r="AM414" i="1"/>
  <c r="AN414" i="1"/>
  <c r="AO414" i="1"/>
  <c r="AP414" i="1"/>
  <c r="AQ414" i="1"/>
  <c r="AR414" i="1"/>
  <c r="AS414" i="1"/>
  <c r="AT414" i="1"/>
  <c r="AF415" i="1"/>
  <c r="AG415" i="1"/>
  <c r="AH415" i="1"/>
  <c r="AI415" i="1"/>
  <c r="AJ415" i="1"/>
  <c r="AK415" i="1"/>
  <c r="AL415" i="1"/>
  <c r="AM415" i="1"/>
  <c r="AN415" i="1"/>
  <c r="AO415" i="1"/>
  <c r="AP415" i="1"/>
  <c r="AQ415" i="1"/>
  <c r="AR415" i="1"/>
  <c r="AS415" i="1"/>
  <c r="AT415" i="1"/>
  <c r="AF416" i="1"/>
  <c r="AG416" i="1"/>
  <c r="AH416" i="1"/>
  <c r="AI416" i="1"/>
  <c r="AJ416" i="1"/>
  <c r="AK416" i="1"/>
  <c r="AL416" i="1"/>
  <c r="AM416" i="1"/>
  <c r="AN416" i="1"/>
  <c r="AO416" i="1"/>
  <c r="AP416" i="1"/>
  <c r="AQ416" i="1"/>
  <c r="AR416" i="1"/>
  <c r="AS416" i="1"/>
  <c r="AT416" i="1"/>
  <c r="AF417" i="1"/>
  <c r="AG417" i="1"/>
  <c r="AH417" i="1"/>
  <c r="AI417" i="1"/>
  <c r="AJ417" i="1"/>
  <c r="AK417" i="1"/>
  <c r="AL417" i="1"/>
  <c r="AM417" i="1"/>
  <c r="AN417" i="1"/>
  <c r="AO417" i="1"/>
  <c r="AP417" i="1"/>
  <c r="AQ417" i="1"/>
  <c r="AR417" i="1"/>
  <c r="AS417" i="1"/>
  <c r="AT417" i="1"/>
  <c r="AF418" i="1"/>
  <c r="AG418" i="1"/>
  <c r="AH418" i="1"/>
  <c r="AI418" i="1"/>
  <c r="AJ418" i="1"/>
  <c r="AK418" i="1"/>
  <c r="AL418" i="1"/>
  <c r="AM418" i="1"/>
  <c r="AN418" i="1"/>
  <c r="AO418" i="1"/>
  <c r="AP418" i="1"/>
  <c r="AQ418" i="1"/>
  <c r="AR418" i="1"/>
  <c r="AS418" i="1"/>
  <c r="AT418" i="1"/>
  <c r="AF419" i="1"/>
  <c r="AG419" i="1"/>
  <c r="AH419" i="1"/>
  <c r="AI419" i="1"/>
  <c r="AJ419" i="1"/>
  <c r="AK419" i="1"/>
  <c r="AL419" i="1"/>
  <c r="AM419" i="1"/>
  <c r="AN419" i="1"/>
  <c r="AO419" i="1"/>
  <c r="AP419" i="1"/>
  <c r="AQ419" i="1"/>
  <c r="AR419" i="1"/>
  <c r="AS419" i="1"/>
  <c r="AT419" i="1"/>
  <c r="AF420" i="1"/>
  <c r="AG420" i="1"/>
  <c r="AH420" i="1"/>
  <c r="AI420" i="1"/>
  <c r="AJ420" i="1"/>
  <c r="AK420" i="1"/>
  <c r="AL420" i="1"/>
  <c r="AM420" i="1"/>
  <c r="AN420" i="1"/>
  <c r="AO420" i="1"/>
  <c r="AP420" i="1"/>
  <c r="AQ420" i="1"/>
  <c r="AR420" i="1"/>
  <c r="AS420" i="1"/>
  <c r="AT420" i="1"/>
  <c r="AF421" i="1"/>
  <c r="AG421" i="1"/>
  <c r="AH421" i="1"/>
  <c r="AI421" i="1"/>
  <c r="AJ421" i="1"/>
  <c r="AK421" i="1"/>
  <c r="AL421" i="1"/>
  <c r="AM421" i="1"/>
  <c r="AN421" i="1"/>
  <c r="AO421" i="1"/>
  <c r="AP421" i="1"/>
  <c r="AQ421" i="1"/>
  <c r="AR421" i="1"/>
  <c r="AS421" i="1"/>
  <c r="AT421" i="1"/>
  <c r="AF422" i="1"/>
  <c r="AG422" i="1"/>
  <c r="AH422" i="1"/>
  <c r="AI422" i="1"/>
  <c r="AJ422" i="1"/>
  <c r="AK422" i="1"/>
  <c r="AL422" i="1"/>
  <c r="AM422" i="1"/>
  <c r="AN422" i="1"/>
  <c r="AO422" i="1"/>
  <c r="AP422" i="1"/>
  <c r="AQ422" i="1"/>
  <c r="AR422" i="1"/>
  <c r="AS422" i="1"/>
  <c r="AT422" i="1"/>
  <c r="AF423" i="1"/>
  <c r="AG423" i="1"/>
  <c r="AH423" i="1"/>
  <c r="AI423" i="1"/>
  <c r="AJ423" i="1"/>
  <c r="AK423" i="1"/>
  <c r="AL423" i="1"/>
  <c r="AM423" i="1"/>
  <c r="AN423" i="1"/>
  <c r="AO423" i="1"/>
  <c r="AP423" i="1"/>
  <c r="AQ423" i="1"/>
  <c r="AR423" i="1"/>
  <c r="AS423" i="1"/>
  <c r="AT423" i="1"/>
  <c r="AF424" i="1"/>
  <c r="AG424" i="1"/>
  <c r="AH424" i="1"/>
  <c r="AI424" i="1"/>
  <c r="AJ424" i="1"/>
  <c r="AK424" i="1"/>
  <c r="AL424" i="1"/>
  <c r="AM424" i="1"/>
  <c r="AN424" i="1"/>
  <c r="AO424" i="1"/>
  <c r="AP424" i="1"/>
  <c r="AQ424" i="1"/>
  <c r="AR424" i="1"/>
  <c r="AS424" i="1"/>
  <c r="AT424" i="1"/>
  <c r="AF425" i="1"/>
  <c r="AG425" i="1"/>
  <c r="AH425" i="1"/>
  <c r="AI425" i="1"/>
  <c r="AJ425" i="1"/>
  <c r="AK425" i="1"/>
  <c r="AL425" i="1"/>
  <c r="AM425" i="1"/>
  <c r="AN425" i="1"/>
  <c r="AO425" i="1"/>
  <c r="AP425" i="1"/>
  <c r="AQ425" i="1"/>
  <c r="AR425" i="1"/>
  <c r="AS425" i="1"/>
  <c r="AT425" i="1"/>
  <c r="AF426" i="1"/>
  <c r="AG426" i="1"/>
  <c r="AH426" i="1"/>
  <c r="AI426" i="1"/>
  <c r="AJ426" i="1"/>
  <c r="AK426" i="1"/>
  <c r="AL426" i="1"/>
  <c r="AM426" i="1"/>
  <c r="AN426" i="1"/>
  <c r="AO426" i="1"/>
  <c r="AP426" i="1"/>
  <c r="AQ426" i="1"/>
  <c r="AR426" i="1"/>
  <c r="AS426" i="1"/>
  <c r="AT426" i="1"/>
  <c r="AF427" i="1"/>
  <c r="AG427" i="1"/>
  <c r="AH427" i="1"/>
  <c r="AI427" i="1"/>
  <c r="AJ427" i="1"/>
  <c r="AK427" i="1"/>
  <c r="AL427" i="1"/>
  <c r="AM427" i="1"/>
  <c r="AN427" i="1"/>
  <c r="AO427" i="1"/>
  <c r="AP427" i="1"/>
  <c r="AQ427" i="1"/>
  <c r="AR427" i="1"/>
  <c r="AS427" i="1"/>
  <c r="AT427" i="1"/>
  <c r="AF428" i="1"/>
  <c r="AG428" i="1"/>
  <c r="AH428" i="1"/>
  <c r="AI428" i="1"/>
  <c r="AJ428" i="1"/>
  <c r="AK428" i="1"/>
  <c r="AL428" i="1"/>
  <c r="AM428" i="1"/>
  <c r="AN428" i="1"/>
  <c r="AO428" i="1"/>
  <c r="AP428" i="1"/>
  <c r="AQ428" i="1"/>
  <c r="AR428" i="1"/>
  <c r="AS428" i="1"/>
  <c r="AT428" i="1"/>
  <c r="AF429" i="1"/>
  <c r="AG429" i="1"/>
  <c r="AH429" i="1"/>
  <c r="AI429" i="1"/>
  <c r="AJ429" i="1"/>
  <c r="AK429" i="1"/>
  <c r="AL429" i="1"/>
  <c r="AM429" i="1"/>
  <c r="AN429" i="1"/>
  <c r="AO429" i="1"/>
  <c r="AP429" i="1"/>
  <c r="AQ429" i="1"/>
  <c r="AR429" i="1"/>
  <c r="AS429" i="1"/>
  <c r="AT429" i="1"/>
  <c r="AF430" i="1"/>
  <c r="AG430" i="1"/>
  <c r="AH430" i="1"/>
  <c r="AI430" i="1"/>
  <c r="AJ430" i="1"/>
  <c r="AK430" i="1"/>
  <c r="AL430" i="1"/>
  <c r="AM430" i="1"/>
  <c r="AN430" i="1"/>
  <c r="AO430" i="1"/>
  <c r="AP430" i="1"/>
  <c r="AQ430" i="1"/>
  <c r="AR430" i="1"/>
  <c r="AS430" i="1"/>
  <c r="AT430" i="1"/>
  <c r="AF431" i="1"/>
  <c r="AG431" i="1"/>
  <c r="AH431" i="1"/>
  <c r="AI431" i="1"/>
  <c r="AJ431" i="1"/>
  <c r="AK431" i="1"/>
  <c r="AL431" i="1"/>
  <c r="AM431" i="1"/>
  <c r="AN431" i="1"/>
  <c r="AO431" i="1"/>
  <c r="AP431" i="1"/>
  <c r="AQ431" i="1"/>
  <c r="AR431" i="1"/>
  <c r="AS431" i="1"/>
  <c r="AT431" i="1"/>
  <c r="AF432" i="1"/>
  <c r="AG432" i="1"/>
  <c r="AH432" i="1"/>
  <c r="AI432" i="1"/>
  <c r="AJ432" i="1"/>
  <c r="AK432" i="1"/>
  <c r="AL432" i="1"/>
  <c r="AM432" i="1"/>
  <c r="AN432" i="1"/>
  <c r="AO432" i="1"/>
  <c r="AP432" i="1"/>
  <c r="AQ432" i="1"/>
  <c r="AR432" i="1"/>
  <c r="AS432" i="1"/>
  <c r="AT432" i="1"/>
  <c r="AF433" i="1"/>
  <c r="AG433" i="1"/>
  <c r="AH433" i="1"/>
  <c r="AI433" i="1"/>
  <c r="AJ433" i="1"/>
  <c r="AK433" i="1"/>
  <c r="AL433" i="1"/>
  <c r="AM433" i="1"/>
  <c r="AN433" i="1"/>
  <c r="AO433" i="1"/>
  <c r="AP433" i="1"/>
  <c r="AQ433" i="1"/>
  <c r="AR433" i="1"/>
  <c r="AS433" i="1"/>
  <c r="AT433" i="1"/>
  <c r="AF434" i="1"/>
  <c r="AG434" i="1"/>
  <c r="AH434" i="1"/>
  <c r="AI434" i="1"/>
  <c r="AJ434" i="1"/>
  <c r="AK434" i="1"/>
  <c r="AL434" i="1"/>
  <c r="AM434" i="1"/>
  <c r="AN434" i="1"/>
  <c r="AO434" i="1"/>
  <c r="AP434" i="1"/>
  <c r="AQ434" i="1"/>
  <c r="AR434" i="1"/>
  <c r="AS434" i="1"/>
  <c r="AT434" i="1"/>
  <c r="AF435" i="1"/>
  <c r="AG435" i="1"/>
  <c r="AH435" i="1"/>
  <c r="AI435" i="1"/>
  <c r="AJ435" i="1"/>
  <c r="AK435" i="1"/>
  <c r="AL435" i="1"/>
  <c r="AM435" i="1"/>
  <c r="AN435" i="1"/>
  <c r="AO435" i="1"/>
  <c r="AP435" i="1"/>
  <c r="AQ435" i="1"/>
  <c r="AR435" i="1"/>
  <c r="AS435" i="1"/>
  <c r="AT435" i="1"/>
  <c r="AF436" i="1"/>
  <c r="AG436" i="1"/>
  <c r="AH436" i="1"/>
  <c r="AI436" i="1"/>
  <c r="AJ436" i="1"/>
  <c r="AK436" i="1"/>
  <c r="AL436" i="1"/>
  <c r="AM436" i="1"/>
  <c r="AN436" i="1"/>
  <c r="AO436" i="1"/>
  <c r="AP436" i="1"/>
  <c r="AQ436" i="1"/>
  <c r="AR436" i="1"/>
  <c r="AS436" i="1"/>
  <c r="AT436" i="1"/>
  <c r="AF437" i="1"/>
  <c r="AG437" i="1"/>
  <c r="AH437" i="1"/>
  <c r="AI437" i="1"/>
  <c r="AJ437" i="1"/>
  <c r="AK437" i="1"/>
  <c r="AL437" i="1"/>
  <c r="AM437" i="1"/>
  <c r="AN437" i="1"/>
  <c r="AO437" i="1"/>
  <c r="AP437" i="1"/>
  <c r="AQ437" i="1"/>
  <c r="AR437" i="1"/>
  <c r="AS437" i="1"/>
  <c r="AT437" i="1"/>
  <c r="AF438" i="1"/>
  <c r="AG438" i="1"/>
  <c r="AH438" i="1"/>
  <c r="AI438" i="1"/>
  <c r="AJ438" i="1"/>
  <c r="AK438" i="1"/>
  <c r="AL438" i="1"/>
  <c r="AM438" i="1"/>
  <c r="AN438" i="1"/>
  <c r="AO438" i="1"/>
  <c r="AP438" i="1"/>
  <c r="AQ438" i="1"/>
  <c r="AR438" i="1"/>
  <c r="AS438" i="1"/>
  <c r="AT438" i="1"/>
  <c r="AF439" i="1"/>
  <c r="AG439" i="1"/>
  <c r="AH439" i="1"/>
  <c r="AI439" i="1"/>
  <c r="AJ439" i="1"/>
  <c r="AK439" i="1"/>
  <c r="AL439" i="1"/>
  <c r="AM439" i="1"/>
  <c r="AN439" i="1"/>
  <c r="AO439" i="1"/>
  <c r="AP439" i="1"/>
  <c r="AQ439" i="1"/>
  <c r="AR439" i="1"/>
  <c r="AS439" i="1"/>
  <c r="AT439" i="1"/>
  <c r="AF440" i="1"/>
  <c r="AG440" i="1"/>
  <c r="AH440" i="1"/>
  <c r="AI440" i="1"/>
  <c r="AJ440" i="1"/>
  <c r="AK440" i="1"/>
  <c r="AL440" i="1"/>
  <c r="AM440" i="1"/>
  <c r="AN440" i="1"/>
  <c r="AO440" i="1"/>
  <c r="AP440" i="1"/>
  <c r="AQ440" i="1"/>
  <c r="AR440" i="1"/>
  <c r="AS440" i="1"/>
  <c r="AT440" i="1"/>
  <c r="AF441" i="1"/>
  <c r="AG441" i="1"/>
  <c r="AH441" i="1"/>
  <c r="AI441" i="1"/>
  <c r="AJ441" i="1"/>
  <c r="AK441" i="1"/>
  <c r="AL441" i="1"/>
  <c r="AM441" i="1"/>
  <c r="AN441" i="1"/>
  <c r="AO441" i="1"/>
  <c r="AP441" i="1"/>
  <c r="AQ441" i="1"/>
  <c r="AR441" i="1"/>
  <c r="AS441" i="1"/>
  <c r="AT441" i="1"/>
  <c r="AF442" i="1"/>
  <c r="AG442" i="1"/>
  <c r="AH442" i="1"/>
  <c r="AI442" i="1"/>
  <c r="AJ442" i="1"/>
  <c r="AK442" i="1"/>
  <c r="AL442" i="1"/>
  <c r="AM442" i="1"/>
  <c r="AN442" i="1"/>
  <c r="AO442" i="1"/>
  <c r="AP442" i="1"/>
  <c r="AQ442" i="1"/>
  <c r="AR442" i="1"/>
  <c r="AS442" i="1"/>
  <c r="AT442" i="1"/>
  <c r="AF443" i="1"/>
  <c r="AG443" i="1"/>
  <c r="AH443" i="1"/>
  <c r="AI443" i="1"/>
  <c r="AJ443" i="1"/>
  <c r="AK443" i="1"/>
  <c r="AL443" i="1"/>
  <c r="AM443" i="1"/>
  <c r="AN443" i="1"/>
  <c r="AO443" i="1"/>
  <c r="AP443" i="1"/>
  <c r="AQ443" i="1"/>
  <c r="AR443" i="1"/>
  <c r="AS443" i="1"/>
  <c r="AT443" i="1"/>
  <c r="AF444" i="1"/>
  <c r="AG444" i="1"/>
  <c r="AH444" i="1"/>
  <c r="AI444" i="1"/>
  <c r="AJ444" i="1"/>
  <c r="AK444" i="1"/>
  <c r="AL444" i="1"/>
  <c r="AM444" i="1"/>
  <c r="AN444" i="1"/>
  <c r="AO444" i="1"/>
  <c r="AP444" i="1"/>
  <c r="AQ444" i="1"/>
  <c r="AR444" i="1"/>
  <c r="AS444" i="1"/>
  <c r="AT444" i="1"/>
  <c r="AF445" i="1"/>
  <c r="AG445" i="1"/>
  <c r="AH445" i="1"/>
  <c r="AI445" i="1"/>
  <c r="AJ445" i="1"/>
  <c r="AK445" i="1"/>
  <c r="AL445" i="1"/>
  <c r="AM445" i="1"/>
  <c r="AN445" i="1"/>
  <c r="AO445" i="1"/>
  <c r="AP445" i="1"/>
  <c r="AQ445" i="1"/>
  <c r="AR445" i="1"/>
  <c r="AS445" i="1"/>
  <c r="AT445" i="1"/>
  <c r="AF446" i="1"/>
  <c r="AG446" i="1"/>
  <c r="AH446" i="1"/>
  <c r="AI446" i="1"/>
  <c r="AJ446" i="1"/>
  <c r="AK446" i="1"/>
  <c r="AL446" i="1"/>
  <c r="AM446" i="1"/>
  <c r="AN446" i="1"/>
  <c r="AO446" i="1"/>
  <c r="AP446" i="1"/>
  <c r="AQ446" i="1"/>
  <c r="AR446" i="1"/>
  <c r="AS446" i="1"/>
  <c r="AT446" i="1"/>
  <c r="AF447" i="1"/>
  <c r="AG447" i="1"/>
  <c r="AH447" i="1"/>
  <c r="AI447" i="1"/>
  <c r="AJ447" i="1"/>
  <c r="AK447" i="1"/>
  <c r="AL447" i="1"/>
  <c r="AM447" i="1"/>
  <c r="AN447" i="1"/>
  <c r="AO447" i="1"/>
  <c r="AP447" i="1"/>
  <c r="AQ447" i="1"/>
  <c r="AR447" i="1"/>
  <c r="AS447" i="1"/>
  <c r="AT447" i="1"/>
  <c r="AF448" i="1"/>
  <c r="AG448" i="1"/>
  <c r="AH448" i="1"/>
  <c r="AI448" i="1"/>
  <c r="AJ448" i="1"/>
  <c r="AK448" i="1"/>
  <c r="AL448" i="1"/>
  <c r="AM448" i="1"/>
  <c r="AN448" i="1"/>
  <c r="AO448" i="1"/>
  <c r="AP448" i="1"/>
  <c r="AQ448" i="1"/>
  <c r="AR448" i="1"/>
  <c r="AS448" i="1"/>
  <c r="AT448" i="1"/>
  <c r="AF449" i="1"/>
  <c r="AG449" i="1"/>
  <c r="AH449" i="1"/>
  <c r="AI449" i="1"/>
  <c r="AJ449" i="1"/>
  <c r="AK449" i="1"/>
  <c r="AL449" i="1"/>
  <c r="AM449" i="1"/>
  <c r="AN449" i="1"/>
  <c r="AO449" i="1"/>
  <c r="AP449" i="1"/>
  <c r="AQ449" i="1"/>
  <c r="AR449" i="1"/>
  <c r="AS449" i="1"/>
  <c r="AT449" i="1"/>
  <c r="AF450" i="1"/>
  <c r="AG450" i="1"/>
  <c r="AH450" i="1"/>
  <c r="AI450" i="1"/>
  <c r="AJ450" i="1"/>
  <c r="AK450" i="1"/>
  <c r="AL450" i="1"/>
  <c r="AM450" i="1"/>
  <c r="AN450" i="1"/>
  <c r="AO450" i="1"/>
  <c r="AP450" i="1"/>
  <c r="AQ450" i="1"/>
  <c r="AR450" i="1"/>
  <c r="AS450" i="1"/>
  <c r="AT450" i="1"/>
  <c r="AF451" i="1"/>
  <c r="AG451" i="1"/>
  <c r="AH451" i="1"/>
  <c r="AI451" i="1"/>
  <c r="AJ451" i="1"/>
  <c r="AK451" i="1"/>
  <c r="AL451" i="1"/>
  <c r="AM451" i="1"/>
  <c r="AN451" i="1"/>
  <c r="AO451" i="1"/>
  <c r="AP451" i="1"/>
  <c r="AQ451" i="1"/>
  <c r="AR451" i="1"/>
  <c r="AS451" i="1"/>
  <c r="AT451" i="1"/>
  <c r="AF452" i="1"/>
  <c r="AG452" i="1"/>
  <c r="AH452" i="1"/>
  <c r="AI452" i="1"/>
  <c r="AJ452" i="1"/>
  <c r="AK452" i="1"/>
  <c r="AL452" i="1"/>
  <c r="AM452" i="1"/>
  <c r="AN452" i="1"/>
  <c r="AO452" i="1"/>
  <c r="AP452" i="1"/>
  <c r="AQ452" i="1"/>
  <c r="AR452" i="1"/>
  <c r="AS452" i="1"/>
  <c r="AT452" i="1"/>
  <c r="AF453" i="1"/>
  <c r="AG453" i="1"/>
  <c r="AH453" i="1"/>
  <c r="AI453" i="1"/>
  <c r="AJ453" i="1"/>
  <c r="AK453" i="1"/>
  <c r="AL453" i="1"/>
  <c r="AM453" i="1"/>
  <c r="AN453" i="1"/>
  <c r="AO453" i="1"/>
  <c r="AP453" i="1"/>
  <c r="AQ453" i="1"/>
  <c r="AR453" i="1"/>
  <c r="AS453" i="1"/>
  <c r="AT453" i="1"/>
  <c r="AF454" i="1"/>
  <c r="AG454" i="1"/>
  <c r="AH454" i="1"/>
  <c r="AI454" i="1"/>
  <c r="AJ454" i="1"/>
  <c r="AK454" i="1"/>
  <c r="AL454" i="1"/>
  <c r="AM454" i="1"/>
  <c r="AN454" i="1"/>
  <c r="AO454" i="1"/>
  <c r="AP454" i="1"/>
  <c r="AQ454" i="1"/>
  <c r="AR454" i="1"/>
  <c r="AS454" i="1"/>
  <c r="AT454" i="1"/>
  <c r="AF455" i="1"/>
  <c r="AG455" i="1"/>
  <c r="AH455" i="1"/>
  <c r="AI455" i="1"/>
  <c r="AJ455" i="1"/>
  <c r="AK455" i="1"/>
  <c r="AL455" i="1"/>
  <c r="AM455" i="1"/>
  <c r="AN455" i="1"/>
  <c r="AO455" i="1"/>
  <c r="AP455" i="1"/>
  <c r="AQ455" i="1"/>
  <c r="AR455" i="1"/>
  <c r="AS455" i="1"/>
  <c r="AT455" i="1"/>
  <c r="AF456" i="1"/>
  <c r="AG456" i="1"/>
  <c r="AH456" i="1"/>
  <c r="AI456" i="1"/>
  <c r="AJ456" i="1"/>
  <c r="AK456" i="1"/>
  <c r="AL456" i="1"/>
  <c r="AM456" i="1"/>
  <c r="AN456" i="1"/>
  <c r="AO456" i="1"/>
  <c r="AP456" i="1"/>
  <c r="AQ456" i="1"/>
  <c r="AR456" i="1"/>
  <c r="AS456" i="1"/>
  <c r="AT456" i="1"/>
  <c r="AF457" i="1"/>
  <c r="AG457" i="1"/>
  <c r="AH457" i="1"/>
  <c r="AI457" i="1"/>
  <c r="AJ457" i="1"/>
  <c r="AK457" i="1"/>
  <c r="AL457" i="1"/>
  <c r="AM457" i="1"/>
  <c r="AN457" i="1"/>
  <c r="AO457" i="1"/>
  <c r="AP457" i="1"/>
  <c r="AQ457" i="1"/>
  <c r="AR457" i="1"/>
  <c r="AS457" i="1"/>
  <c r="AT457" i="1"/>
  <c r="AF458" i="1"/>
  <c r="AG458" i="1"/>
  <c r="AH458" i="1"/>
  <c r="AI458" i="1"/>
  <c r="AJ458" i="1"/>
  <c r="AK458" i="1"/>
  <c r="AL458" i="1"/>
  <c r="AM458" i="1"/>
  <c r="AN458" i="1"/>
  <c r="AO458" i="1"/>
  <c r="AP458" i="1"/>
  <c r="AQ458" i="1"/>
  <c r="AR458" i="1"/>
  <c r="AS458" i="1"/>
  <c r="AT458" i="1"/>
  <c r="AF459" i="1"/>
  <c r="AG459" i="1"/>
  <c r="AH459" i="1"/>
  <c r="AI459" i="1"/>
  <c r="AJ459" i="1"/>
  <c r="AK459" i="1"/>
  <c r="AL459" i="1"/>
  <c r="AM459" i="1"/>
  <c r="AN459" i="1"/>
  <c r="AO459" i="1"/>
  <c r="AP459" i="1"/>
  <c r="AQ459" i="1"/>
  <c r="AR459" i="1"/>
  <c r="AS459" i="1"/>
  <c r="AT459" i="1"/>
  <c r="AF460" i="1"/>
  <c r="AG460" i="1"/>
  <c r="AH460" i="1"/>
  <c r="AI460" i="1"/>
  <c r="AJ460" i="1"/>
  <c r="AK460" i="1"/>
  <c r="AL460" i="1"/>
  <c r="AM460" i="1"/>
  <c r="AN460" i="1"/>
  <c r="AO460" i="1"/>
  <c r="AP460" i="1"/>
  <c r="AQ460" i="1"/>
  <c r="AR460" i="1"/>
  <c r="AS460" i="1"/>
  <c r="AT460" i="1"/>
  <c r="AF461" i="1"/>
  <c r="AG461" i="1"/>
  <c r="AH461" i="1"/>
  <c r="AI461" i="1"/>
  <c r="AJ461" i="1"/>
  <c r="AK461" i="1"/>
  <c r="AL461" i="1"/>
  <c r="AM461" i="1"/>
  <c r="AN461" i="1"/>
  <c r="AO461" i="1"/>
  <c r="AP461" i="1"/>
  <c r="AQ461" i="1"/>
  <c r="AR461" i="1"/>
  <c r="AS461" i="1"/>
  <c r="AT461" i="1"/>
  <c r="AF462" i="1"/>
  <c r="AG462" i="1"/>
  <c r="AH462" i="1"/>
  <c r="AI462" i="1"/>
  <c r="AJ462" i="1"/>
  <c r="AK462" i="1"/>
  <c r="AL462" i="1"/>
  <c r="AM462" i="1"/>
  <c r="AN462" i="1"/>
  <c r="AO462" i="1"/>
  <c r="AP462" i="1"/>
  <c r="AQ462" i="1"/>
  <c r="AR462" i="1"/>
  <c r="AS462" i="1"/>
  <c r="AT462" i="1"/>
  <c r="AF463" i="1"/>
  <c r="AG463" i="1"/>
  <c r="AH463" i="1"/>
  <c r="AI463" i="1"/>
  <c r="AJ463" i="1"/>
  <c r="AK463" i="1"/>
  <c r="AL463" i="1"/>
  <c r="AM463" i="1"/>
  <c r="AN463" i="1"/>
  <c r="AO463" i="1"/>
  <c r="AP463" i="1"/>
  <c r="AQ463" i="1"/>
  <c r="AR463" i="1"/>
  <c r="AS463" i="1"/>
  <c r="AT463" i="1"/>
  <c r="AF464" i="1"/>
  <c r="AG464" i="1"/>
  <c r="AH464" i="1"/>
  <c r="AI464" i="1"/>
  <c r="AJ464" i="1"/>
  <c r="AK464" i="1"/>
  <c r="AL464" i="1"/>
  <c r="AM464" i="1"/>
  <c r="AN464" i="1"/>
  <c r="AO464" i="1"/>
  <c r="AP464" i="1"/>
  <c r="AQ464" i="1"/>
  <c r="AR464" i="1"/>
  <c r="AS464" i="1"/>
  <c r="AT464" i="1"/>
  <c r="AF465" i="1"/>
  <c r="AG465" i="1"/>
  <c r="AH465" i="1"/>
  <c r="AI465" i="1"/>
  <c r="AJ465" i="1"/>
  <c r="AK465" i="1"/>
  <c r="AL465" i="1"/>
  <c r="AM465" i="1"/>
  <c r="AN465" i="1"/>
  <c r="AO465" i="1"/>
  <c r="AP465" i="1"/>
  <c r="AQ465" i="1"/>
  <c r="AR465" i="1"/>
  <c r="AS465" i="1"/>
  <c r="AT465" i="1"/>
  <c r="AF466" i="1"/>
  <c r="AG466" i="1"/>
  <c r="AH466" i="1"/>
  <c r="AI466" i="1"/>
  <c r="AJ466" i="1"/>
  <c r="AK466" i="1"/>
  <c r="AL466" i="1"/>
  <c r="AM466" i="1"/>
  <c r="AN466" i="1"/>
  <c r="AO466" i="1"/>
  <c r="AP466" i="1"/>
  <c r="AQ466" i="1"/>
  <c r="AR466" i="1"/>
  <c r="AS466" i="1"/>
  <c r="AT466" i="1"/>
  <c r="AF467" i="1"/>
  <c r="AG467" i="1"/>
  <c r="AH467" i="1"/>
  <c r="AI467" i="1"/>
  <c r="AJ467" i="1"/>
  <c r="AK467" i="1"/>
  <c r="AL467" i="1"/>
  <c r="AM467" i="1"/>
  <c r="AN467" i="1"/>
  <c r="AO467" i="1"/>
  <c r="AP467" i="1"/>
  <c r="AQ467" i="1"/>
  <c r="AR467" i="1"/>
  <c r="AS467" i="1"/>
  <c r="AT467" i="1"/>
  <c r="AF468" i="1"/>
  <c r="AG468" i="1"/>
  <c r="AH468" i="1"/>
  <c r="AI468" i="1"/>
  <c r="AJ468" i="1"/>
  <c r="AK468" i="1"/>
  <c r="AL468" i="1"/>
  <c r="AM468" i="1"/>
  <c r="AN468" i="1"/>
  <c r="AO468" i="1"/>
  <c r="AP468" i="1"/>
  <c r="AQ468" i="1"/>
  <c r="AR468" i="1"/>
  <c r="AS468" i="1"/>
  <c r="AT468" i="1"/>
  <c r="AF469" i="1"/>
  <c r="AG469" i="1"/>
  <c r="AH469" i="1"/>
  <c r="AI469" i="1"/>
  <c r="AJ469" i="1"/>
  <c r="AK469" i="1"/>
  <c r="AL469" i="1"/>
  <c r="AM469" i="1"/>
  <c r="AN469" i="1"/>
  <c r="AO469" i="1"/>
  <c r="AP469" i="1"/>
  <c r="AQ469" i="1"/>
  <c r="AR469" i="1"/>
  <c r="AS469" i="1"/>
  <c r="AT469" i="1"/>
  <c r="AF470" i="1"/>
  <c r="AG470" i="1"/>
  <c r="AH470" i="1"/>
  <c r="AI470" i="1"/>
  <c r="AJ470" i="1"/>
  <c r="AK470" i="1"/>
  <c r="AL470" i="1"/>
  <c r="AM470" i="1"/>
  <c r="AN470" i="1"/>
  <c r="AO470" i="1"/>
  <c r="AP470" i="1"/>
  <c r="AQ470" i="1"/>
  <c r="AR470" i="1"/>
  <c r="AS470" i="1"/>
  <c r="AT470" i="1"/>
  <c r="AF471" i="1"/>
  <c r="AG471" i="1"/>
  <c r="AH471" i="1"/>
  <c r="AI471" i="1"/>
  <c r="AJ471" i="1"/>
  <c r="AK471" i="1"/>
  <c r="AL471" i="1"/>
  <c r="AM471" i="1"/>
  <c r="AN471" i="1"/>
  <c r="AO471" i="1"/>
  <c r="AP471" i="1"/>
  <c r="AQ471" i="1"/>
  <c r="AR471" i="1"/>
  <c r="AS471" i="1"/>
  <c r="AT471" i="1"/>
  <c r="AF472" i="1"/>
  <c r="AG472" i="1"/>
  <c r="AH472" i="1"/>
  <c r="AI472" i="1"/>
  <c r="AJ472" i="1"/>
  <c r="AK472" i="1"/>
  <c r="AL472" i="1"/>
  <c r="AM472" i="1"/>
  <c r="AN472" i="1"/>
  <c r="AO472" i="1"/>
  <c r="AP472" i="1"/>
  <c r="AQ472" i="1"/>
  <c r="AR472" i="1"/>
  <c r="AS472" i="1"/>
  <c r="AT472" i="1"/>
  <c r="AF473" i="1"/>
  <c r="AG473" i="1"/>
  <c r="AH473" i="1"/>
  <c r="AI473" i="1"/>
  <c r="AJ473" i="1"/>
  <c r="AK473" i="1"/>
  <c r="AL473" i="1"/>
  <c r="AM473" i="1"/>
  <c r="AN473" i="1"/>
  <c r="AO473" i="1"/>
  <c r="AP473" i="1"/>
  <c r="AQ473" i="1"/>
  <c r="AR473" i="1"/>
  <c r="AS473" i="1"/>
  <c r="AT473" i="1"/>
  <c r="AF474" i="1"/>
  <c r="AG474" i="1"/>
  <c r="AH474" i="1"/>
  <c r="AI474" i="1"/>
  <c r="AJ474" i="1"/>
  <c r="AK474" i="1"/>
  <c r="AL474" i="1"/>
  <c r="AM474" i="1"/>
  <c r="AN474" i="1"/>
  <c r="AO474" i="1"/>
  <c r="AP474" i="1"/>
  <c r="AQ474" i="1"/>
  <c r="AR474" i="1"/>
  <c r="AS474" i="1"/>
  <c r="AT474" i="1"/>
  <c r="AF475" i="1"/>
  <c r="AG475" i="1"/>
  <c r="AH475" i="1"/>
  <c r="AI475" i="1"/>
  <c r="AJ475" i="1"/>
  <c r="AK475" i="1"/>
  <c r="AL475" i="1"/>
  <c r="AM475" i="1"/>
  <c r="AN475" i="1"/>
  <c r="AO475" i="1"/>
  <c r="AP475" i="1"/>
  <c r="AQ475" i="1"/>
  <c r="AR475" i="1"/>
  <c r="AS475" i="1"/>
  <c r="AT475" i="1"/>
  <c r="AF476" i="1"/>
  <c r="AG476" i="1"/>
  <c r="AH476" i="1"/>
  <c r="AI476" i="1"/>
  <c r="AJ476" i="1"/>
  <c r="AK476" i="1"/>
  <c r="AL476" i="1"/>
  <c r="AM476" i="1"/>
  <c r="AN476" i="1"/>
  <c r="AO476" i="1"/>
  <c r="AP476" i="1"/>
  <c r="AQ476" i="1"/>
  <c r="AR476" i="1"/>
  <c r="AS476" i="1"/>
  <c r="AT476" i="1"/>
  <c r="AF477" i="1"/>
  <c r="AG477" i="1"/>
  <c r="AH477" i="1"/>
  <c r="AI477" i="1"/>
  <c r="AJ477" i="1"/>
  <c r="AK477" i="1"/>
  <c r="AL477" i="1"/>
  <c r="AM477" i="1"/>
  <c r="AN477" i="1"/>
  <c r="AO477" i="1"/>
  <c r="AP477" i="1"/>
  <c r="AQ477" i="1"/>
  <c r="AR477" i="1"/>
  <c r="AS477" i="1"/>
  <c r="AT477" i="1"/>
  <c r="AF478" i="1"/>
  <c r="AG478" i="1"/>
  <c r="AH478" i="1"/>
  <c r="AI478" i="1"/>
  <c r="AJ478" i="1"/>
  <c r="AK478" i="1"/>
  <c r="AL478" i="1"/>
  <c r="AM478" i="1"/>
  <c r="AN478" i="1"/>
  <c r="AO478" i="1"/>
  <c r="AP478" i="1"/>
  <c r="AQ478" i="1"/>
  <c r="AR478" i="1"/>
  <c r="AS478" i="1"/>
  <c r="AT478" i="1"/>
  <c r="AF479" i="1"/>
  <c r="AG479" i="1"/>
  <c r="AH479" i="1"/>
  <c r="AI479" i="1"/>
  <c r="AJ479" i="1"/>
  <c r="AK479" i="1"/>
  <c r="AL479" i="1"/>
  <c r="AM479" i="1"/>
  <c r="AN479" i="1"/>
  <c r="AO479" i="1"/>
  <c r="AP479" i="1"/>
  <c r="AQ479" i="1"/>
  <c r="AR479" i="1"/>
  <c r="AS479" i="1"/>
  <c r="AT479" i="1"/>
  <c r="AF480" i="1"/>
  <c r="AG480" i="1"/>
  <c r="AH480" i="1"/>
  <c r="AI480" i="1"/>
  <c r="AJ480" i="1"/>
  <c r="AK480" i="1"/>
  <c r="AL480" i="1"/>
  <c r="AM480" i="1"/>
  <c r="AN480" i="1"/>
  <c r="AO480" i="1"/>
  <c r="AP480" i="1"/>
  <c r="AQ480" i="1"/>
  <c r="AR480" i="1"/>
  <c r="AS480" i="1"/>
  <c r="AT480" i="1"/>
  <c r="AF481" i="1"/>
  <c r="AG481" i="1"/>
  <c r="AH481" i="1"/>
  <c r="AI481" i="1"/>
  <c r="AJ481" i="1"/>
  <c r="AK481" i="1"/>
  <c r="AL481" i="1"/>
  <c r="AM481" i="1"/>
  <c r="AN481" i="1"/>
  <c r="AO481" i="1"/>
  <c r="AP481" i="1"/>
  <c r="AQ481" i="1"/>
  <c r="AR481" i="1"/>
  <c r="AS481" i="1"/>
  <c r="AT481" i="1"/>
  <c r="AF482" i="1"/>
  <c r="AG482" i="1"/>
  <c r="AH482" i="1"/>
  <c r="AI482" i="1"/>
  <c r="AJ482" i="1"/>
  <c r="AK482" i="1"/>
  <c r="AL482" i="1"/>
  <c r="AM482" i="1"/>
  <c r="AN482" i="1"/>
  <c r="AO482" i="1"/>
  <c r="AP482" i="1"/>
  <c r="AQ482" i="1"/>
  <c r="AR482" i="1"/>
  <c r="AS482" i="1"/>
  <c r="AT482" i="1"/>
  <c r="AF483" i="1"/>
  <c r="AG483" i="1"/>
  <c r="AH483" i="1"/>
  <c r="AI483" i="1"/>
  <c r="AJ483" i="1"/>
  <c r="AK483" i="1"/>
  <c r="AL483" i="1"/>
  <c r="AM483" i="1"/>
  <c r="AN483" i="1"/>
  <c r="AO483" i="1"/>
  <c r="AP483" i="1"/>
  <c r="AQ483" i="1"/>
  <c r="AR483" i="1"/>
  <c r="AS483" i="1"/>
  <c r="AT483" i="1"/>
  <c r="AF484" i="1"/>
  <c r="AG484" i="1"/>
  <c r="AH484" i="1"/>
  <c r="AI484" i="1"/>
  <c r="AJ484" i="1"/>
  <c r="AK484" i="1"/>
  <c r="AL484" i="1"/>
  <c r="AM484" i="1"/>
  <c r="AN484" i="1"/>
  <c r="AO484" i="1"/>
  <c r="AP484" i="1"/>
  <c r="AQ484" i="1"/>
  <c r="AR484" i="1"/>
  <c r="AS484" i="1"/>
  <c r="AT484" i="1"/>
  <c r="AF485" i="1"/>
  <c r="AG485" i="1"/>
  <c r="AH485" i="1"/>
  <c r="AI485" i="1"/>
  <c r="AJ485" i="1"/>
  <c r="AK485" i="1"/>
  <c r="AL485" i="1"/>
  <c r="AM485" i="1"/>
  <c r="AN485" i="1"/>
  <c r="AO485" i="1"/>
  <c r="AP485" i="1"/>
  <c r="AQ485" i="1"/>
  <c r="AR485" i="1"/>
  <c r="AS485" i="1"/>
  <c r="AT485" i="1"/>
  <c r="AF486" i="1"/>
  <c r="AG486" i="1"/>
  <c r="AH486" i="1"/>
  <c r="AI486" i="1"/>
  <c r="AJ486" i="1"/>
  <c r="AK486" i="1"/>
  <c r="AL486" i="1"/>
  <c r="AM486" i="1"/>
  <c r="AN486" i="1"/>
  <c r="AO486" i="1"/>
  <c r="AP486" i="1"/>
  <c r="AQ486" i="1"/>
  <c r="AR486" i="1"/>
  <c r="AS486" i="1"/>
  <c r="AT486" i="1"/>
  <c r="AF487" i="1"/>
  <c r="AG487" i="1"/>
  <c r="AH487" i="1"/>
  <c r="AI487" i="1"/>
  <c r="AJ487" i="1"/>
  <c r="AK487" i="1"/>
  <c r="AL487" i="1"/>
  <c r="AM487" i="1"/>
  <c r="AN487" i="1"/>
  <c r="AO487" i="1"/>
  <c r="AP487" i="1"/>
  <c r="AQ487" i="1"/>
  <c r="AR487" i="1"/>
  <c r="AS487" i="1"/>
  <c r="AT487" i="1"/>
  <c r="AT4" i="1"/>
  <c r="AS4" i="1"/>
  <c r="AR4" i="1"/>
  <c r="AQ4" i="1"/>
  <c r="AP4" i="1"/>
  <c r="AO4" i="1"/>
  <c r="AN4" i="1"/>
  <c r="AM4" i="1"/>
  <c r="AL4" i="1"/>
  <c r="AK4" i="1"/>
  <c r="AJ4" i="1"/>
  <c r="AI4" i="1"/>
  <c r="AH4" i="1"/>
  <c r="AG4" i="1"/>
  <c r="AF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 i="1"/>
</calcChain>
</file>

<file path=xl/sharedStrings.xml><?xml version="1.0" encoding="utf-8"?>
<sst xmlns="http://schemas.openxmlformats.org/spreadsheetml/2006/main" count="541" uniqueCount="534">
  <si>
    <r>
      <rPr>
        <sz val="8"/>
        <color indexed="0"/>
        <rFont val="Arial"/>
        <family val="2"/>
      </rPr>
      <t>State or location and institution</t>
    </r>
  </si>
  <si>
    <r>
      <rPr>
        <sz val="8"/>
        <color indexed="0"/>
        <rFont val="Arial"/>
        <family val="2"/>
      </rPr>
      <t>All fields</t>
    </r>
  </si>
  <si>
    <r>
      <rPr>
        <sz val="8"/>
        <color indexed="0"/>
        <rFont val="Arial"/>
        <family val="2"/>
      </rPr>
      <t>Science</t>
    </r>
  </si>
  <si>
    <r>
      <rPr>
        <sz val="8"/>
        <color indexed="0"/>
        <rFont val="Arial"/>
        <family val="2"/>
      </rPr>
      <t>Engineering</t>
    </r>
  </si>
  <si>
    <r>
      <rPr>
        <sz val="8"/>
        <color indexed="0"/>
        <rFont val="Arial"/>
        <family val="2"/>
      </rPr>
      <t>Life sciences</t>
    </r>
  </si>
  <si>
    <r>
      <rPr>
        <sz val="8"/>
        <color indexed="0"/>
        <rFont val="Arial"/>
        <family val="2"/>
      </rPr>
      <t>Physical sciences and earth sciences</t>
    </r>
  </si>
  <si>
    <r>
      <rPr>
        <sz val="8"/>
        <color indexed="0"/>
        <rFont val="Arial"/>
        <family val="2"/>
      </rPr>
      <t>Mathematics and computer sciences</t>
    </r>
  </si>
  <si>
    <r>
      <rPr>
        <sz val="8"/>
        <color indexed="0"/>
        <rFont val="Arial"/>
        <family val="2"/>
      </rPr>
      <t xml:space="preserve">Psychology and social sciences </t>
    </r>
  </si>
  <si>
    <r>
      <rPr>
        <sz val="8"/>
        <color indexed="0"/>
        <rFont val="Arial"/>
        <family val="2"/>
      </rPr>
      <t>Total</t>
    </r>
  </si>
  <si>
    <r>
      <rPr>
        <sz val="8"/>
        <color indexed="0"/>
        <rFont val="Arial"/>
        <family val="2"/>
      </rPr>
      <t>Agricultural sciences and natural resources</t>
    </r>
  </si>
  <si>
    <r>
      <rPr>
        <sz val="8"/>
        <color indexed="0"/>
        <rFont val="Arial"/>
        <family val="2"/>
      </rPr>
      <t>Biological and biomedical sciences</t>
    </r>
  </si>
  <si>
    <r>
      <rPr>
        <sz val="8"/>
        <color indexed="0"/>
        <rFont val="Arial"/>
        <family val="2"/>
      </rPr>
      <t>Health sciences</t>
    </r>
  </si>
  <si>
    <r>
      <rPr>
        <sz val="8"/>
        <color indexed="0"/>
        <rFont val="Arial"/>
        <family val="2"/>
      </rPr>
      <t>Chemistry</t>
    </r>
  </si>
  <si>
    <r>
      <rPr>
        <sz val="8"/>
        <color indexed="0"/>
        <rFont val="Arial"/>
        <family val="2"/>
      </rPr>
      <t>Geosciences, atmospheric sciences, and ocean sciences</t>
    </r>
  </si>
  <si>
    <r>
      <rPr>
        <sz val="8"/>
        <color indexed="0"/>
        <rFont val="Arial"/>
        <family val="2"/>
      </rPr>
      <t>Physics and astronomy</t>
    </r>
  </si>
  <si>
    <r>
      <rPr>
        <sz val="8"/>
        <color indexed="0"/>
        <rFont val="Arial"/>
        <family val="2"/>
      </rPr>
      <t>Computer and information sciences</t>
    </r>
  </si>
  <si>
    <r>
      <rPr>
        <sz val="8"/>
        <color indexed="0"/>
        <rFont val="Arial"/>
        <family val="2"/>
      </rPr>
      <t xml:space="preserve">Mathematics and statistics </t>
    </r>
  </si>
  <si>
    <r>
      <rPr>
        <sz val="8"/>
        <color indexed="0"/>
        <rFont val="Arial"/>
        <family val="2"/>
      </rPr>
      <t>Psychology</t>
    </r>
  </si>
  <si>
    <r>
      <rPr>
        <sz val="8"/>
        <color indexed="0"/>
        <rFont val="Arial"/>
        <family val="2"/>
      </rPr>
      <t>Anthropology</t>
    </r>
  </si>
  <si>
    <r>
      <rPr>
        <sz val="8"/>
        <color indexed="0"/>
        <rFont val="Arial"/>
        <family val="2"/>
      </rPr>
      <t>Economics</t>
    </r>
  </si>
  <si>
    <r>
      <rPr>
        <sz val="8"/>
        <color indexed="0"/>
        <rFont val="Arial"/>
        <family val="2"/>
      </rPr>
      <t>Political science and government</t>
    </r>
  </si>
  <si>
    <r>
      <rPr>
        <sz val="8"/>
        <color indexed="0"/>
        <rFont val="Arial"/>
        <family val="2"/>
      </rPr>
      <t>Sociology</t>
    </r>
  </si>
  <si>
    <r>
      <rPr>
        <sz val="8"/>
        <color indexed="0"/>
        <rFont val="Arial"/>
        <family val="2"/>
      </rPr>
      <t>Other social sciences</t>
    </r>
  </si>
  <si>
    <r>
      <rPr>
        <sz val="8"/>
        <color indexed="0"/>
        <rFont val="Arial"/>
        <family val="2"/>
      </rPr>
      <t>Aerospace, aeronautical, and astronautical</t>
    </r>
  </si>
  <si>
    <r>
      <rPr>
        <sz val="8"/>
        <color indexed="0"/>
        <rFont val="Arial"/>
        <family val="2"/>
      </rPr>
      <t>Bioengineering and biomedical</t>
    </r>
  </si>
  <si>
    <r>
      <rPr>
        <sz val="8"/>
        <color indexed="0"/>
        <rFont val="Arial"/>
        <family val="2"/>
      </rPr>
      <t>Chemical</t>
    </r>
  </si>
  <si>
    <r>
      <rPr>
        <sz val="8"/>
        <color indexed="0"/>
        <rFont val="Arial"/>
        <family val="2"/>
      </rPr>
      <t>Civil</t>
    </r>
  </si>
  <si>
    <r>
      <rPr>
        <sz val="8"/>
        <color indexed="0"/>
        <rFont val="Arial"/>
        <family val="2"/>
      </rPr>
      <t>Electrical, electronics, and communications</t>
    </r>
  </si>
  <si>
    <r>
      <rPr>
        <sz val="8"/>
        <color indexed="0"/>
        <rFont val="Arial"/>
        <family val="2"/>
      </rPr>
      <t>Industrial and manufacturing</t>
    </r>
  </si>
  <si>
    <r>
      <rPr>
        <sz val="8"/>
        <color indexed="0"/>
        <rFont val="Arial"/>
        <family val="2"/>
      </rPr>
      <t>Materials science</t>
    </r>
  </si>
  <si>
    <r>
      <rPr>
        <sz val="8"/>
        <color indexed="0"/>
        <rFont val="Arial"/>
        <family val="2"/>
      </rPr>
      <t>Mechanical</t>
    </r>
  </si>
  <si>
    <r>
      <rPr>
        <sz val="8"/>
        <color indexed="0"/>
        <rFont val="Arial"/>
        <family val="2"/>
      </rPr>
      <t>Other engineering</t>
    </r>
  </si>
  <si>
    <r>
      <rPr>
        <sz val="8"/>
        <color indexed="0"/>
        <rFont val="Arial"/>
        <family val="2"/>
      </rPr>
      <t>All institutions</t>
    </r>
  </si>
  <si>
    <r>
      <rPr>
        <sz val="8"/>
        <color indexed="0"/>
        <rFont val="Arial"/>
        <family val="2"/>
      </rPr>
      <t>Alabama</t>
    </r>
  </si>
  <si>
    <r>
      <rPr>
        <sz val="8"/>
        <color indexed="0"/>
        <rFont val="Arial"/>
        <family val="2"/>
      </rPr>
      <t>Alabama A&amp;M U.</t>
    </r>
  </si>
  <si>
    <r>
      <rPr>
        <sz val="8"/>
        <color indexed="0"/>
        <rFont val="Arial"/>
        <family val="2"/>
      </rPr>
      <t>Alabama State U.</t>
    </r>
  </si>
  <si>
    <r>
      <rPr>
        <sz val="8"/>
        <color indexed="0"/>
        <rFont val="Arial"/>
        <family val="2"/>
      </rPr>
      <t>Auburn U., Auburn</t>
    </r>
  </si>
  <si>
    <r>
      <rPr>
        <sz val="8"/>
        <color indexed="0"/>
        <rFont val="Arial"/>
        <family val="2"/>
      </rPr>
      <t>Tuskegee U.</t>
    </r>
  </si>
  <si>
    <r>
      <rPr>
        <sz val="8"/>
        <color indexed="0"/>
        <rFont val="Arial"/>
        <family val="2"/>
      </rPr>
      <t>U. Alabama, Birmingham</t>
    </r>
  </si>
  <si>
    <r>
      <rPr>
        <sz val="8"/>
        <color indexed="0"/>
        <rFont val="Arial"/>
        <family val="2"/>
      </rPr>
      <t>U. Alabama, Huntsville</t>
    </r>
  </si>
  <si>
    <r>
      <rPr>
        <sz val="8"/>
        <color indexed="0"/>
        <rFont val="Arial"/>
        <family val="2"/>
      </rPr>
      <t>U. Alabama, Tuscaloosa</t>
    </r>
  </si>
  <si>
    <r>
      <rPr>
        <sz val="8"/>
        <color indexed="0"/>
        <rFont val="Arial"/>
        <family val="2"/>
      </rPr>
      <t>U. South Alabama</t>
    </r>
  </si>
  <si>
    <r>
      <rPr>
        <sz val="8"/>
        <color indexed="0"/>
        <rFont val="Arial"/>
        <family val="2"/>
      </rPr>
      <t>Alaska</t>
    </r>
  </si>
  <si>
    <r>
      <rPr>
        <sz val="8"/>
        <color indexed="0"/>
        <rFont val="Arial"/>
        <family val="2"/>
      </rPr>
      <t>U. Alaska, Anchorage</t>
    </r>
  </si>
  <si>
    <r>
      <rPr>
        <sz val="8"/>
        <color indexed="0"/>
        <rFont val="Arial"/>
        <family val="2"/>
      </rPr>
      <t>U. Alaska, Fairbanks</t>
    </r>
  </si>
  <si>
    <r>
      <rPr>
        <sz val="8"/>
        <color indexed="0"/>
        <rFont val="Arial"/>
        <family val="2"/>
      </rPr>
      <t>Arizona</t>
    </r>
  </si>
  <si>
    <r>
      <rPr>
        <sz val="8"/>
        <color indexed="0"/>
        <rFont val="Arial"/>
        <family val="2"/>
      </rPr>
      <t>Arizona State U.</t>
    </r>
  </si>
  <si>
    <r>
      <rPr>
        <sz val="8"/>
        <color indexed="0"/>
        <rFont val="Arial"/>
        <family val="2"/>
      </rPr>
      <t>Northern Arizona U.</t>
    </r>
  </si>
  <si>
    <r>
      <rPr>
        <sz val="8"/>
        <color indexed="0"/>
        <rFont val="Arial"/>
        <family val="2"/>
      </rPr>
      <t>Prescott C.</t>
    </r>
  </si>
  <si>
    <r>
      <rPr>
        <sz val="8"/>
        <color indexed="0"/>
        <rFont val="Arial"/>
        <family val="2"/>
      </rPr>
      <t>U. Arizona</t>
    </r>
  </si>
  <si>
    <r>
      <rPr>
        <sz val="8"/>
        <color indexed="0"/>
        <rFont val="Arial"/>
        <family val="2"/>
      </rPr>
      <t>Arkansas</t>
    </r>
  </si>
  <si>
    <r>
      <rPr>
        <sz val="8"/>
        <color indexed="0"/>
        <rFont val="Arial"/>
        <family val="2"/>
      </rPr>
      <t>Arkansas State U., Jonesboro</t>
    </r>
  </si>
  <si>
    <r>
      <rPr>
        <sz val="8"/>
        <color indexed="0"/>
        <rFont val="Arial"/>
        <family val="2"/>
      </rPr>
      <t>U. Arkansas for Medical Sciences</t>
    </r>
  </si>
  <si>
    <r>
      <rPr>
        <sz val="8"/>
        <color indexed="0"/>
        <rFont val="Arial"/>
        <family val="2"/>
      </rPr>
      <t>U. Arkansas, Fayetteville</t>
    </r>
  </si>
  <si>
    <r>
      <rPr>
        <sz val="8"/>
        <color indexed="0"/>
        <rFont val="Arial"/>
        <family val="2"/>
      </rPr>
      <t>U. Arkansas, Little Rock</t>
    </r>
  </si>
  <si>
    <r>
      <rPr>
        <sz val="8"/>
        <color indexed="0"/>
        <rFont val="Arial"/>
        <family val="2"/>
      </rPr>
      <t>California</t>
    </r>
  </si>
  <si>
    <r>
      <rPr>
        <sz val="8"/>
        <color indexed="0"/>
        <rFont val="Arial"/>
        <family val="2"/>
      </rPr>
      <t>Alliant International U.</t>
    </r>
  </si>
  <si>
    <r>
      <rPr>
        <sz val="8"/>
        <color indexed="0"/>
        <rFont val="Arial"/>
        <family val="2"/>
      </rPr>
      <t>Azusa Pacific U.</t>
    </r>
  </si>
  <si>
    <r>
      <rPr>
        <sz val="8"/>
        <color indexed="0"/>
        <rFont val="Arial"/>
        <family val="2"/>
      </rPr>
      <t>Biola U.</t>
    </r>
  </si>
  <si>
    <r>
      <rPr>
        <sz val="8"/>
        <color indexed="0"/>
        <rFont val="Arial"/>
        <family val="2"/>
      </rPr>
      <t>California Institute of Integral Studies</t>
    </r>
  </si>
  <si>
    <r>
      <rPr>
        <sz val="8"/>
        <color indexed="0"/>
        <rFont val="Arial"/>
        <family val="2"/>
      </rPr>
      <t>California Institute of Technology</t>
    </r>
  </si>
  <si>
    <r>
      <rPr>
        <sz val="8"/>
        <color indexed="0"/>
        <rFont val="Arial"/>
        <family val="2"/>
      </rPr>
      <t>Chapman U.</t>
    </r>
  </si>
  <si>
    <r>
      <rPr>
        <sz val="8"/>
        <color indexed="0"/>
        <rFont val="Arial"/>
        <family val="2"/>
      </rPr>
      <t>City of Hope, Irell and Manella Graduate School of Biological Sciences</t>
    </r>
  </si>
  <si>
    <r>
      <rPr>
        <sz val="8"/>
        <color indexed="0"/>
        <rFont val="Arial"/>
        <family val="2"/>
      </rPr>
      <t>Claremont Graduate U.</t>
    </r>
  </si>
  <si>
    <r>
      <rPr>
        <sz val="8"/>
        <color indexed="0"/>
        <rFont val="Arial"/>
        <family val="2"/>
      </rPr>
      <t>Claremont School of Theology</t>
    </r>
  </si>
  <si>
    <r>
      <rPr>
        <sz val="8"/>
        <color indexed="0"/>
        <rFont val="Arial"/>
        <family val="2"/>
      </rPr>
      <t>Fielding Graduate U.</t>
    </r>
  </si>
  <si>
    <r>
      <rPr>
        <sz val="8"/>
        <color indexed="0"/>
        <rFont val="Arial"/>
        <family val="2"/>
      </rPr>
      <t>Frederick S. Pardee RAND Graduate School</t>
    </r>
  </si>
  <si>
    <r>
      <rPr>
        <sz val="8"/>
        <color indexed="0"/>
        <rFont val="Arial"/>
        <family val="2"/>
      </rPr>
      <t>Fuller Theological Seminary</t>
    </r>
  </si>
  <si>
    <r>
      <rPr>
        <sz val="8"/>
        <color indexed="0"/>
        <rFont val="Arial"/>
        <family val="2"/>
      </rPr>
      <t>Graduate Theological Union</t>
    </r>
  </si>
  <si>
    <r>
      <rPr>
        <sz val="8"/>
        <color indexed="0"/>
        <rFont val="Arial"/>
        <family val="2"/>
      </rPr>
      <t>Keck Graduate Institute</t>
    </r>
  </si>
  <si>
    <r>
      <rPr>
        <sz val="8"/>
        <color indexed="0"/>
        <rFont val="Arial"/>
        <family val="2"/>
      </rPr>
      <t>La Sierra U.</t>
    </r>
  </si>
  <si>
    <r>
      <rPr>
        <sz val="8"/>
        <color indexed="0"/>
        <rFont val="Arial"/>
        <family val="2"/>
      </rPr>
      <t>Loma Linda U.</t>
    </r>
  </si>
  <si>
    <r>
      <rPr>
        <sz val="8"/>
        <color indexed="0"/>
        <rFont val="Arial"/>
        <family val="2"/>
      </rPr>
      <t>Naval Postgraduate School</t>
    </r>
  </si>
  <si>
    <r>
      <rPr>
        <sz val="8"/>
        <color indexed="0"/>
        <rFont val="Arial"/>
        <family val="2"/>
      </rPr>
      <t>Palo Alto U.</t>
    </r>
  </si>
  <si>
    <r>
      <rPr>
        <sz val="8"/>
        <color indexed="0"/>
        <rFont val="Arial"/>
        <family val="2"/>
      </rPr>
      <t>San Diego State U., San Diego</t>
    </r>
  </si>
  <si>
    <r>
      <rPr>
        <sz val="8"/>
        <color indexed="0"/>
        <rFont val="Arial"/>
        <family val="2"/>
      </rPr>
      <t>Sanford-Burnham Medical Research Institute, La Jolla</t>
    </r>
  </si>
  <si>
    <r>
      <rPr>
        <sz val="8"/>
        <color indexed="0"/>
        <rFont val="Arial"/>
        <family val="2"/>
      </rPr>
      <t>Santa Clara U.</t>
    </r>
  </si>
  <si>
    <r>
      <rPr>
        <sz val="8"/>
        <color indexed="0"/>
        <rFont val="Arial"/>
        <family val="2"/>
      </rPr>
      <t>Saybrook U.</t>
    </r>
  </si>
  <si>
    <r>
      <rPr>
        <sz val="8"/>
        <color indexed="0"/>
        <rFont val="Arial"/>
        <family val="2"/>
      </rPr>
      <t>Scripps Research Institute</t>
    </r>
  </si>
  <si>
    <r>
      <rPr>
        <sz val="8"/>
        <color indexed="0"/>
        <rFont val="Arial"/>
        <family val="2"/>
      </rPr>
      <t>Sofia U.</t>
    </r>
  </si>
  <si>
    <r>
      <rPr>
        <sz val="8"/>
        <color indexed="0"/>
        <rFont val="Arial"/>
        <family val="2"/>
      </rPr>
      <t>Stanford U.</t>
    </r>
  </si>
  <si>
    <r>
      <rPr>
        <sz val="8"/>
        <color indexed="0"/>
        <rFont val="Arial"/>
        <family val="2"/>
      </rPr>
      <t>U. California, Berkeley</t>
    </r>
  </si>
  <si>
    <r>
      <rPr>
        <sz val="8"/>
        <color indexed="0"/>
        <rFont val="Arial"/>
        <family val="2"/>
      </rPr>
      <t>U. California, Davis</t>
    </r>
  </si>
  <si>
    <r>
      <rPr>
        <sz val="8"/>
        <color indexed="0"/>
        <rFont val="Arial"/>
        <family val="2"/>
      </rPr>
      <t>U. California, Irvine</t>
    </r>
  </si>
  <si>
    <r>
      <rPr>
        <sz val="8"/>
        <color indexed="0"/>
        <rFont val="Arial"/>
        <family val="2"/>
      </rPr>
      <t>U. California, Los Angeles</t>
    </r>
  </si>
  <si>
    <r>
      <rPr>
        <sz val="8"/>
        <color indexed="0"/>
        <rFont val="Arial"/>
        <family val="2"/>
      </rPr>
      <t>U. California, Merced</t>
    </r>
  </si>
  <si>
    <r>
      <rPr>
        <sz val="8"/>
        <color indexed="0"/>
        <rFont val="Arial"/>
        <family val="2"/>
      </rPr>
      <t>U. California, Riverside</t>
    </r>
  </si>
  <si>
    <r>
      <rPr>
        <sz val="8"/>
        <color indexed="0"/>
        <rFont val="Arial"/>
        <family val="2"/>
      </rPr>
      <t>U. California, San Diego</t>
    </r>
  </si>
  <si>
    <r>
      <rPr>
        <sz val="8"/>
        <color indexed="0"/>
        <rFont val="Arial"/>
        <family val="2"/>
      </rPr>
      <t>U. California, San Francisco</t>
    </r>
  </si>
  <si>
    <r>
      <rPr>
        <sz val="8"/>
        <color indexed="0"/>
        <rFont val="Arial"/>
        <family val="2"/>
      </rPr>
      <t>U. California, Santa Barbara</t>
    </r>
  </si>
  <si>
    <r>
      <rPr>
        <sz val="8"/>
        <color indexed="0"/>
        <rFont val="Arial"/>
        <family val="2"/>
      </rPr>
      <t>U. California, Santa Cruz</t>
    </r>
  </si>
  <si>
    <r>
      <rPr>
        <sz val="8"/>
        <color indexed="0"/>
        <rFont val="Arial"/>
        <family val="2"/>
      </rPr>
      <t>U. of the Pacific</t>
    </r>
  </si>
  <si>
    <r>
      <rPr>
        <sz val="8"/>
        <color indexed="0"/>
        <rFont val="Arial"/>
        <family val="2"/>
      </rPr>
      <t>U. of the West</t>
    </r>
  </si>
  <si>
    <r>
      <rPr>
        <sz val="8"/>
        <color indexed="0"/>
        <rFont val="Arial"/>
        <family val="2"/>
      </rPr>
      <t>U. San Diego</t>
    </r>
  </si>
  <si>
    <r>
      <rPr>
        <sz val="8"/>
        <color indexed="0"/>
        <rFont val="Arial"/>
        <family val="2"/>
      </rPr>
      <t>U. San Francisco</t>
    </r>
  </si>
  <si>
    <r>
      <rPr>
        <sz val="8"/>
        <color indexed="0"/>
        <rFont val="Arial"/>
        <family val="2"/>
      </rPr>
      <t>U. Southern California</t>
    </r>
  </si>
  <si>
    <r>
      <rPr>
        <sz val="8"/>
        <color indexed="0"/>
        <rFont val="Arial"/>
        <family val="2"/>
      </rPr>
      <t>Colorado</t>
    </r>
  </si>
  <si>
    <r>
      <rPr>
        <sz val="8"/>
        <color indexed="0"/>
        <rFont val="Arial"/>
        <family val="2"/>
      </rPr>
      <t>Colorado School of Mines</t>
    </r>
  </si>
  <si>
    <r>
      <rPr>
        <sz val="8"/>
        <color indexed="0"/>
        <rFont val="Arial"/>
        <family val="2"/>
      </rPr>
      <t>Colorado State U., Fort Collins</t>
    </r>
  </si>
  <si>
    <r>
      <rPr>
        <sz val="8"/>
        <color indexed="0"/>
        <rFont val="Arial"/>
        <family val="2"/>
      </rPr>
      <t>U. CO, Denver, Aurora, Anschutz Medical Campus</t>
    </r>
  </si>
  <si>
    <r>
      <rPr>
        <sz val="8"/>
        <color indexed="0"/>
        <rFont val="Arial"/>
        <family val="2"/>
      </rPr>
      <t>U. Colorado Boulder</t>
    </r>
  </si>
  <si>
    <r>
      <rPr>
        <sz val="8"/>
        <color indexed="0"/>
        <rFont val="Arial"/>
        <family val="2"/>
      </rPr>
      <t>U. Colorado Colorado Springs</t>
    </r>
  </si>
  <si>
    <r>
      <rPr>
        <sz val="8"/>
        <color indexed="0"/>
        <rFont val="Arial"/>
        <family val="2"/>
      </rPr>
      <t>U. Colorado Denver</t>
    </r>
  </si>
  <si>
    <r>
      <rPr>
        <sz val="8"/>
        <color indexed="0"/>
        <rFont val="Arial"/>
        <family val="2"/>
      </rPr>
      <t>U. Denver</t>
    </r>
  </si>
  <si>
    <r>
      <rPr>
        <sz val="8"/>
        <color indexed="0"/>
        <rFont val="Arial"/>
        <family val="2"/>
      </rPr>
      <t>U. Northern Colorado</t>
    </r>
  </si>
  <si>
    <r>
      <rPr>
        <sz val="8"/>
        <color indexed="0"/>
        <rFont val="Arial"/>
        <family val="2"/>
      </rPr>
      <t>Connecticut</t>
    </r>
  </si>
  <si>
    <r>
      <rPr>
        <sz val="8"/>
        <color indexed="0"/>
        <rFont val="Arial"/>
        <family val="2"/>
      </rPr>
      <t>U. Bridgeport</t>
    </r>
  </si>
  <si>
    <r>
      <rPr>
        <sz val="8"/>
        <color indexed="0"/>
        <rFont val="Arial"/>
        <family val="2"/>
      </rPr>
      <t>U. Connecticut, Storrs</t>
    </r>
  </si>
  <si>
    <r>
      <rPr>
        <sz val="8"/>
        <color indexed="0"/>
        <rFont val="Arial"/>
        <family val="2"/>
      </rPr>
      <t>U. Hartford</t>
    </r>
  </si>
  <si>
    <r>
      <rPr>
        <sz val="8"/>
        <color indexed="0"/>
        <rFont val="Arial"/>
        <family val="2"/>
      </rPr>
      <t>U. New Haven</t>
    </r>
  </si>
  <si>
    <r>
      <rPr>
        <sz val="8"/>
        <color indexed="0"/>
        <rFont val="Arial"/>
        <family val="2"/>
      </rPr>
      <t>Wesleyan U.</t>
    </r>
  </si>
  <si>
    <r>
      <rPr>
        <sz val="8"/>
        <color indexed="0"/>
        <rFont val="Arial"/>
        <family val="2"/>
      </rPr>
      <t>Yale U.</t>
    </r>
  </si>
  <si>
    <r>
      <rPr>
        <sz val="8"/>
        <color indexed="0"/>
        <rFont val="Arial"/>
        <family val="2"/>
      </rPr>
      <t>Delaware</t>
    </r>
  </si>
  <si>
    <r>
      <rPr>
        <sz val="8"/>
        <color indexed="0"/>
        <rFont val="Arial"/>
        <family val="2"/>
      </rPr>
      <t>Delaware State U.</t>
    </r>
  </si>
  <si>
    <r>
      <rPr>
        <sz val="8"/>
        <color indexed="0"/>
        <rFont val="Arial"/>
        <family val="2"/>
      </rPr>
      <t>U. Delaware</t>
    </r>
  </si>
  <si>
    <r>
      <rPr>
        <sz val="8"/>
        <color indexed="0"/>
        <rFont val="Arial"/>
        <family val="2"/>
      </rPr>
      <t>District of Columbia</t>
    </r>
  </si>
  <si>
    <r>
      <rPr>
        <sz val="8"/>
        <color indexed="0"/>
        <rFont val="Arial"/>
        <family val="2"/>
      </rPr>
      <t>American U.</t>
    </r>
  </si>
  <si>
    <r>
      <rPr>
        <sz val="8"/>
        <color indexed="0"/>
        <rFont val="Arial"/>
        <family val="2"/>
      </rPr>
      <t>Catholic U. of America</t>
    </r>
  </si>
  <si>
    <r>
      <rPr>
        <sz val="8"/>
        <color indexed="0"/>
        <rFont val="Arial"/>
        <family val="2"/>
      </rPr>
      <t>Gallaudet U.</t>
    </r>
  </si>
  <si>
    <r>
      <rPr>
        <sz val="8"/>
        <color indexed="0"/>
        <rFont val="Arial"/>
        <family val="2"/>
      </rPr>
      <t>George Washington U.</t>
    </r>
  </si>
  <si>
    <r>
      <rPr>
        <sz val="8"/>
        <color indexed="0"/>
        <rFont val="Arial"/>
        <family val="2"/>
      </rPr>
      <t>Georgetown U.</t>
    </r>
  </si>
  <si>
    <r>
      <rPr>
        <sz val="8"/>
        <color indexed="0"/>
        <rFont val="Arial"/>
        <family val="2"/>
      </rPr>
      <t>Howard U.</t>
    </r>
  </si>
  <si>
    <r>
      <rPr>
        <sz val="8"/>
        <color indexed="0"/>
        <rFont val="Arial"/>
        <family val="2"/>
      </rPr>
      <t>Florida</t>
    </r>
  </si>
  <si>
    <r>
      <rPr>
        <sz val="8"/>
        <color indexed="0"/>
        <rFont val="Arial"/>
        <family val="2"/>
      </rPr>
      <t>Barry U.</t>
    </r>
  </si>
  <si>
    <r>
      <rPr>
        <sz val="8"/>
        <color indexed="0"/>
        <rFont val="Arial"/>
        <family val="2"/>
      </rPr>
      <t>Embry-Riddle Aeronautical U., Daytona Beach</t>
    </r>
  </si>
  <si>
    <r>
      <rPr>
        <sz val="8"/>
        <color indexed="0"/>
        <rFont val="Arial"/>
        <family val="2"/>
      </rPr>
      <t>Florida A&amp;M U.</t>
    </r>
  </si>
  <si>
    <r>
      <rPr>
        <sz val="8"/>
        <color indexed="0"/>
        <rFont val="Arial"/>
        <family val="2"/>
      </rPr>
      <t>Florida Atlantic U.</t>
    </r>
  </si>
  <si>
    <r>
      <rPr>
        <sz val="8"/>
        <color indexed="0"/>
        <rFont val="Arial"/>
        <family val="2"/>
      </rPr>
      <t>Florida Institute of Technology</t>
    </r>
  </si>
  <si>
    <r>
      <rPr>
        <sz val="8"/>
        <color indexed="0"/>
        <rFont val="Arial"/>
        <family val="2"/>
      </rPr>
      <t>Florida International U.</t>
    </r>
  </si>
  <si>
    <r>
      <rPr>
        <sz val="8"/>
        <color indexed="0"/>
        <rFont val="Arial"/>
        <family val="2"/>
      </rPr>
      <t>Florida State U.</t>
    </r>
  </si>
  <si>
    <r>
      <rPr>
        <sz val="8"/>
        <color indexed="0"/>
        <rFont val="Arial"/>
        <family val="2"/>
      </rPr>
      <t>Nova Southeastern U.</t>
    </r>
  </si>
  <si>
    <r>
      <rPr>
        <sz val="8"/>
        <color indexed="0"/>
        <rFont val="Arial"/>
        <family val="2"/>
      </rPr>
      <t>U. Central Florida</t>
    </r>
  </si>
  <si>
    <r>
      <rPr>
        <sz val="8"/>
        <color indexed="0"/>
        <rFont val="Arial"/>
        <family val="2"/>
      </rPr>
      <t>U. Florida</t>
    </r>
  </si>
  <si>
    <r>
      <rPr>
        <sz val="8"/>
        <color indexed="0"/>
        <rFont val="Arial"/>
        <family val="2"/>
      </rPr>
      <t>U. Miami</t>
    </r>
  </si>
  <si>
    <r>
      <rPr>
        <sz val="8"/>
        <color indexed="0"/>
        <rFont val="Arial"/>
        <family val="2"/>
      </rPr>
      <t>U. South Florida, Tampa</t>
    </r>
  </si>
  <si>
    <r>
      <rPr>
        <sz val="8"/>
        <color indexed="0"/>
        <rFont val="Arial"/>
        <family val="2"/>
      </rPr>
      <t>U. West Florida</t>
    </r>
  </si>
  <si>
    <r>
      <rPr>
        <sz val="8"/>
        <color indexed="0"/>
        <rFont val="Arial"/>
        <family val="2"/>
      </rPr>
      <t>Georgia</t>
    </r>
  </si>
  <si>
    <r>
      <rPr>
        <sz val="8"/>
        <color indexed="0"/>
        <rFont val="Arial"/>
        <family val="2"/>
      </rPr>
      <t>Clark Atlanta U.</t>
    </r>
  </si>
  <si>
    <r>
      <rPr>
        <sz val="8"/>
        <color indexed="0"/>
        <rFont val="Arial"/>
        <family val="2"/>
      </rPr>
      <t>Emory U.</t>
    </r>
  </si>
  <si>
    <r>
      <rPr>
        <sz val="8"/>
        <color indexed="0"/>
        <rFont val="Arial"/>
        <family val="2"/>
      </rPr>
      <t>Georgia Institute of Technology</t>
    </r>
  </si>
  <si>
    <r>
      <rPr>
        <sz val="8"/>
        <color indexed="0"/>
        <rFont val="Arial"/>
        <family val="2"/>
      </rPr>
      <t>Georgia Regents U.</t>
    </r>
  </si>
  <si>
    <r>
      <rPr>
        <sz val="8"/>
        <color indexed="0"/>
        <rFont val="Arial"/>
        <family val="2"/>
      </rPr>
      <t>Georgia State U.</t>
    </r>
  </si>
  <si>
    <r>
      <rPr>
        <sz val="8"/>
        <color indexed="0"/>
        <rFont val="Arial"/>
        <family val="2"/>
      </rPr>
      <t>Kennesaw State U.</t>
    </r>
  </si>
  <si>
    <r>
      <rPr>
        <sz val="8"/>
        <color indexed="0"/>
        <rFont val="Arial"/>
        <family val="2"/>
      </rPr>
      <t>Mercer U.</t>
    </r>
  </si>
  <si>
    <r>
      <rPr>
        <sz val="8"/>
        <color indexed="0"/>
        <rFont val="Arial"/>
        <family val="2"/>
      </rPr>
      <t>Morehouse School of Medicine</t>
    </r>
  </si>
  <si>
    <r>
      <rPr>
        <sz val="8"/>
        <color indexed="0"/>
        <rFont val="Arial"/>
        <family val="2"/>
      </rPr>
      <t>U. Georgia</t>
    </r>
  </si>
  <si>
    <r>
      <rPr>
        <sz val="8"/>
        <color indexed="0"/>
        <rFont val="Arial"/>
        <family val="2"/>
      </rPr>
      <t>Hawaii</t>
    </r>
  </si>
  <si>
    <r>
      <rPr>
        <sz val="8"/>
        <color indexed="0"/>
        <rFont val="Arial"/>
        <family val="2"/>
      </rPr>
      <t>U. Hawaii, Manoa</t>
    </r>
  </si>
  <si>
    <r>
      <rPr>
        <sz val="8"/>
        <color indexed="0"/>
        <rFont val="Arial"/>
        <family val="2"/>
      </rPr>
      <t>Idaho</t>
    </r>
  </si>
  <si>
    <r>
      <rPr>
        <sz val="8"/>
        <color indexed="0"/>
        <rFont val="Arial"/>
        <family val="2"/>
      </rPr>
      <t>Boise State U.</t>
    </r>
  </si>
  <si>
    <r>
      <rPr>
        <sz val="8"/>
        <color indexed="0"/>
        <rFont val="Arial"/>
        <family val="2"/>
      </rPr>
      <t>Idaho State U.</t>
    </r>
  </si>
  <si>
    <r>
      <rPr>
        <sz val="8"/>
        <color indexed="0"/>
        <rFont val="Arial"/>
        <family val="2"/>
      </rPr>
      <t>U. Idaho</t>
    </r>
  </si>
  <si>
    <r>
      <rPr>
        <sz val="8"/>
        <color indexed="0"/>
        <rFont val="Arial"/>
        <family val="2"/>
      </rPr>
      <t>Illinois</t>
    </r>
  </si>
  <si>
    <r>
      <rPr>
        <sz val="8"/>
        <color indexed="0"/>
        <rFont val="Arial"/>
        <family val="2"/>
      </rPr>
      <t>Benedictine U.</t>
    </r>
  </si>
  <si>
    <r>
      <rPr>
        <sz val="8"/>
        <color indexed="0"/>
        <rFont val="Arial"/>
        <family val="2"/>
      </rPr>
      <t>Chicago Theological Seminary</t>
    </r>
  </si>
  <si>
    <r>
      <rPr>
        <sz val="8"/>
        <color indexed="0"/>
        <rFont val="Arial"/>
        <family val="2"/>
      </rPr>
      <t>DePaul U.</t>
    </r>
  </si>
  <si>
    <r>
      <rPr>
        <sz val="8"/>
        <color indexed="0"/>
        <rFont val="Arial"/>
        <family val="2"/>
      </rPr>
      <t>Garrett-Evangelical Theological Seminary</t>
    </r>
  </si>
  <si>
    <r>
      <rPr>
        <sz val="8"/>
        <color indexed="0"/>
        <rFont val="Arial"/>
        <family val="2"/>
      </rPr>
      <t>Illinois Institute of Technology</t>
    </r>
  </si>
  <si>
    <r>
      <rPr>
        <sz val="8"/>
        <color indexed="0"/>
        <rFont val="Arial"/>
        <family val="2"/>
      </rPr>
      <t>Illinois State U.</t>
    </r>
  </si>
  <si>
    <r>
      <rPr>
        <sz val="8"/>
        <color indexed="0"/>
        <rFont val="Arial"/>
        <family val="2"/>
      </rPr>
      <t>Institute for Clinical Social Work, Chicago</t>
    </r>
  </si>
  <si>
    <r>
      <rPr>
        <sz val="8"/>
        <color indexed="0"/>
        <rFont val="Arial"/>
        <family val="2"/>
      </rPr>
      <t>Loyola U., Chicago</t>
    </r>
  </si>
  <si>
    <r>
      <rPr>
        <sz val="8"/>
        <color indexed="0"/>
        <rFont val="Arial"/>
        <family val="2"/>
      </rPr>
      <t>Lutheran School of Theology, Chicago</t>
    </r>
  </si>
  <si>
    <r>
      <rPr>
        <sz val="8"/>
        <color indexed="0"/>
        <rFont val="Arial"/>
        <family val="2"/>
      </rPr>
      <t>National Louis U.</t>
    </r>
  </si>
  <si>
    <r>
      <rPr>
        <sz val="8"/>
        <color indexed="0"/>
        <rFont val="Arial"/>
        <family val="2"/>
      </rPr>
      <t>Northern Illinois U.</t>
    </r>
  </si>
  <si>
    <r>
      <rPr>
        <sz val="8"/>
        <color indexed="0"/>
        <rFont val="Arial"/>
        <family val="2"/>
      </rPr>
      <t>Northwestern U.</t>
    </r>
  </si>
  <si>
    <r>
      <rPr>
        <sz val="8"/>
        <color indexed="0"/>
        <rFont val="Arial"/>
        <family val="2"/>
      </rPr>
      <t>Rosalind Franklin U. of Medicine and Science</t>
    </r>
  </si>
  <si>
    <r>
      <rPr>
        <sz val="8"/>
        <color indexed="0"/>
        <rFont val="Arial"/>
        <family val="2"/>
      </rPr>
      <t>Rush U.</t>
    </r>
  </si>
  <si>
    <r>
      <rPr>
        <sz val="8"/>
        <color indexed="0"/>
        <rFont val="Arial"/>
        <family val="2"/>
      </rPr>
      <t>Southern Illinois U., Carbondale</t>
    </r>
  </si>
  <si>
    <r>
      <rPr>
        <sz val="8"/>
        <color indexed="0"/>
        <rFont val="Arial"/>
        <family val="2"/>
      </rPr>
      <t>U. Chicago</t>
    </r>
  </si>
  <si>
    <r>
      <rPr>
        <sz val="8"/>
        <color indexed="0"/>
        <rFont val="Arial"/>
        <family val="2"/>
      </rPr>
      <t>U. Illinois, Chicago</t>
    </r>
  </si>
  <si>
    <r>
      <rPr>
        <sz val="8"/>
        <color indexed="0"/>
        <rFont val="Arial"/>
        <family val="2"/>
      </rPr>
      <t>U. Illinois, Urbana-Champaign</t>
    </r>
  </si>
  <si>
    <r>
      <rPr>
        <sz val="8"/>
        <color indexed="0"/>
        <rFont val="Arial"/>
        <family val="2"/>
      </rPr>
      <t>Wheaton C., Wheaton</t>
    </r>
  </si>
  <si>
    <r>
      <rPr>
        <sz val="8"/>
        <color indexed="0"/>
        <rFont val="Arial"/>
        <family val="2"/>
      </rPr>
      <t>Indiana</t>
    </r>
  </si>
  <si>
    <r>
      <rPr>
        <sz val="8"/>
        <color indexed="0"/>
        <rFont val="Arial"/>
        <family val="2"/>
      </rPr>
      <t>Ball State U.</t>
    </r>
  </si>
  <si>
    <r>
      <rPr>
        <sz val="8"/>
        <color indexed="0"/>
        <rFont val="Arial"/>
        <family val="2"/>
      </rPr>
      <t>Indiana State U.</t>
    </r>
  </si>
  <si>
    <r>
      <rPr>
        <sz val="8"/>
        <color indexed="0"/>
        <rFont val="Arial"/>
        <family val="2"/>
      </rPr>
      <t>Indiana U., Bloomington</t>
    </r>
  </si>
  <si>
    <r>
      <rPr>
        <sz val="8"/>
        <color indexed="0"/>
        <rFont val="Arial"/>
        <family val="2"/>
      </rPr>
      <t>Indiana U.-Purdue U., Indianapolis</t>
    </r>
  </si>
  <si>
    <r>
      <rPr>
        <sz val="8"/>
        <color indexed="0"/>
        <rFont val="Arial"/>
        <family val="2"/>
      </rPr>
      <t>Purdue U., West Lafayette</t>
    </r>
  </si>
  <si>
    <r>
      <rPr>
        <sz val="8"/>
        <color indexed="0"/>
        <rFont val="Arial"/>
        <family val="2"/>
      </rPr>
      <t>U. Notre Dame</t>
    </r>
  </si>
  <si>
    <r>
      <rPr>
        <sz val="8"/>
        <color indexed="0"/>
        <rFont val="Arial"/>
        <family val="2"/>
      </rPr>
      <t>Iowa</t>
    </r>
  </si>
  <si>
    <r>
      <rPr>
        <sz val="8"/>
        <color indexed="0"/>
        <rFont val="Arial"/>
        <family val="2"/>
      </rPr>
      <t>Iowa State U.</t>
    </r>
  </si>
  <si>
    <r>
      <rPr>
        <sz val="8"/>
        <color indexed="0"/>
        <rFont val="Arial"/>
        <family val="2"/>
      </rPr>
      <t>Maharishi U. of Management</t>
    </r>
  </si>
  <si>
    <r>
      <rPr>
        <sz val="8"/>
        <color indexed="0"/>
        <rFont val="Arial"/>
        <family val="2"/>
      </rPr>
      <t>St. Ambrose U.</t>
    </r>
  </si>
  <si>
    <r>
      <rPr>
        <sz val="8"/>
        <color indexed="0"/>
        <rFont val="Arial"/>
        <family val="2"/>
      </rPr>
      <t>U. Iowa</t>
    </r>
  </si>
  <si>
    <r>
      <rPr>
        <sz val="8"/>
        <color indexed="0"/>
        <rFont val="Arial"/>
        <family val="2"/>
      </rPr>
      <t>U. Northern Iowa</t>
    </r>
  </si>
  <si>
    <r>
      <rPr>
        <sz val="8"/>
        <color indexed="0"/>
        <rFont val="Arial"/>
        <family val="2"/>
      </rPr>
      <t>Kansas</t>
    </r>
  </si>
  <si>
    <r>
      <rPr>
        <sz val="8"/>
        <color indexed="0"/>
        <rFont val="Arial"/>
        <family val="2"/>
      </rPr>
      <t>Kansas State U.</t>
    </r>
  </si>
  <si>
    <r>
      <rPr>
        <sz val="8"/>
        <color indexed="0"/>
        <rFont val="Arial"/>
        <family val="2"/>
      </rPr>
      <t>U. Kansas</t>
    </r>
  </si>
  <si>
    <r>
      <rPr>
        <sz val="8"/>
        <color indexed="0"/>
        <rFont val="Arial"/>
        <family val="2"/>
      </rPr>
      <t>Wichita State U.</t>
    </r>
  </si>
  <si>
    <r>
      <rPr>
        <sz val="8"/>
        <color indexed="0"/>
        <rFont val="Arial"/>
        <family val="2"/>
      </rPr>
      <t>Kentucky</t>
    </r>
  </si>
  <si>
    <r>
      <rPr>
        <sz val="8"/>
        <color indexed="0"/>
        <rFont val="Arial"/>
        <family val="2"/>
      </rPr>
      <t>Asbury Theological Seminary</t>
    </r>
  </si>
  <si>
    <r>
      <rPr>
        <sz val="8"/>
        <color indexed="0"/>
        <rFont val="Arial"/>
        <family val="2"/>
      </rPr>
      <t>Southern Baptist Theological Seminary</t>
    </r>
  </si>
  <si>
    <r>
      <rPr>
        <sz val="8"/>
        <color indexed="0"/>
        <rFont val="Arial"/>
        <family val="2"/>
      </rPr>
      <t>U. Kentucky</t>
    </r>
  </si>
  <si>
    <r>
      <rPr>
        <sz val="8"/>
        <color indexed="0"/>
        <rFont val="Arial"/>
        <family val="2"/>
      </rPr>
      <t>U. Louisville</t>
    </r>
  </si>
  <si>
    <r>
      <rPr>
        <sz val="8"/>
        <color indexed="0"/>
        <rFont val="Arial"/>
        <family val="2"/>
      </rPr>
      <t>Louisiana</t>
    </r>
  </si>
  <si>
    <r>
      <rPr>
        <sz val="8"/>
        <color indexed="0"/>
        <rFont val="Arial"/>
        <family val="2"/>
      </rPr>
      <t>Grambling State U.</t>
    </r>
  </si>
  <si>
    <r>
      <rPr>
        <sz val="8"/>
        <color indexed="0"/>
        <rFont val="Arial"/>
        <family val="2"/>
      </rPr>
      <t>Louisiana State U., Baton Rouge</t>
    </r>
  </si>
  <si>
    <r>
      <rPr>
        <sz val="8"/>
        <color indexed="0"/>
        <rFont val="Arial"/>
        <family val="2"/>
      </rPr>
      <t>Louisiana State U., Health Sciences Center, New Orleans</t>
    </r>
  </si>
  <si>
    <r>
      <rPr>
        <sz val="8"/>
        <color indexed="0"/>
        <rFont val="Arial"/>
        <family val="2"/>
      </rPr>
      <t>Louisiana State U., Health Sciences Center, Shreveport</t>
    </r>
  </si>
  <si>
    <r>
      <rPr>
        <sz val="8"/>
        <color indexed="0"/>
        <rFont val="Arial"/>
        <family val="2"/>
      </rPr>
      <t>Louisiana Tech U.</t>
    </r>
  </si>
  <si>
    <r>
      <rPr>
        <sz val="8"/>
        <color indexed="0"/>
        <rFont val="Arial"/>
        <family val="2"/>
      </rPr>
      <t>New Orleans Baptist Theological Seminary</t>
    </r>
  </si>
  <si>
    <r>
      <rPr>
        <sz val="8"/>
        <color indexed="0"/>
        <rFont val="Arial"/>
        <family val="2"/>
      </rPr>
      <t>Southern U. and A&amp;M C., Baton Rouge</t>
    </r>
  </si>
  <si>
    <r>
      <rPr>
        <sz val="8"/>
        <color indexed="0"/>
        <rFont val="Arial"/>
        <family val="2"/>
      </rPr>
      <t>Tulane U.</t>
    </r>
  </si>
  <si>
    <r>
      <rPr>
        <sz val="8"/>
        <color indexed="0"/>
        <rFont val="Arial"/>
        <family val="2"/>
      </rPr>
      <t>U. Louisiana, Lafayette</t>
    </r>
  </si>
  <si>
    <r>
      <rPr>
        <sz val="8"/>
        <color indexed="0"/>
        <rFont val="Arial"/>
        <family val="2"/>
      </rPr>
      <t>U. Louisiana, Monroe</t>
    </r>
  </si>
  <si>
    <r>
      <rPr>
        <sz val="8"/>
        <color indexed="0"/>
        <rFont val="Arial"/>
        <family val="2"/>
      </rPr>
      <t>U. New Orleans</t>
    </r>
  </si>
  <si>
    <r>
      <rPr>
        <sz val="8"/>
        <color indexed="0"/>
        <rFont val="Arial"/>
        <family val="2"/>
      </rPr>
      <t>Maine</t>
    </r>
  </si>
  <si>
    <r>
      <rPr>
        <sz val="8"/>
        <color indexed="0"/>
        <rFont val="Arial"/>
        <family val="2"/>
      </rPr>
      <t>U. Maine</t>
    </r>
  </si>
  <si>
    <r>
      <rPr>
        <sz val="8"/>
        <color indexed="0"/>
        <rFont val="Arial"/>
        <family val="2"/>
      </rPr>
      <t>Maryland</t>
    </r>
  </si>
  <si>
    <r>
      <rPr>
        <sz val="8"/>
        <color indexed="0"/>
        <rFont val="Arial"/>
        <family val="2"/>
      </rPr>
      <t>Bowie State U.</t>
    </r>
  </si>
  <si>
    <r>
      <rPr>
        <sz val="8"/>
        <color indexed="0"/>
        <rFont val="Arial"/>
        <family val="2"/>
      </rPr>
      <t>Johns Hopkins U.</t>
    </r>
  </si>
  <si>
    <r>
      <rPr>
        <sz val="8"/>
        <color indexed="0"/>
        <rFont val="Arial"/>
        <family val="2"/>
      </rPr>
      <t>Loyola U., Maryland</t>
    </r>
  </si>
  <si>
    <r>
      <rPr>
        <sz val="8"/>
        <color indexed="0"/>
        <rFont val="Arial"/>
        <family val="2"/>
      </rPr>
      <t>Morgan State U.</t>
    </r>
  </si>
  <si>
    <r>
      <rPr>
        <sz val="8"/>
        <color indexed="0"/>
        <rFont val="Arial"/>
        <family val="2"/>
      </rPr>
      <t>Notre Dame of Maryland U.</t>
    </r>
  </si>
  <si>
    <r>
      <rPr>
        <sz val="8"/>
        <color indexed="0"/>
        <rFont val="Arial"/>
        <family val="2"/>
      </rPr>
      <t>Towson U.</t>
    </r>
  </si>
  <si>
    <r>
      <rPr>
        <sz val="8"/>
        <color indexed="0"/>
        <rFont val="Arial"/>
        <family val="2"/>
      </rPr>
      <t>U. Maryland, Baltimore</t>
    </r>
  </si>
  <si>
    <r>
      <rPr>
        <sz val="8"/>
        <color indexed="0"/>
        <rFont val="Arial"/>
        <family val="2"/>
      </rPr>
      <t>U. Maryland, Baltimore County</t>
    </r>
  </si>
  <si>
    <r>
      <rPr>
        <sz val="8"/>
        <color indexed="0"/>
        <rFont val="Arial"/>
        <family val="2"/>
      </rPr>
      <t>U. Maryland, College Park</t>
    </r>
  </si>
  <si>
    <r>
      <rPr>
        <sz val="8"/>
        <color indexed="0"/>
        <rFont val="Arial"/>
        <family val="2"/>
      </rPr>
      <t>U. Maryland, Eastern Shore</t>
    </r>
  </si>
  <si>
    <r>
      <rPr>
        <sz val="8"/>
        <color indexed="0"/>
        <rFont val="Arial"/>
        <family val="2"/>
      </rPr>
      <t>Uniformed Services U. of the Health Sciences</t>
    </r>
  </si>
  <si>
    <r>
      <rPr>
        <sz val="8"/>
        <color indexed="0"/>
        <rFont val="Arial"/>
        <family val="2"/>
      </rPr>
      <t>Massachusetts</t>
    </r>
  </si>
  <si>
    <r>
      <rPr>
        <sz val="8"/>
        <color indexed="0"/>
        <rFont val="Arial"/>
        <family val="2"/>
      </rPr>
      <t>Bentley U.</t>
    </r>
  </si>
  <si>
    <r>
      <rPr>
        <sz val="8"/>
        <color indexed="0"/>
        <rFont val="Arial"/>
        <family val="2"/>
      </rPr>
      <t>Boston C.</t>
    </r>
  </si>
  <si>
    <r>
      <rPr>
        <sz val="8"/>
        <color indexed="0"/>
        <rFont val="Arial"/>
        <family val="2"/>
      </rPr>
      <t>Boston U.</t>
    </r>
  </si>
  <si>
    <r>
      <rPr>
        <sz val="8"/>
        <color indexed="0"/>
        <rFont val="Arial"/>
        <family val="2"/>
      </rPr>
      <t>Brandeis U.</t>
    </r>
  </si>
  <si>
    <r>
      <rPr>
        <sz val="8"/>
        <color indexed="0"/>
        <rFont val="Arial"/>
        <family val="2"/>
      </rPr>
      <t>Clark U.</t>
    </r>
  </si>
  <si>
    <r>
      <rPr>
        <sz val="8"/>
        <color indexed="0"/>
        <rFont val="Arial"/>
        <family val="2"/>
      </rPr>
      <t>Harvard U.</t>
    </r>
  </si>
  <si>
    <r>
      <rPr>
        <sz val="8"/>
        <color indexed="0"/>
        <rFont val="Arial"/>
        <family val="2"/>
      </rPr>
      <t>Massachusetts Institute of Technology</t>
    </r>
  </si>
  <si>
    <r>
      <rPr>
        <sz val="8"/>
        <color indexed="0"/>
        <rFont val="Arial"/>
        <family val="2"/>
      </rPr>
      <t>New England Conservatory</t>
    </r>
  </si>
  <si>
    <r>
      <rPr>
        <sz val="8"/>
        <color indexed="0"/>
        <rFont val="Arial"/>
        <family val="2"/>
      </rPr>
      <t>Northeastern U.</t>
    </r>
  </si>
  <si>
    <r>
      <rPr>
        <sz val="8"/>
        <color indexed="0"/>
        <rFont val="Arial"/>
        <family val="2"/>
      </rPr>
      <t>Simmons C.</t>
    </r>
  </si>
  <si>
    <r>
      <rPr>
        <sz val="8"/>
        <color indexed="0"/>
        <rFont val="Arial"/>
        <family val="2"/>
      </rPr>
      <t>Smith C.</t>
    </r>
  </si>
  <si>
    <r>
      <rPr>
        <sz val="8"/>
        <color indexed="0"/>
        <rFont val="Arial"/>
        <family val="2"/>
      </rPr>
      <t>Springfield C.</t>
    </r>
  </si>
  <si>
    <r>
      <rPr>
        <sz val="8"/>
        <color indexed="0"/>
        <rFont val="Arial"/>
        <family val="2"/>
      </rPr>
      <t>Suffolk U.</t>
    </r>
  </si>
  <si>
    <r>
      <rPr>
        <sz val="8"/>
        <color indexed="0"/>
        <rFont val="Arial"/>
        <family val="2"/>
      </rPr>
      <t>Tufts U., Medford</t>
    </r>
  </si>
  <si>
    <r>
      <rPr>
        <sz val="8"/>
        <color indexed="0"/>
        <rFont val="Arial"/>
        <family val="2"/>
      </rPr>
      <t>U. Massachusetts, Amherst</t>
    </r>
  </si>
  <si>
    <r>
      <rPr>
        <sz val="8"/>
        <color indexed="0"/>
        <rFont val="Arial"/>
        <family val="2"/>
      </rPr>
      <t>U. Massachusetts, Boston</t>
    </r>
  </si>
  <si>
    <r>
      <rPr>
        <sz val="8"/>
        <color indexed="0"/>
        <rFont val="Arial"/>
        <family val="2"/>
      </rPr>
      <t>U. Massachusetts, Dartmouth</t>
    </r>
  </si>
  <si>
    <r>
      <rPr>
        <sz val="8"/>
        <color indexed="0"/>
        <rFont val="Arial"/>
        <family val="2"/>
      </rPr>
      <t>U. Massachusetts, Lowell</t>
    </r>
  </si>
  <si>
    <r>
      <rPr>
        <sz val="8"/>
        <color indexed="0"/>
        <rFont val="Arial"/>
        <family val="2"/>
      </rPr>
      <t>U. Massachusetts, Medical School</t>
    </r>
  </si>
  <si>
    <r>
      <rPr>
        <sz val="8"/>
        <color indexed="0"/>
        <rFont val="Arial"/>
        <family val="2"/>
      </rPr>
      <t>Western New England U.</t>
    </r>
  </si>
  <si>
    <r>
      <rPr>
        <sz val="8"/>
        <color indexed="0"/>
        <rFont val="Arial"/>
        <family val="2"/>
      </rPr>
      <t>Worcester Polytechnic Institute</t>
    </r>
  </si>
  <si>
    <r>
      <rPr>
        <sz val="8"/>
        <color indexed="0"/>
        <rFont val="Arial"/>
        <family val="2"/>
      </rPr>
      <t>Michigan</t>
    </r>
  </si>
  <si>
    <r>
      <rPr>
        <sz val="8"/>
        <color indexed="0"/>
        <rFont val="Arial"/>
        <family val="2"/>
      </rPr>
      <t>Andrews U.</t>
    </r>
  </si>
  <si>
    <r>
      <rPr>
        <sz val="8"/>
        <color indexed="0"/>
        <rFont val="Arial"/>
        <family val="2"/>
      </rPr>
      <t>Calvin Theological Seminary</t>
    </r>
  </si>
  <si>
    <r>
      <rPr>
        <sz val="8"/>
        <color indexed="0"/>
        <rFont val="Arial"/>
        <family val="2"/>
      </rPr>
      <t>Central Michigan U.</t>
    </r>
  </si>
  <si>
    <r>
      <rPr>
        <sz val="8"/>
        <color indexed="0"/>
        <rFont val="Arial"/>
        <family val="2"/>
      </rPr>
      <t>Eastern Michigan U.</t>
    </r>
  </si>
  <si>
    <r>
      <rPr>
        <sz val="8"/>
        <color indexed="0"/>
        <rFont val="Arial"/>
        <family val="2"/>
      </rPr>
      <t>Michigan State U.</t>
    </r>
  </si>
  <si>
    <r>
      <rPr>
        <sz val="8"/>
        <color indexed="0"/>
        <rFont val="Arial"/>
        <family val="2"/>
      </rPr>
      <t>Michigan Technological U.</t>
    </r>
  </si>
  <si>
    <r>
      <rPr>
        <sz val="8"/>
        <color indexed="0"/>
        <rFont val="Arial"/>
        <family val="2"/>
      </rPr>
      <t>Oakland U.</t>
    </r>
  </si>
  <si>
    <r>
      <rPr>
        <sz val="8"/>
        <color indexed="0"/>
        <rFont val="Arial"/>
        <family val="2"/>
      </rPr>
      <t>U. Detroit Mercy</t>
    </r>
  </si>
  <si>
    <r>
      <rPr>
        <sz val="8"/>
        <color indexed="0"/>
        <rFont val="Arial"/>
        <family val="2"/>
      </rPr>
      <t>U. Michigan, Ann Arbor</t>
    </r>
  </si>
  <si>
    <r>
      <rPr>
        <sz val="8"/>
        <color indexed="0"/>
        <rFont val="Arial"/>
        <family val="2"/>
      </rPr>
      <t>U. Michigan, Dearborn</t>
    </r>
  </si>
  <si>
    <r>
      <rPr>
        <sz val="8"/>
        <color indexed="0"/>
        <rFont val="Arial"/>
        <family val="2"/>
      </rPr>
      <t>U. Michigan, Flint</t>
    </r>
  </si>
  <si>
    <r>
      <rPr>
        <sz val="8"/>
        <color indexed="0"/>
        <rFont val="Arial"/>
        <family val="2"/>
      </rPr>
      <t>Van Andel Institute</t>
    </r>
  </si>
  <si>
    <r>
      <rPr>
        <sz val="8"/>
        <color indexed="0"/>
        <rFont val="Arial"/>
        <family val="2"/>
      </rPr>
      <t>Wayne State U.</t>
    </r>
  </si>
  <si>
    <r>
      <rPr>
        <sz val="8"/>
        <color indexed="0"/>
        <rFont val="Arial"/>
        <family val="2"/>
      </rPr>
      <t>Western Michigan U.</t>
    </r>
  </si>
  <si>
    <r>
      <rPr>
        <sz val="8"/>
        <color indexed="0"/>
        <rFont val="Arial"/>
        <family val="2"/>
      </rPr>
      <t>Minnesota</t>
    </r>
  </si>
  <si>
    <r>
      <rPr>
        <sz val="8"/>
        <color indexed="0"/>
        <rFont val="Arial"/>
        <family val="2"/>
      </rPr>
      <t>Mayo Clinic, Mayo Graduate School</t>
    </r>
  </si>
  <si>
    <r>
      <rPr>
        <sz val="8"/>
        <color indexed="0"/>
        <rFont val="Arial"/>
        <family val="2"/>
      </rPr>
      <t>U. Minnesota, Twin Cities</t>
    </r>
  </si>
  <si>
    <r>
      <rPr>
        <sz val="8"/>
        <color indexed="0"/>
        <rFont val="Arial"/>
        <family val="2"/>
      </rPr>
      <t>Walden U.</t>
    </r>
  </si>
  <si>
    <r>
      <rPr>
        <sz val="8"/>
        <color indexed="0"/>
        <rFont val="Arial"/>
        <family val="2"/>
      </rPr>
      <t>Mississippi</t>
    </r>
  </si>
  <si>
    <r>
      <rPr>
        <sz val="8"/>
        <color indexed="0"/>
        <rFont val="Arial"/>
        <family val="2"/>
      </rPr>
      <t>Jackson State U.</t>
    </r>
  </si>
  <si>
    <r>
      <rPr>
        <sz val="8"/>
        <color indexed="0"/>
        <rFont val="Arial"/>
        <family val="2"/>
      </rPr>
      <t>Mississippi State U.</t>
    </r>
  </si>
  <si>
    <r>
      <rPr>
        <sz val="8"/>
        <color indexed="0"/>
        <rFont val="Arial"/>
        <family val="2"/>
      </rPr>
      <t>U. Mississippi, Jackson, Medical Center</t>
    </r>
  </si>
  <si>
    <r>
      <rPr>
        <sz val="8"/>
        <color indexed="0"/>
        <rFont val="Arial"/>
        <family val="2"/>
      </rPr>
      <t>U. Mississippi, Oxford</t>
    </r>
  </si>
  <si>
    <r>
      <rPr>
        <sz val="8"/>
        <color indexed="0"/>
        <rFont val="Arial"/>
        <family val="2"/>
      </rPr>
      <t>U. Southern Mississippi</t>
    </r>
  </si>
  <si>
    <r>
      <rPr>
        <sz val="8"/>
        <color indexed="0"/>
        <rFont val="Arial"/>
        <family val="2"/>
      </rPr>
      <t>Missouri</t>
    </r>
  </si>
  <si>
    <r>
      <rPr>
        <sz val="8"/>
        <color indexed="0"/>
        <rFont val="Arial"/>
        <family val="2"/>
      </rPr>
      <t>Concordia Seminary</t>
    </r>
  </si>
  <si>
    <r>
      <rPr>
        <sz val="8"/>
        <color indexed="0"/>
        <rFont val="Arial"/>
        <family val="2"/>
      </rPr>
      <t>Midwestern Baptist Theological Seminary</t>
    </r>
  </si>
  <si>
    <r>
      <rPr>
        <sz val="8"/>
        <color indexed="0"/>
        <rFont val="Arial"/>
        <family val="2"/>
      </rPr>
      <t>Missouri U. of Science and Technology</t>
    </r>
  </si>
  <si>
    <r>
      <rPr>
        <sz val="8"/>
        <color indexed="0"/>
        <rFont val="Arial"/>
        <family val="2"/>
      </rPr>
      <t>Saint Louis U.</t>
    </r>
  </si>
  <si>
    <r>
      <rPr>
        <sz val="8"/>
        <color indexed="0"/>
        <rFont val="Arial"/>
        <family val="2"/>
      </rPr>
      <t>U. Missouri, Columbia</t>
    </r>
  </si>
  <si>
    <r>
      <rPr>
        <sz val="8"/>
        <color indexed="0"/>
        <rFont val="Arial"/>
        <family val="2"/>
      </rPr>
      <t>U. Missouri, Kansas City</t>
    </r>
  </si>
  <si>
    <r>
      <rPr>
        <sz val="8"/>
        <color indexed="0"/>
        <rFont val="Arial"/>
        <family val="2"/>
      </rPr>
      <t>U. Missouri, Saint Louis</t>
    </r>
  </si>
  <si>
    <r>
      <rPr>
        <sz val="8"/>
        <color indexed="0"/>
        <rFont val="Arial"/>
        <family val="2"/>
      </rPr>
      <t>Washington U., Saint Louis</t>
    </r>
  </si>
  <si>
    <r>
      <rPr>
        <sz val="8"/>
        <color indexed="0"/>
        <rFont val="Arial"/>
        <family val="2"/>
      </rPr>
      <t>Montana</t>
    </r>
  </si>
  <si>
    <r>
      <rPr>
        <sz val="8"/>
        <color indexed="0"/>
        <rFont val="Arial"/>
        <family val="2"/>
      </rPr>
      <t>Montana State U., Bozeman</t>
    </r>
  </si>
  <si>
    <r>
      <rPr>
        <sz val="8"/>
        <color indexed="0"/>
        <rFont val="Arial"/>
        <family val="2"/>
      </rPr>
      <t>Montana Tech of U. Montana</t>
    </r>
  </si>
  <si>
    <r>
      <rPr>
        <sz val="8"/>
        <color indexed="0"/>
        <rFont val="Arial"/>
        <family val="2"/>
      </rPr>
      <t>U. Montana, Missoula</t>
    </r>
  </si>
  <si>
    <r>
      <rPr>
        <sz val="8"/>
        <color indexed="0"/>
        <rFont val="Arial"/>
        <family val="2"/>
      </rPr>
      <t>Nebraska</t>
    </r>
  </si>
  <si>
    <r>
      <rPr>
        <sz val="8"/>
        <color indexed="0"/>
        <rFont val="Arial"/>
        <family val="2"/>
      </rPr>
      <t>Creighton U.</t>
    </r>
  </si>
  <si>
    <r>
      <rPr>
        <sz val="8"/>
        <color indexed="0"/>
        <rFont val="Arial"/>
        <family val="2"/>
      </rPr>
      <t>U. Nebraska, Lincoln</t>
    </r>
  </si>
  <si>
    <r>
      <rPr>
        <sz val="8"/>
        <color indexed="0"/>
        <rFont val="Arial"/>
        <family val="2"/>
      </rPr>
      <t>U. Nebraska, Medical Center</t>
    </r>
  </si>
  <si>
    <r>
      <rPr>
        <sz val="8"/>
        <color indexed="0"/>
        <rFont val="Arial"/>
        <family val="2"/>
      </rPr>
      <t>U. Nebraska, Omaha</t>
    </r>
  </si>
  <si>
    <r>
      <rPr>
        <sz val="8"/>
        <color indexed="0"/>
        <rFont val="Arial"/>
        <family val="2"/>
      </rPr>
      <t>Nevada</t>
    </r>
  </si>
  <si>
    <r>
      <rPr>
        <sz val="8"/>
        <color indexed="0"/>
        <rFont val="Arial"/>
        <family val="2"/>
      </rPr>
      <t>U. Nevada, Las Vegas</t>
    </r>
  </si>
  <si>
    <r>
      <rPr>
        <sz val="8"/>
        <color indexed="0"/>
        <rFont val="Arial"/>
        <family val="2"/>
      </rPr>
      <t>U. Nevada, Reno</t>
    </r>
  </si>
  <si>
    <r>
      <rPr>
        <sz val="8"/>
        <color indexed="0"/>
        <rFont val="Arial"/>
        <family val="2"/>
      </rPr>
      <t>New Hampshire</t>
    </r>
  </si>
  <si>
    <r>
      <rPr>
        <sz val="8"/>
        <color indexed="0"/>
        <rFont val="Arial"/>
        <family val="2"/>
      </rPr>
      <t>Antioch U., Keene</t>
    </r>
  </si>
  <si>
    <r>
      <rPr>
        <sz val="8"/>
        <color indexed="0"/>
        <rFont val="Arial"/>
        <family val="2"/>
      </rPr>
      <t>Dartmouth C.</t>
    </r>
  </si>
  <si>
    <r>
      <rPr>
        <sz val="8"/>
        <color indexed="0"/>
        <rFont val="Arial"/>
        <family val="2"/>
      </rPr>
      <t>Southern New Hampshire U.</t>
    </r>
  </si>
  <si>
    <r>
      <rPr>
        <sz val="8"/>
        <color indexed="0"/>
        <rFont val="Arial"/>
        <family val="2"/>
      </rPr>
      <t>U. New Hampshire, Durham</t>
    </r>
  </si>
  <si>
    <r>
      <rPr>
        <sz val="8"/>
        <color indexed="0"/>
        <rFont val="Arial"/>
        <family val="2"/>
      </rPr>
      <t>New Jersey</t>
    </r>
  </si>
  <si>
    <r>
      <rPr>
        <sz val="8"/>
        <color indexed="0"/>
        <rFont val="Arial"/>
        <family val="2"/>
      </rPr>
      <t>Drew U.</t>
    </r>
  </si>
  <si>
    <r>
      <rPr>
        <sz val="8"/>
        <color indexed="0"/>
        <rFont val="Arial"/>
        <family val="2"/>
      </rPr>
      <t>Fairleigh Dickinson U., Teaneck</t>
    </r>
  </si>
  <si>
    <r>
      <rPr>
        <sz val="8"/>
        <color indexed="0"/>
        <rFont val="Arial"/>
        <family val="2"/>
      </rPr>
      <t>Montclair State U.</t>
    </r>
  </si>
  <si>
    <r>
      <rPr>
        <sz val="8"/>
        <color indexed="0"/>
        <rFont val="Arial"/>
        <family val="2"/>
      </rPr>
      <t>New Jersey Institute of Technology</t>
    </r>
  </si>
  <si>
    <r>
      <rPr>
        <sz val="8"/>
        <color indexed="0"/>
        <rFont val="Arial"/>
        <family val="2"/>
      </rPr>
      <t>Princeton Theological Seminary</t>
    </r>
  </si>
  <si>
    <r>
      <rPr>
        <sz val="8"/>
        <color indexed="0"/>
        <rFont val="Arial"/>
        <family val="2"/>
      </rPr>
      <t>Princeton U.</t>
    </r>
  </si>
  <si>
    <r>
      <rPr>
        <sz val="8"/>
        <color indexed="0"/>
        <rFont val="Arial"/>
        <family val="2"/>
      </rPr>
      <t>Rowan U.</t>
    </r>
  </si>
  <si>
    <r>
      <rPr>
        <sz val="8"/>
        <color indexed="0"/>
        <rFont val="Arial"/>
        <family val="2"/>
      </rPr>
      <t>Rutgers School of Biomedical and Health Sciences</t>
    </r>
  </si>
  <si>
    <r>
      <rPr>
        <sz val="8"/>
        <color indexed="0"/>
        <rFont val="Arial"/>
        <family val="2"/>
      </rPr>
      <t>Rutgers, State U. New Jersey, Camden</t>
    </r>
  </si>
  <si>
    <r>
      <rPr>
        <sz val="8"/>
        <color indexed="0"/>
        <rFont val="Arial"/>
        <family val="2"/>
      </rPr>
      <t>Rutgers, State U. New Jersey, New Brunswick</t>
    </r>
  </si>
  <si>
    <r>
      <rPr>
        <sz val="8"/>
        <color indexed="0"/>
        <rFont val="Arial"/>
        <family val="2"/>
      </rPr>
      <t>Rutgers, State U. New Jersey, Newark</t>
    </r>
  </si>
  <si>
    <r>
      <rPr>
        <sz val="8"/>
        <color indexed="0"/>
        <rFont val="Arial"/>
        <family val="2"/>
      </rPr>
      <t>Seton Hall U.</t>
    </r>
  </si>
  <si>
    <r>
      <rPr>
        <sz val="8"/>
        <color indexed="0"/>
        <rFont val="Arial"/>
        <family val="2"/>
      </rPr>
      <t>Stevens Institute of Technology</t>
    </r>
  </si>
  <si>
    <r>
      <rPr>
        <sz val="8"/>
        <color indexed="0"/>
        <rFont val="Arial"/>
        <family val="2"/>
      </rPr>
      <t>New Mexico</t>
    </r>
  </si>
  <si>
    <r>
      <rPr>
        <sz val="8"/>
        <color indexed="0"/>
        <rFont val="Arial"/>
        <family val="2"/>
      </rPr>
      <t>New Mexico Institute of Mining and Technology</t>
    </r>
  </si>
  <si>
    <r>
      <rPr>
        <sz val="8"/>
        <color indexed="0"/>
        <rFont val="Arial"/>
        <family val="2"/>
      </rPr>
      <t>New Mexico State U., Las Cruces</t>
    </r>
  </si>
  <si>
    <r>
      <rPr>
        <sz val="8"/>
        <color indexed="0"/>
        <rFont val="Arial"/>
        <family val="2"/>
      </rPr>
      <t>U. New Mexico, Albuquerque</t>
    </r>
  </si>
  <si>
    <r>
      <rPr>
        <sz val="8"/>
        <color indexed="0"/>
        <rFont val="Arial"/>
        <family val="2"/>
      </rPr>
      <t>New York</t>
    </r>
  </si>
  <si>
    <r>
      <rPr>
        <sz val="8"/>
        <color indexed="0"/>
        <rFont val="Arial"/>
        <family val="2"/>
      </rPr>
      <t>Adelphi U.</t>
    </r>
  </si>
  <si>
    <r>
      <rPr>
        <sz val="8"/>
        <color indexed="0"/>
        <rFont val="Arial"/>
        <family val="2"/>
      </rPr>
      <t>Albany Medical C.</t>
    </r>
  </si>
  <si>
    <r>
      <rPr>
        <sz val="8"/>
        <color indexed="0"/>
        <rFont val="Arial"/>
        <family val="2"/>
      </rPr>
      <t>Alfred U.</t>
    </r>
  </si>
  <si>
    <r>
      <rPr>
        <sz val="8"/>
        <color indexed="0"/>
        <rFont val="Arial"/>
        <family val="2"/>
      </rPr>
      <t>Clarkson U.</t>
    </r>
  </si>
  <si>
    <r>
      <rPr>
        <sz val="8"/>
        <color indexed="0"/>
        <rFont val="Arial"/>
        <family val="2"/>
      </rPr>
      <t>Cold Spring Harbor Laboratory</t>
    </r>
  </si>
  <si>
    <r>
      <rPr>
        <sz val="8"/>
        <color indexed="0"/>
        <rFont val="Arial"/>
        <family val="2"/>
      </rPr>
      <t>Columbia U. in the City of New York</t>
    </r>
  </si>
  <si>
    <r>
      <rPr>
        <sz val="8"/>
        <color indexed="0"/>
        <rFont val="Arial"/>
        <family val="2"/>
      </rPr>
      <t>Columbia U., Teachers C.</t>
    </r>
  </si>
  <si>
    <r>
      <rPr>
        <sz val="8"/>
        <color indexed="0"/>
        <rFont val="Arial"/>
        <family val="2"/>
      </rPr>
      <t>Cornell U.</t>
    </r>
  </si>
  <si>
    <r>
      <rPr>
        <sz val="8"/>
        <color indexed="0"/>
        <rFont val="Arial"/>
        <family val="2"/>
      </rPr>
      <t>Cornell U., Weill Cornell Medical College</t>
    </r>
  </si>
  <si>
    <r>
      <rPr>
        <sz val="8"/>
        <color indexed="0"/>
        <rFont val="Arial"/>
        <family val="2"/>
      </rPr>
      <t>CUNY, City C.</t>
    </r>
  </si>
  <si>
    <r>
      <rPr>
        <sz val="8"/>
        <color indexed="0"/>
        <rFont val="Arial"/>
        <family val="2"/>
      </rPr>
      <t>CUNY, Graduate Center</t>
    </r>
  </si>
  <si>
    <r>
      <rPr>
        <sz val="8"/>
        <color indexed="0"/>
        <rFont val="Arial"/>
        <family val="2"/>
      </rPr>
      <t>Fordham U.</t>
    </r>
  </si>
  <si>
    <r>
      <rPr>
        <sz val="8"/>
        <color indexed="0"/>
        <rFont val="Arial"/>
        <family val="2"/>
      </rPr>
      <t>Hofstra U.</t>
    </r>
  </si>
  <si>
    <r>
      <rPr>
        <sz val="8"/>
        <color indexed="0"/>
        <rFont val="Arial"/>
        <family val="2"/>
      </rPr>
      <t>Icahn School of Medicine at Mt. Sinai</t>
    </r>
  </si>
  <si>
    <r>
      <rPr>
        <sz val="8"/>
        <color indexed="0"/>
        <rFont val="Arial"/>
        <family val="2"/>
      </rPr>
      <t>Juilliard School</t>
    </r>
  </si>
  <si>
    <r>
      <rPr>
        <sz val="8"/>
        <color indexed="0"/>
        <rFont val="Arial"/>
        <family val="2"/>
      </rPr>
      <t>Long Island U., Brooklyn</t>
    </r>
  </si>
  <si>
    <r>
      <rPr>
        <sz val="8"/>
        <color indexed="0"/>
        <rFont val="Arial"/>
        <family val="2"/>
      </rPr>
      <t>Long Island U., Brookville</t>
    </r>
  </si>
  <si>
    <r>
      <rPr>
        <sz val="8"/>
        <color indexed="0"/>
        <rFont val="Arial"/>
        <family val="2"/>
      </rPr>
      <t>Memorial Sloan Kettering Cancer Center</t>
    </r>
  </si>
  <si>
    <r>
      <rPr>
        <sz val="8"/>
        <color indexed="0"/>
        <rFont val="Arial"/>
        <family val="2"/>
      </rPr>
      <t>New School</t>
    </r>
  </si>
  <si>
    <r>
      <rPr>
        <sz val="8"/>
        <color indexed="0"/>
        <rFont val="Arial"/>
        <family val="2"/>
      </rPr>
      <t>New York Medical C.</t>
    </r>
  </si>
  <si>
    <r>
      <rPr>
        <sz val="8"/>
        <color indexed="0"/>
        <rFont val="Arial"/>
        <family val="2"/>
      </rPr>
      <t>New York U.</t>
    </r>
  </si>
  <si>
    <r>
      <rPr>
        <sz val="8"/>
        <color indexed="0"/>
        <rFont val="Arial"/>
        <family val="2"/>
      </rPr>
      <t>Pace U.</t>
    </r>
  </si>
  <si>
    <r>
      <rPr>
        <sz val="8"/>
        <color indexed="0"/>
        <rFont val="Arial"/>
        <family val="2"/>
      </rPr>
      <t>Rensselaer Polytechnic Institute, Troy</t>
    </r>
  </si>
  <si>
    <r>
      <rPr>
        <sz val="8"/>
        <color indexed="0"/>
        <rFont val="Arial"/>
        <family val="2"/>
      </rPr>
      <t>Rochester Institute of Technology</t>
    </r>
  </si>
  <si>
    <r>
      <rPr>
        <sz val="8"/>
        <color indexed="0"/>
        <rFont val="Arial"/>
        <family val="2"/>
      </rPr>
      <t>Rockefeller U.</t>
    </r>
  </si>
  <si>
    <r>
      <rPr>
        <sz val="8"/>
        <color indexed="0"/>
        <rFont val="Arial"/>
        <family val="2"/>
      </rPr>
      <t>St. John's U., Queens</t>
    </r>
  </si>
  <si>
    <r>
      <rPr>
        <sz val="8"/>
        <color indexed="0"/>
        <rFont val="Arial"/>
        <family val="2"/>
      </rPr>
      <t>Syracuse U.</t>
    </r>
  </si>
  <si>
    <r>
      <rPr>
        <sz val="8"/>
        <color indexed="0"/>
        <rFont val="Arial"/>
        <family val="2"/>
      </rPr>
      <t>SUNY, Binghamton U.</t>
    </r>
  </si>
  <si>
    <r>
      <rPr>
        <sz val="8"/>
        <color indexed="0"/>
        <rFont val="Arial"/>
        <family val="2"/>
      </rPr>
      <t>SUNY, C. of Environmental Science and Forestry</t>
    </r>
  </si>
  <si>
    <r>
      <rPr>
        <sz val="8"/>
        <color indexed="0"/>
        <rFont val="Arial"/>
        <family val="2"/>
      </rPr>
      <t>SUNY, C. of Optometry</t>
    </r>
  </si>
  <si>
    <r>
      <rPr>
        <sz val="8"/>
        <color indexed="0"/>
        <rFont val="Arial"/>
        <family val="2"/>
      </rPr>
      <t>SUNY, Downstate Medical Center</t>
    </r>
  </si>
  <si>
    <r>
      <rPr>
        <sz val="8"/>
        <color indexed="0"/>
        <rFont val="Arial"/>
        <family val="2"/>
      </rPr>
      <t>SUNY, Stony Brook U.</t>
    </r>
  </si>
  <si>
    <r>
      <rPr>
        <sz val="8"/>
        <color indexed="0"/>
        <rFont val="Arial"/>
        <family val="2"/>
      </rPr>
      <t>SUNY, U. Albany</t>
    </r>
  </si>
  <si>
    <r>
      <rPr>
        <sz val="8"/>
        <color indexed="0"/>
        <rFont val="Arial"/>
        <family val="2"/>
      </rPr>
      <t>SUNY, U. Buffalo</t>
    </r>
  </si>
  <si>
    <r>
      <rPr>
        <sz val="8"/>
        <color indexed="0"/>
        <rFont val="Arial"/>
        <family val="2"/>
      </rPr>
      <t>SUNY, Upstate Medical U.</t>
    </r>
  </si>
  <si>
    <r>
      <rPr>
        <sz val="8"/>
        <color indexed="0"/>
        <rFont val="Arial"/>
        <family val="2"/>
      </rPr>
      <t>Union Theological Seminary</t>
    </r>
  </si>
  <si>
    <r>
      <rPr>
        <sz val="8"/>
        <color indexed="0"/>
        <rFont val="Arial"/>
        <family val="2"/>
      </rPr>
      <t>U. Rochester</t>
    </r>
  </si>
  <si>
    <r>
      <rPr>
        <sz val="8"/>
        <color indexed="0"/>
        <rFont val="Arial"/>
        <family val="2"/>
      </rPr>
      <t>Yeshiva U.</t>
    </r>
  </si>
  <si>
    <r>
      <rPr>
        <sz val="8"/>
        <color indexed="0"/>
        <rFont val="Arial"/>
        <family val="2"/>
      </rPr>
      <t>North Carolina</t>
    </r>
  </si>
  <si>
    <r>
      <rPr>
        <sz val="8"/>
        <color indexed="0"/>
        <rFont val="Arial"/>
        <family val="2"/>
      </rPr>
      <t>Duke U.</t>
    </r>
  </si>
  <si>
    <r>
      <rPr>
        <sz val="8"/>
        <color indexed="0"/>
        <rFont val="Arial"/>
        <family val="2"/>
      </rPr>
      <t>East Carolina U.</t>
    </r>
  </si>
  <si>
    <r>
      <rPr>
        <sz val="8"/>
        <color indexed="0"/>
        <rFont val="Arial"/>
        <family val="2"/>
      </rPr>
      <t>North Carolina Agricultural and Technical State U.</t>
    </r>
  </si>
  <si>
    <r>
      <rPr>
        <sz val="8"/>
        <color indexed="0"/>
        <rFont val="Arial"/>
        <family val="2"/>
      </rPr>
      <t>North Carolina State U.</t>
    </r>
  </si>
  <si>
    <r>
      <rPr>
        <sz val="8"/>
        <color indexed="0"/>
        <rFont val="Arial"/>
        <family val="2"/>
      </rPr>
      <t>Southeastern Baptist Theological Seminary</t>
    </r>
  </si>
  <si>
    <r>
      <rPr>
        <sz val="8"/>
        <color indexed="0"/>
        <rFont val="Arial"/>
        <family val="2"/>
      </rPr>
      <t>U. North Carolina, Chapel Hill</t>
    </r>
  </si>
  <si>
    <r>
      <rPr>
        <sz val="8"/>
        <color indexed="0"/>
        <rFont val="Arial"/>
        <family val="2"/>
      </rPr>
      <t>U. North Carolina, Charlotte</t>
    </r>
  </si>
  <si>
    <r>
      <rPr>
        <sz val="8"/>
        <color indexed="0"/>
        <rFont val="Arial"/>
        <family val="2"/>
      </rPr>
      <t>U. North Carolina, Greensboro</t>
    </r>
  </si>
  <si>
    <r>
      <rPr>
        <sz val="8"/>
        <color indexed="0"/>
        <rFont val="Arial"/>
        <family val="2"/>
      </rPr>
      <t>U. North Carolina, Wilmington</t>
    </r>
  </si>
  <si>
    <r>
      <rPr>
        <sz val="8"/>
        <color indexed="0"/>
        <rFont val="Arial"/>
        <family val="2"/>
      </rPr>
      <t>Wake Forest U.</t>
    </r>
  </si>
  <si>
    <r>
      <rPr>
        <sz val="8"/>
        <color indexed="0"/>
        <rFont val="Arial"/>
        <family val="2"/>
      </rPr>
      <t>North Dakota</t>
    </r>
  </si>
  <si>
    <r>
      <rPr>
        <sz val="8"/>
        <color indexed="0"/>
        <rFont val="Arial"/>
        <family val="2"/>
      </rPr>
      <t>North Dakota State U.</t>
    </r>
  </si>
  <si>
    <r>
      <rPr>
        <sz val="8"/>
        <color indexed="0"/>
        <rFont val="Arial"/>
        <family val="2"/>
      </rPr>
      <t>U. North Dakota</t>
    </r>
  </si>
  <si>
    <r>
      <rPr>
        <sz val="8"/>
        <color indexed="0"/>
        <rFont val="Arial"/>
        <family val="2"/>
      </rPr>
      <t>Ohio</t>
    </r>
  </si>
  <si>
    <r>
      <rPr>
        <sz val="8"/>
        <color indexed="0"/>
        <rFont val="Arial"/>
        <family val="2"/>
      </rPr>
      <t>Air Force Institute of Technology</t>
    </r>
  </si>
  <si>
    <r>
      <rPr>
        <sz val="8"/>
        <color indexed="0"/>
        <rFont val="Arial"/>
        <family val="2"/>
      </rPr>
      <t>Bowling Green State U., Bowling Green</t>
    </r>
  </si>
  <si>
    <r>
      <rPr>
        <sz val="8"/>
        <color indexed="0"/>
        <rFont val="Arial"/>
        <family val="2"/>
      </rPr>
      <t>Case Western Reserve U.</t>
    </r>
  </si>
  <si>
    <r>
      <rPr>
        <sz val="8"/>
        <color indexed="0"/>
        <rFont val="Arial"/>
        <family val="2"/>
      </rPr>
      <t>Cleveland State U.</t>
    </r>
  </si>
  <si>
    <r>
      <rPr>
        <sz val="8"/>
        <color indexed="0"/>
        <rFont val="Arial"/>
        <family val="2"/>
      </rPr>
      <t>Hebrew Union C.-Jewish Institute of Religion, Cincinnati</t>
    </r>
  </si>
  <si>
    <r>
      <rPr>
        <sz val="8"/>
        <color indexed="0"/>
        <rFont val="Arial"/>
        <family val="2"/>
      </rPr>
      <t>Kent State U., Kent</t>
    </r>
  </si>
  <si>
    <r>
      <rPr>
        <sz val="8"/>
        <color indexed="0"/>
        <rFont val="Arial"/>
        <family val="2"/>
      </rPr>
      <t>Miami U., Oxford</t>
    </r>
  </si>
  <si>
    <r>
      <rPr>
        <sz val="8"/>
        <color indexed="0"/>
        <rFont val="Arial"/>
        <family val="2"/>
      </rPr>
      <t>Ohio State U., Columbus</t>
    </r>
  </si>
  <si>
    <r>
      <rPr>
        <sz val="8"/>
        <color indexed="0"/>
        <rFont val="Arial"/>
        <family val="2"/>
      </rPr>
      <t>Ohio U., Athens</t>
    </r>
  </si>
  <si>
    <r>
      <rPr>
        <sz val="8"/>
        <color indexed="0"/>
        <rFont val="Arial"/>
        <family val="2"/>
      </rPr>
      <t>U. Akron, Akron</t>
    </r>
  </si>
  <si>
    <r>
      <rPr>
        <sz val="8"/>
        <color indexed="0"/>
        <rFont val="Arial"/>
        <family val="2"/>
      </rPr>
      <t>U. Cincinnati, Uptown West Campus</t>
    </r>
  </si>
  <si>
    <r>
      <rPr>
        <sz val="8"/>
        <color indexed="0"/>
        <rFont val="Arial"/>
        <family val="2"/>
      </rPr>
      <t>U. Dayton</t>
    </r>
  </si>
  <si>
    <r>
      <rPr>
        <sz val="8"/>
        <color indexed="0"/>
        <rFont val="Arial"/>
        <family val="2"/>
      </rPr>
      <t>U. Toledo</t>
    </r>
  </si>
  <si>
    <r>
      <rPr>
        <sz val="8"/>
        <color indexed="0"/>
        <rFont val="Arial"/>
        <family val="2"/>
      </rPr>
      <t>Wright State U., Dayton</t>
    </r>
  </si>
  <si>
    <r>
      <rPr>
        <sz val="8"/>
        <color indexed="0"/>
        <rFont val="Arial"/>
        <family val="2"/>
      </rPr>
      <t>Youngstown State U.</t>
    </r>
  </si>
  <si>
    <r>
      <rPr>
        <sz val="8"/>
        <color indexed="0"/>
        <rFont val="Arial"/>
        <family val="2"/>
      </rPr>
      <t>Oklahoma</t>
    </r>
  </si>
  <si>
    <r>
      <rPr>
        <sz val="8"/>
        <color indexed="0"/>
        <rFont val="Arial"/>
        <family val="2"/>
      </rPr>
      <t>Oklahoma City U.</t>
    </r>
  </si>
  <si>
    <r>
      <rPr>
        <sz val="8"/>
        <color indexed="0"/>
        <rFont val="Arial"/>
        <family val="2"/>
      </rPr>
      <t>Oklahoma State U., Center for Health Sciences</t>
    </r>
  </si>
  <si>
    <r>
      <rPr>
        <sz val="8"/>
        <color indexed="0"/>
        <rFont val="Arial"/>
        <family val="2"/>
      </rPr>
      <t>Oklahoma State U., Stillwater</t>
    </r>
  </si>
  <si>
    <r>
      <rPr>
        <sz val="8"/>
        <color indexed="0"/>
        <rFont val="Arial"/>
        <family val="2"/>
      </rPr>
      <t>U. Oklahoma, Norman</t>
    </r>
  </si>
  <si>
    <r>
      <rPr>
        <sz val="8"/>
        <color indexed="0"/>
        <rFont val="Arial"/>
        <family val="2"/>
      </rPr>
      <t>U. Tulsa</t>
    </r>
  </si>
  <si>
    <r>
      <rPr>
        <sz val="8"/>
        <color indexed="0"/>
        <rFont val="Arial"/>
        <family val="2"/>
      </rPr>
      <t>Oregon</t>
    </r>
  </si>
  <si>
    <r>
      <rPr>
        <sz val="8"/>
        <color indexed="0"/>
        <rFont val="Arial"/>
        <family val="2"/>
      </rPr>
      <t>Oregon Health and Science U.</t>
    </r>
  </si>
  <si>
    <r>
      <rPr>
        <sz val="8"/>
        <color indexed="0"/>
        <rFont val="Arial"/>
        <family val="2"/>
      </rPr>
      <t>Oregon State U., Corvallis</t>
    </r>
  </si>
  <si>
    <r>
      <rPr>
        <sz val="8"/>
        <color indexed="0"/>
        <rFont val="Arial"/>
        <family val="2"/>
      </rPr>
      <t>Portland State U.</t>
    </r>
  </si>
  <si>
    <r>
      <rPr>
        <sz val="8"/>
        <color indexed="0"/>
        <rFont val="Arial"/>
        <family val="2"/>
      </rPr>
      <t>U. Oregon</t>
    </r>
  </si>
  <si>
    <r>
      <rPr>
        <sz val="8"/>
        <color indexed="0"/>
        <rFont val="Arial"/>
        <family val="2"/>
      </rPr>
      <t>Pennsylvania</t>
    </r>
  </si>
  <si>
    <r>
      <rPr>
        <sz val="8"/>
        <color indexed="0"/>
        <rFont val="Arial"/>
        <family val="2"/>
      </rPr>
      <t>Bryn Mawr C.</t>
    </r>
  </si>
  <si>
    <r>
      <rPr>
        <sz val="8"/>
        <color indexed="0"/>
        <rFont val="Arial"/>
        <family val="2"/>
      </rPr>
      <t>Carnegie Mellon U.</t>
    </r>
  </si>
  <si>
    <r>
      <rPr>
        <sz val="8"/>
        <color indexed="0"/>
        <rFont val="Arial"/>
        <family val="2"/>
      </rPr>
      <t>Drexel U.</t>
    </r>
  </si>
  <si>
    <r>
      <rPr>
        <sz val="8"/>
        <color indexed="0"/>
        <rFont val="Arial"/>
        <family val="2"/>
      </rPr>
      <t>Duquesne U.</t>
    </r>
  </si>
  <si>
    <r>
      <rPr>
        <sz val="8"/>
        <color indexed="0"/>
        <rFont val="Arial"/>
        <family val="2"/>
      </rPr>
      <t>Indiana U. Pennsylvania</t>
    </r>
  </si>
  <si>
    <r>
      <rPr>
        <sz val="8"/>
        <color indexed="0"/>
        <rFont val="Arial"/>
        <family val="2"/>
      </rPr>
      <t>Lehigh U.</t>
    </r>
  </si>
  <si>
    <r>
      <rPr>
        <sz val="8"/>
        <color indexed="0"/>
        <rFont val="Arial"/>
        <family val="2"/>
      </rPr>
      <t>Marywood U.</t>
    </r>
  </si>
  <si>
    <r>
      <rPr>
        <sz val="8"/>
        <color indexed="0"/>
        <rFont val="Arial"/>
        <family val="2"/>
      </rPr>
      <t>Pennsylvania State U., University Park and Hershey Medical Center</t>
    </r>
  </si>
  <si>
    <r>
      <rPr>
        <sz val="8"/>
        <color indexed="0"/>
        <rFont val="Arial"/>
        <family val="2"/>
      </rPr>
      <t>Temple U.</t>
    </r>
  </si>
  <si>
    <r>
      <rPr>
        <sz val="8"/>
        <color indexed="0"/>
        <rFont val="Arial"/>
        <family val="2"/>
      </rPr>
      <t>Thomas Jefferson U.</t>
    </r>
  </si>
  <si>
    <r>
      <rPr>
        <sz val="8"/>
        <color indexed="0"/>
        <rFont val="Arial"/>
        <family val="2"/>
      </rPr>
      <t>U. Pennsylvania</t>
    </r>
  </si>
  <si>
    <r>
      <rPr>
        <sz val="8"/>
        <color indexed="0"/>
        <rFont val="Arial"/>
        <family val="2"/>
      </rPr>
      <t>U. Pittsburgh, Pittsburgh</t>
    </r>
  </si>
  <si>
    <r>
      <rPr>
        <sz val="8"/>
        <color indexed="0"/>
        <rFont val="Arial"/>
        <family val="2"/>
      </rPr>
      <t>U. of the Sciences Philadelphia</t>
    </r>
  </si>
  <si>
    <r>
      <rPr>
        <sz val="8"/>
        <color indexed="0"/>
        <rFont val="Arial"/>
        <family val="2"/>
      </rPr>
      <t>Villanova U.</t>
    </r>
  </si>
  <si>
    <r>
      <rPr>
        <sz val="8"/>
        <color indexed="0"/>
        <rFont val="Arial"/>
        <family val="2"/>
      </rPr>
      <t>Westminster Theological Seminary</t>
    </r>
  </si>
  <si>
    <r>
      <rPr>
        <sz val="8"/>
        <color indexed="0"/>
        <rFont val="Arial"/>
        <family val="2"/>
      </rPr>
      <t>Widener U., Chester</t>
    </r>
  </si>
  <si>
    <r>
      <rPr>
        <sz val="8"/>
        <color indexed="0"/>
        <rFont val="Arial"/>
        <family val="2"/>
      </rPr>
      <t>Puerto Rico</t>
    </r>
  </si>
  <si>
    <r>
      <rPr>
        <sz val="8"/>
        <color indexed="0"/>
        <rFont val="Arial"/>
        <family val="2"/>
      </rPr>
      <t>Carlos Albizu U., San Juan</t>
    </r>
  </si>
  <si>
    <r>
      <rPr>
        <sz val="8"/>
        <color indexed="0"/>
        <rFont val="Arial"/>
        <family val="2"/>
      </rPr>
      <t>Inter American U. Puerto Rico, San Juan</t>
    </r>
  </si>
  <si>
    <r>
      <rPr>
        <sz val="8"/>
        <color indexed="0"/>
        <rFont val="Arial"/>
        <family val="2"/>
      </rPr>
      <t>Pontifical Catholic U. Puerto Rico, Ponce</t>
    </r>
  </si>
  <si>
    <r>
      <rPr>
        <sz val="8"/>
        <color indexed="0"/>
        <rFont val="Arial"/>
        <family val="2"/>
      </rPr>
      <t>U. Central del Caribe</t>
    </r>
  </si>
  <si>
    <r>
      <rPr>
        <sz val="8"/>
        <color indexed="0"/>
        <rFont val="Arial"/>
        <family val="2"/>
      </rPr>
      <t>U. Puerto Rico, Mayaguez</t>
    </r>
  </si>
  <si>
    <r>
      <rPr>
        <sz val="8"/>
        <color indexed="0"/>
        <rFont val="Arial"/>
        <family val="2"/>
      </rPr>
      <t>U. Puerto Rico, Medical Sciences Campus</t>
    </r>
  </si>
  <si>
    <r>
      <rPr>
        <sz val="8"/>
        <color indexed="0"/>
        <rFont val="Arial"/>
        <family val="2"/>
      </rPr>
      <t>U. Puerto Rico, Rio Piedras</t>
    </r>
  </si>
  <si>
    <r>
      <rPr>
        <sz val="8"/>
        <color indexed="0"/>
        <rFont val="Arial"/>
        <family val="2"/>
      </rPr>
      <t>Rhode Island</t>
    </r>
  </si>
  <si>
    <r>
      <rPr>
        <sz val="8"/>
        <color indexed="0"/>
        <rFont val="Arial"/>
        <family val="2"/>
      </rPr>
      <t>Brown U.</t>
    </r>
  </si>
  <si>
    <r>
      <rPr>
        <sz val="8"/>
        <color indexed="0"/>
        <rFont val="Arial"/>
        <family val="2"/>
      </rPr>
      <t>Salve Regina U.</t>
    </r>
  </si>
  <si>
    <r>
      <rPr>
        <sz val="8"/>
        <color indexed="0"/>
        <rFont val="Arial"/>
        <family val="2"/>
      </rPr>
      <t>U. Rhode Island</t>
    </r>
  </si>
  <si>
    <r>
      <rPr>
        <sz val="8"/>
        <color indexed="0"/>
        <rFont val="Arial"/>
        <family val="2"/>
      </rPr>
      <t>South Carolina</t>
    </r>
  </si>
  <si>
    <r>
      <rPr>
        <sz val="8"/>
        <color indexed="0"/>
        <rFont val="Arial"/>
        <family val="2"/>
      </rPr>
      <t>Clemson U.</t>
    </r>
  </si>
  <si>
    <r>
      <rPr>
        <sz val="8"/>
        <color indexed="0"/>
        <rFont val="Arial"/>
        <family val="2"/>
      </rPr>
      <t>Medical U. South Carolina</t>
    </r>
  </si>
  <si>
    <r>
      <rPr>
        <sz val="8"/>
        <color indexed="0"/>
        <rFont val="Arial"/>
        <family val="2"/>
      </rPr>
      <t>U. South Carolina, Columbia</t>
    </r>
  </si>
  <si>
    <r>
      <rPr>
        <sz val="8"/>
        <color indexed="0"/>
        <rFont val="Arial"/>
        <family val="2"/>
      </rPr>
      <t>South Dakota</t>
    </r>
  </si>
  <si>
    <r>
      <rPr>
        <sz val="8"/>
        <color indexed="0"/>
        <rFont val="Arial"/>
        <family val="2"/>
      </rPr>
      <t>Dakota State U.</t>
    </r>
  </si>
  <si>
    <r>
      <rPr>
        <sz val="8"/>
        <color indexed="0"/>
        <rFont val="Arial"/>
        <family val="2"/>
      </rPr>
      <t>South Dakota School of Mines and Technology</t>
    </r>
  </si>
  <si>
    <r>
      <rPr>
        <sz val="8"/>
        <color indexed="0"/>
        <rFont val="Arial"/>
        <family val="2"/>
      </rPr>
      <t>South Dakota State U.</t>
    </r>
  </si>
  <si>
    <r>
      <rPr>
        <sz val="8"/>
        <color indexed="0"/>
        <rFont val="Arial"/>
        <family val="2"/>
      </rPr>
      <t>U. South Dakota</t>
    </r>
  </si>
  <si>
    <r>
      <rPr>
        <sz val="8"/>
        <color indexed="0"/>
        <rFont val="Arial"/>
        <family val="2"/>
      </rPr>
      <t>Tennessee</t>
    </r>
  </si>
  <si>
    <r>
      <rPr>
        <sz val="8"/>
        <color indexed="0"/>
        <rFont val="Arial"/>
        <family val="2"/>
      </rPr>
      <t>East Tennessee State U.</t>
    </r>
  </si>
  <si>
    <r>
      <rPr>
        <sz val="8"/>
        <color indexed="0"/>
        <rFont val="Arial"/>
        <family val="2"/>
      </rPr>
      <t>Meharry Medical C.</t>
    </r>
  </si>
  <si>
    <r>
      <rPr>
        <sz val="8"/>
        <color indexed="0"/>
        <rFont val="Arial"/>
        <family val="2"/>
      </rPr>
      <t>Mid-America Baptist Theological Seminary</t>
    </r>
  </si>
  <si>
    <r>
      <rPr>
        <sz val="8"/>
        <color indexed="0"/>
        <rFont val="Arial"/>
        <family val="2"/>
      </rPr>
      <t>Middle Tennessee State U.</t>
    </r>
  </si>
  <si>
    <r>
      <rPr>
        <sz val="8"/>
        <color indexed="0"/>
        <rFont val="Arial"/>
        <family val="2"/>
      </rPr>
      <t>Tennessee State U.</t>
    </r>
  </si>
  <si>
    <r>
      <rPr>
        <sz val="8"/>
        <color indexed="0"/>
        <rFont val="Arial"/>
        <family val="2"/>
      </rPr>
      <t>Tennessee Technological U.</t>
    </r>
  </si>
  <si>
    <r>
      <rPr>
        <sz val="8"/>
        <color indexed="0"/>
        <rFont val="Arial"/>
        <family val="2"/>
      </rPr>
      <t>U. Memphis</t>
    </r>
  </si>
  <si>
    <r>
      <rPr>
        <sz val="8"/>
        <color indexed="0"/>
        <rFont val="Arial"/>
        <family val="2"/>
      </rPr>
      <t>U. Tennessee, Chattanooga</t>
    </r>
  </si>
  <si>
    <r>
      <rPr>
        <sz val="8"/>
        <color indexed="0"/>
        <rFont val="Arial"/>
        <family val="2"/>
      </rPr>
      <t>U. Tennessee, Health Science Center</t>
    </r>
  </si>
  <si>
    <r>
      <rPr>
        <sz val="8"/>
        <color indexed="0"/>
        <rFont val="Arial"/>
        <family val="2"/>
      </rPr>
      <t>U. Tennessee, Knoxville</t>
    </r>
  </si>
  <si>
    <r>
      <rPr>
        <sz val="8"/>
        <color indexed="0"/>
        <rFont val="Arial"/>
        <family val="2"/>
      </rPr>
      <t>Vanderbilt U.</t>
    </r>
  </si>
  <si>
    <r>
      <rPr>
        <sz val="8"/>
        <color indexed="0"/>
        <rFont val="Arial"/>
        <family val="2"/>
      </rPr>
      <t>Texas</t>
    </r>
  </si>
  <si>
    <r>
      <rPr>
        <sz val="8"/>
        <color indexed="0"/>
        <rFont val="Arial"/>
        <family val="2"/>
      </rPr>
      <t>Baylor C. of Medicine</t>
    </r>
  </si>
  <si>
    <r>
      <rPr>
        <sz val="8"/>
        <color indexed="0"/>
        <rFont val="Arial"/>
        <family val="2"/>
      </rPr>
      <t>Baylor U.</t>
    </r>
  </si>
  <si>
    <r>
      <rPr>
        <sz val="8"/>
        <color indexed="0"/>
        <rFont val="Arial"/>
        <family val="2"/>
      </rPr>
      <t>Brite Divinity S.</t>
    </r>
  </si>
  <si>
    <r>
      <rPr>
        <sz val="8"/>
        <color indexed="0"/>
        <rFont val="Arial"/>
        <family val="2"/>
      </rPr>
      <t>Dallas Theological Seminary</t>
    </r>
  </si>
  <si>
    <r>
      <rPr>
        <sz val="8"/>
        <color indexed="0"/>
        <rFont val="Arial"/>
        <family val="2"/>
      </rPr>
      <t>Lamar U.</t>
    </r>
  </si>
  <si>
    <r>
      <rPr>
        <sz val="8"/>
        <color indexed="0"/>
        <rFont val="Arial"/>
        <family val="2"/>
      </rPr>
      <t>Prairie View A&amp;M U.</t>
    </r>
  </si>
  <si>
    <r>
      <rPr>
        <sz val="8"/>
        <color indexed="0"/>
        <rFont val="Arial"/>
        <family val="2"/>
      </rPr>
      <t>Rice U.</t>
    </r>
  </si>
  <si>
    <r>
      <rPr>
        <sz val="8"/>
        <color indexed="0"/>
        <rFont val="Arial"/>
        <family val="2"/>
      </rPr>
      <t>Sam Houston State U.</t>
    </r>
  </si>
  <si>
    <r>
      <rPr>
        <sz val="8"/>
        <color indexed="0"/>
        <rFont val="Arial"/>
        <family val="2"/>
      </rPr>
      <t>Southern Methodist U.</t>
    </r>
  </si>
  <si>
    <r>
      <rPr>
        <sz val="8"/>
        <color indexed="0"/>
        <rFont val="Arial"/>
        <family val="2"/>
      </rPr>
      <t>Southwestern Baptist Theological Seminary</t>
    </r>
  </si>
  <si>
    <r>
      <rPr>
        <sz val="8"/>
        <color indexed="0"/>
        <rFont val="Arial"/>
        <family val="2"/>
      </rPr>
      <t>St. Mary's U., San Antonio</t>
    </r>
  </si>
  <si>
    <r>
      <rPr>
        <sz val="8"/>
        <color indexed="0"/>
        <rFont val="Arial"/>
        <family val="2"/>
      </rPr>
      <t>Stephen F. Austin State U.</t>
    </r>
  </si>
  <si>
    <r>
      <rPr>
        <sz val="8"/>
        <color indexed="0"/>
        <rFont val="Arial"/>
        <family val="2"/>
      </rPr>
      <t>Texas A&amp;M U., College Station and Health Science Center</t>
    </r>
  </si>
  <si>
    <r>
      <rPr>
        <sz val="8"/>
        <color indexed="0"/>
        <rFont val="Arial"/>
        <family val="2"/>
      </rPr>
      <t>Texas A&amp;M U.-Commerce</t>
    </r>
  </si>
  <si>
    <r>
      <rPr>
        <sz val="8"/>
        <color indexed="0"/>
        <rFont val="Arial"/>
        <family val="2"/>
      </rPr>
      <t>Texas A&amp;M U.-Corpus Christi</t>
    </r>
  </si>
  <si>
    <r>
      <rPr>
        <sz val="8"/>
        <color indexed="0"/>
        <rFont val="Arial"/>
        <family val="2"/>
      </rPr>
      <t>Texas A&amp;M U.-Kingsville</t>
    </r>
  </si>
  <si>
    <r>
      <rPr>
        <sz val="8"/>
        <color indexed="0"/>
        <rFont val="Arial"/>
        <family val="2"/>
      </rPr>
      <t>Texas Christian U.</t>
    </r>
  </si>
  <si>
    <r>
      <rPr>
        <sz val="8"/>
        <color indexed="0"/>
        <rFont val="Arial"/>
        <family val="2"/>
      </rPr>
      <t>Texas Southern U.</t>
    </r>
  </si>
  <si>
    <r>
      <rPr>
        <sz val="8"/>
        <color indexed="0"/>
        <rFont val="Arial"/>
        <family val="2"/>
      </rPr>
      <t>Texas State U.</t>
    </r>
  </si>
  <si>
    <r>
      <rPr>
        <sz val="8"/>
        <color indexed="0"/>
        <rFont val="Arial"/>
        <family val="2"/>
      </rPr>
      <t>Texas Tech U.</t>
    </r>
  </si>
  <si>
    <r>
      <rPr>
        <sz val="8"/>
        <color indexed="0"/>
        <rFont val="Arial"/>
        <family val="2"/>
      </rPr>
      <t>Texas Tech U., Health Sciences Center</t>
    </r>
  </si>
  <si>
    <r>
      <rPr>
        <sz val="8"/>
        <color indexed="0"/>
        <rFont val="Arial"/>
        <family val="2"/>
      </rPr>
      <t>Texas Woman's U.</t>
    </r>
  </si>
  <si>
    <r>
      <rPr>
        <sz val="8"/>
        <color indexed="0"/>
        <rFont val="Arial"/>
        <family val="2"/>
      </rPr>
      <t>U. Dallas</t>
    </r>
  </si>
  <si>
    <r>
      <rPr>
        <sz val="8"/>
        <color indexed="0"/>
        <rFont val="Arial"/>
        <family val="2"/>
      </rPr>
      <t>U. Houston</t>
    </r>
  </si>
  <si>
    <r>
      <rPr>
        <sz val="8"/>
        <color indexed="0"/>
        <rFont val="Arial"/>
        <family val="2"/>
      </rPr>
      <t>U. North Texas, Denton</t>
    </r>
  </si>
  <si>
    <r>
      <rPr>
        <sz val="8"/>
        <color indexed="0"/>
        <rFont val="Arial"/>
        <family val="2"/>
      </rPr>
      <t>U. North Texas, Health Science Center</t>
    </r>
  </si>
  <si>
    <r>
      <rPr>
        <sz val="8"/>
        <color indexed="0"/>
        <rFont val="Arial"/>
        <family val="2"/>
      </rPr>
      <t>U. of St. Thomas, Houston</t>
    </r>
  </si>
  <si>
    <r>
      <rPr>
        <sz val="8"/>
        <color indexed="0"/>
        <rFont val="Arial"/>
        <family val="2"/>
      </rPr>
      <t>U. of the Incarnate Word</t>
    </r>
  </si>
  <si>
    <r>
      <rPr>
        <sz val="8"/>
        <color indexed="0"/>
        <rFont val="Arial"/>
        <family val="2"/>
      </rPr>
      <t>U. Texas Health Science Center, Houston</t>
    </r>
    <r>
      <rPr>
        <vertAlign val="superscript"/>
        <sz val="8"/>
        <color indexed="0"/>
        <rFont val="Arial"/>
        <family val="2"/>
      </rPr>
      <t>a</t>
    </r>
  </si>
  <si>
    <r>
      <rPr>
        <sz val="8"/>
        <color indexed="0"/>
        <rFont val="Arial"/>
        <family val="2"/>
      </rPr>
      <t>U. Texas Health Science Center, San Antonio</t>
    </r>
  </si>
  <si>
    <r>
      <rPr>
        <sz val="8"/>
        <color indexed="0"/>
        <rFont val="Arial"/>
        <family val="2"/>
      </rPr>
      <t>U. Texas Medical Branch</t>
    </r>
  </si>
  <si>
    <r>
      <rPr>
        <sz val="8"/>
        <color indexed="0"/>
        <rFont val="Arial"/>
        <family val="2"/>
      </rPr>
      <t>U. Texas Pan American</t>
    </r>
  </si>
  <si>
    <r>
      <rPr>
        <sz val="8"/>
        <color indexed="0"/>
        <rFont val="Arial"/>
        <family val="2"/>
      </rPr>
      <t>U. Texas Southwestern Medical Center</t>
    </r>
  </si>
  <si>
    <r>
      <rPr>
        <sz val="8"/>
        <color indexed="0"/>
        <rFont val="Arial"/>
        <family val="2"/>
      </rPr>
      <t>U. Texas, Arlington</t>
    </r>
  </si>
  <si>
    <r>
      <rPr>
        <sz val="8"/>
        <color indexed="0"/>
        <rFont val="Arial"/>
        <family val="2"/>
      </rPr>
      <t>U. Texas, Austin</t>
    </r>
  </si>
  <si>
    <r>
      <rPr>
        <sz val="8"/>
        <color indexed="0"/>
        <rFont val="Arial"/>
        <family val="2"/>
      </rPr>
      <t>U. Texas, Dallas</t>
    </r>
  </si>
  <si>
    <r>
      <rPr>
        <sz val="8"/>
        <color indexed="0"/>
        <rFont val="Arial"/>
        <family val="2"/>
      </rPr>
      <t>U. Texas, El Paso</t>
    </r>
  </si>
  <si>
    <r>
      <rPr>
        <sz val="8"/>
        <color indexed="0"/>
        <rFont val="Arial"/>
        <family val="2"/>
      </rPr>
      <t>U. Texas, San Antonio</t>
    </r>
  </si>
  <si>
    <r>
      <rPr>
        <sz val="8"/>
        <color indexed="0"/>
        <rFont val="Arial"/>
        <family val="2"/>
      </rPr>
      <t>West Texas A&amp;M U.</t>
    </r>
  </si>
  <si>
    <r>
      <rPr>
        <sz val="8"/>
        <color indexed="0"/>
        <rFont val="Arial"/>
        <family val="2"/>
      </rPr>
      <t>Utah</t>
    </r>
  </si>
  <si>
    <r>
      <rPr>
        <sz val="8"/>
        <color indexed="0"/>
        <rFont val="Arial"/>
        <family val="2"/>
      </rPr>
      <t>Brigham Young U., Provo</t>
    </r>
  </si>
  <si>
    <r>
      <rPr>
        <sz val="8"/>
        <color indexed="0"/>
        <rFont val="Arial"/>
        <family val="2"/>
      </rPr>
      <t>U. Utah</t>
    </r>
  </si>
  <si>
    <r>
      <rPr>
        <sz val="8"/>
        <color indexed="0"/>
        <rFont val="Arial"/>
        <family val="2"/>
      </rPr>
      <t>Utah State U., Logan</t>
    </r>
  </si>
  <si>
    <r>
      <rPr>
        <sz val="8"/>
        <color indexed="0"/>
        <rFont val="Arial"/>
        <family val="2"/>
      </rPr>
      <t>Vermont</t>
    </r>
  </si>
  <si>
    <r>
      <rPr>
        <sz val="8"/>
        <color indexed="0"/>
        <rFont val="Arial"/>
        <family val="2"/>
      </rPr>
      <t>Middlebury C.</t>
    </r>
  </si>
  <si>
    <r>
      <rPr>
        <sz val="8"/>
        <color indexed="0"/>
        <rFont val="Arial"/>
        <family val="2"/>
      </rPr>
      <t>U. Vermont</t>
    </r>
  </si>
  <si>
    <r>
      <rPr>
        <sz val="8"/>
        <color indexed="0"/>
        <rFont val="Arial"/>
        <family val="2"/>
      </rPr>
      <t>Virginia</t>
    </r>
  </si>
  <si>
    <r>
      <rPr>
        <sz val="8"/>
        <color indexed="0"/>
        <rFont val="Arial"/>
        <family val="2"/>
      </rPr>
      <t>C. of William and Mary</t>
    </r>
  </si>
  <si>
    <r>
      <rPr>
        <sz val="8"/>
        <color indexed="0"/>
        <rFont val="Arial"/>
        <family val="2"/>
      </rPr>
      <t>George Mason U.</t>
    </r>
  </si>
  <si>
    <r>
      <rPr>
        <sz val="8"/>
        <color indexed="0"/>
        <rFont val="Arial"/>
        <family val="2"/>
      </rPr>
      <t>Hampton U.</t>
    </r>
  </si>
  <si>
    <r>
      <rPr>
        <sz val="8"/>
        <color indexed="0"/>
        <rFont val="Arial"/>
        <family val="2"/>
      </rPr>
      <t>James Madison U.</t>
    </r>
  </si>
  <si>
    <r>
      <rPr>
        <sz val="8"/>
        <color indexed="0"/>
        <rFont val="Arial"/>
        <family val="2"/>
      </rPr>
      <t>Norfolk State U.</t>
    </r>
  </si>
  <si>
    <r>
      <rPr>
        <sz val="8"/>
        <color indexed="0"/>
        <rFont val="Arial"/>
        <family val="2"/>
      </rPr>
      <t>Old Dominion U.</t>
    </r>
  </si>
  <si>
    <r>
      <rPr>
        <sz val="8"/>
        <color indexed="0"/>
        <rFont val="Arial"/>
        <family val="2"/>
      </rPr>
      <t>Regent U.</t>
    </r>
  </si>
  <si>
    <r>
      <rPr>
        <sz val="8"/>
        <color indexed="0"/>
        <rFont val="Arial"/>
        <family val="2"/>
      </rPr>
      <t>Union Presbyterian Seminary</t>
    </r>
  </si>
  <si>
    <r>
      <rPr>
        <sz val="8"/>
        <color indexed="0"/>
        <rFont val="Arial"/>
        <family val="2"/>
      </rPr>
      <t>U. Virginia, Charlottesville</t>
    </r>
  </si>
  <si>
    <r>
      <rPr>
        <sz val="8"/>
        <color indexed="0"/>
        <rFont val="Arial"/>
        <family val="2"/>
      </rPr>
      <t>Virginia Commonwealth U.</t>
    </r>
  </si>
  <si>
    <r>
      <rPr>
        <sz val="8"/>
        <color indexed="0"/>
        <rFont val="Arial"/>
        <family val="2"/>
      </rPr>
      <t>Virginia Polytechnic Institute and State U.</t>
    </r>
  </si>
  <si>
    <r>
      <rPr>
        <sz val="8"/>
        <color indexed="0"/>
        <rFont val="Arial"/>
        <family val="2"/>
      </rPr>
      <t>Washington</t>
    </r>
  </si>
  <si>
    <r>
      <rPr>
        <sz val="8"/>
        <color indexed="0"/>
        <rFont val="Arial"/>
        <family val="2"/>
      </rPr>
      <t>Gonzaga U.</t>
    </r>
  </si>
  <si>
    <r>
      <rPr>
        <sz val="8"/>
        <color indexed="0"/>
        <rFont val="Arial"/>
        <family val="2"/>
      </rPr>
      <t>Seattle Pacific U.</t>
    </r>
  </si>
  <si>
    <r>
      <rPr>
        <sz val="8"/>
        <color indexed="0"/>
        <rFont val="Arial"/>
        <family val="2"/>
      </rPr>
      <t>U. Washington, Seattle</t>
    </r>
  </si>
  <si>
    <r>
      <rPr>
        <sz val="8"/>
        <color indexed="0"/>
        <rFont val="Arial"/>
        <family val="2"/>
      </rPr>
      <t>Washington State U.</t>
    </r>
  </si>
  <si>
    <r>
      <rPr>
        <sz val="8"/>
        <color indexed="0"/>
        <rFont val="Arial"/>
        <family val="2"/>
      </rPr>
      <t>West Virginia</t>
    </r>
  </si>
  <si>
    <r>
      <rPr>
        <sz val="8"/>
        <color indexed="0"/>
        <rFont val="Arial"/>
        <family val="2"/>
      </rPr>
      <t>Marshall U.</t>
    </r>
  </si>
  <si>
    <r>
      <rPr>
        <sz val="8"/>
        <color indexed="0"/>
        <rFont val="Arial"/>
        <family val="2"/>
      </rPr>
      <t>West Virginia U.</t>
    </r>
  </si>
  <si>
    <r>
      <rPr>
        <sz val="8"/>
        <color indexed="0"/>
        <rFont val="Arial"/>
        <family val="2"/>
      </rPr>
      <t>Wisconsin</t>
    </r>
  </si>
  <si>
    <r>
      <rPr>
        <sz val="8"/>
        <color indexed="0"/>
        <rFont val="Arial"/>
        <family val="2"/>
      </rPr>
      <t>Cardinal Stritch U.</t>
    </r>
  </si>
  <si>
    <r>
      <rPr>
        <sz val="8"/>
        <color indexed="0"/>
        <rFont val="Arial"/>
        <family val="2"/>
      </rPr>
      <t>Marquette U.</t>
    </r>
  </si>
  <si>
    <r>
      <rPr>
        <sz val="8"/>
        <color indexed="0"/>
        <rFont val="Arial"/>
        <family val="2"/>
      </rPr>
      <t>Medical C. Wisconsin</t>
    </r>
  </si>
  <si>
    <r>
      <rPr>
        <sz val="8"/>
        <color indexed="0"/>
        <rFont val="Arial"/>
        <family val="2"/>
      </rPr>
      <t>U. Wisconsin-Madison</t>
    </r>
  </si>
  <si>
    <r>
      <rPr>
        <sz val="8"/>
        <color indexed="0"/>
        <rFont val="Arial"/>
        <family val="2"/>
      </rPr>
      <t>U. Wisconsin-Milwaukee</t>
    </r>
  </si>
  <si>
    <r>
      <rPr>
        <sz val="8"/>
        <color indexed="0"/>
        <rFont val="Arial"/>
        <family val="2"/>
      </rPr>
      <t>Wyoming</t>
    </r>
  </si>
  <si>
    <r>
      <rPr>
        <sz val="8"/>
        <color indexed="0"/>
        <rFont val="Arial"/>
        <family val="2"/>
      </rPr>
      <t>U. Wyoming</t>
    </r>
  </si>
  <si>
    <r>
      <rPr>
        <sz val="8"/>
        <color indexed="0"/>
        <rFont val="Arial"/>
        <family val="2"/>
      </rPr>
      <t>Education</t>
    </r>
  </si>
  <si>
    <r>
      <rPr>
        <sz val="8"/>
        <color indexed="0"/>
        <rFont val="Arial"/>
        <family val="2"/>
      </rPr>
      <t>Humanities and arts</t>
    </r>
  </si>
  <si>
    <t>Other</t>
    <phoneticPr fontId="3" type="noConversion"/>
  </si>
  <si>
    <r>
      <rPr>
        <sz val="8"/>
        <color indexed="0"/>
        <rFont val="Arial"/>
        <family val="2"/>
      </rPr>
      <t>Education administration</t>
    </r>
  </si>
  <si>
    <r>
      <rPr>
        <sz val="8"/>
        <color indexed="0"/>
        <rFont val="Arial"/>
        <family val="2"/>
      </rPr>
      <t>Education research</t>
    </r>
  </si>
  <si>
    <r>
      <rPr>
        <sz val="8"/>
        <color indexed="0"/>
        <rFont val="Arial"/>
        <family val="2"/>
      </rPr>
      <t>Teacher education</t>
    </r>
  </si>
  <si>
    <r>
      <rPr>
        <sz val="8"/>
        <color indexed="0"/>
        <rFont val="Arial"/>
        <family val="2"/>
      </rPr>
      <t>Teaching fields</t>
    </r>
  </si>
  <si>
    <r>
      <rPr>
        <sz val="8"/>
        <color indexed="0"/>
        <rFont val="Arial"/>
        <family val="2"/>
      </rPr>
      <t>Other education</t>
    </r>
  </si>
  <si>
    <r>
      <rPr>
        <sz val="8"/>
        <color indexed="0"/>
        <rFont val="Arial"/>
        <family val="2"/>
      </rPr>
      <t>Foreign languages and literature</t>
    </r>
  </si>
  <si>
    <r>
      <rPr>
        <sz val="8"/>
        <color indexed="0"/>
        <rFont val="Arial"/>
        <family val="2"/>
      </rPr>
      <t>History</t>
    </r>
  </si>
  <si>
    <r>
      <rPr>
        <sz val="8"/>
        <color indexed="0"/>
        <rFont val="Arial"/>
        <family val="2"/>
      </rPr>
      <t>Letters</t>
    </r>
  </si>
  <si>
    <r>
      <rPr>
        <sz val="8"/>
        <color indexed="0"/>
        <rFont val="Arial"/>
        <family val="2"/>
      </rPr>
      <t>Other humanities and arts</t>
    </r>
  </si>
  <si>
    <r>
      <rPr>
        <sz val="8"/>
        <color indexed="0"/>
        <rFont val="Arial"/>
        <family val="2"/>
      </rPr>
      <t>Business management and administration</t>
    </r>
  </si>
  <si>
    <r>
      <rPr>
        <sz val="8"/>
        <color indexed="0"/>
        <rFont val="Arial"/>
        <family val="2"/>
      </rPr>
      <t>Communication</t>
    </r>
  </si>
  <si>
    <r>
      <rPr>
        <sz val="8"/>
        <color indexed="0"/>
        <rFont val="Arial"/>
        <family val="2"/>
      </rPr>
      <t>Non-S&amp;E fields nec</t>
    </r>
  </si>
  <si>
    <r>
      <rPr>
        <sz val="8"/>
        <color indexed="0"/>
        <rFont val="Arial"/>
        <family val="2"/>
      </rPr>
      <t>Unknown field</t>
    </r>
  </si>
  <si>
    <t>Non S&amp;E</t>
    <phoneticPr fontId="3" type="noConversion"/>
  </si>
  <si>
    <t>Engineering</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</si>
</sst>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indexed="8"/>
      <name val="等线"/>
      <family val="2"/>
      <scheme val="minor"/>
    </font>
    <font>
      <sz val="8"/>
      <color indexed="0"/>
      <name val="Arial"/>
      <family val="2"/>
    </font>
    <font>
      <vertAlign val="superscript"/>
      <sz val="8"/>
      <color indexed="0"/>
      <name val="Arial"/>
      <family val="2"/>
    </font>
    <font>
      <sz val="9"/>
      <name val="等线"/>
      <family val="3"/>
      <charset val="134"/>
      <scheme val="minor"/>
    </font>
  </fonts>
  <fills count="2">
    <fill>
      <patternFill patternType="none"/>
    </fill>
    <fill>
      <patternFill patternType="gray125"/>
    </fill>
  </fills>
  <borders count="5">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14556">
    <xf numFmtId="0" fontId="0" fillId="0" borderId="0" xfId="0">
      <alignment vertical="center"/>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center" textRotation="90" wrapText="1"/>
    </xf>
    <xf numFmtId="0" fontId="1" fillId="0" borderId="3" xfId="0" applyNumberFormat="1" applyFont="1" applyBorder="1" applyAlignment="1">
      <alignment horizontal="lef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indent="2"/>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3" fontId="1" fillId="0" borderId="3" xfId="0" applyNumberFormat="1" applyFont="1" applyBorder="1" applyAlignment="1">
      <alignment horizontal="right" wrapText="1"/>
    </xf>
    <xf numFmtId="0" fontId="1" fillId="0" borderId="3" xfId="0" applyNumberFormat="1" applyFont="1" applyBorder="1" applyAlignment="1">
      <alignment horizontal="left" wrapText="1"/>
    </xf>
    <xf numFmtId="0" fontId="1" fillId="0" borderId="3" xfId="0" applyNumberFormat="1" applyFont="1" applyBorder="1" applyAlignment="1">
      <alignment horizontal="center" wrapText="1"/>
    </xf>
    <xf numFmtId="0" fontId="1" fillId="0" borderId="3" xfId="0" applyFont="1" applyBorder="1" applyAlignment="1">
      <alignment horizontal="center" wrapText="1"/>
    </xf>
    <xf numFmtId="0" fontId="1" fillId="0" borderId="3" xfId="0" applyFont="1" applyBorder="1" applyAlignment="1">
      <alignment horizontal="center" textRotation="90" wrapText="1"/>
    </xf>
    <xf numFmtId="0" fontId="1" fillId="0" borderId="2" xfId="0" applyNumberFormat="1" applyFont="1" applyBorder="1" applyAlignment="1">
      <alignment horizontal="center" wrapText="1"/>
    </xf>
    <xf numFmtId="0" fontId="1" fillId="0" borderId="1" xfId="0" applyNumberFormat="1" applyFont="1" applyBorder="1" applyAlignment="1">
      <alignment horizontal="center" wrapText="1"/>
    </xf>
    <xf numFmtId="0" fontId="1" fillId="0" borderId="4" xfId="0" applyNumberFormat="1" applyFont="1" applyBorder="1" applyAlignment="1">
      <alignment horizont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487</xdr:row>
      <xdr:rowOff>88900</xdr:rowOff>
    </xdr:from>
    <xdr:to>
      <xdr:col>30</xdr:col>
      <xdr:colOff>0</xdr:colOff>
      <xdr:row>488</xdr:row>
      <xdr:rowOff>88900</xdr:rowOff>
    </xdr:to>
    <xdr:sp macro="" textlink="">
      <xdr:nvSpPr>
        <xdr:cNvPr id="2" name="Shape 1">
          <a:extLst>
            <a:ext uri="{FF2B5EF4-FFF2-40B4-BE49-F238E27FC236}">
              <a16:creationId xmlns:a16="http://schemas.microsoft.com/office/drawing/2014/main" id="{00000000-0008-0000-0000-000002000000}"/>
            </a:ext>
          </a:extLst>
        </xdr:cNvPr>
        <xdr:cNvSpPr/>
      </xdr:nvSpPr>
      <xdr:spPr>
        <a:xfrm>
          <a:off x="0" y="95478600"/>
          <a:ext cx="19392900" cy="190500"/>
        </a:xfrm>
        <a:prstGeom prst="rect">
          <a:avLst/>
        </a:prstGeom>
      </xdr:spPr>
      <xdr:txBody>
        <a:bodyPr lIns="36576" rIns="36576" rtlCol="0" anchor="t"/>
        <a:lstStyle/>
        <a:p>
          <a:pPr algn="l">
            <a:lnSpc>
              <a:spcPts val="1000"/>
            </a:lnSpc>
            <a:spcAft>
              <a:spcPts val="1100"/>
            </a:spcAft>
          </a:pPr>
          <a:r>
            <a:rPr lang="en-US" sz="800" baseline="30000">
              <a:latin typeface="Arial"/>
            </a:rPr>
            <a:t>a </a:t>
          </a:r>
          <a:r>
            <a:rPr lang="en-US" sz="800">
              <a:latin typeface="Arial"/>
            </a:rPr>
            <a:t>Most degrees reported in "biological and biomedical sciences" fields of study for University of Texas, Health Science Center at Houston are awarded jointly with the M. D. Anderson Cancer Center through the U. of Texas Graduate School of Biomedical Sciences at Houston.</a:t>
          </a:r>
          <a:endParaRPr lang="en-US" sz="1100">
            <a:solidFill>
              <a:srgbClr val="000000"/>
            </a:solidFill>
          </a:endParaRPr>
        </a:p>
        <a:p>
          <a:pPr>
            <a:lnSpc>
              <a:spcPts val="1000"/>
            </a:lnSpc>
          </a:pPr>
          <a:r>
            <a:rPr lang="en-US" sz="800">
              <a:latin typeface="Arial"/>
            </a:rPr>
            <a:t>Note(s):</a:t>
          </a:r>
        </a:p>
        <a:p>
          <a:pPr>
            <a:lnSpc>
              <a:spcPts val="1000"/>
            </a:lnSpc>
            <a:spcAft>
              <a:spcPts val="1100"/>
            </a:spcAft>
          </a:pPr>
          <a:r>
            <a:rPr lang="en-US" sz="800">
              <a:latin typeface="Arial"/>
            </a:rPr>
            <a:t>See table A-6 in the technical notes for a listing of major fields and their constituent subfields.</a:t>
          </a:r>
        </a:p>
        <a:p>
          <a:pPr>
            <a:lnSpc>
              <a:spcPts val="1000"/>
            </a:lnSpc>
          </a:pPr>
          <a:r>
            <a:rPr lang="en-US" sz="800">
              <a:latin typeface="Arial"/>
            </a:rPr>
            <a:t>Source(s):</a:t>
          </a:r>
        </a:p>
        <a:p>
          <a:pPr>
            <a:lnSpc>
              <a:spcPts val="1000"/>
            </a:lnSpc>
            <a:spcAft>
              <a:spcPts val="1100"/>
            </a:spcAft>
          </a:pPr>
          <a:r>
            <a:rPr lang="en-US" sz="800">
              <a:latin typeface="Arial"/>
            </a:rPr>
            <a:t>National Center for Science and Engineering Statistics, Survey of Earned Doctorates.</a:t>
          </a:r>
        </a:p>
        <a:p>
          <a:pPr>
            <a:lnSpc>
              <a:spcPts val="1000"/>
            </a:lnSpc>
            <a:spcAft>
              <a:spcPts val="1100"/>
            </a:spcAft>
          </a:pPr>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ehan/Desktop/Duke/20Fall/BIOSTA823/HW/HW6/data_tables_excels/nsf20301-tab0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
    </sheetNames>
    <sheetDataSet>
      <sheetData sheetId="0">
        <row r="6">
          <cell r="A6" t="str">
            <v>All institutions</v>
          </cell>
          <cell r="B6">
            <v>55195</v>
          </cell>
          <cell r="C6">
            <v>4834</v>
          </cell>
          <cell r="D6">
            <v>898</v>
          </cell>
          <cell r="E6">
            <v>2507</v>
          </cell>
          <cell r="F6">
            <v>97</v>
          </cell>
          <cell r="G6">
            <v>963</v>
          </cell>
          <cell r="H6">
            <v>369</v>
          </cell>
          <cell r="I6">
            <v>5145</v>
          </cell>
          <cell r="J6">
            <v>617</v>
          </cell>
          <cell r="K6">
            <v>948</v>
          </cell>
          <cell r="L6">
            <v>1442</v>
          </cell>
          <cell r="M6">
            <v>2138</v>
          </cell>
          <cell r="N6">
            <v>2989</v>
          </cell>
          <cell r="O6">
            <v>1481</v>
          </cell>
          <cell r="P6">
            <v>631</v>
          </cell>
          <cell r="Q6">
            <v>877</v>
          </cell>
          <cell r="R6">
            <v>0</v>
          </cell>
        </row>
        <row r="7">
          <cell r="A7" t="str">
            <v>Alabama</v>
          </cell>
          <cell r="B7">
            <v>667</v>
          </cell>
          <cell r="C7">
            <v>111</v>
          </cell>
          <cell r="D7">
            <v>19</v>
          </cell>
          <cell r="E7">
            <v>57</v>
          </cell>
          <cell r="F7">
            <v>8</v>
          </cell>
          <cell r="G7">
            <v>23</v>
          </cell>
          <cell r="H7">
            <v>4</v>
          </cell>
          <cell r="I7">
            <v>26</v>
          </cell>
          <cell r="J7">
            <v>3</v>
          </cell>
          <cell r="K7">
            <v>9</v>
          </cell>
          <cell r="L7">
            <v>10</v>
          </cell>
          <cell r="M7">
            <v>4</v>
          </cell>
          <cell r="N7">
            <v>37</v>
          </cell>
          <cell r="O7">
            <v>19</v>
          </cell>
          <cell r="P7">
            <v>8</v>
          </cell>
          <cell r="Q7">
            <v>10</v>
          </cell>
          <cell r="R7">
            <v>0</v>
          </cell>
        </row>
        <row r="8">
          <cell r="A8" t="str">
            <v>Alabama A&amp;M U.</v>
          </cell>
          <cell r="B8">
            <v>8</v>
          </cell>
          <cell r="C8">
            <v>6</v>
          </cell>
          <cell r="D8">
            <v>0</v>
          </cell>
          <cell r="E8">
            <v>0</v>
          </cell>
          <cell r="F8">
            <v>0</v>
          </cell>
          <cell r="G8">
            <v>6</v>
          </cell>
          <cell r="H8">
            <v>0</v>
          </cell>
          <cell r="I8">
            <v>0</v>
          </cell>
          <cell r="J8">
            <v>0</v>
          </cell>
          <cell r="K8">
            <v>0</v>
          </cell>
          <cell r="L8">
            <v>0</v>
          </cell>
          <cell r="M8">
            <v>0</v>
          </cell>
          <cell r="N8">
            <v>0</v>
          </cell>
          <cell r="O8">
            <v>0</v>
          </cell>
          <cell r="P8">
            <v>0</v>
          </cell>
          <cell r="Q8">
            <v>0</v>
          </cell>
          <cell r="R8">
            <v>0</v>
          </cell>
        </row>
        <row r="9">
          <cell r="A9" t="str">
            <v>Alabama State U.</v>
          </cell>
          <cell r="B9">
            <v>8</v>
          </cell>
          <cell r="C9">
            <v>6</v>
          </cell>
          <cell r="D9">
            <v>5</v>
          </cell>
          <cell r="E9">
            <v>0</v>
          </cell>
          <cell r="F9">
            <v>0</v>
          </cell>
          <cell r="G9">
            <v>1</v>
          </cell>
          <cell r="H9">
            <v>0</v>
          </cell>
          <cell r="I9">
            <v>0</v>
          </cell>
          <cell r="J9">
            <v>0</v>
          </cell>
          <cell r="K9">
            <v>0</v>
          </cell>
          <cell r="L9">
            <v>0</v>
          </cell>
          <cell r="M9">
            <v>0</v>
          </cell>
          <cell r="N9">
            <v>0</v>
          </cell>
          <cell r="O9">
            <v>0</v>
          </cell>
          <cell r="P9">
            <v>0</v>
          </cell>
          <cell r="Q9">
            <v>0</v>
          </cell>
          <cell r="R9">
            <v>0</v>
          </cell>
        </row>
        <row r="10">
          <cell r="A10" t="str">
            <v>Auburn U., Auburn</v>
          </cell>
          <cell r="B10">
            <v>253</v>
          </cell>
          <cell r="C10">
            <v>42</v>
          </cell>
          <cell r="D10">
            <v>6</v>
          </cell>
          <cell r="E10">
            <v>24</v>
          </cell>
          <cell r="F10">
            <v>7</v>
          </cell>
          <cell r="G10">
            <v>1</v>
          </cell>
          <cell r="H10">
            <v>4</v>
          </cell>
          <cell r="I10">
            <v>5</v>
          </cell>
          <cell r="J10">
            <v>0</v>
          </cell>
          <cell r="K10">
            <v>3</v>
          </cell>
          <cell r="L10">
            <v>2</v>
          </cell>
          <cell r="M10">
            <v>0</v>
          </cell>
          <cell r="N10">
            <v>13</v>
          </cell>
          <cell r="O10">
            <v>9</v>
          </cell>
          <cell r="P10">
            <v>0</v>
          </cell>
          <cell r="Q10">
            <v>4</v>
          </cell>
          <cell r="R10">
            <v>0</v>
          </cell>
        </row>
        <row r="11">
          <cell r="A11" t="str">
            <v>Tuskegee U.</v>
          </cell>
          <cell r="B11">
            <v>3</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row>
        <row r="12">
          <cell r="A12" t="str">
            <v>U. Alabama, Birmingham</v>
          </cell>
          <cell r="B12">
            <v>165</v>
          </cell>
          <cell r="C12">
            <v>12</v>
          </cell>
          <cell r="D12">
            <v>3</v>
          </cell>
          <cell r="E12">
            <v>2</v>
          </cell>
          <cell r="F12">
            <v>1</v>
          </cell>
          <cell r="G12">
            <v>6</v>
          </cell>
          <cell r="H12">
            <v>0</v>
          </cell>
          <cell r="I12">
            <v>0</v>
          </cell>
          <cell r="J12">
            <v>0</v>
          </cell>
          <cell r="K12">
            <v>0</v>
          </cell>
          <cell r="L12">
            <v>0</v>
          </cell>
          <cell r="M12">
            <v>0</v>
          </cell>
          <cell r="N12">
            <v>0</v>
          </cell>
          <cell r="O12">
            <v>0</v>
          </cell>
          <cell r="P12">
            <v>0</v>
          </cell>
          <cell r="Q12">
            <v>0</v>
          </cell>
          <cell r="R12">
            <v>0</v>
          </cell>
        </row>
        <row r="13">
          <cell r="A13" t="str">
            <v>U. Alabama, Huntsville</v>
          </cell>
          <cell r="B13">
            <v>25</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row>
        <row r="14">
          <cell r="A14" t="str">
            <v>U. Alabama, Tuscaloosa</v>
          </cell>
          <cell r="B14">
            <v>182</v>
          </cell>
          <cell r="C14">
            <v>40</v>
          </cell>
          <cell r="D14">
            <v>5</v>
          </cell>
          <cell r="E14">
            <v>26</v>
          </cell>
          <cell r="F14">
            <v>0</v>
          </cell>
          <cell r="G14">
            <v>9</v>
          </cell>
          <cell r="H14">
            <v>0</v>
          </cell>
          <cell r="I14">
            <v>21</v>
          </cell>
          <cell r="J14">
            <v>3</v>
          </cell>
          <cell r="K14">
            <v>6</v>
          </cell>
          <cell r="L14">
            <v>8</v>
          </cell>
          <cell r="M14">
            <v>4</v>
          </cell>
          <cell r="N14">
            <v>24</v>
          </cell>
          <cell r="O14">
            <v>10</v>
          </cell>
          <cell r="P14">
            <v>8</v>
          </cell>
          <cell r="Q14">
            <v>6</v>
          </cell>
          <cell r="R14">
            <v>0</v>
          </cell>
        </row>
        <row r="15">
          <cell r="A15" t="str">
            <v>U. South Alabama</v>
          </cell>
          <cell r="B15">
            <v>23</v>
          </cell>
          <cell r="C15">
            <v>5</v>
          </cell>
          <cell r="D15">
            <v>0</v>
          </cell>
          <cell r="E15">
            <v>5</v>
          </cell>
          <cell r="F15">
            <v>0</v>
          </cell>
          <cell r="G15">
            <v>0</v>
          </cell>
          <cell r="H15">
            <v>0</v>
          </cell>
          <cell r="I15">
            <v>0</v>
          </cell>
          <cell r="J15">
            <v>0</v>
          </cell>
          <cell r="K15">
            <v>0</v>
          </cell>
          <cell r="L15">
            <v>0</v>
          </cell>
          <cell r="M15">
            <v>0</v>
          </cell>
          <cell r="N15">
            <v>0</v>
          </cell>
          <cell r="O15">
            <v>0</v>
          </cell>
          <cell r="P15">
            <v>0</v>
          </cell>
          <cell r="Q15">
            <v>0</v>
          </cell>
          <cell r="R15">
            <v>0</v>
          </cell>
        </row>
        <row r="16">
          <cell r="A16" t="str">
            <v>Alaska</v>
          </cell>
          <cell r="B16">
            <v>56</v>
          </cell>
          <cell r="C16">
            <v>3</v>
          </cell>
          <cell r="D16">
            <v>0</v>
          </cell>
          <cell r="E16">
            <v>0</v>
          </cell>
          <cell r="F16">
            <v>0</v>
          </cell>
          <cell r="G16">
            <v>0</v>
          </cell>
          <cell r="H16">
            <v>3</v>
          </cell>
          <cell r="I16">
            <v>0</v>
          </cell>
          <cell r="J16">
            <v>0</v>
          </cell>
          <cell r="K16">
            <v>0</v>
          </cell>
          <cell r="L16">
            <v>0</v>
          </cell>
          <cell r="M16">
            <v>0</v>
          </cell>
          <cell r="N16">
            <v>3</v>
          </cell>
          <cell r="O16">
            <v>0</v>
          </cell>
          <cell r="P16">
            <v>2</v>
          </cell>
          <cell r="Q16">
            <v>1</v>
          </cell>
          <cell r="R16">
            <v>0</v>
          </cell>
        </row>
        <row r="17">
          <cell r="A17" t="str">
            <v>U. Alaska, Anchorage</v>
          </cell>
          <cell r="B17">
            <v>2</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row>
        <row r="18">
          <cell r="A18" t="str">
            <v>U. Alaska, Fairbanks</v>
          </cell>
          <cell r="B18">
            <v>54</v>
          </cell>
          <cell r="C18">
            <v>3</v>
          </cell>
          <cell r="D18">
            <v>0</v>
          </cell>
          <cell r="E18">
            <v>0</v>
          </cell>
          <cell r="F18">
            <v>0</v>
          </cell>
          <cell r="G18">
            <v>0</v>
          </cell>
          <cell r="H18">
            <v>3</v>
          </cell>
          <cell r="I18">
            <v>0</v>
          </cell>
          <cell r="J18">
            <v>0</v>
          </cell>
          <cell r="K18">
            <v>0</v>
          </cell>
          <cell r="L18">
            <v>0</v>
          </cell>
          <cell r="M18">
            <v>0</v>
          </cell>
          <cell r="N18">
            <v>3</v>
          </cell>
          <cell r="O18">
            <v>0</v>
          </cell>
          <cell r="P18">
            <v>2</v>
          </cell>
          <cell r="Q18">
            <v>1</v>
          </cell>
          <cell r="R18">
            <v>0</v>
          </cell>
        </row>
        <row r="19">
          <cell r="A19" t="str">
            <v>Arizona</v>
          </cell>
          <cell r="B19">
            <v>764</v>
          </cell>
          <cell r="C19">
            <v>71</v>
          </cell>
          <cell r="D19">
            <v>4</v>
          </cell>
          <cell r="E19">
            <v>23</v>
          </cell>
          <cell r="F19">
            <v>1</v>
          </cell>
          <cell r="G19">
            <v>32</v>
          </cell>
          <cell r="H19">
            <v>11</v>
          </cell>
          <cell r="I19">
            <v>89</v>
          </cell>
          <cell r="J19">
            <v>15</v>
          </cell>
          <cell r="K19">
            <v>8</v>
          </cell>
          <cell r="L19">
            <v>21</v>
          </cell>
          <cell r="M19">
            <v>45</v>
          </cell>
          <cell r="N19">
            <v>44</v>
          </cell>
          <cell r="O19">
            <v>21</v>
          </cell>
          <cell r="P19">
            <v>13</v>
          </cell>
          <cell r="Q19">
            <v>10</v>
          </cell>
          <cell r="R19">
            <v>0</v>
          </cell>
        </row>
        <row r="20">
          <cell r="A20" t="str">
            <v>Arizona State U.</v>
          </cell>
          <cell r="B20">
            <v>338</v>
          </cell>
          <cell r="C20">
            <v>23</v>
          </cell>
          <cell r="D20">
            <v>0</v>
          </cell>
          <cell r="E20">
            <v>10</v>
          </cell>
          <cell r="F20">
            <v>0</v>
          </cell>
          <cell r="G20">
            <v>9</v>
          </cell>
          <cell r="H20">
            <v>4</v>
          </cell>
          <cell r="I20">
            <v>46</v>
          </cell>
          <cell r="J20">
            <v>4</v>
          </cell>
          <cell r="K20">
            <v>3</v>
          </cell>
          <cell r="L20">
            <v>6</v>
          </cell>
          <cell r="M20">
            <v>33</v>
          </cell>
          <cell r="N20">
            <v>26</v>
          </cell>
          <cell r="O20">
            <v>11</v>
          </cell>
          <cell r="P20">
            <v>6</v>
          </cell>
          <cell r="Q20">
            <v>9</v>
          </cell>
          <cell r="R20">
            <v>0</v>
          </cell>
        </row>
        <row r="21">
          <cell r="A21" t="str">
            <v>Northern Arizona U.</v>
          </cell>
          <cell r="B21">
            <v>27</v>
          </cell>
          <cell r="C21">
            <v>3</v>
          </cell>
          <cell r="D21">
            <v>0</v>
          </cell>
          <cell r="E21">
            <v>3</v>
          </cell>
          <cell r="F21">
            <v>0</v>
          </cell>
          <cell r="G21">
            <v>0</v>
          </cell>
          <cell r="H21">
            <v>0</v>
          </cell>
          <cell r="I21">
            <v>0</v>
          </cell>
          <cell r="J21">
            <v>0</v>
          </cell>
          <cell r="K21">
            <v>0</v>
          </cell>
          <cell r="L21">
            <v>0</v>
          </cell>
          <cell r="M21">
            <v>0</v>
          </cell>
          <cell r="N21">
            <v>0</v>
          </cell>
          <cell r="O21">
            <v>0</v>
          </cell>
          <cell r="P21">
            <v>0</v>
          </cell>
          <cell r="Q21">
            <v>0</v>
          </cell>
          <cell r="R21">
            <v>0</v>
          </cell>
        </row>
        <row r="22">
          <cell r="A22" t="str">
            <v>Prescott C.</v>
          </cell>
          <cell r="B22">
            <v>10</v>
          </cell>
          <cell r="C22">
            <v>8</v>
          </cell>
          <cell r="D22">
            <v>1</v>
          </cell>
          <cell r="E22">
            <v>0</v>
          </cell>
          <cell r="F22">
            <v>0</v>
          </cell>
          <cell r="G22">
            <v>3</v>
          </cell>
          <cell r="H22">
            <v>4</v>
          </cell>
          <cell r="I22">
            <v>0</v>
          </cell>
          <cell r="J22">
            <v>0</v>
          </cell>
          <cell r="K22">
            <v>0</v>
          </cell>
          <cell r="L22">
            <v>0</v>
          </cell>
          <cell r="M22">
            <v>0</v>
          </cell>
          <cell r="N22">
            <v>0</v>
          </cell>
          <cell r="O22">
            <v>0</v>
          </cell>
          <cell r="P22">
            <v>0</v>
          </cell>
          <cell r="Q22">
            <v>0</v>
          </cell>
          <cell r="R22">
            <v>0</v>
          </cell>
        </row>
        <row r="23">
          <cell r="A23" t="str">
            <v>U. Arizona</v>
          </cell>
          <cell r="B23">
            <v>389</v>
          </cell>
          <cell r="C23">
            <v>37</v>
          </cell>
          <cell r="D23">
            <v>3</v>
          </cell>
          <cell r="E23">
            <v>10</v>
          </cell>
          <cell r="F23">
            <v>1</v>
          </cell>
          <cell r="G23">
            <v>20</v>
          </cell>
          <cell r="H23">
            <v>3</v>
          </cell>
          <cell r="I23">
            <v>43</v>
          </cell>
          <cell r="J23">
            <v>11</v>
          </cell>
          <cell r="K23">
            <v>5</v>
          </cell>
          <cell r="L23">
            <v>15</v>
          </cell>
          <cell r="M23">
            <v>12</v>
          </cell>
          <cell r="N23">
            <v>18</v>
          </cell>
          <cell r="O23">
            <v>10</v>
          </cell>
          <cell r="P23">
            <v>7</v>
          </cell>
          <cell r="Q23">
            <v>1</v>
          </cell>
          <cell r="R23">
            <v>0</v>
          </cell>
        </row>
        <row r="24">
          <cell r="A24" t="str">
            <v>Arkansas</v>
          </cell>
          <cell r="B24">
            <v>266</v>
          </cell>
          <cell r="C24">
            <v>20</v>
          </cell>
          <cell r="D24">
            <v>1</v>
          </cell>
          <cell r="E24">
            <v>14</v>
          </cell>
          <cell r="F24">
            <v>0</v>
          </cell>
          <cell r="G24">
            <v>5</v>
          </cell>
          <cell r="H24">
            <v>0</v>
          </cell>
          <cell r="I24">
            <v>28</v>
          </cell>
          <cell r="J24">
            <v>1</v>
          </cell>
          <cell r="K24">
            <v>8</v>
          </cell>
          <cell r="L24">
            <v>10</v>
          </cell>
          <cell r="M24">
            <v>9</v>
          </cell>
          <cell r="N24">
            <v>15</v>
          </cell>
          <cell r="O24">
            <v>14</v>
          </cell>
          <cell r="P24">
            <v>0</v>
          </cell>
          <cell r="Q24">
            <v>1</v>
          </cell>
          <cell r="R24">
            <v>0</v>
          </cell>
        </row>
        <row r="25">
          <cell r="A25" t="str">
            <v>Arkansas State U., Jonesboro</v>
          </cell>
          <cell r="B25">
            <v>8</v>
          </cell>
          <cell r="C25">
            <v>0</v>
          </cell>
          <cell r="D25">
            <v>0</v>
          </cell>
          <cell r="E25">
            <v>0</v>
          </cell>
          <cell r="F25">
            <v>0</v>
          </cell>
          <cell r="G25">
            <v>0</v>
          </cell>
          <cell r="H25">
            <v>0</v>
          </cell>
          <cell r="I25">
            <v>2</v>
          </cell>
          <cell r="J25">
            <v>0</v>
          </cell>
          <cell r="K25">
            <v>1</v>
          </cell>
          <cell r="L25">
            <v>0</v>
          </cell>
          <cell r="M25">
            <v>1</v>
          </cell>
          <cell r="N25">
            <v>0</v>
          </cell>
          <cell r="O25">
            <v>0</v>
          </cell>
          <cell r="P25">
            <v>0</v>
          </cell>
          <cell r="Q25">
            <v>0</v>
          </cell>
          <cell r="R25">
            <v>0</v>
          </cell>
        </row>
        <row r="26">
          <cell r="A26" t="str">
            <v>U. Arkansas for Medical Sciences</v>
          </cell>
          <cell r="B26">
            <v>33</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row>
        <row r="27">
          <cell r="A27" t="str">
            <v>U. Arkansas, Fayetteville</v>
          </cell>
          <cell r="B27">
            <v>197</v>
          </cell>
          <cell r="C27">
            <v>18</v>
          </cell>
          <cell r="D27">
            <v>1</v>
          </cell>
          <cell r="E27">
            <v>14</v>
          </cell>
          <cell r="F27">
            <v>0</v>
          </cell>
          <cell r="G27">
            <v>3</v>
          </cell>
          <cell r="H27">
            <v>0</v>
          </cell>
          <cell r="I27">
            <v>26</v>
          </cell>
          <cell r="J27">
            <v>1</v>
          </cell>
          <cell r="K27">
            <v>7</v>
          </cell>
          <cell r="L27">
            <v>10</v>
          </cell>
          <cell r="M27">
            <v>8</v>
          </cell>
          <cell r="N27">
            <v>14</v>
          </cell>
          <cell r="O27">
            <v>14</v>
          </cell>
          <cell r="P27">
            <v>0</v>
          </cell>
          <cell r="Q27">
            <v>0</v>
          </cell>
          <cell r="R27">
            <v>0</v>
          </cell>
        </row>
        <row r="28">
          <cell r="A28" t="str">
            <v>U. Arkansas, Little Rock</v>
          </cell>
          <cell r="B28">
            <v>28</v>
          </cell>
          <cell r="C28">
            <v>2</v>
          </cell>
          <cell r="D28">
            <v>0</v>
          </cell>
          <cell r="E28">
            <v>0</v>
          </cell>
          <cell r="F28">
            <v>0</v>
          </cell>
          <cell r="G28">
            <v>2</v>
          </cell>
          <cell r="H28">
            <v>0</v>
          </cell>
          <cell r="I28">
            <v>0</v>
          </cell>
          <cell r="J28">
            <v>0</v>
          </cell>
          <cell r="K28">
            <v>0</v>
          </cell>
          <cell r="L28">
            <v>0</v>
          </cell>
          <cell r="M28">
            <v>0</v>
          </cell>
          <cell r="N28">
            <v>1</v>
          </cell>
          <cell r="O28">
            <v>0</v>
          </cell>
          <cell r="P28">
            <v>0</v>
          </cell>
          <cell r="Q28">
            <v>1</v>
          </cell>
          <cell r="R28">
            <v>0</v>
          </cell>
        </row>
        <row r="29">
          <cell r="A29" t="str">
            <v>California</v>
          </cell>
          <cell r="B29">
            <v>6076</v>
          </cell>
          <cell r="C29">
            <v>289</v>
          </cell>
          <cell r="D29">
            <v>49</v>
          </cell>
          <cell r="E29">
            <v>136</v>
          </cell>
          <cell r="F29">
            <v>2</v>
          </cell>
          <cell r="G29">
            <v>33</v>
          </cell>
          <cell r="H29">
            <v>69</v>
          </cell>
          <cell r="I29">
            <v>608</v>
          </cell>
          <cell r="J29">
            <v>81</v>
          </cell>
          <cell r="K29">
            <v>107</v>
          </cell>
          <cell r="L29">
            <v>142</v>
          </cell>
          <cell r="M29">
            <v>278</v>
          </cell>
          <cell r="N29">
            <v>208</v>
          </cell>
          <cell r="O29">
            <v>116</v>
          </cell>
          <cell r="P29">
            <v>45</v>
          </cell>
          <cell r="Q29">
            <v>47</v>
          </cell>
          <cell r="R29">
            <v>0</v>
          </cell>
        </row>
        <row r="30">
          <cell r="A30" t="str">
            <v>Alliant International U.</v>
          </cell>
          <cell r="B30">
            <v>93</v>
          </cell>
          <cell r="C30">
            <v>1</v>
          </cell>
          <cell r="D30">
            <v>1</v>
          </cell>
          <cell r="E30">
            <v>0</v>
          </cell>
          <cell r="F30">
            <v>0</v>
          </cell>
          <cell r="G30">
            <v>0</v>
          </cell>
          <cell r="H30">
            <v>0</v>
          </cell>
          <cell r="I30">
            <v>0</v>
          </cell>
          <cell r="J30">
            <v>0</v>
          </cell>
          <cell r="K30">
            <v>0</v>
          </cell>
          <cell r="L30">
            <v>0</v>
          </cell>
          <cell r="M30">
            <v>0</v>
          </cell>
          <cell r="N30">
            <v>3</v>
          </cell>
          <cell r="O30">
            <v>3</v>
          </cell>
          <cell r="P30">
            <v>0</v>
          </cell>
          <cell r="Q30">
            <v>0</v>
          </cell>
          <cell r="R30">
            <v>0</v>
          </cell>
        </row>
        <row r="31">
          <cell r="A31" t="str">
            <v>Azusa Pacific U.</v>
          </cell>
          <cell r="B31">
            <v>19</v>
          </cell>
          <cell r="C31">
            <v>15</v>
          </cell>
          <cell r="D31">
            <v>0</v>
          </cell>
          <cell r="E31">
            <v>15</v>
          </cell>
          <cell r="F31">
            <v>0</v>
          </cell>
          <cell r="G31">
            <v>0</v>
          </cell>
          <cell r="H31">
            <v>0</v>
          </cell>
          <cell r="I31">
            <v>0</v>
          </cell>
          <cell r="J31">
            <v>0</v>
          </cell>
          <cell r="K31">
            <v>0</v>
          </cell>
          <cell r="L31">
            <v>0</v>
          </cell>
          <cell r="M31">
            <v>0</v>
          </cell>
          <cell r="N31">
            <v>0</v>
          </cell>
          <cell r="O31">
            <v>0</v>
          </cell>
          <cell r="P31">
            <v>0</v>
          </cell>
          <cell r="Q31">
            <v>0</v>
          </cell>
          <cell r="R31">
            <v>0</v>
          </cell>
        </row>
        <row r="32">
          <cell r="A32" t="str">
            <v>Biola U.</v>
          </cell>
          <cell r="B32">
            <v>22</v>
          </cell>
          <cell r="C32">
            <v>8</v>
          </cell>
          <cell r="D32">
            <v>2</v>
          </cell>
          <cell r="E32">
            <v>2</v>
          </cell>
          <cell r="F32">
            <v>0</v>
          </cell>
          <cell r="G32">
            <v>0</v>
          </cell>
          <cell r="H32">
            <v>4</v>
          </cell>
          <cell r="I32">
            <v>1</v>
          </cell>
          <cell r="J32">
            <v>0</v>
          </cell>
          <cell r="K32">
            <v>0</v>
          </cell>
          <cell r="L32">
            <v>0</v>
          </cell>
          <cell r="M32">
            <v>1</v>
          </cell>
          <cell r="N32">
            <v>0</v>
          </cell>
          <cell r="O32">
            <v>0</v>
          </cell>
          <cell r="P32">
            <v>0</v>
          </cell>
          <cell r="Q32">
            <v>0</v>
          </cell>
          <cell r="R32">
            <v>0</v>
          </cell>
        </row>
        <row r="33">
          <cell r="A33" t="str">
            <v>California Institute of Integral Studies</v>
          </cell>
          <cell r="B33">
            <v>31</v>
          </cell>
          <cell r="C33">
            <v>3</v>
          </cell>
          <cell r="D33">
            <v>0</v>
          </cell>
          <cell r="E33">
            <v>2</v>
          </cell>
          <cell r="F33">
            <v>0</v>
          </cell>
          <cell r="G33">
            <v>1</v>
          </cell>
          <cell r="H33">
            <v>0</v>
          </cell>
          <cell r="I33">
            <v>8</v>
          </cell>
          <cell r="J33">
            <v>0</v>
          </cell>
          <cell r="K33">
            <v>0</v>
          </cell>
          <cell r="L33">
            <v>0</v>
          </cell>
          <cell r="M33">
            <v>8</v>
          </cell>
          <cell r="N33">
            <v>3</v>
          </cell>
          <cell r="O33">
            <v>1</v>
          </cell>
          <cell r="P33">
            <v>0</v>
          </cell>
          <cell r="Q33">
            <v>2</v>
          </cell>
          <cell r="R33">
            <v>0</v>
          </cell>
        </row>
        <row r="34">
          <cell r="A34" t="str">
            <v>California Institute of Technology</v>
          </cell>
          <cell r="B34">
            <v>190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row>
        <row r="35">
          <cell r="A35" t="str">
            <v>Chapman U.</v>
          </cell>
          <cell r="B35">
            <v>14</v>
          </cell>
          <cell r="C35">
            <v>12</v>
          </cell>
          <cell r="D35">
            <v>1</v>
          </cell>
          <cell r="E35">
            <v>4</v>
          </cell>
          <cell r="F35">
            <v>0</v>
          </cell>
          <cell r="G35">
            <v>0</v>
          </cell>
          <cell r="H35">
            <v>7</v>
          </cell>
          <cell r="I35">
            <v>0</v>
          </cell>
          <cell r="J35">
            <v>0</v>
          </cell>
          <cell r="K35">
            <v>0</v>
          </cell>
          <cell r="L35">
            <v>0</v>
          </cell>
          <cell r="M35">
            <v>0</v>
          </cell>
          <cell r="N35">
            <v>0</v>
          </cell>
          <cell r="O35">
            <v>0</v>
          </cell>
          <cell r="P35">
            <v>0</v>
          </cell>
          <cell r="Q35">
            <v>0</v>
          </cell>
          <cell r="R35">
            <v>0</v>
          </cell>
        </row>
        <row r="36">
          <cell r="A36" t="str">
            <v>City of Hope, Irell and Manella Graduate School of Biological Sciences</v>
          </cell>
          <cell r="B36">
            <v>11</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row>
        <row r="37">
          <cell r="A37" t="str">
            <v>Claremont Graduate U.</v>
          </cell>
          <cell r="B37">
            <v>111</v>
          </cell>
          <cell r="C37">
            <v>21</v>
          </cell>
          <cell r="D37">
            <v>4</v>
          </cell>
          <cell r="E37">
            <v>6</v>
          </cell>
          <cell r="F37">
            <v>0</v>
          </cell>
          <cell r="G37">
            <v>1</v>
          </cell>
          <cell r="H37">
            <v>10</v>
          </cell>
          <cell r="I37">
            <v>22</v>
          </cell>
          <cell r="J37">
            <v>0</v>
          </cell>
          <cell r="K37">
            <v>2</v>
          </cell>
          <cell r="L37">
            <v>4</v>
          </cell>
          <cell r="M37">
            <v>16</v>
          </cell>
          <cell r="N37">
            <v>3</v>
          </cell>
          <cell r="O37">
            <v>3</v>
          </cell>
          <cell r="P37">
            <v>0</v>
          </cell>
          <cell r="Q37">
            <v>0</v>
          </cell>
          <cell r="R37">
            <v>0</v>
          </cell>
        </row>
        <row r="38">
          <cell r="A38" t="str">
            <v>Claremont School of Theology</v>
          </cell>
          <cell r="B38">
            <v>9</v>
          </cell>
          <cell r="C38">
            <v>0</v>
          </cell>
          <cell r="D38">
            <v>0</v>
          </cell>
          <cell r="E38">
            <v>0</v>
          </cell>
          <cell r="F38">
            <v>0</v>
          </cell>
          <cell r="G38">
            <v>0</v>
          </cell>
          <cell r="H38">
            <v>0</v>
          </cell>
          <cell r="I38">
            <v>9</v>
          </cell>
          <cell r="J38">
            <v>0</v>
          </cell>
          <cell r="K38">
            <v>0</v>
          </cell>
          <cell r="L38">
            <v>0</v>
          </cell>
          <cell r="M38">
            <v>9</v>
          </cell>
          <cell r="N38">
            <v>0</v>
          </cell>
          <cell r="O38">
            <v>0</v>
          </cell>
          <cell r="P38">
            <v>0</v>
          </cell>
          <cell r="Q38">
            <v>0</v>
          </cell>
          <cell r="R38">
            <v>0</v>
          </cell>
        </row>
        <row r="39">
          <cell r="A39" t="str">
            <v>Fielding Graduate U.</v>
          </cell>
          <cell r="B39">
            <v>96</v>
          </cell>
          <cell r="C39">
            <v>1</v>
          </cell>
          <cell r="D39">
            <v>0</v>
          </cell>
          <cell r="E39">
            <v>0</v>
          </cell>
          <cell r="F39">
            <v>1</v>
          </cell>
          <cell r="G39">
            <v>0</v>
          </cell>
          <cell r="H39">
            <v>0</v>
          </cell>
          <cell r="I39">
            <v>1</v>
          </cell>
          <cell r="J39">
            <v>0</v>
          </cell>
          <cell r="K39">
            <v>0</v>
          </cell>
          <cell r="L39">
            <v>0</v>
          </cell>
          <cell r="M39">
            <v>1</v>
          </cell>
          <cell r="N39">
            <v>29</v>
          </cell>
          <cell r="O39">
            <v>24</v>
          </cell>
          <cell r="P39">
            <v>0</v>
          </cell>
          <cell r="Q39">
            <v>5</v>
          </cell>
          <cell r="R39">
            <v>0</v>
          </cell>
        </row>
        <row r="40">
          <cell r="A40" t="str">
            <v>Frederick S. Pardee RAND Graduate School</v>
          </cell>
          <cell r="B40">
            <v>15</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row>
        <row r="41">
          <cell r="A41" t="str">
            <v>Fuller Theological Seminary</v>
          </cell>
          <cell r="B41">
            <v>29</v>
          </cell>
          <cell r="C41">
            <v>0</v>
          </cell>
          <cell r="D41">
            <v>0</v>
          </cell>
          <cell r="E41">
            <v>0</v>
          </cell>
          <cell r="F41">
            <v>0</v>
          </cell>
          <cell r="G41">
            <v>0</v>
          </cell>
          <cell r="H41">
            <v>0</v>
          </cell>
          <cell r="I41">
            <v>11</v>
          </cell>
          <cell r="J41">
            <v>0</v>
          </cell>
          <cell r="K41">
            <v>0</v>
          </cell>
          <cell r="L41">
            <v>0</v>
          </cell>
          <cell r="M41">
            <v>11</v>
          </cell>
          <cell r="N41">
            <v>1</v>
          </cell>
          <cell r="O41">
            <v>0</v>
          </cell>
          <cell r="P41">
            <v>1</v>
          </cell>
          <cell r="Q41">
            <v>0</v>
          </cell>
          <cell r="R41">
            <v>0</v>
          </cell>
        </row>
        <row r="42">
          <cell r="A42" t="str">
            <v>Graduate Theological Union</v>
          </cell>
          <cell r="B42">
            <v>22</v>
          </cell>
          <cell r="C42">
            <v>0</v>
          </cell>
          <cell r="D42">
            <v>0</v>
          </cell>
          <cell r="E42">
            <v>0</v>
          </cell>
          <cell r="F42">
            <v>0</v>
          </cell>
          <cell r="G42">
            <v>0</v>
          </cell>
          <cell r="H42">
            <v>0</v>
          </cell>
          <cell r="I42">
            <v>21</v>
          </cell>
          <cell r="J42">
            <v>0</v>
          </cell>
          <cell r="K42">
            <v>0</v>
          </cell>
          <cell r="L42">
            <v>0</v>
          </cell>
          <cell r="M42">
            <v>21</v>
          </cell>
          <cell r="N42">
            <v>0</v>
          </cell>
          <cell r="O42">
            <v>0</v>
          </cell>
          <cell r="P42">
            <v>0</v>
          </cell>
          <cell r="Q42">
            <v>0</v>
          </cell>
          <cell r="R42">
            <v>0</v>
          </cell>
        </row>
        <row r="43">
          <cell r="A43" t="str">
            <v>Keck Graduate Institute</v>
          </cell>
          <cell r="B43">
            <v>3</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row>
        <row r="44">
          <cell r="A44" t="str">
            <v>La Sierra U.</v>
          </cell>
          <cell r="B44">
            <v>6</v>
          </cell>
          <cell r="C44">
            <v>3</v>
          </cell>
          <cell r="D44">
            <v>0</v>
          </cell>
          <cell r="E44">
            <v>3</v>
          </cell>
          <cell r="F44">
            <v>0</v>
          </cell>
          <cell r="G44">
            <v>0</v>
          </cell>
          <cell r="H44">
            <v>0</v>
          </cell>
          <cell r="I44">
            <v>0</v>
          </cell>
          <cell r="J44">
            <v>0</v>
          </cell>
          <cell r="K44">
            <v>0</v>
          </cell>
          <cell r="L44">
            <v>0</v>
          </cell>
          <cell r="M44">
            <v>0</v>
          </cell>
          <cell r="N44">
            <v>1</v>
          </cell>
          <cell r="O44">
            <v>1</v>
          </cell>
          <cell r="P44">
            <v>0</v>
          </cell>
          <cell r="Q44">
            <v>0</v>
          </cell>
          <cell r="R44">
            <v>0</v>
          </cell>
        </row>
        <row r="45">
          <cell r="A45" t="str">
            <v>Loma Linda U.</v>
          </cell>
          <cell r="B45">
            <v>40</v>
          </cell>
          <cell r="C45">
            <v>1</v>
          </cell>
          <cell r="D45">
            <v>0</v>
          </cell>
          <cell r="E45">
            <v>0</v>
          </cell>
          <cell r="F45">
            <v>0</v>
          </cell>
          <cell r="G45">
            <v>1</v>
          </cell>
          <cell r="H45">
            <v>0</v>
          </cell>
          <cell r="I45">
            <v>0</v>
          </cell>
          <cell r="J45">
            <v>0</v>
          </cell>
          <cell r="K45">
            <v>0</v>
          </cell>
          <cell r="L45">
            <v>0</v>
          </cell>
          <cell r="M45">
            <v>0</v>
          </cell>
          <cell r="N45">
            <v>0</v>
          </cell>
          <cell r="O45">
            <v>0</v>
          </cell>
          <cell r="P45">
            <v>0</v>
          </cell>
          <cell r="Q45">
            <v>0</v>
          </cell>
          <cell r="R45">
            <v>0</v>
          </cell>
        </row>
        <row r="46">
          <cell r="A46" t="str">
            <v>Naval Postgraduate School</v>
          </cell>
          <cell r="B46">
            <v>6</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row>
        <row r="47">
          <cell r="A47" t="str">
            <v>Palo Alto U.</v>
          </cell>
          <cell r="B47">
            <v>58</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row>
        <row r="48">
          <cell r="A48" t="str">
            <v>San Diego State U., San Diego</v>
          </cell>
          <cell r="B48">
            <v>62</v>
          </cell>
          <cell r="C48">
            <v>14</v>
          </cell>
          <cell r="D48">
            <v>0</v>
          </cell>
          <cell r="E48">
            <v>5</v>
          </cell>
          <cell r="F48">
            <v>0</v>
          </cell>
          <cell r="G48">
            <v>6</v>
          </cell>
          <cell r="H48">
            <v>3</v>
          </cell>
          <cell r="I48">
            <v>0</v>
          </cell>
          <cell r="J48">
            <v>0</v>
          </cell>
          <cell r="K48">
            <v>0</v>
          </cell>
          <cell r="L48">
            <v>0</v>
          </cell>
          <cell r="M48">
            <v>0</v>
          </cell>
          <cell r="N48">
            <v>0</v>
          </cell>
          <cell r="O48">
            <v>0</v>
          </cell>
          <cell r="P48">
            <v>0</v>
          </cell>
          <cell r="Q48">
            <v>0</v>
          </cell>
          <cell r="R48">
            <v>0</v>
          </cell>
        </row>
        <row r="49">
          <cell r="A49" t="str">
            <v>Sanford-Burnham Medical Research Institute, La Jolla</v>
          </cell>
          <cell r="B49">
            <v>5</v>
          </cell>
          <cell r="C49">
            <v>0</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row>
        <row r="50">
          <cell r="A50" t="str">
            <v>Santa Clara U.</v>
          </cell>
          <cell r="B50">
            <v>6</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row>
        <row r="51">
          <cell r="A51" t="str">
            <v>Saybrook U.</v>
          </cell>
          <cell r="B51">
            <v>32</v>
          </cell>
          <cell r="C51">
            <v>2</v>
          </cell>
          <cell r="D51">
            <v>0</v>
          </cell>
          <cell r="E51">
            <v>1</v>
          </cell>
          <cell r="F51">
            <v>0</v>
          </cell>
          <cell r="G51">
            <v>1</v>
          </cell>
          <cell r="H51">
            <v>0</v>
          </cell>
          <cell r="I51">
            <v>1</v>
          </cell>
          <cell r="J51">
            <v>0</v>
          </cell>
          <cell r="K51">
            <v>0</v>
          </cell>
          <cell r="L51">
            <v>0</v>
          </cell>
          <cell r="M51">
            <v>1</v>
          </cell>
          <cell r="N51">
            <v>5</v>
          </cell>
          <cell r="O51">
            <v>4</v>
          </cell>
          <cell r="P51">
            <v>0</v>
          </cell>
          <cell r="Q51">
            <v>1</v>
          </cell>
          <cell r="R51">
            <v>0</v>
          </cell>
        </row>
        <row r="52">
          <cell r="A52" t="str">
            <v>Scripps Research Institute</v>
          </cell>
          <cell r="B52">
            <v>35</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row>
        <row r="53">
          <cell r="A53" t="str">
            <v>Sofia U.</v>
          </cell>
          <cell r="B53">
            <v>11</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row>
        <row r="54">
          <cell r="A54" t="str">
            <v>Stanford U.</v>
          </cell>
          <cell r="B54">
            <v>726</v>
          </cell>
          <cell r="C54">
            <v>20</v>
          </cell>
          <cell r="D54">
            <v>0</v>
          </cell>
          <cell r="E54">
            <v>13</v>
          </cell>
          <cell r="F54">
            <v>0</v>
          </cell>
          <cell r="G54">
            <v>2</v>
          </cell>
          <cell r="H54">
            <v>5</v>
          </cell>
          <cell r="I54">
            <v>54</v>
          </cell>
          <cell r="J54">
            <v>9</v>
          </cell>
          <cell r="K54">
            <v>12</v>
          </cell>
          <cell r="L54">
            <v>10</v>
          </cell>
          <cell r="M54">
            <v>23</v>
          </cell>
          <cell r="N54">
            <v>36</v>
          </cell>
          <cell r="O54">
            <v>23</v>
          </cell>
          <cell r="P54">
            <v>10</v>
          </cell>
          <cell r="Q54">
            <v>3</v>
          </cell>
          <cell r="R54">
            <v>0</v>
          </cell>
        </row>
        <row r="55">
          <cell r="A55" t="str">
            <v>U. California, Berkeley</v>
          </cell>
          <cell r="B55">
            <v>852</v>
          </cell>
          <cell r="C55">
            <v>21</v>
          </cell>
          <cell r="D55">
            <v>0</v>
          </cell>
          <cell r="E55">
            <v>13</v>
          </cell>
          <cell r="F55">
            <v>0</v>
          </cell>
          <cell r="G55">
            <v>5</v>
          </cell>
          <cell r="H55">
            <v>3</v>
          </cell>
          <cell r="I55">
            <v>108</v>
          </cell>
          <cell r="J55">
            <v>17</v>
          </cell>
          <cell r="K55">
            <v>22</v>
          </cell>
          <cell r="L55">
            <v>30</v>
          </cell>
          <cell r="M55">
            <v>39</v>
          </cell>
          <cell r="N55">
            <v>31</v>
          </cell>
          <cell r="O55">
            <v>12</v>
          </cell>
          <cell r="P55">
            <v>0</v>
          </cell>
          <cell r="Q55">
            <v>19</v>
          </cell>
          <cell r="R55">
            <v>0</v>
          </cell>
        </row>
        <row r="56">
          <cell r="A56" t="str">
            <v>U. California, Davis</v>
          </cell>
          <cell r="B56">
            <v>546</v>
          </cell>
          <cell r="C56">
            <v>13</v>
          </cell>
          <cell r="D56">
            <v>0</v>
          </cell>
          <cell r="E56">
            <v>4</v>
          </cell>
          <cell r="F56">
            <v>0</v>
          </cell>
          <cell r="G56">
            <v>5</v>
          </cell>
          <cell r="H56">
            <v>4</v>
          </cell>
          <cell r="I56">
            <v>50</v>
          </cell>
          <cell r="J56">
            <v>13</v>
          </cell>
          <cell r="K56">
            <v>13</v>
          </cell>
          <cell r="L56">
            <v>11</v>
          </cell>
          <cell r="M56">
            <v>13</v>
          </cell>
          <cell r="N56">
            <v>7</v>
          </cell>
          <cell r="O56">
            <v>0</v>
          </cell>
          <cell r="P56">
            <v>7</v>
          </cell>
          <cell r="Q56">
            <v>0</v>
          </cell>
          <cell r="R56">
            <v>0</v>
          </cell>
        </row>
        <row r="57">
          <cell r="A57" t="str">
            <v>U. California, Irvine</v>
          </cell>
          <cell r="B57">
            <v>380</v>
          </cell>
          <cell r="C57">
            <v>18</v>
          </cell>
          <cell r="D57">
            <v>0</v>
          </cell>
          <cell r="E57">
            <v>8</v>
          </cell>
          <cell r="F57">
            <v>0</v>
          </cell>
          <cell r="G57">
            <v>1</v>
          </cell>
          <cell r="H57">
            <v>9</v>
          </cell>
          <cell r="I57">
            <v>33</v>
          </cell>
          <cell r="J57">
            <v>6</v>
          </cell>
          <cell r="K57">
            <v>4</v>
          </cell>
          <cell r="L57">
            <v>14</v>
          </cell>
          <cell r="M57">
            <v>9</v>
          </cell>
          <cell r="N57">
            <v>6</v>
          </cell>
          <cell r="O57">
            <v>6</v>
          </cell>
          <cell r="P57">
            <v>0</v>
          </cell>
          <cell r="Q57">
            <v>0</v>
          </cell>
          <cell r="R57">
            <v>0</v>
          </cell>
        </row>
        <row r="58">
          <cell r="A58" t="str">
            <v>U. California, Los Angeles</v>
          </cell>
          <cell r="B58">
            <v>688</v>
          </cell>
          <cell r="C58">
            <v>36</v>
          </cell>
          <cell r="D58">
            <v>4</v>
          </cell>
          <cell r="E58">
            <v>19</v>
          </cell>
          <cell r="F58">
            <v>0</v>
          </cell>
          <cell r="G58">
            <v>2</v>
          </cell>
          <cell r="H58">
            <v>11</v>
          </cell>
          <cell r="I58">
            <v>97</v>
          </cell>
          <cell r="J58">
            <v>23</v>
          </cell>
          <cell r="K58">
            <v>18</v>
          </cell>
          <cell r="L58">
            <v>19</v>
          </cell>
          <cell r="M58">
            <v>37</v>
          </cell>
          <cell r="N58">
            <v>20</v>
          </cell>
          <cell r="O58">
            <v>14</v>
          </cell>
          <cell r="P58">
            <v>0</v>
          </cell>
          <cell r="Q58">
            <v>6</v>
          </cell>
          <cell r="R58">
            <v>0</v>
          </cell>
        </row>
        <row r="59">
          <cell r="A59" t="str">
            <v>U. California, Merced</v>
          </cell>
          <cell r="B59">
            <v>53</v>
          </cell>
          <cell r="C59">
            <v>0</v>
          </cell>
          <cell r="D59">
            <v>0</v>
          </cell>
          <cell r="E59">
            <v>0</v>
          </cell>
          <cell r="F59">
            <v>0</v>
          </cell>
          <cell r="G59">
            <v>0</v>
          </cell>
          <cell r="H59">
            <v>0</v>
          </cell>
          <cell r="I59">
            <v>1</v>
          </cell>
          <cell r="J59">
            <v>0</v>
          </cell>
          <cell r="K59">
            <v>0</v>
          </cell>
          <cell r="L59">
            <v>0</v>
          </cell>
          <cell r="M59">
            <v>1</v>
          </cell>
          <cell r="N59">
            <v>0</v>
          </cell>
          <cell r="O59">
            <v>0</v>
          </cell>
          <cell r="P59">
            <v>0</v>
          </cell>
          <cell r="Q59">
            <v>0</v>
          </cell>
          <cell r="R59">
            <v>0</v>
          </cell>
        </row>
        <row r="60">
          <cell r="A60" t="str">
            <v>U. California, Riverside</v>
          </cell>
          <cell r="B60">
            <v>299</v>
          </cell>
          <cell r="C60">
            <v>15</v>
          </cell>
          <cell r="D60">
            <v>0</v>
          </cell>
          <cell r="E60">
            <v>14</v>
          </cell>
          <cell r="F60">
            <v>0</v>
          </cell>
          <cell r="G60">
            <v>0</v>
          </cell>
          <cell r="H60">
            <v>1</v>
          </cell>
          <cell r="I60">
            <v>40</v>
          </cell>
          <cell r="J60">
            <v>7</v>
          </cell>
          <cell r="K60">
            <v>5</v>
          </cell>
          <cell r="L60">
            <v>12</v>
          </cell>
          <cell r="M60">
            <v>16</v>
          </cell>
          <cell r="N60">
            <v>1</v>
          </cell>
          <cell r="O60">
            <v>1</v>
          </cell>
          <cell r="P60">
            <v>0</v>
          </cell>
          <cell r="Q60">
            <v>0</v>
          </cell>
          <cell r="R60">
            <v>0</v>
          </cell>
        </row>
        <row r="61">
          <cell r="A61" t="str">
            <v>U. California, San Diego</v>
          </cell>
          <cell r="B61">
            <v>471</v>
          </cell>
          <cell r="C61">
            <v>15</v>
          </cell>
          <cell r="D61">
            <v>13</v>
          </cell>
          <cell r="E61">
            <v>0</v>
          </cell>
          <cell r="F61">
            <v>0</v>
          </cell>
          <cell r="G61">
            <v>1</v>
          </cell>
          <cell r="H61">
            <v>1</v>
          </cell>
          <cell r="I61">
            <v>37</v>
          </cell>
          <cell r="J61">
            <v>0</v>
          </cell>
          <cell r="K61">
            <v>13</v>
          </cell>
          <cell r="L61">
            <v>5</v>
          </cell>
          <cell r="M61">
            <v>19</v>
          </cell>
          <cell r="N61">
            <v>9</v>
          </cell>
          <cell r="O61">
            <v>4</v>
          </cell>
          <cell r="P61">
            <v>5</v>
          </cell>
          <cell r="Q61">
            <v>0</v>
          </cell>
          <cell r="R61">
            <v>0</v>
          </cell>
        </row>
        <row r="62">
          <cell r="A62" t="str">
            <v>U. California, San Francisco</v>
          </cell>
          <cell r="B62">
            <v>132</v>
          </cell>
          <cell r="C62">
            <v>1</v>
          </cell>
          <cell r="D62">
            <v>0</v>
          </cell>
          <cell r="E62">
            <v>0</v>
          </cell>
          <cell r="F62">
            <v>0</v>
          </cell>
          <cell r="G62">
            <v>1</v>
          </cell>
          <cell r="H62">
            <v>0</v>
          </cell>
          <cell r="I62">
            <v>0</v>
          </cell>
          <cell r="J62">
            <v>0</v>
          </cell>
          <cell r="K62">
            <v>0</v>
          </cell>
          <cell r="L62">
            <v>0</v>
          </cell>
          <cell r="M62">
            <v>0</v>
          </cell>
          <cell r="N62">
            <v>0</v>
          </cell>
          <cell r="O62">
            <v>0</v>
          </cell>
          <cell r="P62">
            <v>0</v>
          </cell>
          <cell r="Q62">
            <v>0</v>
          </cell>
          <cell r="R62">
            <v>0</v>
          </cell>
        </row>
        <row r="63">
          <cell r="A63" t="str">
            <v>U. California, Santa Barbara</v>
          </cell>
          <cell r="B63">
            <v>355</v>
          </cell>
          <cell r="C63">
            <v>26</v>
          </cell>
          <cell r="D63">
            <v>6</v>
          </cell>
          <cell r="E63">
            <v>8</v>
          </cell>
          <cell r="F63">
            <v>1</v>
          </cell>
          <cell r="G63">
            <v>5</v>
          </cell>
          <cell r="H63">
            <v>6</v>
          </cell>
          <cell r="I63">
            <v>51</v>
          </cell>
          <cell r="J63">
            <v>2</v>
          </cell>
          <cell r="K63">
            <v>10</v>
          </cell>
          <cell r="L63">
            <v>16</v>
          </cell>
          <cell r="M63">
            <v>23</v>
          </cell>
          <cell r="N63">
            <v>5</v>
          </cell>
          <cell r="O63">
            <v>1</v>
          </cell>
          <cell r="P63">
            <v>4</v>
          </cell>
          <cell r="Q63">
            <v>0</v>
          </cell>
          <cell r="R63">
            <v>0</v>
          </cell>
        </row>
        <row r="64">
          <cell r="A64" t="str">
            <v>U. California, Santa Cruz</v>
          </cell>
          <cell r="B64">
            <v>157</v>
          </cell>
          <cell r="C64">
            <v>3</v>
          </cell>
          <cell r="D64">
            <v>0</v>
          </cell>
          <cell r="E64">
            <v>0</v>
          </cell>
          <cell r="F64">
            <v>0</v>
          </cell>
          <cell r="G64">
            <v>0</v>
          </cell>
          <cell r="H64">
            <v>3</v>
          </cell>
          <cell r="I64">
            <v>24</v>
          </cell>
          <cell r="J64">
            <v>0</v>
          </cell>
          <cell r="K64">
            <v>6</v>
          </cell>
          <cell r="L64">
            <v>7</v>
          </cell>
          <cell r="M64">
            <v>11</v>
          </cell>
          <cell r="N64">
            <v>1</v>
          </cell>
          <cell r="O64">
            <v>0</v>
          </cell>
          <cell r="P64">
            <v>1</v>
          </cell>
          <cell r="Q64">
            <v>0</v>
          </cell>
          <cell r="R64">
            <v>0</v>
          </cell>
        </row>
        <row r="65">
          <cell r="A65" t="str">
            <v>U. of the Pacific</v>
          </cell>
          <cell r="B65">
            <v>4</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row>
        <row r="66">
          <cell r="A66" t="str">
            <v>U. of the West</v>
          </cell>
          <cell r="B66">
            <v>1</v>
          </cell>
          <cell r="C66">
            <v>0</v>
          </cell>
          <cell r="D66">
            <v>0</v>
          </cell>
          <cell r="E66">
            <v>0</v>
          </cell>
          <cell r="F66">
            <v>0</v>
          </cell>
          <cell r="G66">
            <v>0</v>
          </cell>
          <cell r="H66">
            <v>0</v>
          </cell>
          <cell r="I66">
            <v>1</v>
          </cell>
          <cell r="J66">
            <v>0</v>
          </cell>
          <cell r="K66">
            <v>0</v>
          </cell>
          <cell r="L66">
            <v>0</v>
          </cell>
          <cell r="M66">
            <v>1</v>
          </cell>
          <cell r="N66">
            <v>0</v>
          </cell>
          <cell r="O66">
            <v>0</v>
          </cell>
          <cell r="P66">
            <v>0</v>
          </cell>
          <cell r="Q66">
            <v>0</v>
          </cell>
          <cell r="R66">
            <v>0</v>
          </cell>
        </row>
        <row r="67">
          <cell r="A67" t="str">
            <v>U. San Diego</v>
          </cell>
          <cell r="B67">
            <v>30</v>
          </cell>
          <cell r="C67">
            <v>9</v>
          </cell>
          <cell r="D67">
            <v>8</v>
          </cell>
          <cell r="E67">
            <v>1</v>
          </cell>
          <cell r="F67">
            <v>0</v>
          </cell>
          <cell r="G67">
            <v>0</v>
          </cell>
          <cell r="H67">
            <v>0</v>
          </cell>
          <cell r="I67">
            <v>0</v>
          </cell>
          <cell r="J67">
            <v>0</v>
          </cell>
          <cell r="K67">
            <v>0</v>
          </cell>
          <cell r="L67">
            <v>0</v>
          </cell>
          <cell r="M67">
            <v>0</v>
          </cell>
          <cell r="N67">
            <v>5</v>
          </cell>
          <cell r="O67">
            <v>4</v>
          </cell>
          <cell r="P67">
            <v>0</v>
          </cell>
          <cell r="Q67">
            <v>1</v>
          </cell>
          <cell r="R67">
            <v>0</v>
          </cell>
        </row>
        <row r="68">
          <cell r="A68" t="str">
            <v>U. San Francisco</v>
          </cell>
          <cell r="B68">
            <v>21</v>
          </cell>
          <cell r="C68">
            <v>21</v>
          </cell>
          <cell r="D68">
            <v>6</v>
          </cell>
          <cell r="E68">
            <v>12</v>
          </cell>
          <cell r="F68">
            <v>0</v>
          </cell>
          <cell r="G68">
            <v>1</v>
          </cell>
          <cell r="H68">
            <v>2</v>
          </cell>
          <cell r="I68">
            <v>0</v>
          </cell>
          <cell r="J68">
            <v>0</v>
          </cell>
          <cell r="K68">
            <v>0</v>
          </cell>
          <cell r="L68">
            <v>0</v>
          </cell>
          <cell r="M68">
            <v>0</v>
          </cell>
          <cell r="N68">
            <v>0</v>
          </cell>
          <cell r="O68">
            <v>0</v>
          </cell>
          <cell r="P68">
            <v>0</v>
          </cell>
          <cell r="Q68">
            <v>0</v>
          </cell>
          <cell r="R68">
            <v>0</v>
          </cell>
        </row>
        <row r="69">
          <cell r="A69" t="str">
            <v>U. Southern California</v>
          </cell>
          <cell r="B69">
            <v>435</v>
          </cell>
          <cell r="C69">
            <v>10</v>
          </cell>
          <cell r="D69">
            <v>4</v>
          </cell>
          <cell r="E69">
            <v>6</v>
          </cell>
          <cell r="F69">
            <v>0</v>
          </cell>
          <cell r="G69">
            <v>0</v>
          </cell>
          <cell r="H69">
            <v>0</v>
          </cell>
          <cell r="I69">
            <v>38</v>
          </cell>
          <cell r="J69">
            <v>4</v>
          </cell>
          <cell r="K69">
            <v>2</v>
          </cell>
          <cell r="L69">
            <v>14</v>
          </cell>
          <cell r="M69">
            <v>18</v>
          </cell>
          <cell r="N69">
            <v>42</v>
          </cell>
          <cell r="O69">
            <v>15</v>
          </cell>
          <cell r="P69">
            <v>17</v>
          </cell>
          <cell r="Q69">
            <v>10</v>
          </cell>
          <cell r="R69">
            <v>0</v>
          </cell>
        </row>
        <row r="70">
          <cell r="A70" t="str">
            <v>Colorado</v>
          </cell>
          <cell r="B70">
            <v>1052</v>
          </cell>
          <cell r="C70">
            <v>107</v>
          </cell>
          <cell r="D70">
            <v>28</v>
          </cell>
          <cell r="E70">
            <v>51</v>
          </cell>
          <cell r="F70">
            <v>0</v>
          </cell>
          <cell r="G70">
            <v>18</v>
          </cell>
          <cell r="H70">
            <v>10</v>
          </cell>
          <cell r="I70">
            <v>62</v>
          </cell>
          <cell r="J70">
            <v>10</v>
          </cell>
          <cell r="K70">
            <v>5</v>
          </cell>
          <cell r="L70">
            <v>12</v>
          </cell>
          <cell r="M70">
            <v>35</v>
          </cell>
          <cell r="N70">
            <v>58</v>
          </cell>
          <cell r="O70">
            <v>16</v>
          </cell>
          <cell r="P70">
            <v>27</v>
          </cell>
          <cell r="Q70">
            <v>15</v>
          </cell>
          <cell r="R70">
            <v>0</v>
          </cell>
        </row>
        <row r="71">
          <cell r="A71" t="str">
            <v>Colorado School of Mines</v>
          </cell>
          <cell r="B71">
            <v>111</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row>
        <row r="72">
          <cell r="A72" t="str">
            <v>Colorado State U., Fort Collins</v>
          </cell>
          <cell r="B72">
            <v>250</v>
          </cell>
          <cell r="C72">
            <v>16</v>
          </cell>
          <cell r="D72">
            <v>12</v>
          </cell>
          <cell r="E72">
            <v>3</v>
          </cell>
          <cell r="F72">
            <v>0</v>
          </cell>
          <cell r="G72">
            <v>0</v>
          </cell>
          <cell r="H72">
            <v>1</v>
          </cell>
          <cell r="I72">
            <v>0</v>
          </cell>
          <cell r="J72">
            <v>0</v>
          </cell>
          <cell r="K72">
            <v>0</v>
          </cell>
          <cell r="L72">
            <v>0</v>
          </cell>
          <cell r="M72">
            <v>0</v>
          </cell>
          <cell r="N72">
            <v>9</v>
          </cell>
          <cell r="O72">
            <v>2</v>
          </cell>
          <cell r="P72">
            <v>5</v>
          </cell>
          <cell r="Q72">
            <v>2</v>
          </cell>
          <cell r="R72">
            <v>0</v>
          </cell>
        </row>
        <row r="73">
          <cell r="A73" t="str">
            <v>U. CO, Denver, Aurora, Anschutz Medical Campus</v>
          </cell>
          <cell r="B73">
            <v>65</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row>
        <row r="74">
          <cell r="A74" t="str">
            <v>U. Colorado Boulder</v>
          </cell>
          <cell r="B74">
            <v>383</v>
          </cell>
          <cell r="C74">
            <v>13</v>
          </cell>
          <cell r="D74">
            <v>0</v>
          </cell>
          <cell r="E74">
            <v>6</v>
          </cell>
          <cell r="F74">
            <v>0</v>
          </cell>
          <cell r="G74">
            <v>5</v>
          </cell>
          <cell r="H74">
            <v>2</v>
          </cell>
          <cell r="I74">
            <v>41</v>
          </cell>
          <cell r="J74">
            <v>10</v>
          </cell>
          <cell r="K74">
            <v>4</v>
          </cell>
          <cell r="L74">
            <v>5</v>
          </cell>
          <cell r="M74">
            <v>22</v>
          </cell>
          <cell r="N74">
            <v>23</v>
          </cell>
          <cell r="O74">
            <v>12</v>
          </cell>
          <cell r="P74">
            <v>11</v>
          </cell>
          <cell r="Q74">
            <v>0</v>
          </cell>
          <cell r="R74">
            <v>0</v>
          </cell>
        </row>
        <row r="75">
          <cell r="A75" t="str">
            <v>U. Colorado Colorado Springs</v>
          </cell>
          <cell r="B75">
            <v>23</v>
          </cell>
          <cell r="C75">
            <v>5</v>
          </cell>
          <cell r="D75">
            <v>4</v>
          </cell>
          <cell r="E75">
            <v>0</v>
          </cell>
          <cell r="F75">
            <v>0</v>
          </cell>
          <cell r="G75">
            <v>0</v>
          </cell>
          <cell r="H75">
            <v>1</v>
          </cell>
          <cell r="I75">
            <v>0</v>
          </cell>
          <cell r="J75">
            <v>0</v>
          </cell>
          <cell r="K75">
            <v>0</v>
          </cell>
          <cell r="L75">
            <v>0</v>
          </cell>
          <cell r="M75">
            <v>0</v>
          </cell>
          <cell r="N75">
            <v>1</v>
          </cell>
          <cell r="O75">
            <v>0</v>
          </cell>
          <cell r="P75">
            <v>0</v>
          </cell>
          <cell r="Q75">
            <v>1</v>
          </cell>
          <cell r="R75">
            <v>0</v>
          </cell>
        </row>
        <row r="76">
          <cell r="A76" t="str">
            <v>U. Colorado Denver</v>
          </cell>
          <cell r="B76">
            <v>33</v>
          </cell>
          <cell r="C76">
            <v>2</v>
          </cell>
          <cell r="D76">
            <v>2</v>
          </cell>
          <cell r="E76">
            <v>0</v>
          </cell>
          <cell r="F76">
            <v>0</v>
          </cell>
          <cell r="G76">
            <v>0</v>
          </cell>
          <cell r="H76">
            <v>0</v>
          </cell>
          <cell r="I76">
            <v>0</v>
          </cell>
          <cell r="J76">
            <v>0</v>
          </cell>
          <cell r="K76">
            <v>0</v>
          </cell>
          <cell r="L76">
            <v>0</v>
          </cell>
          <cell r="M76">
            <v>0</v>
          </cell>
          <cell r="N76">
            <v>6</v>
          </cell>
          <cell r="O76">
            <v>2</v>
          </cell>
          <cell r="P76">
            <v>0</v>
          </cell>
          <cell r="Q76">
            <v>4</v>
          </cell>
          <cell r="R76">
            <v>0</v>
          </cell>
        </row>
        <row r="77">
          <cell r="A77" t="str">
            <v>U. Denver</v>
          </cell>
          <cell r="B77">
            <v>103</v>
          </cell>
          <cell r="C77">
            <v>16</v>
          </cell>
          <cell r="D77">
            <v>4</v>
          </cell>
          <cell r="E77">
            <v>12</v>
          </cell>
          <cell r="F77">
            <v>0</v>
          </cell>
          <cell r="G77">
            <v>0</v>
          </cell>
          <cell r="H77">
            <v>0</v>
          </cell>
          <cell r="I77">
            <v>21</v>
          </cell>
          <cell r="J77">
            <v>0</v>
          </cell>
          <cell r="K77">
            <v>1</v>
          </cell>
          <cell r="L77">
            <v>7</v>
          </cell>
          <cell r="M77">
            <v>13</v>
          </cell>
          <cell r="N77">
            <v>15</v>
          </cell>
          <cell r="O77">
            <v>0</v>
          </cell>
          <cell r="P77">
            <v>11</v>
          </cell>
          <cell r="Q77">
            <v>4</v>
          </cell>
          <cell r="R77">
            <v>0</v>
          </cell>
        </row>
        <row r="78">
          <cell r="A78" t="str">
            <v>U. Northern Colorado</v>
          </cell>
          <cell r="B78">
            <v>84</v>
          </cell>
          <cell r="C78">
            <v>55</v>
          </cell>
          <cell r="D78">
            <v>6</v>
          </cell>
          <cell r="E78">
            <v>30</v>
          </cell>
          <cell r="F78">
            <v>0</v>
          </cell>
          <cell r="G78">
            <v>13</v>
          </cell>
          <cell r="H78">
            <v>6</v>
          </cell>
          <cell r="I78">
            <v>0</v>
          </cell>
          <cell r="J78">
            <v>0</v>
          </cell>
          <cell r="K78">
            <v>0</v>
          </cell>
          <cell r="L78">
            <v>0</v>
          </cell>
          <cell r="M78">
            <v>0</v>
          </cell>
          <cell r="N78">
            <v>4</v>
          </cell>
          <cell r="O78">
            <v>0</v>
          </cell>
          <cell r="P78">
            <v>0</v>
          </cell>
          <cell r="Q78">
            <v>4</v>
          </cell>
          <cell r="R78">
            <v>0</v>
          </cell>
        </row>
        <row r="79">
          <cell r="A79" t="str">
            <v>Connecticut</v>
          </cell>
          <cell r="B79">
            <v>786</v>
          </cell>
          <cell r="C79">
            <v>17</v>
          </cell>
          <cell r="D79">
            <v>0</v>
          </cell>
          <cell r="E79">
            <v>13</v>
          </cell>
          <cell r="F79">
            <v>0</v>
          </cell>
          <cell r="G79">
            <v>4</v>
          </cell>
          <cell r="H79">
            <v>0</v>
          </cell>
          <cell r="I79">
            <v>119</v>
          </cell>
          <cell r="J79">
            <v>20</v>
          </cell>
          <cell r="K79">
            <v>32</v>
          </cell>
          <cell r="L79">
            <v>22</v>
          </cell>
          <cell r="M79">
            <v>45</v>
          </cell>
          <cell r="N79">
            <v>42</v>
          </cell>
          <cell r="O79">
            <v>21</v>
          </cell>
          <cell r="P79">
            <v>4</v>
          </cell>
          <cell r="Q79">
            <v>17</v>
          </cell>
          <cell r="R79">
            <v>0</v>
          </cell>
        </row>
        <row r="80">
          <cell r="A80" t="str">
            <v>U. Bridgeport</v>
          </cell>
          <cell r="B80">
            <v>14</v>
          </cell>
          <cell r="C80">
            <v>0</v>
          </cell>
          <cell r="D80">
            <v>0</v>
          </cell>
          <cell r="E80">
            <v>0</v>
          </cell>
          <cell r="F80">
            <v>0</v>
          </cell>
          <cell r="G80">
            <v>0</v>
          </cell>
          <cell r="H80">
            <v>0</v>
          </cell>
          <cell r="I80">
            <v>0</v>
          </cell>
          <cell r="J80">
            <v>0</v>
          </cell>
          <cell r="K80">
            <v>0</v>
          </cell>
          <cell r="L80">
            <v>0</v>
          </cell>
          <cell r="M80">
            <v>0</v>
          </cell>
          <cell r="N80">
            <v>1</v>
          </cell>
          <cell r="O80">
            <v>1</v>
          </cell>
          <cell r="P80">
            <v>0</v>
          </cell>
          <cell r="Q80">
            <v>0</v>
          </cell>
          <cell r="R80">
            <v>0</v>
          </cell>
        </row>
        <row r="81">
          <cell r="A81" t="str">
            <v>U. Connecticut, Storrs</v>
          </cell>
          <cell r="B81">
            <v>334</v>
          </cell>
          <cell r="C81">
            <v>16</v>
          </cell>
          <cell r="D81">
            <v>0</v>
          </cell>
          <cell r="E81">
            <v>13</v>
          </cell>
          <cell r="F81">
            <v>0</v>
          </cell>
          <cell r="G81">
            <v>3</v>
          </cell>
          <cell r="H81">
            <v>0</v>
          </cell>
          <cell r="I81">
            <v>24</v>
          </cell>
          <cell r="J81">
            <v>3</v>
          </cell>
          <cell r="K81">
            <v>6</v>
          </cell>
          <cell r="L81">
            <v>11</v>
          </cell>
          <cell r="M81">
            <v>4</v>
          </cell>
          <cell r="N81">
            <v>15</v>
          </cell>
          <cell r="O81">
            <v>6</v>
          </cell>
          <cell r="P81">
            <v>4</v>
          </cell>
          <cell r="Q81">
            <v>5</v>
          </cell>
          <cell r="R81">
            <v>0</v>
          </cell>
        </row>
        <row r="82">
          <cell r="A82" t="str">
            <v>U. Hartford</v>
          </cell>
          <cell r="B82">
            <v>1</v>
          </cell>
          <cell r="C82">
            <v>1</v>
          </cell>
          <cell r="D82">
            <v>0</v>
          </cell>
          <cell r="E82">
            <v>0</v>
          </cell>
          <cell r="F82">
            <v>0</v>
          </cell>
          <cell r="G82">
            <v>1</v>
          </cell>
          <cell r="H82">
            <v>0</v>
          </cell>
          <cell r="I82">
            <v>0</v>
          </cell>
          <cell r="J82">
            <v>0</v>
          </cell>
          <cell r="K82">
            <v>0</v>
          </cell>
          <cell r="L82">
            <v>0</v>
          </cell>
          <cell r="M82">
            <v>0</v>
          </cell>
          <cell r="N82">
            <v>0</v>
          </cell>
          <cell r="O82">
            <v>0</v>
          </cell>
          <cell r="P82">
            <v>0</v>
          </cell>
          <cell r="Q82">
            <v>0</v>
          </cell>
          <cell r="R82">
            <v>0</v>
          </cell>
        </row>
        <row r="83">
          <cell r="A83" t="str">
            <v>U. New Haven</v>
          </cell>
          <cell r="B83">
            <v>4</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row>
        <row r="84">
          <cell r="A84" t="str">
            <v>Wesleyan U.</v>
          </cell>
          <cell r="B84">
            <v>20</v>
          </cell>
          <cell r="C84">
            <v>0</v>
          </cell>
          <cell r="D84">
            <v>0</v>
          </cell>
          <cell r="E84">
            <v>0</v>
          </cell>
          <cell r="F84">
            <v>0</v>
          </cell>
          <cell r="G84">
            <v>0</v>
          </cell>
          <cell r="H84">
            <v>0</v>
          </cell>
          <cell r="I84">
            <v>4</v>
          </cell>
          <cell r="J84">
            <v>0</v>
          </cell>
          <cell r="K84">
            <v>0</v>
          </cell>
          <cell r="L84">
            <v>0</v>
          </cell>
          <cell r="M84">
            <v>4</v>
          </cell>
          <cell r="N84">
            <v>0</v>
          </cell>
          <cell r="O84">
            <v>0</v>
          </cell>
          <cell r="P84">
            <v>0</v>
          </cell>
          <cell r="Q84">
            <v>0</v>
          </cell>
          <cell r="R84">
            <v>0</v>
          </cell>
        </row>
        <row r="85">
          <cell r="A85" t="str">
            <v>Yale U.</v>
          </cell>
          <cell r="B85">
            <v>413</v>
          </cell>
          <cell r="C85">
            <v>0</v>
          </cell>
          <cell r="D85">
            <v>0</v>
          </cell>
          <cell r="E85">
            <v>0</v>
          </cell>
          <cell r="F85">
            <v>0</v>
          </cell>
          <cell r="G85">
            <v>0</v>
          </cell>
          <cell r="H85">
            <v>0</v>
          </cell>
          <cell r="I85">
            <v>91</v>
          </cell>
          <cell r="J85">
            <v>17</v>
          </cell>
          <cell r="K85">
            <v>26</v>
          </cell>
          <cell r="L85">
            <v>11</v>
          </cell>
          <cell r="M85">
            <v>37</v>
          </cell>
          <cell r="N85">
            <v>26</v>
          </cell>
          <cell r="O85">
            <v>14</v>
          </cell>
          <cell r="P85">
            <v>0</v>
          </cell>
          <cell r="Q85">
            <v>12</v>
          </cell>
          <cell r="R85">
            <v>0</v>
          </cell>
        </row>
        <row r="86">
          <cell r="A86" t="str">
            <v>Delaware</v>
          </cell>
          <cell r="B86">
            <v>238</v>
          </cell>
          <cell r="C86">
            <v>1</v>
          </cell>
          <cell r="D86">
            <v>0</v>
          </cell>
          <cell r="E86">
            <v>0</v>
          </cell>
          <cell r="F86">
            <v>0</v>
          </cell>
          <cell r="G86">
            <v>1</v>
          </cell>
          <cell r="H86">
            <v>0</v>
          </cell>
          <cell r="I86">
            <v>9</v>
          </cell>
          <cell r="J86">
            <v>0</v>
          </cell>
          <cell r="K86">
            <v>4</v>
          </cell>
          <cell r="L86">
            <v>2</v>
          </cell>
          <cell r="M86">
            <v>3</v>
          </cell>
          <cell r="N86">
            <v>1</v>
          </cell>
          <cell r="O86">
            <v>0</v>
          </cell>
          <cell r="P86">
            <v>0</v>
          </cell>
          <cell r="Q86">
            <v>1</v>
          </cell>
          <cell r="R86">
            <v>0</v>
          </cell>
        </row>
        <row r="87">
          <cell r="A87" t="str">
            <v>Delaware State U.</v>
          </cell>
          <cell r="B87">
            <v>7</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row>
        <row r="88">
          <cell r="A88" t="str">
            <v>U. Delaware</v>
          </cell>
          <cell r="B88">
            <v>231</v>
          </cell>
          <cell r="C88">
            <v>1</v>
          </cell>
          <cell r="D88">
            <v>0</v>
          </cell>
          <cell r="E88">
            <v>0</v>
          </cell>
          <cell r="F88">
            <v>0</v>
          </cell>
          <cell r="G88">
            <v>1</v>
          </cell>
          <cell r="H88">
            <v>0</v>
          </cell>
          <cell r="I88">
            <v>9</v>
          </cell>
          <cell r="J88">
            <v>0</v>
          </cell>
          <cell r="K88">
            <v>4</v>
          </cell>
          <cell r="L88">
            <v>2</v>
          </cell>
          <cell r="M88">
            <v>3</v>
          </cell>
          <cell r="N88">
            <v>1</v>
          </cell>
          <cell r="O88">
            <v>0</v>
          </cell>
          <cell r="P88">
            <v>0</v>
          </cell>
          <cell r="Q88">
            <v>1</v>
          </cell>
          <cell r="R88">
            <v>0</v>
          </cell>
        </row>
        <row r="89">
          <cell r="A89" t="str">
            <v>District of Columbia</v>
          </cell>
          <cell r="B89">
            <v>588</v>
          </cell>
          <cell r="C89">
            <v>81</v>
          </cell>
          <cell r="D89">
            <v>33</v>
          </cell>
          <cell r="E89">
            <v>41</v>
          </cell>
          <cell r="F89">
            <v>1</v>
          </cell>
          <cell r="G89">
            <v>3</v>
          </cell>
          <cell r="H89">
            <v>3</v>
          </cell>
          <cell r="I89">
            <v>88</v>
          </cell>
          <cell r="J89">
            <v>5</v>
          </cell>
          <cell r="K89">
            <v>29</v>
          </cell>
          <cell r="L89">
            <v>15</v>
          </cell>
          <cell r="M89">
            <v>39</v>
          </cell>
          <cell r="N89">
            <v>39</v>
          </cell>
          <cell r="O89">
            <v>9</v>
          </cell>
          <cell r="P89">
            <v>9</v>
          </cell>
          <cell r="Q89">
            <v>21</v>
          </cell>
          <cell r="R89">
            <v>0</v>
          </cell>
        </row>
        <row r="90">
          <cell r="A90" t="str">
            <v>American U.</v>
          </cell>
          <cell r="B90">
            <v>43</v>
          </cell>
          <cell r="C90">
            <v>0</v>
          </cell>
          <cell r="D90">
            <v>0</v>
          </cell>
          <cell r="E90">
            <v>0</v>
          </cell>
          <cell r="F90">
            <v>0</v>
          </cell>
          <cell r="G90">
            <v>0</v>
          </cell>
          <cell r="H90">
            <v>0</v>
          </cell>
          <cell r="I90">
            <v>1</v>
          </cell>
          <cell r="J90">
            <v>0</v>
          </cell>
          <cell r="K90">
            <v>1</v>
          </cell>
          <cell r="L90">
            <v>0</v>
          </cell>
          <cell r="M90">
            <v>0</v>
          </cell>
          <cell r="N90">
            <v>8</v>
          </cell>
          <cell r="O90">
            <v>0</v>
          </cell>
          <cell r="P90">
            <v>3</v>
          </cell>
          <cell r="Q90">
            <v>5</v>
          </cell>
          <cell r="R90">
            <v>0</v>
          </cell>
        </row>
        <row r="91">
          <cell r="A91" t="str">
            <v>Catholic U. of America</v>
          </cell>
          <cell r="B91">
            <v>86</v>
          </cell>
          <cell r="C91">
            <v>8</v>
          </cell>
          <cell r="D91">
            <v>5</v>
          </cell>
          <cell r="E91">
            <v>2</v>
          </cell>
          <cell r="F91">
            <v>0</v>
          </cell>
          <cell r="G91">
            <v>1</v>
          </cell>
          <cell r="H91">
            <v>0</v>
          </cell>
          <cell r="I91">
            <v>36</v>
          </cell>
          <cell r="J91">
            <v>0</v>
          </cell>
          <cell r="K91">
            <v>3</v>
          </cell>
          <cell r="L91">
            <v>6</v>
          </cell>
          <cell r="M91">
            <v>27</v>
          </cell>
          <cell r="N91">
            <v>5</v>
          </cell>
          <cell r="O91">
            <v>0</v>
          </cell>
          <cell r="P91">
            <v>0</v>
          </cell>
          <cell r="Q91">
            <v>5</v>
          </cell>
          <cell r="R91">
            <v>0</v>
          </cell>
        </row>
        <row r="92">
          <cell r="A92" t="str">
            <v>Gallaudet U.</v>
          </cell>
          <cell r="B92">
            <v>14</v>
          </cell>
          <cell r="C92">
            <v>2</v>
          </cell>
          <cell r="D92">
            <v>0</v>
          </cell>
          <cell r="E92">
            <v>2</v>
          </cell>
          <cell r="F92">
            <v>0</v>
          </cell>
          <cell r="G92">
            <v>0</v>
          </cell>
          <cell r="H92">
            <v>0</v>
          </cell>
          <cell r="I92">
            <v>1</v>
          </cell>
          <cell r="J92">
            <v>1</v>
          </cell>
          <cell r="K92">
            <v>0</v>
          </cell>
          <cell r="L92">
            <v>0</v>
          </cell>
          <cell r="M92">
            <v>0</v>
          </cell>
          <cell r="N92">
            <v>0</v>
          </cell>
          <cell r="O92">
            <v>0</v>
          </cell>
          <cell r="P92">
            <v>0</v>
          </cell>
          <cell r="Q92">
            <v>0</v>
          </cell>
          <cell r="R92">
            <v>0</v>
          </cell>
        </row>
        <row r="93">
          <cell r="A93" t="str">
            <v>George Washington U.</v>
          </cell>
          <cell r="B93">
            <v>255</v>
          </cell>
          <cell r="C93">
            <v>64</v>
          </cell>
          <cell r="D93">
            <v>28</v>
          </cell>
          <cell r="E93">
            <v>30</v>
          </cell>
          <cell r="F93">
            <v>1</v>
          </cell>
          <cell r="G93">
            <v>2</v>
          </cell>
          <cell r="H93">
            <v>3</v>
          </cell>
          <cell r="I93">
            <v>14</v>
          </cell>
          <cell r="J93">
            <v>0</v>
          </cell>
          <cell r="K93">
            <v>7</v>
          </cell>
          <cell r="L93">
            <v>7</v>
          </cell>
          <cell r="M93">
            <v>0</v>
          </cell>
          <cell r="N93">
            <v>12</v>
          </cell>
          <cell r="O93">
            <v>9</v>
          </cell>
          <cell r="P93">
            <v>0</v>
          </cell>
          <cell r="Q93">
            <v>3</v>
          </cell>
          <cell r="R93">
            <v>0</v>
          </cell>
        </row>
        <row r="94">
          <cell r="A94" t="str">
            <v>Georgetown U.</v>
          </cell>
          <cell r="B94">
            <v>108</v>
          </cell>
          <cell r="C94">
            <v>0</v>
          </cell>
          <cell r="D94">
            <v>0</v>
          </cell>
          <cell r="E94">
            <v>0</v>
          </cell>
          <cell r="F94">
            <v>0</v>
          </cell>
          <cell r="G94">
            <v>0</v>
          </cell>
          <cell r="H94">
            <v>0</v>
          </cell>
          <cell r="I94">
            <v>27</v>
          </cell>
          <cell r="J94">
            <v>4</v>
          </cell>
          <cell r="K94">
            <v>12</v>
          </cell>
          <cell r="L94">
            <v>0</v>
          </cell>
          <cell r="M94">
            <v>11</v>
          </cell>
          <cell r="N94">
            <v>7</v>
          </cell>
          <cell r="O94">
            <v>0</v>
          </cell>
          <cell r="P94">
            <v>0</v>
          </cell>
          <cell r="Q94">
            <v>7</v>
          </cell>
          <cell r="R94">
            <v>0</v>
          </cell>
        </row>
        <row r="95">
          <cell r="A95" t="str">
            <v>Howard U.</v>
          </cell>
          <cell r="B95">
            <v>82</v>
          </cell>
          <cell r="C95">
            <v>7</v>
          </cell>
          <cell r="D95">
            <v>0</v>
          </cell>
          <cell r="E95">
            <v>7</v>
          </cell>
          <cell r="F95">
            <v>0</v>
          </cell>
          <cell r="G95">
            <v>0</v>
          </cell>
          <cell r="H95">
            <v>0</v>
          </cell>
          <cell r="I95">
            <v>9</v>
          </cell>
          <cell r="J95">
            <v>0</v>
          </cell>
          <cell r="K95">
            <v>6</v>
          </cell>
          <cell r="L95">
            <v>2</v>
          </cell>
          <cell r="M95">
            <v>1</v>
          </cell>
          <cell r="N95">
            <v>7</v>
          </cell>
          <cell r="O95">
            <v>0</v>
          </cell>
          <cell r="P95">
            <v>6</v>
          </cell>
          <cell r="Q95">
            <v>1</v>
          </cell>
          <cell r="R95">
            <v>0</v>
          </cell>
        </row>
        <row r="96">
          <cell r="A96" t="str">
            <v>Florida</v>
          </cell>
          <cell r="B96">
            <v>2346</v>
          </cell>
          <cell r="C96">
            <v>288</v>
          </cell>
          <cell r="D96">
            <v>47</v>
          </cell>
          <cell r="E96">
            <v>170</v>
          </cell>
          <cell r="F96">
            <v>7</v>
          </cell>
          <cell r="G96">
            <v>53</v>
          </cell>
          <cell r="H96">
            <v>11</v>
          </cell>
          <cell r="I96">
            <v>178</v>
          </cell>
          <cell r="J96">
            <v>12</v>
          </cell>
          <cell r="K96">
            <v>22</v>
          </cell>
          <cell r="L96">
            <v>40</v>
          </cell>
          <cell r="M96">
            <v>104</v>
          </cell>
          <cell r="N96">
            <v>124</v>
          </cell>
          <cell r="O96">
            <v>60</v>
          </cell>
          <cell r="P96">
            <v>27</v>
          </cell>
          <cell r="Q96">
            <v>37</v>
          </cell>
          <cell r="R96">
            <v>0</v>
          </cell>
        </row>
        <row r="97">
          <cell r="A97" t="str">
            <v>Barry U.</v>
          </cell>
          <cell r="B97">
            <v>29</v>
          </cell>
          <cell r="C97">
            <v>18</v>
          </cell>
          <cell r="D97">
            <v>11</v>
          </cell>
          <cell r="E97">
            <v>7</v>
          </cell>
          <cell r="F97">
            <v>0</v>
          </cell>
          <cell r="G97">
            <v>0</v>
          </cell>
          <cell r="H97">
            <v>0</v>
          </cell>
          <cell r="I97">
            <v>0</v>
          </cell>
          <cell r="J97">
            <v>0</v>
          </cell>
          <cell r="K97">
            <v>0</v>
          </cell>
          <cell r="L97">
            <v>0</v>
          </cell>
          <cell r="M97">
            <v>0</v>
          </cell>
          <cell r="N97">
            <v>4</v>
          </cell>
          <cell r="O97">
            <v>0</v>
          </cell>
          <cell r="P97">
            <v>0</v>
          </cell>
          <cell r="Q97">
            <v>4</v>
          </cell>
          <cell r="R97">
            <v>0</v>
          </cell>
        </row>
        <row r="98">
          <cell r="A98" t="str">
            <v>Embry-Riddle Aeronautical U., Daytona Beach</v>
          </cell>
          <cell r="B98">
            <v>13</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row>
        <row r="99">
          <cell r="A99" t="str">
            <v>Florida A&amp;M U.</v>
          </cell>
          <cell r="B99">
            <v>16</v>
          </cell>
          <cell r="C99">
            <v>5</v>
          </cell>
          <cell r="D99">
            <v>5</v>
          </cell>
          <cell r="E99">
            <v>0</v>
          </cell>
          <cell r="F99">
            <v>0</v>
          </cell>
          <cell r="G99">
            <v>0</v>
          </cell>
          <cell r="H99">
            <v>0</v>
          </cell>
          <cell r="I99">
            <v>0</v>
          </cell>
          <cell r="J99">
            <v>0</v>
          </cell>
          <cell r="K99">
            <v>0</v>
          </cell>
          <cell r="L99">
            <v>0</v>
          </cell>
          <cell r="M99">
            <v>0</v>
          </cell>
          <cell r="N99">
            <v>0</v>
          </cell>
          <cell r="O99">
            <v>0</v>
          </cell>
          <cell r="P99">
            <v>0</v>
          </cell>
          <cell r="Q99">
            <v>0</v>
          </cell>
          <cell r="R99">
            <v>0</v>
          </cell>
        </row>
        <row r="100">
          <cell r="A100" t="str">
            <v>Florida Atlantic U.</v>
          </cell>
          <cell r="B100">
            <v>115</v>
          </cell>
          <cell r="C100">
            <v>35</v>
          </cell>
          <cell r="D100">
            <v>18</v>
          </cell>
          <cell r="E100">
            <v>16</v>
          </cell>
          <cell r="F100">
            <v>0</v>
          </cell>
          <cell r="G100">
            <v>1</v>
          </cell>
          <cell r="H100">
            <v>0</v>
          </cell>
          <cell r="I100">
            <v>4</v>
          </cell>
          <cell r="J100">
            <v>0</v>
          </cell>
          <cell r="K100">
            <v>0</v>
          </cell>
          <cell r="L100">
            <v>2</v>
          </cell>
          <cell r="M100">
            <v>2</v>
          </cell>
          <cell r="N100">
            <v>10</v>
          </cell>
          <cell r="O100">
            <v>9</v>
          </cell>
          <cell r="P100">
            <v>0</v>
          </cell>
          <cell r="Q100">
            <v>1</v>
          </cell>
          <cell r="R100">
            <v>0</v>
          </cell>
        </row>
        <row r="101">
          <cell r="A101" t="str">
            <v>Florida Institute of Technology</v>
          </cell>
          <cell r="B101">
            <v>57</v>
          </cell>
          <cell r="C101">
            <v>5</v>
          </cell>
          <cell r="D101">
            <v>0</v>
          </cell>
          <cell r="E101">
            <v>0</v>
          </cell>
          <cell r="F101">
            <v>0</v>
          </cell>
          <cell r="G101">
            <v>5</v>
          </cell>
          <cell r="H101">
            <v>0</v>
          </cell>
          <cell r="I101">
            <v>0</v>
          </cell>
          <cell r="J101">
            <v>0</v>
          </cell>
          <cell r="K101">
            <v>0</v>
          </cell>
          <cell r="L101">
            <v>0</v>
          </cell>
          <cell r="M101">
            <v>0</v>
          </cell>
          <cell r="N101">
            <v>0</v>
          </cell>
          <cell r="O101">
            <v>0</v>
          </cell>
          <cell r="P101">
            <v>0</v>
          </cell>
          <cell r="Q101">
            <v>0</v>
          </cell>
          <cell r="R101">
            <v>0</v>
          </cell>
        </row>
        <row r="102">
          <cell r="A102" t="str">
            <v>Florida International U.</v>
          </cell>
          <cell r="B102">
            <v>187</v>
          </cell>
          <cell r="C102">
            <v>8</v>
          </cell>
          <cell r="D102">
            <v>0</v>
          </cell>
          <cell r="E102">
            <v>7</v>
          </cell>
          <cell r="F102">
            <v>0</v>
          </cell>
          <cell r="G102">
            <v>1</v>
          </cell>
          <cell r="H102">
            <v>0</v>
          </cell>
          <cell r="I102">
            <v>7</v>
          </cell>
          <cell r="J102">
            <v>2</v>
          </cell>
          <cell r="K102">
            <v>5</v>
          </cell>
          <cell r="L102">
            <v>0</v>
          </cell>
          <cell r="M102">
            <v>0</v>
          </cell>
          <cell r="N102">
            <v>15</v>
          </cell>
          <cell r="O102">
            <v>5</v>
          </cell>
          <cell r="P102">
            <v>0</v>
          </cell>
          <cell r="Q102">
            <v>10</v>
          </cell>
          <cell r="R102">
            <v>0</v>
          </cell>
        </row>
        <row r="103">
          <cell r="A103" t="str">
            <v>Florida State U.</v>
          </cell>
          <cell r="B103">
            <v>373</v>
          </cell>
          <cell r="C103">
            <v>58</v>
          </cell>
          <cell r="D103">
            <v>1</v>
          </cell>
          <cell r="E103">
            <v>40</v>
          </cell>
          <cell r="F103">
            <v>3</v>
          </cell>
          <cell r="G103">
            <v>14</v>
          </cell>
          <cell r="H103">
            <v>0</v>
          </cell>
          <cell r="I103">
            <v>65</v>
          </cell>
          <cell r="J103">
            <v>2</v>
          </cell>
          <cell r="K103">
            <v>4</v>
          </cell>
          <cell r="L103">
            <v>21</v>
          </cell>
          <cell r="M103">
            <v>38</v>
          </cell>
          <cell r="N103">
            <v>19</v>
          </cell>
          <cell r="O103">
            <v>7</v>
          </cell>
          <cell r="P103">
            <v>4</v>
          </cell>
          <cell r="Q103">
            <v>8</v>
          </cell>
          <cell r="R103">
            <v>0</v>
          </cell>
        </row>
        <row r="104">
          <cell r="A104" t="str">
            <v>Nova Southeastern U.</v>
          </cell>
          <cell r="B104">
            <v>59</v>
          </cell>
          <cell r="C104">
            <v>4</v>
          </cell>
          <cell r="D104">
            <v>0</v>
          </cell>
          <cell r="E104">
            <v>3</v>
          </cell>
          <cell r="F104">
            <v>0</v>
          </cell>
          <cell r="G104">
            <v>1</v>
          </cell>
          <cell r="H104">
            <v>0</v>
          </cell>
          <cell r="I104">
            <v>9</v>
          </cell>
          <cell r="J104">
            <v>0</v>
          </cell>
          <cell r="K104">
            <v>0</v>
          </cell>
          <cell r="L104">
            <v>0</v>
          </cell>
          <cell r="M104">
            <v>9</v>
          </cell>
          <cell r="N104">
            <v>1</v>
          </cell>
          <cell r="O104">
            <v>1</v>
          </cell>
          <cell r="P104">
            <v>0</v>
          </cell>
          <cell r="Q104">
            <v>0</v>
          </cell>
          <cell r="R104">
            <v>0</v>
          </cell>
        </row>
        <row r="105">
          <cell r="A105" t="str">
            <v>U. Central Florida</v>
          </cell>
          <cell r="B105">
            <v>228</v>
          </cell>
          <cell r="C105">
            <v>24</v>
          </cell>
          <cell r="D105">
            <v>0</v>
          </cell>
          <cell r="E105">
            <v>13</v>
          </cell>
          <cell r="F105">
            <v>0</v>
          </cell>
          <cell r="G105">
            <v>6</v>
          </cell>
          <cell r="H105">
            <v>5</v>
          </cell>
          <cell r="I105">
            <v>7</v>
          </cell>
          <cell r="J105">
            <v>0</v>
          </cell>
          <cell r="K105">
            <v>0</v>
          </cell>
          <cell r="L105">
            <v>1</v>
          </cell>
          <cell r="M105">
            <v>6</v>
          </cell>
          <cell r="N105">
            <v>13</v>
          </cell>
          <cell r="O105">
            <v>8</v>
          </cell>
          <cell r="P105">
            <v>0</v>
          </cell>
          <cell r="Q105">
            <v>5</v>
          </cell>
          <cell r="R105">
            <v>0</v>
          </cell>
        </row>
        <row r="106">
          <cell r="A106" t="str">
            <v>U. Florida</v>
          </cell>
          <cell r="B106">
            <v>738</v>
          </cell>
          <cell r="C106">
            <v>49</v>
          </cell>
          <cell r="D106">
            <v>5</v>
          </cell>
          <cell r="E106">
            <v>34</v>
          </cell>
          <cell r="F106">
            <v>1</v>
          </cell>
          <cell r="G106">
            <v>9</v>
          </cell>
          <cell r="H106">
            <v>0</v>
          </cell>
          <cell r="I106">
            <v>38</v>
          </cell>
          <cell r="J106">
            <v>4</v>
          </cell>
          <cell r="K106">
            <v>8</v>
          </cell>
          <cell r="L106">
            <v>9</v>
          </cell>
          <cell r="M106">
            <v>17</v>
          </cell>
          <cell r="N106">
            <v>35</v>
          </cell>
          <cell r="O106">
            <v>20</v>
          </cell>
          <cell r="P106">
            <v>8</v>
          </cell>
          <cell r="Q106">
            <v>7</v>
          </cell>
          <cell r="R106">
            <v>0</v>
          </cell>
        </row>
        <row r="107">
          <cell r="A107" t="str">
            <v>U. Miami</v>
          </cell>
          <cell r="B107">
            <v>216</v>
          </cell>
          <cell r="C107">
            <v>18</v>
          </cell>
          <cell r="D107">
            <v>5</v>
          </cell>
          <cell r="E107">
            <v>8</v>
          </cell>
          <cell r="F107">
            <v>0</v>
          </cell>
          <cell r="G107">
            <v>3</v>
          </cell>
          <cell r="H107">
            <v>2</v>
          </cell>
          <cell r="I107">
            <v>31</v>
          </cell>
          <cell r="J107">
            <v>4</v>
          </cell>
          <cell r="K107">
            <v>0</v>
          </cell>
          <cell r="L107">
            <v>3</v>
          </cell>
          <cell r="M107">
            <v>24</v>
          </cell>
          <cell r="N107">
            <v>10</v>
          </cell>
          <cell r="O107">
            <v>3</v>
          </cell>
          <cell r="P107">
            <v>7</v>
          </cell>
          <cell r="Q107">
            <v>0</v>
          </cell>
          <cell r="R107">
            <v>0</v>
          </cell>
        </row>
        <row r="108">
          <cell r="A108" t="str">
            <v>U. South Florida, Tampa</v>
          </cell>
          <cell r="B108">
            <v>310</v>
          </cell>
          <cell r="C108">
            <v>59</v>
          </cell>
          <cell r="D108">
            <v>2</v>
          </cell>
          <cell r="E108">
            <v>40</v>
          </cell>
          <cell r="F108">
            <v>3</v>
          </cell>
          <cell r="G108">
            <v>13</v>
          </cell>
          <cell r="H108">
            <v>1</v>
          </cell>
          <cell r="I108">
            <v>17</v>
          </cell>
          <cell r="J108">
            <v>0</v>
          </cell>
          <cell r="K108">
            <v>5</v>
          </cell>
          <cell r="L108">
            <v>4</v>
          </cell>
          <cell r="M108">
            <v>8</v>
          </cell>
          <cell r="N108">
            <v>17</v>
          </cell>
          <cell r="O108">
            <v>7</v>
          </cell>
          <cell r="P108">
            <v>8</v>
          </cell>
          <cell r="Q108">
            <v>2</v>
          </cell>
          <cell r="R108">
            <v>0</v>
          </cell>
        </row>
        <row r="109">
          <cell r="A109" t="str">
            <v>U. West Florida</v>
          </cell>
          <cell r="B109">
            <v>5</v>
          </cell>
          <cell r="C109">
            <v>5</v>
          </cell>
          <cell r="D109">
            <v>0</v>
          </cell>
          <cell r="E109">
            <v>2</v>
          </cell>
          <cell r="F109">
            <v>0</v>
          </cell>
          <cell r="G109">
            <v>0</v>
          </cell>
          <cell r="H109">
            <v>3</v>
          </cell>
          <cell r="I109">
            <v>0</v>
          </cell>
          <cell r="J109">
            <v>0</v>
          </cell>
          <cell r="K109">
            <v>0</v>
          </cell>
          <cell r="L109">
            <v>0</v>
          </cell>
          <cell r="M109">
            <v>0</v>
          </cell>
          <cell r="N109">
            <v>0</v>
          </cell>
          <cell r="O109">
            <v>0</v>
          </cell>
          <cell r="P109">
            <v>0</v>
          </cell>
          <cell r="Q109">
            <v>0</v>
          </cell>
          <cell r="R109">
            <v>0</v>
          </cell>
        </row>
        <row r="110">
          <cell r="A110" t="str">
            <v>Georgia</v>
          </cell>
          <cell r="B110">
            <v>1511</v>
          </cell>
          <cell r="C110">
            <v>129</v>
          </cell>
          <cell r="D110">
            <v>7</v>
          </cell>
          <cell r="E110">
            <v>59</v>
          </cell>
          <cell r="F110">
            <v>9</v>
          </cell>
          <cell r="G110">
            <v>42</v>
          </cell>
          <cell r="H110">
            <v>12</v>
          </cell>
          <cell r="I110">
            <v>107</v>
          </cell>
          <cell r="J110">
            <v>7</v>
          </cell>
          <cell r="K110">
            <v>16</v>
          </cell>
          <cell r="L110">
            <v>48</v>
          </cell>
          <cell r="M110">
            <v>36</v>
          </cell>
          <cell r="N110">
            <v>68</v>
          </cell>
          <cell r="O110">
            <v>31</v>
          </cell>
          <cell r="P110">
            <v>8</v>
          </cell>
          <cell r="Q110">
            <v>29</v>
          </cell>
          <cell r="R110">
            <v>0</v>
          </cell>
        </row>
        <row r="111">
          <cell r="A111" t="str">
            <v>Clark Atlanta U.</v>
          </cell>
          <cell r="B111">
            <v>15</v>
          </cell>
          <cell r="C111">
            <v>0</v>
          </cell>
          <cell r="D111">
            <v>0</v>
          </cell>
          <cell r="E111">
            <v>0</v>
          </cell>
          <cell r="F111">
            <v>0</v>
          </cell>
          <cell r="G111">
            <v>0</v>
          </cell>
          <cell r="H111">
            <v>0</v>
          </cell>
          <cell r="I111">
            <v>3</v>
          </cell>
          <cell r="J111">
            <v>0</v>
          </cell>
          <cell r="K111">
            <v>0</v>
          </cell>
          <cell r="L111">
            <v>0</v>
          </cell>
          <cell r="M111">
            <v>3</v>
          </cell>
          <cell r="N111">
            <v>3</v>
          </cell>
          <cell r="O111">
            <v>0</v>
          </cell>
          <cell r="P111">
            <v>0</v>
          </cell>
          <cell r="Q111">
            <v>3</v>
          </cell>
          <cell r="R111">
            <v>0</v>
          </cell>
        </row>
        <row r="112">
          <cell r="A112" t="str">
            <v>Emory U.</v>
          </cell>
          <cell r="B112">
            <v>246</v>
          </cell>
          <cell r="C112">
            <v>0</v>
          </cell>
          <cell r="D112">
            <v>0</v>
          </cell>
          <cell r="E112">
            <v>0</v>
          </cell>
          <cell r="F112">
            <v>0</v>
          </cell>
          <cell r="G112">
            <v>0</v>
          </cell>
          <cell r="H112">
            <v>0</v>
          </cell>
          <cell r="I112">
            <v>45</v>
          </cell>
          <cell r="J112">
            <v>3</v>
          </cell>
          <cell r="K112">
            <v>4</v>
          </cell>
          <cell r="L112">
            <v>14</v>
          </cell>
          <cell r="M112">
            <v>24</v>
          </cell>
          <cell r="N112">
            <v>8</v>
          </cell>
          <cell r="O112">
            <v>6</v>
          </cell>
          <cell r="P112">
            <v>0</v>
          </cell>
          <cell r="Q112">
            <v>2</v>
          </cell>
          <cell r="R112">
            <v>0</v>
          </cell>
        </row>
        <row r="113">
          <cell r="A113" t="str">
            <v>Georgia Institute of Technology</v>
          </cell>
          <cell r="B113">
            <v>512</v>
          </cell>
          <cell r="C113">
            <v>0</v>
          </cell>
          <cell r="D113">
            <v>0</v>
          </cell>
          <cell r="E113">
            <v>0</v>
          </cell>
          <cell r="F113">
            <v>0</v>
          </cell>
          <cell r="G113">
            <v>0</v>
          </cell>
          <cell r="H113">
            <v>0</v>
          </cell>
          <cell r="I113">
            <v>1</v>
          </cell>
          <cell r="J113">
            <v>0</v>
          </cell>
          <cell r="K113">
            <v>0</v>
          </cell>
          <cell r="L113">
            <v>0</v>
          </cell>
          <cell r="M113">
            <v>1</v>
          </cell>
          <cell r="N113">
            <v>12</v>
          </cell>
          <cell r="O113">
            <v>6</v>
          </cell>
          <cell r="P113">
            <v>1</v>
          </cell>
          <cell r="Q113">
            <v>5</v>
          </cell>
          <cell r="R113">
            <v>0</v>
          </cell>
        </row>
        <row r="114">
          <cell r="A114" t="str">
            <v>Georgia Regents U.</v>
          </cell>
          <cell r="B114">
            <v>26</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row>
        <row r="115">
          <cell r="A115" t="str">
            <v>Georgia State U.</v>
          </cell>
          <cell r="B115">
            <v>225</v>
          </cell>
          <cell r="C115">
            <v>38</v>
          </cell>
          <cell r="D115">
            <v>1</v>
          </cell>
          <cell r="E115">
            <v>19</v>
          </cell>
          <cell r="F115">
            <v>3</v>
          </cell>
          <cell r="G115">
            <v>15</v>
          </cell>
          <cell r="H115">
            <v>0</v>
          </cell>
          <cell r="I115">
            <v>30</v>
          </cell>
          <cell r="J115">
            <v>0</v>
          </cell>
          <cell r="K115">
            <v>8</v>
          </cell>
          <cell r="L115">
            <v>22</v>
          </cell>
          <cell r="M115">
            <v>0</v>
          </cell>
          <cell r="N115">
            <v>10</v>
          </cell>
          <cell r="O115">
            <v>7</v>
          </cell>
          <cell r="P115">
            <v>3</v>
          </cell>
          <cell r="Q115">
            <v>0</v>
          </cell>
          <cell r="R115">
            <v>0</v>
          </cell>
        </row>
        <row r="116">
          <cell r="A116" t="str">
            <v>Kennesaw State U.</v>
          </cell>
          <cell r="B116">
            <v>6</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row>
        <row r="117">
          <cell r="A117" t="str">
            <v>Mercer U.</v>
          </cell>
          <cell r="B117">
            <v>14</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row>
        <row r="118">
          <cell r="A118" t="str">
            <v>Morehouse School of Medicine</v>
          </cell>
          <cell r="B118">
            <v>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row>
        <row r="119">
          <cell r="A119" t="str">
            <v>U. Georgia</v>
          </cell>
          <cell r="B119">
            <v>461</v>
          </cell>
          <cell r="C119">
            <v>91</v>
          </cell>
          <cell r="D119">
            <v>6</v>
          </cell>
          <cell r="E119">
            <v>40</v>
          </cell>
          <cell r="F119">
            <v>6</v>
          </cell>
          <cell r="G119">
            <v>27</v>
          </cell>
          <cell r="H119">
            <v>12</v>
          </cell>
          <cell r="I119">
            <v>28</v>
          </cell>
          <cell r="J119">
            <v>4</v>
          </cell>
          <cell r="K119">
            <v>4</v>
          </cell>
          <cell r="L119">
            <v>12</v>
          </cell>
          <cell r="M119">
            <v>8</v>
          </cell>
          <cell r="N119">
            <v>35</v>
          </cell>
          <cell r="O119">
            <v>12</v>
          </cell>
          <cell r="P119">
            <v>4</v>
          </cell>
          <cell r="Q119">
            <v>19</v>
          </cell>
          <cell r="R119">
            <v>0</v>
          </cell>
        </row>
        <row r="120">
          <cell r="A120" t="str">
            <v>Hawaii</v>
          </cell>
          <cell r="B120">
            <v>201</v>
          </cell>
          <cell r="C120">
            <v>23</v>
          </cell>
          <cell r="D120">
            <v>3</v>
          </cell>
          <cell r="E120">
            <v>11</v>
          </cell>
          <cell r="F120">
            <v>0</v>
          </cell>
          <cell r="G120">
            <v>4</v>
          </cell>
          <cell r="H120">
            <v>5</v>
          </cell>
          <cell r="I120">
            <v>28</v>
          </cell>
          <cell r="J120">
            <v>6</v>
          </cell>
          <cell r="K120">
            <v>5</v>
          </cell>
          <cell r="L120">
            <v>6</v>
          </cell>
          <cell r="M120">
            <v>11</v>
          </cell>
          <cell r="N120">
            <v>14</v>
          </cell>
          <cell r="O120">
            <v>8</v>
          </cell>
          <cell r="P120">
            <v>1</v>
          </cell>
          <cell r="Q120">
            <v>5</v>
          </cell>
          <cell r="R120">
            <v>0</v>
          </cell>
        </row>
        <row r="121">
          <cell r="A121" t="str">
            <v>U. Hawaii, Manoa</v>
          </cell>
          <cell r="B121">
            <v>201</v>
          </cell>
          <cell r="C121">
            <v>23</v>
          </cell>
          <cell r="D121">
            <v>3</v>
          </cell>
          <cell r="E121">
            <v>11</v>
          </cell>
          <cell r="F121">
            <v>0</v>
          </cell>
          <cell r="G121">
            <v>4</v>
          </cell>
          <cell r="H121">
            <v>5</v>
          </cell>
          <cell r="I121">
            <v>28</v>
          </cell>
          <cell r="J121">
            <v>6</v>
          </cell>
          <cell r="K121">
            <v>5</v>
          </cell>
          <cell r="L121">
            <v>6</v>
          </cell>
          <cell r="M121">
            <v>11</v>
          </cell>
          <cell r="N121">
            <v>14</v>
          </cell>
          <cell r="O121">
            <v>8</v>
          </cell>
          <cell r="P121">
            <v>1</v>
          </cell>
          <cell r="Q121">
            <v>5</v>
          </cell>
          <cell r="R121">
            <v>0</v>
          </cell>
        </row>
        <row r="122">
          <cell r="A122" t="str">
            <v>Idaho</v>
          </cell>
          <cell r="B122">
            <v>97</v>
          </cell>
          <cell r="C122">
            <v>16</v>
          </cell>
          <cell r="D122">
            <v>5</v>
          </cell>
          <cell r="E122">
            <v>9</v>
          </cell>
          <cell r="F122">
            <v>0</v>
          </cell>
          <cell r="G122">
            <v>1</v>
          </cell>
          <cell r="H122">
            <v>1</v>
          </cell>
          <cell r="I122">
            <v>3</v>
          </cell>
          <cell r="J122">
            <v>0</v>
          </cell>
          <cell r="K122">
            <v>0</v>
          </cell>
          <cell r="L122">
            <v>3</v>
          </cell>
          <cell r="M122">
            <v>0</v>
          </cell>
          <cell r="N122">
            <v>1</v>
          </cell>
          <cell r="O122">
            <v>0</v>
          </cell>
          <cell r="P122">
            <v>0</v>
          </cell>
          <cell r="Q122">
            <v>1</v>
          </cell>
          <cell r="R122">
            <v>0</v>
          </cell>
        </row>
        <row r="123">
          <cell r="A123" t="str">
            <v>Boise State U.</v>
          </cell>
          <cell r="B123">
            <v>11</v>
          </cell>
          <cell r="C123">
            <v>0</v>
          </cell>
          <cell r="D123">
            <v>0</v>
          </cell>
          <cell r="E123">
            <v>0</v>
          </cell>
          <cell r="F123">
            <v>0</v>
          </cell>
          <cell r="G123">
            <v>0</v>
          </cell>
          <cell r="H123">
            <v>0</v>
          </cell>
          <cell r="I123">
            <v>0</v>
          </cell>
          <cell r="J123">
            <v>0</v>
          </cell>
          <cell r="K123">
            <v>0</v>
          </cell>
          <cell r="L123">
            <v>0</v>
          </cell>
          <cell r="M123">
            <v>0</v>
          </cell>
          <cell r="N123">
            <v>1</v>
          </cell>
          <cell r="O123">
            <v>0</v>
          </cell>
          <cell r="P123">
            <v>0</v>
          </cell>
          <cell r="Q123">
            <v>1</v>
          </cell>
          <cell r="R123">
            <v>0</v>
          </cell>
        </row>
        <row r="124">
          <cell r="A124" t="str">
            <v>Idaho State U.</v>
          </cell>
          <cell r="B124">
            <v>39</v>
          </cell>
          <cell r="C124">
            <v>14</v>
          </cell>
          <cell r="D124">
            <v>5</v>
          </cell>
          <cell r="E124">
            <v>8</v>
          </cell>
          <cell r="F124">
            <v>0</v>
          </cell>
          <cell r="G124">
            <v>1</v>
          </cell>
          <cell r="H124">
            <v>0</v>
          </cell>
          <cell r="I124">
            <v>3</v>
          </cell>
          <cell r="J124">
            <v>0</v>
          </cell>
          <cell r="K124">
            <v>0</v>
          </cell>
          <cell r="L124">
            <v>3</v>
          </cell>
          <cell r="M124">
            <v>0</v>
          </cell>
          <cell r="N124">
            <v>0</v>
          </cell>
          <cell r="O124">
            <v>0</v>
          </cell>
          <cell r="P124">
            <v>0</v>
          </cell>
          <cell r="Q124">
            <v>0</v>
          </cell>
          <cell r="R124">
            <v>0</v>
          </cell>
        </row>
        <row r="125">
          <cell r="A125" t="str">
            <v>U. Idaho</v>
          </cell>
          <cell r="B125">
            <v>47</v>
          </cell>
          <cell r="C125">
            <v>2</v>
          </cell>
          <cell r="D125">
            <v>0</v>
          </cell>
          <cell r="E125">
            <v>1</v>
          </cell>
          <cell r="F125">
            <v>0</v>
          </cell>
          <cell r="G125">
            <v>0</v>
          </cell>
          <cell r="H125">
            <v>1</v>
          </cell>
          <cell r="I125">
            <v>0</v>
          </cell>
          <cell r="J125">
            <v>0</v>
          </cell>
          <cell r="K125">
            <v>0</v>
          </cell>
          <cell r="L125">
            <v>0</v>
          </cell>
          <cell r="M125">
            <v>0</v>
          </cell>
          <cell r="N125">
            <v>0</v>
          </cell>
          <cell r="O125">
            <v>0</v>
          </cell>
          <cell r="P125">
            <v>0</v>
          </cell>
          <cell r="Q125">
            <v>0</v>
          </cell>
          <cell r="R125">
            <v>0</v>
          </cell>
        </row>
        <row r="126">
          <cell r="A126" t="str">
            <v>Illinois</v>
          </cell>
          <cell r="B126">
            <v>2517</v>
          </cell>
          <cell r="C126">
            <v>152</v>
          </cell>
          <cell r="D126">
            <v>14</v>
          </cell>
          <cell r="E126">
            <v>106</v>
          </cell>
          <cell r="F126">
            <v>1</v>
          </cell>
          <cell r="G126">
            <v>24</v>
          </cell>
          <cell r="H126">
            <v>7</v>
          </cell>
          <cell r="I126">
            <v>301</v>
          </cell>
          <cell r="J126">
            <v>35</v>
          </cell>
          <cell r="K126">
            <v>59</v>
          </cell>
          <cell r="L126">
            <v>78</v>
          </cell>
          <cell r="M126">
            <v>129</v>
          </cell>
          <cell r="N126">
            <v>167</v>
          </cell>
          <cell r="O126">
            <v>81</v>
          </cell>
          <cell r="P126">
            <v>29</v>
          </cell>
          <cell r="Q126">
            <v>57</v>
          </cell>
          <cell r="R126">
            <v>0</v>
          </cell>
        </row>
        <row r="127">
          <cell r="A127" t="str">
            <v>Benedictine U.</v>
          </cell>
          <cell r="B127">
            <v>16</v>
          </cell>
          <cell r="C127">
            <v>0</v>
          </cell>
          <cell r="D127">
            <v>0</v>
          </cell>
          <cell r="E127">
            <v>0</v>
          </cell>
          <cell r="F127">
            <v>0</v>
          </cell>
          <cell r="G127">
            <v>0</v>
          </cell>
          <cell r="H127">
            <v>0</v>
          </cell>
          <cell r="I127">
            <v>0</v>
          </cell>
          <cell r="J127">
            <v>0</v>
          </cell>
          <cell r="K127">
            <v>0</v>
          </cell>
          <cell r="L127">
            <v>0</v>
          </cell>
          <cell r="M127">
            <v>0</v>
          </cell>
          <cell r="N127">
            <v>15</v>
          </cell>
          <cell r="O127">
            <v>15</v>
          </cell>
          <cell r="P127">
            <v>0</v>
          </cell>
          <cell r="Q127">
            <v>0</v>
          </cell>
          <cell r="R127">
            <v>0</v>
          </cell>
        </row>
        <row r="128">
          <cell r="A128" t="str">
            <v>Chicago Theological Seminary</v>
          </cell>
          <cell r="B128">
            <v>1</v>
          </cell>
          <cell r="C128">
            <v>0</v>
          </cell>
          <cell r="D128">
            <v>0</v>
          </cell>
          <cell r="E128">
            <v>0</v>
          </cell>
          <cell r="F128">
            <v>0</v>
          </cell>
          <cell r="G128">
            <v>0</v>
          </cell>
          <cell r="H128">
            <v>0</v>
          </cell>
          <cell r="I128">
            <v>1</v>
          </cell>
          <cell r="J128">
            <v>0</v>
          </cell>
          <cell r="K128">
            <v>0</v>
          </cell>
          <cell r="L128">
            <v>0</v>
          </cell>
          <cell r="M128">
            <v>1</v>
          </cell>
          <cell r="N128">
            <v>0</v>
          </cell>
          <cell r="O128">
            <v>0</v>
          </cell>
          <cell r="P128">
            <v>0</v>
          </cell>
          <cell r="Q128">
            <v>0</v>
          </cell>
          <cell r="R128">
            <v>0</v>
          </cell>
        </row>
        <row r="129">
          <cell r="A129" t="str">
            <v>DePaul U.</v>
          </cell>
          <cell r="B129">
            <v>22</v>
          </cell>
          <cell r="C129">
            <v>0</v>
          </cell>
          <cell r="D129">
            <v>0</v>
          </cell>
          <cell r="E129">
            <v>0</v>
          </cell>
          <cell r="F129">
            <v>0</v>
          </cell>
          <cell r="G129">
            <v>0</v>
          </cell>
          <cell r="H129">
            <v>0</v>
          </cell>
          <cell r="I129">
            <v>4</v>
          </cell>
          <cell r="J129">
            <v>0</v>
          </cell>
          <cell r="K129">
            <v>0</v>
          </cell>
          <cell r="L129">
            <v>0</v>
          </cell>
          <cell r="M129">
            <v>4</v>
          </cell>
          <cell r="N129">
            <v>0</v>
          </cell>
          <cell r="O129">
            <v>0</v>
          </cell>
          <cell r="P129">
            <v>0</v>
          </cell>
          <cell r="Q129">
            <v>0</v>
          </cell>
          <cell r="R129">
            <v>0</v>
          </cell>
        </row>
        <row r="130">
          <cell r="A130" t="str">
            <v>Garrett-Evangelical Theological Seminary</v>
          </cell>
          <cell r="B130">
            <v>8</v>
          </cell>
          <cell r="C130">
            <v>0</v>
          </cell>
          <cell r="D130">
            <v>0</v>
          </cell>
          <cell r="E130">
            <v>0</v>
          </cell>
          <cell r="F130">
            <v>0</v>
          </cell>
          <cell r="G130">
            <v>0</v>
          </cell>
          <cell r="H130">
            <v>0</v>
          </cell>
          <cell r="I130">
            <v>8</v>
          </cell>
          <cell r="J130">
            <v>0</v>
          </cell>
          <cell r="K130">
            <v>0</v>
          </cell>
          <cell r="L130">
            <v>0</v>
          </cell>
          <cell r="M130">
            <v>8</v>
          </cell>
          <cell r="N130">
            <v>0</v>
          </cell>
          <cell r="O130">
            <v>0</v>
          </cell>
          <cell r="P130">
            <v>0</v>
          </cell>
          <cell r="Q130">
            <v>0</v>
          </cell>
          <cell r="R130">
            <v>0</v>
          </cell>
        </row>
        <row r="131">
          <cell r="A131" t="str">
            <v>Illinois Institute of Technology</v>
          </cell>
          <cell r="B131">
            <v>90</v>
          </cell>
          <cell r="C131">
            <v>2</v>
          </cell>
          <cell r="D131">
            <v>0</v>
          </cell>
          <cell r="E131">
            <v>0</v>
          </cell>
          <cell r="F131">
            <v>0</v>
          </cell>
          <cell r="G131">
            <v>2</v>
          </cell>
          <cell r="H131">
            <v>0</v>
          </cell>
          <cell r="I131">
            <v>0</v>
          </cell>
          <cell r="J131">
            <v>0</v>
          </cell>
          <cell r="K131">
            <v>0</v>
          </cell>
          <cell r="L131">
            <v>0</v>
          </cell>
          <cell r="M131">
            <v>0</v>
          </cell>
          <cell r="N131">
            <v>4</v>
          </cell>
          <cell r="O131">
            <v>1</v>
          </cell>
          <cell r="P131">
            <v>0</v>
          </cell>
          <cell r="Q131">
            <v>3</v>
          </cell>
          <cell r="R131">
            <v>0</v>
          </cell>
        </row>
        <row r="132">
          <cell r="A132" t="str">
            <v>Illinois State U.</v>
          </cell>
          <cell r="B132">
            <v>32</v>
          </cell>
          <cell r="C132">
            <v>7</v>
          </cell>
          <cell r="D132">
            <v>3</v>
          </cell>
          <cell r="E132">
            <v>3</v>
          </cell>
          <cell r="F132">
            <v>0</v>
          </cell>
          <cell r="G132">
            <v>1</v>
          </cell>
          <cell r="H132">
            <v>0</v>
          </cell>
          <cell r="I132">
            <v>10</v>
          </cell>
          <cell r="J132">
            <v>0</v>
          </cell>
          <cell r="K132">
            <v>0</v>
          </cell>
          <cell r="L132">
            <v>10</v>
          </cell>
          <cell r="M132">
            <v>0</v>
          </cell>
          <cell r="N132">
            <v>0</v>
          </cell>
          <cell r="O132">
            <v>0</v>
          </cell>
          <cell r="P132">
            <v>0</v>
          </cell>
          <cell r="Q132">
            <v>0</v>
          </cell>
          <cell r="R132">
            <v>0</v>
          </cell>
        </row>
        <row r="133">
          <cell r="A133" t="str">
            <v>Institute for Clinical Social Work, Chicago</v>
          </cell>
          <cell r="B133">
            <v>11</v>
          </cell>
          <cell r="C133">
            <v>0</v>
          </cell>
          <cell r="D133">
            <v>0</v>
          </cell>
          <cell r="E133">
            <v>0</v>
          </cell>
          <cell r="F133">
            <v>0</v>
          </cell>
          <cell r="G133">
            <v>0</v>
          </cell>
          <cell r="H133">
            <v>0</v>
          </cell>
          <cell r="I133">
            <v>0</v>
          </cell>
          <cell r="J133">
            <v>0</v>
          </cell>
          <cell r="K133">
            <v>0</v>
          </cell>
          <cell r="L133">
            <v>0</v>
          </cell>
          <cell r="M133">
            <v>0</v>
          </cell>
          <cell r="N133">
            <v>11</v>
          </cell>
          <cell r="O133">
            <v>0</v>
          </cell>
          <cell r="P133">
            <v>0</v>
          </cell>
          <cell r="Q133">
            <v>11</v>
          </cell>
          <cell r="R133">
            <v>0</v>
          </cell>
        </row>
        <row r="134">
          <cell r="A134" t="str">
            <v>Loyola U., Chicago</v>
          </cell>
          <cell r="B134">
            <v>73</v>
          </cell>
          <cell r="C134">
            <v>16</v>
          </cell>
          <cell r="D134">
            <v>0</v>
          </cell>
          <cell r="E134">
            <v>15</v>
          </cell>
          <cell r="F134">
            <v>0</v>
          </cell>
          <cell r="G134">
            <v>0</v>
          </cell>
          <cell r="H134">
            <v>1</v>
          </cell>
          <cell r="I134">
            <v>21</v>
          </cell>
          <cell r="J134">
            <v>0</v>
          </cell>
          <cell r="K134">
            <v>6</v>
          </cell>
          <cell r="L134">
            <v>5</v>
          </cell>
          <cell r="M134">
            <v>10</v>
          </cell>
          <cell r="N134">
            <v>2</v>
          </cell>
          <cell r="O134">
            <v>0</v>
          </cell>
          <cell r="P134">
            <v>0</v>
          </cell>
          <cell r="Q134">
            <v>2</v>
          </cell>
          <cell r="R134">
            <v>0</v>
          </cell>
        </row>
        <row r="135">
          <cell r="A135" t="str">
            <v>Lutheran School of Theology, Chicago</v>
          </cell>
          <cell r="B135">
            <v>6</v>
          </cell>
          <cell r="C135">
            <v>0</v>
          </cell>
          <cell r="D135">
            <v>0</v>
          </cell>
          <cell r="E135">
            <v>0</v>
          </cell>
          <cell r="F135">
            <v>0</v>
          </cell>
          <cell r="G135">
            <v>0</v>
          </cell>
          <cell r="H135">
            <v>0</v>
          </cell>
          <cell r="I135">
            <v>6</v>
          </cell>
          <cell r="J135">
            <v>0</v>
          </cell>
          <cell r="K135">
            <v>0</v>
          </cell>
          <cell r="L135">
            <v>0</v>
          </cell>
          <cell r="M135">
            <v>6</v>
          </cell>
          <cell r="N135">
            <v>0</v>
          </cell>
          <cell r="O135">
            <v>0</v>
          </cell>
          <cell r="P135">
            <v>0</v>
          </cell>
          <cell r="Q135">
            <v>0</v>
          </cell>
          <cell r="R135">
            <v>0</v>
          </cell>
        </row>
        <row r="136">
          <cell r="A136" t="str">
            <v>National Louis U.</v>
          </cell>
          <cell r="B136">
            <v>19</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Northern Illinois U.</v>
          </cell>
          <cell r="B137">
            <v>82</v>
          </cell>
          <cell r="C137">
            <v>23</v>
          </cell>
          <cell r="D137">
            <v>0</v>
          </cell>
          <cell r="E137">
            <v>18</v>
          </cell>
          <cell r="F137">
            <v>0</v>
          </cell>
          <cell r="G137">
            <v>5</v>
          </cell>
          <cell r="H137">
            <v>0</v>
          </cell>
          <cell r="I137">
            <v>7</v>
          </cell>
          <cell r="J137">
            <v>0</v>
          </cell>
          <cell r="K137">
            <v>3</v>
          </cell>
          <cell r="L137">
            <v>3</v>
          </cell>
          <cell r="M137">
            <v>1</v>
          </cell>
          <cell r="N137">
            <v>0</v>
          </cell>
          <cell r="O137">
            <v>0</v>
          </cell>
          <cell r="P137">
            <v>0</v>
          </cell>
          <cell r="Q137">
            <v>0</v>
          </cell>
          <cell r="R137">
            <v>0</v>
          </cell>
        </row>
        <row r="138">
          <cell r="A138" t="str">
            <v>Northwestern U.</v>
          </cell>
          <cell r="B138">
            <v>432</v>
          </cell>
          <cell r="C138">
            <v>8</v>
          </cell>
          <cell r="D138">
            <v>0</v>
          </cell>
          <cell r="E138">
            <v>6</v>
          </cell>
          <cell r="F138">
            <v>0</v>
          </cell>
          <cell r="G138">
            <v>1</v>
          </cell>
          <cell r="H138">
            <v>1</v>
          </cell>
          <cell r="I138">
            <v>56</v>
          </cell>
          <cell r="J138">
            <v>8</v>
          </cell>
          <cell r="K138">
            <v>13</v>
          </cell>
          <cell r="L138">
            <v>13</v>
          </cell>
          <cell r="M138">
            <v>22</v>
          </cell>
          <cell r="N138">
            <v>22</v>
          </cell>
          <cell r="O138">
            <v>17</v>
          </cell>
          <cell r="P138">
            <v>5</v>
          </cell>
          <cell r="Q138">
            <v>0</v>
          </cell>
          <cell r="R138">
            <v>0</v>
          </cell>
        </row>
        <row r="139">
          <cell r="A139" t="str">
            <v>Rosalind Franklin U. of Medicine and Science</v>
          </cell>
          <cell r="B139">
            <v>18</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row>
        <row r="140">
          <cell r="A140" t="str">
            <v>Rush U.</v>
          </cell>
          <cell r="B140">
            <v>13</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row>
        <row r="141">
          <cell r="A141" t="str">
            <v>Southern Illinois U., Carbondale</v>
          </cell>
          <cell r="B141">
            <v>165</v>
          </cell>
          <cell r="C141">
            <v>22</v>
          </cell>
          <cell r="D141">
            <v>5</v>
          </cell>
          <cell r="E141">
            <v>7</v>
          </cell>
          <cell r="F141">
            <v>0</v>
          </cell>
          <cell r="G141">
            <v>6</v>
          </cell>
          <cell r="H141">
            <v>4</v>
          </cell>
          <cell r="I141">
            <v>14</v>
          </cell>
          <cell r="J141">
            <v>0</v>
          </cell>
          <cell r="K141">
            <v>3</v>
          </cell>
          <cell r="L141">
            <v>3</v>
          </cell>
          <cell r="M141">
            <v>8</v>
          </cell>
          <cell r="N141">
            <v>22</v>
          </cell>
          <cell r="O141">
            <v>9</v>
          </cell>
          <cell r="P141">
            <v>12</v>
          </cell>
          <cell r="Q141">
            <v>1</v>
          </cell>
          <cell r="R141">
            <v>0</v>
          </cell>
        </row>
        <row r="142">
          <cell r="A142" t="str">
            <v>U. Chicago</v>
          </cell>
          <cell r="B142">
            <v>432</v>
          </cell>
          <cell r="C142">
            <v>3</v>
          </cell>
          <cell r="D142">
            <v>0</v>
          </cell>
          <cell r="E142">
            <v>3</v>
          </cell>
          <cell r="F142">
            <v>0</v>
          </cell>
          <cell r="G142">
            <v>0</v>
          </cell>
          <cell r="H142">
            <v>0</v>
          </cell>
          <cell r="I142">
            <v>111</v>
          </cell>
          <cell r="J142">
            <v>15</v>
          </cell>
          <cell r="K142">
            <v>27</v>
          </cell>
          <cell r="L142">
            <v>16</v>
          </cell>
          <cell r="M142">
            <v>53</v>
          </cell>
          <cell r="N142">
            <v>25</v>
          </cell>
          <cell r="O142">
            <v>16</v>
          </cell>
          <cell r="P142">
            <v>0</v>
          </cell>
          <cell r="Q142">
            <v>9</v>
          </cell>
          <cell r="R142">
            <v>0</v>
          </cell>
        </row>
        <row r="143">
          <cell r="A143" t="str">
            <v>U. Illinois, Chicago</v>
          </cell>
          <cell r="B143">
            <v>325</v>
          </cell>
          <cell r="C143">
            <v>21</v>
          </cell>
          <cell r="D143">
            <v>0</v>
          </cell>
          <cell r="E143">
            <v>18</v>
          </cell>
          <cell r="F143">
            <v>1</v>
          </cell>
          <cell r="G143">
            <v>2</v>
          </cell>
          <cell r="H143">
            <v>0</v>
          </cell>
          <cell r="I143">
            <v>16</v>
          </cell>
          <cell r="J143">
            <v>3</v>
          </cell>
          <cell r="K143">
            <v>1</v>
          </cell>
          <cell r="L143">
            <v>10</v>
          </cell>
          <cell r="M143">
            <v>2</v>
          </cell>
          <cell r="N143">
            <v>22</v>
          </cell>
          <cell r="O143">
            <v>6</v>
          </cell>
          <cell r="P143">
            <v>6</v>
          </cell>
          <cell r="Q143">
            <v>10</v>
          </cell>
          <cell r="R143">
            <v>0</v>
          </cell>
        </row>
        <row r="144">
          <cell r="A144" t="str">
            <v>U. Illinois, Urbana-Champaign</v>
          </cell>
          <cell r="B144">
            <v>766</v>
          </cell>
          <cell r="C144">
            <v>50</v>
          </cell>
          <cell r="D144">
            <v>6</v>
          </cell>
          <cell r="E144">
            <v>36</v>
          </cell>
          <cell r="F144">
            <v>0</v>
          </cell>
          <cell r="G144">
            <v>7</v>
          </cell>
          <cell r="H144">
            <v>1</v>
          </cell>
          <cell r="I144">
            <v>41</v>
          </cell>
          <cell r="J144">
            <v>9</v>
          </cell>
          <cell r="K144">
            <v>6</v>
          </cell>
          <cell r="L144">
            <v>18</v>
          </cell>
          <cell r="M144">
            <v>8</v>
          </cell>
          <cell r="N144">
            <v>44</v>
          </cell>
          <cell r="O144">
            <v>17</v>
          </cell>
          <cell r="P144">
            <v>6</v>
          </cell>
          <cell r="Q144">
            <v>21</v>
          </cell>
          <cell r="R144">
            <v>0</v>
          </cell>
        </row>
        <row r="145">
          <cell r="A145" t="str">
            <v>Wheaton C., Wheaton</v>
          </cell>
          <cell r="B145">
            <v>6</v>
          </cell>
          <cell r="C145">
            <v>0</v>
          </cell>
          <cell r="D145">
            <v>0</v>
          </cell>
          <cell r="E145">
            <v>0</v>
          </cell>
          <cell r="F145">
            <v>0</v>
          </cell>
          <cell r="G145">
            <v>0</v>
          </cell>
          <cell r="H145">
            <v>0</v>
          </cell>
          <cell r="I145">
            <v>6</v>
          </cell>
          <cell r="J145">
            <v>0</v>
          </cell>
          <cell r="K145">
            <v>0</v>
          </cell>
          <cell r="L145">
            <v>0</v>
          </cell>
          <cell r="M145">
            <v>6</v>
          </cell>
          <cell r="N145">
            <v>0</v>
          </cell>
          <cell r="O145">
            <v>0</v>
          </cell>
          <cell r="P145">
            <v>0</v>
          </cell>
          <cell r="Q145">
            <v>0</v>
          </cell>
          <cell r="R145">
            <v>0</v>
          </cell>
        </row>
        <row r="146">
          <cell r="A146" t="str">
            <v>Indiana</v>
          </cell>
          <cell r="B146">
            <v>1631</v>
          </cell>
          <cell r="C146">
            <v>162</v>
          </cell>
          <cell r="D146">
            <v>42</v>
          </cell>
          <cell r="E146">
            <v>83</v>
          </cell>
          <cell r="F146">
            <v>0</v>
          </cell>
          <cell r="G146">
            <v>31</v>
          </cell>
          <cell r="H146">
            <v>6</v>
          </cell>
          <cell r="I146">
            <v>176</v>
          </cell>
          <cell r="J146">
            <v>20</v>
          </cell>
          <cell r="K146">
            <v>41</v>
          </cell>
          <cell r="L146">
            <v>44</v>
          </cell>
          <cell r="M146">
            <v>71</v>
          </cell>
          <cell r="N146">
            <v>87</v>
          </cell>
          <cell r="O146">
            <v>33</v>
          </cell>
          <cell r="P146">
            <v>32</v>
          </cell>
          <cell r="Q146">
            <v>22</v>
          </cell>
          <cell r="R146">
            <v>0</v>
          </cell>
        </row>
        <row r="147">
          <cell r="A147" t="str">
            <v>Ball State U.</v>
          </cell>
          <cell r="B147">
            <v>29</v>
          </cell>
          <cell r="C147">
            <v>7</v>
          </cell>
          <cell r="D147">
            <v>0</v>
          </cell>
          <cell r="E147">
            <v>5</v>
          </cell>
          <cell r="F147">
            <v>0</v>
          </cell>
          <cell r="G147">
            <v>2</v>
          </cell>
          <cell r="H147">
            <v>0</v>
          </cell>
          <cell r="I147">
            <v>2</v>
          </cell>
          <cell r="J147">
            <v>0</v>
          </cell>
          <cell r="K147">
            <v>0</v>
          </cell>
          <cell r="L147">
            <v>2</v>
          </cell>
          <cell r="M147">
            <v>0</v>
          </cell>
          <cell r="N147">
            <v>0</v>
          </cell>
          <cell r="O147">
            <v>0</v>
          </cell>
          <cell r="P147">
            <v>0</v>
          </cell>
          <cell r="Q147">
            <v>0</v>
          </cell>
          <cell r="R147">
            <v>0</v>
          </cell>
        </row>
        <row r="148">
          <cell r="A148" t="str">
            <v>Indiana State U.</v>
          </cell>
          <cell r="B148">
            <v>80</v>
          </cell>
          <cell r="C148">
            <v>56</v>
          </cell>
          <cell r="D148">
            <v>32</v>
          </cell>
          <cell r="E148">
            <v>20</v>
          </cell>
          <cell r="F148">
            <v>0</v>
          </cell>
          <cell r="G148">
            <v>1</v>
          </cell>
          <cell r="H148">
            <v>3</v>
          </cell>
          <cell r="I148">
            <v>0</v>
          </cell>
          <cell r="J148">
            <v>0</v>
          </cell>
          <cell r="K148">
            <v>0</v>
          </cell>
          <cell r="L148">
            <v>0</v>
          </cell>
          <cell r="M148">
            <v>0</v>
          </cell>
          <cell r="N148">
            <v>5</v>
          </cell>
          <cell r="O148">
            <v>3</v>
          </cell>
          <cell r="P148">
            <v>1</v>
          </cell>
          <cell r="Q148">
            <v>1</v>
          </cell>
          <cell r="R148">
            <v>0</v>
          </cell>
        </row>
        <row r="149">
          <cell r="A149" t="str">
            <v>Indiana U., Bloomington</v>
          </cell>
          <cell r="B149">
            <v>427</v>
          </cell>
          <cell r="C149">
            <v>61</v>
          </cell>
          <cell r="D149">
            <v>2</v>
          </cell>
          <cell r="E149">
            <v>42</v>
          </cell>
          <cell r="F149">
            <v>0</v>
          </cell>
          <cell r="G149">
            <v>15</v>
          </cell>
          <cell r="H149">
            <v>2</v>
          </cell>
          <cell r="I149">
            <v>70</v>
          </cell>
          <cell r="J149">
            <v>14</v>
          </cell>
          <cell r="K149">
            <v>14</v>
          </cell>
          <cell r="L149">
            <v>17</v>
          </cell>
          <cell r="M149">
            <v>25</v>
          </cell>
          <cell r="N149">
            <v>49</v>
          </cell>
          <cell r="O149">
            <v>12</v>
          </cell>
          <cell r="P149">
            <v>21</v>
          </cell>
          <cell r="Q149">
            <v>16</v>
          </cell>
          <cell r="R149">
            <v>0</v>
          </cell>
        </row>
        <row r="150">
          <cell r="A150" t="str">
            <v>Indiana U.-Purdue U., Indianapolis</v>
          </cell>
          <cell r="B150">
            <v>91</v>
          </cell>
          <cell r="C150">
            <v>1</v>
          </cell>
          <cell r="D150">
            <v>1</v>
          </cell>
          <cell r="E150">
            <v>0</v>
          </cell>
          <cell r="F150">
            <v>0</v>
          </cell>
          <cell r="G150">
            <v>0</v>
          </cell>
          <cell r="H150">
            <v>0</v>
          </cell>
          <cell r="I150">
            <v>1</v>
          </cell>
          <cell r="J150">
            <v>0</v>
          </cell>
          <cell r="K150">
            <v>1</v>
          </cell>
          <cell r="L150">
            <v>0</v>
          </cell>
          <cell r="M150">
            <v>0</v>
          </cell>
          <cell r="N150">
            <v>4</v>
          </cell>
          <cell r="O150">
            <v>1</v>
          </cell>
          <cell r="P150">
            <v>0</v>
          </cell>
          <cell r="Q150">
            <v>3</v>
          </cell>
          <cell r="R150">
            <v>0</v>
          </cell>
        </row>
        <row r="151">
          <cell r="A151" t="str">
            <v>Purdue U., West Lafayette</v>
          </cell>
          <cell r="B151">
            <v>730</v>
          </cell>
          <cell r="C151">
            <v>37</v>
          </cell>
          <cell r="D151">
            <v>7</v>
          </cell>
          <cell r="E151">
            <v>16</v>
          </cell>
          <cell r="F151">
            <v>0</v>
          </cell>
          <cell r="G151">
            <v>13</v>
          </cell>
          <cell r="H151">
            <v>1</v>
          </cell>
          <cell r="I151">
            <v>40</v>
          </cell>
          <cell r="J151">
            <v>3</v>
          </cell>
          <cell r="K151">
            <v>11</v>
          </cell>
          <cell r="L151">
            <v>16</v>
          </cell>
          <cell r="M151">
            <v>10</v>
          </cell>
          <cell r="N151">
            <v>28</v>
          </cell>
          <cell r="O151">
            <v>17</v>
          </cell>
          <cell r="P151">
            <v>10</v>
          </cell>
          <cell r="Q151">
            <v>1</v>
          </cell>
          <cell r="R151">
            <v>0</v>
          </cell>
        </row>
        <row r="152">
          <cell r="A152" t="str">
            <v>U. Notre Dame</v>
          </cell>
          <cell r="B152">
            <v>274</v>
          </cell>
          <cell r="C152">
            <v>0</v>
          </cell>
          <cell r="D152">
            <v>0</v>
          </cell>
          <cell r="E152">
            <v>0</v>
          </cell>
          <cell r="F152">
            <v>0</v>
          </cell>
          <cell r="G152">
            <v>0</v>
          </cell>
          <cell r="H152">
            <v>0</v>
          </cell>
          <cell r="I152">
            <v>63</v>
          </cell>
          <cell r="J152">
            <v>3</v>
          </cell>
          <cell r="K152">
            <v>15</v>
          </cell>
          <cell r="L152">
            <v>9</v>
          </cell>
          <cell r="M152">
            <v>36</v>
          </cell>
          <cell r="N152">
            <v>1</v>
          </cell>
          <cell r="O152">
            <v>0</v>
          </cell>
          <cell r="P152">
            <v>0</v>
          </cell>
          <cell r="Q152">
            <v>1</v>
          </cell>
          <cell r="R152">
            <v>0</v>
          </cell>
        </row>
        <row r="153">
          <cell r="A153" t="str">
            <v>Iowa</v>
          </cell>
          <cell r="B153">
            <v>743</v>
          </cell>
          <cell r="C153">
            <v>89</v>
          </cell>
          <cell r="D153">
            <v>23</v>
          </cell>
          <cell r="E153">
            <v>36</v>
          </cell>
          <cell r="F153">
            <v>0</v>
          </cell>
          <cell r="G153">
            <v>23</v>
          </cell>
          <cell r="H153">
            <v>7</v>
          </cell>
          <cell r="I153">
            <v>46</v>
          </cell>
          <cell r="J153">
            <v>3</v>
          </cell>
          <cell r="K153">
            <v>7</v>
          </cell>
          <cell r="L153">
            <v>23</v>
          </cell>
          <cell r="M153">
            <v>13</v>
          </cell>
          <cell r="N153">
            <v>40</v>
          </cell>
          <cell r="O153">
            <v>23</v>
          </cell>
          <cell r="P153">
            <v>11</v>
          </cell>
          <cell r="Q153">
            <v>6</v>
          </cell>
          <cell r="R153">
            <v>0</v>
          </cell>
        </row>
        <row r="154">
          <cell r="A154" t="str">
            <v>Iowa State U.</v>
          </cell>
          <cell r="B154">
            <v>390</v>
          </cell>
          <cell r="C154">
            <v>38</v>
          </cell>
          <cell r="D154">
            <v>15</v>
          </cell>
          <cell r="E154">
            <v>8</v>
          </cell>
          <cell r="F154">
            <v>0</v>
          </cell>
          <cell r="G154">
            <v>10</v>
          </cell>
          <cell r="H154">
            <v>5</v>
          </cell>
          <cell r="I154">
            <v>10</v>
          </cell>
          <cell r="J154">
            <v>0</v>
          </cell>
          <cell r="K154">
            <v>2</v>
          </cell>
          <cell r="L154">
            <v>8</v>
          </cell>
          <cell r="M154">
            <v>0</v>
          </cell>
          <cell r="N154">
            <v>17</v>
          </cell>
          <cell r="O154">
            <v>13</v>
          </cell>
          <cell r="P154">
            <v>0</v>
          </cell>
          <cell r="Q154">
            <v>4</v>
          </cell>
          <cell r="R154">
            <v>0</v>
          </cell>
        </row>
        <row r="155">
          <cell r="A155" t="str">
            <v>Maharishi U. of Management</v>
          </cell>
          <cell r="B155">
            <v>6</v>
          </cell>
          <cell r="C155">
            <v>0</v>
          </cell>
          <cell r="D155">
            <v>0</v>
          </cell>
          <cell r="E155">
            <v>0</v>
          </cell>
          <cell r="F155">
            <v>0</v>
          </cell>
          <cell r="G155">
            <v>0</v>
          </cell>
          <cell r="H155">
            <v>0</v>
          </cell>
          <cell r="I155">
            <v>1</v>
          </cell>
          <cell r="J155">
            <v>0</v>
          </cell>
          <cell r="K155">
            <v>0</v>
          </cell>
          <cell r="L155">
            <v>0</v>
          </cell>
          <cell r="M155">
            <v>1</v>
          </cell>
          <cell r="N155">
            <v>2</v>
          </cell>
          <cell r="O155">
            <v>2</v>
          </cell>
          <cell r="P155">
            <v>0</v>
          </cell>
          <cell r="Q155">
            <v>0</v>
          </cell>
          <cell r="R155">
            <v>0</v>
          </cell>
        </row>
        <row r="156">
          <cell r="A156" t="str">
            <v>St. Ambrose U.</v>
          </cell>
          <cell r="B156">
            <v>3</v>
          </cell>
          <cell r="C156">
            <v>0</v>
          </cell>
          <cell r="D156">
            <v>0</v>
          </cell>
          <cell r="E156">
            <v>0</v>
          </cell>
          <cell r="F156">
            <v>0</v>
          </cell>
          <cell r="G156">
            <v>0</v>
          </cell>
          <cell r="H156">
            <v>0</v>
          </cell>
          <cell r="I156">
            <v>0</v>
          </cell>
          <cell r="J156">
            <v>0</v>
          </cell>
          <cell r="K156">
            <v>0</v>
          </cell>
          <cell r="L156">
            <v>0</v>
          </cell>
          <cell r="M156">
            <v>0</v>
          </cell>
          <cell r="N156">
            <v>3</v>
          </cell>
          <cell r="O156">
            <v>3</v>
          </cell>
          <cell r="P156">
            <v>0</v>
          </cell>
          <cell r="Q156">
            <v>0</v>
          </cell>
          <cell r="R156">
            <v>0</v>
          </cell>
        </row>
        <row r="157">
          <cell r="A157" t="str">
            <v>U. Iowa</v>
          </cell>
          <cell r="B157">
            <v>322</v>
          </cell>
          <cell r="C157">
            <v>33</v>
          </cell>
          <cell r="D157">
            <v>2</v>
          </cell>
          <cell r="E157">
            <v>20</v>
          </cell>
          <cell r="F157">
            <v>0</v>
          </cell>
          <cell r="G157">
            <v>11</v>
          </cell>
          <cell r="H157">
            <v>0</v>
          </cell>
          <cell r="I157">
            <v>35</v>
          </cell>
          <cell r="J157">
            <v>3</v>
          </cell>
          <cell r="K157">
            <v>5</v>
          </cell>
          <cell r="L157">
            <v>15</v>
          </cell>
          <cell r="M157">
            <v>12</v>
          </cell>
          <cell r="N157">
            <v>17</v>
          </cell>
          <cell r="O157">
            <v>5</v>
          </cell>
          <cell r="P157">
            <v>11</v>
          </cell>
          <cell r="Q157">
            <v>1</v>
          </cell>
          <cell r="R157">
            <v>0</v>
          </cell>
        </row>
        <row r="158">
          <cell r="A158" t="str">
            <v>U. Northern Iowa</v>
          </cell>
          <cell r="B158">
            <v>22</v>
          </cell>
          <cell r="C158">
            <v>18</v>
          </cell>
          <cell r="D158">
            <v>6</v>
          </cell>
          <cell r="E158">
            <v>8</v>
          </cell>
          <cell r="F158">
            <v>0</v>
          </cell>
          <cell r="G158">
            <v>2</v>
          </cell>
          <cell r="H158">
            <v>2</v>
          </cell>
          <cell r="I158">
            <v>0</v>
          </cell>
          <cell r="J158">
            <v>0</v>
          </cell>
          <cell r="K158">
            <v>0</v>
          </cell>
          <cell r="L158">
            <v>0</v>
          </cell>
          <cell r="M158">
            <v>0</v>
          </cell>
          <cell r="N158">
            <v>1</v>
          </cell>
          <cell r="O158">
            <v>0</v>
          </cell>
          <cell r="P158">
            <v>0</v>
          </cell>
          <cell r="Q158">
            <v>1</v>
          </cell>
          <cell r="R158">
            <v>0</v>
          </cell>
        </row>
        <row r="159">
          <cell r="A159" t="str">
            <v>Kansas</v>
          </cell>
          <cell r="B159">
            <v>534</v>
          </cell>
          <cell r="C159">
            <v>67</v>
          </cell>
          <cell r="D159">
            <v>9</v>
          </cell>
          <cell r="E159">
            <v>47</v>
          </cell>
          <cell r="F159">
            <v>1</v>
          </cell>
          <cell r="G159">
            <v>9</v>
          </cell>
          <cell r="H159">
            <v>1</v>
          </cell>
          <cell r="I159">
            <v>43</v>
          </cell>
          <cell r="J159">
            <v>7</v>
          </cell>
          <cell r="K159">
            <v>8</v>
          </cell>
          <cell r="L159">
            <v>11</v>
          </cell>
          <cell r="M159">
            <v>17</v>
          </cell>
          <cell r="N159">
            <v>36</v>
          </cell>
          <cell r="O159">
            <v>13</v>
          </cell>
          <cell r="P159">
            <v>9</v>
          </cell>
          <cell r="Q159">
            <v>14</v>
          </cell>
          <cell r="R159">
            <v>0</v>
          </cell>
        </row>
        <row r="160">
          <cell r="A160" t="str">
            <v>Kansas State U.</v>
          </cell>
          <cell r="B160">
            <v>170</v>
          </cell>
          <cell r="C160">
            <v>21</v>
          </cell>
          <cell r="D160">
            <v>3</v>
          </cell>
          <cell r="E160">
            <v>14</v>
          </cell>
          <cell r="F160">
            <v>0</v>
          </cell>
          <cell r="G160">
            <v>3</v>
          </cell>
          <cell r="H160">
            <v>1</v>
          </cell>
          <cell r="I160">
            <v>4</v>
          </cell>
          <cell r="J160">
            <v>0</v>
          </cell>
          <cell r="K160">
            <v>4</v>
          </cell>
          <cell r="L160">
            <v>0</v>
          </cell>
          <cell r="M160">
            <v>0</v>
          </cell>
          <cell r="N160">
            <v>10</v>
          </cell>
          <cell r="O160">
            <v>6</v>
          </cell>
          <cell r="P160">
            <v>0</v>
          </cell>
          <cell r="Q160">
            <v>4</v>
          </cell>
          <cell r="R160">
            <v>0</v>
          </cell>
        </row>
        <row r="161">
          <cell r="A161" t="str">
            <v>U. Kansas</v>
          </cell>
          <cell r="B161">
            <v>318</v>
          </cell>
          <cell r="C161">
            <v>46</v>
          </cell>
          <cell r="D161">
            <v>6</v>
          </cell>
          <cell r="E161">
            <v>33</v>
          </cell>
          <cell r="F161">
            <v>1</v>
          </cell>
          <cell r="G161">
            <v>6</v>
          </cell>
          <cell r="H161">
            <v>0</v>
          </cell>
          <cell r="I161">
            <v>39</v>
          </cell>
          <cell r="J161">
            <v>7</v>
          </cell>
          <cell r="K161">
            <v>4</v>
          </cell>
          <cell r="L161">
            <v>11</v>
          </cell>
          <cell r="M161">
            <v>17</v>
          </cell>
          <cell r="N161">
            <v>26</v>
          </cell>
          <cell r="O161">
            <v>7</v>
          </cell>
          <cell r="P161">
            <v>9</v>
          </cell>
          <cell r="Q161">
            <v>10</v>
          </cell>
          <cell r="R161">
            <v>0</v>
          </cell>
        </row>
        <row r="162">
          <cell r="A162" t="str">
            <v>Wichita State U.</v>
          </cell>
          <cell r="B162">
            <v>46</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row>
        <row r="163">
          <cell r="A163" t="str">
            <v>Kentucky</v>
          </cell>
          <cell r="B163">
            <v>494</v>
          </cell>
          <cell r="C163">
            <v>35</v>
          </cell>
          <cell r="D163">
            <v>9</v>
          </cell>
          <cell r="E163">
            <v>21</v>
          </cell>
          <cell r="F163">
            <v>0</v>
          </cell>
          <cell r="G163">
            <v>4</v>
          </cell>
          <cell r="H163">
            <v>1</v>
          </cell>
          <cell r="I163">
            <v>86</v>
          </cell>
          <cell r="J163">
            <v>3</v>
          </cell>
          <cell r="K163">
            <v>10</v>
          </cell>
          <cell r="L163">
            <v>14</v>
          </cell>
          <cell r="M163">
            <v>59</v>
          </cell>
          <cell r="N163">
            <v>25</v>
          </cell>
          <cell r="O163">
            <v>9</v>
          </cell>
          <cell r="P163">
            <v>5</v>
          </cell>
          <cell r="Q163">
            <v>11</v>
          </cell>
          <cell r="R163">
            <v>0</v>
          </cell>
        </row>
        <row r="164">
          <cell r="A164" t="str">
            <v>Asbury Theological Seminary</v>
          </cell>
          <cell r="B164">
            <v>19</v>
          </cell>
          <cell r="C164">
            <v>0</v>
          </cell>
          <cell r="D164">
            <v>0</v>
          </cell>
          <cell r="E164">
            <v>0</v>
          </cell>
          <cell r="F164">
            <v>0</v>
          </cell>
          <cell r="G164">
            <v>0</v>
          </cell>
          <cell r="H164">
            <v>0</v>
          </cell>
          <cell r="I164">
            <v>16</v>
          </cell>
          <cell r="J164">
            <v>0</v>
          </cell>
          <cell r="K164">
            <v>0</v>
          </cell>
          <cell r="L164">
            <v>0</v>
          </cell>
          <cell r="M164">
            <v>16</v>
          </cell>
          <cell r="N164">
            <v>0</v>
          </cell>
          <cell r="O164">
            <v>0</v>
          </cell>
          <cell r="P164">
            <v>0</v>
          </cell>
          <cell r="Q164">
            <v>0</v>
          </cell>
          <cell r="R164">
            <v>0</v>
          </cell>
        </row>
        <row r="165">
          <cell r="A165" t="str">
            <v>Southern Baptist Theological Seminary</v>
          </cell>
          <cell r="B165">
            <v>41</v>
          </cell>
          <cell r="C165">
            <v>3</v>
          </cell>
          <cell r="D165">
            <v>2</v>
          </cell>
          <cell r="E165">
            <v>1</v>
          </cell>
          <cell r="F165">
            <v>0</v>
          </cell>
          <cell r="G165">
            <v>0</v>
          </cell>
          <cell r="H165">
            <v>0</v>
          </cell>
          <cell r="I165">
            <v>37</v>
          </cell>
          <cell r="J165">
            <v>0</v>
          </cell>
          <cell r="K165">
            <v>3</v>
          </cell>
          <cell r="L165">
            <v>0</v>
          </cell>
          <cell r="M165">
            <v>34</v>
          </cell>
          <cell r="N165">
            <v>0</v>
          </cell>
          <cell r="O165">
            <v>0</v>
          </cell>
          <cell r="P165">
            <v>0</v>
          </cell>
          <cell r="Q165">
            <v>0</v>
          </cell>
          <cell r="R165">
            <v>0</v>
          </cell>
        </row>
        <row r="166">
          <cell r="A166" t="str">
            <v>U. Kentucky</v>
          </cell>
          <cell r="B166">
            <v>285</v>
          </cell>
          <cell r="C166">
            <v>21</v>
          </cell>
          <cell r="D166">
            <v>5</v>
          </cell>
          <cell r="E166">
            <v>13</v>
          </cell>
          <cell r="F166">
            <v>0</v>
          </cell>
          <cell r="G166">
            <v>3</v>
          </cell>
          <cell r="H166">
            <v>0</v>
          </cell>
          <cell r="I166">
            <v>22</v>
          </cell>
          <cell r="J166">
            <v>2</v>
          </cell>
          <cell r="K166">
            <v>7</v>
          </cell>
          <cell r="L166">
            <v>8</v>
          </cell>
          <cell r="M166">
            <v>5</v>
          </cell>
          <cell r="N166">
            <v>19</v>
          </cell>
          <cell r="O166">
            <v>6</v>
          </cell>
          <cell r="P166">
            <v>5</v>
          </cell>
          <cell r="Q166">
            <v>8</v>
          </cell>
          <cell r="R166">
            <v>0</v>
          </cell>
        </row>
        <row r="167">
          <cell r="A167" t="str">
            <v>U. Louisville</v>
          </cell>
          <cell r="B167">
            <v>149</v>
          </cell>
          <cell r="C167">
            <v>11</v>
          </cell>
          <cell r="D167">
            <v>2</v>
          </cell>
          <cell r="E167">
            <v>7</v>
          </cell>
          <cell r="F167">
            <v>0</v>
          </cell>
          <cell r="G167">
            <v>1</v>
          </cell>
          <cell r="H167">
            <v>1</v>
          </cell>
          <cell r="I167">
            <v>11</v>
          </cell>
          <cell r="J167">
            <v>1</v>
          </cell>
          <cell r="K167">
            <v>0</v>
          </cell>
          <cell r="L167">
            <v>6</v>
          </cell>
          <cell r="M167">
            <v>4</v>
          </cell>
          <cell r="N167">
            <v>6</v>
          </cell>
          <cell r="O167">
            <v>3</v>
          </cell>
          <cell r="P167">
            <v>0</v>
          </cell>
          <cell r="Q167">
            <v>3</v>
          </cell>
          <cell r="R167">
            <v>0</v>
          </cell>
        </row>
        <row r="168">
          <cell r="A168" t="str">
            <v>Louisiana</v>
          </cell>
          <cell r="B168">
            <v>576</v>
          </cell>
          <cell r="C168">
            <v>64</v>
          </cell>
          <cell r="D168">
            <v>19</v>
          </cell>
          <cell r="E168">
            <v>33</v>
          </cell>
          <cell r="F168">
            <v>0</v>
          </cell>
          <cell r="G168">
            <v>10</v>
          </cell>
          <cell r="H168">
            <v>2</v>
          </cell>
          <cell r="I168">
            <v>65</v>
          </cell>
          <cell r="J168">
            <v>12</v>
          </cell>
          <cell r="K168">
            <v>7</v>
          </cell>
          <cell r="L168">
            <v>20</v>
          </cell>
          <cell r="M168">
            <v>26</v>
          </cell>
          <cell r="N168">
            <v>34</v>
          </cell>
          <cell r="O168">
            <v>26</v>
          </cell>
          <cell r="P168">
            <v>5</v>
          </cell>
          <cell r="Q168">
            <v>3</v>
          </cell>
          <cell r="R168">
            <v>0</v>
          </cell>
        </row>
        <row r="169">
          <cell r="A169" t="str">
            <v>Grambling State U.</v>
          </cell>
          <cell r="B169">
            <v>10</v>
          </cell>
          <cell r="C169">
            <v>10</v>
          </cell>
          <cell r="D169">
            <v>0</v>
          </cell>
          <cell r="E169">
            <v>10</v>
          </cell>
          <cell r="F169">
            <v>0</v>
          </cell>
          <cell r="G169">
            <v>0</v>
          </cell>
          <cell r="H169">
            <v>0</v>
          </cell>
          <cell r="I169">
            <v>0</v>
          </cell>
          <cell r="J169">
            <v>0</v>
          </cell>
          <cell r="K169">
            <v>0</v>
          </cell>
          <cell r="L169">
            <v>0</v>
          </cell>
          <cell r="M169">
            <v>0</v>
          </cell>
          <cell r="N169">
            <v>0</v>
          </cell>
          <cell r="O169">
            <v>0</v>
          </cell>
          <cell r="P169">
            <v>0</v>
          </cell>
          <cell r="Q169">
            <v>0</v>
          </cell>
          <cell r="R169">
            <v>0</v>
          </cell>
        </row>
        <row r="170">
          <cell r="A170" t="str">
            <v>Louisiana State U., Baton Rouge</v>
          </cell>
          <cell r="B170">
            <v>283</v>
          </cell>
          <cell r="C170">
            <v>31</v>
          </cell>
          <cell r="D170">
            <v>10</v>
          </cell>
          <cell r="E170">
            <v>14</v>
          </cell>
          <cell r="F170">
            <v>0</v>
          </cell>
          <cell r="G170">
            <v>6</v>
          </cell>
          <cell r="H170">
            <v>1</v>
          </cell>
          <cell r="I170">
            <v>20</v>
          </cell>
          <cell r="J170">
            <v>3</v>
          </cell>
          <cell r="K170">
            <v>3</v>
          </cell>
          <cell r="L170">
            <v>8</v>
          </cell>
          <cell r="M170">
            <v>6</v>
          </cell>
          <cell r="N170">
            <v>19</v>
          </cell>
          <cell r="O170">
            <v>12</v>
          </cell>
          <cell r="P170">
            <v>5</v>
          </cell>
          <cell r="Q170">
            <v>2</v>
          </cell>
          <cell r="R170">
            <v>0</v>
          </cell>
        </row>
        <row r="171">
          <cell r="A171" t="str">
            <v>Louisiana State U., Health Sciences Center, New Orleans</v>
          </cell>
          <cell r="B171">
            <v>13</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row>
        <row r="172">
          <cell r="A172" t="str">
            <v>Louisiana State U., Health Sciences Center, Shreveport</v>
          </cell>
          <cell r="B172">
            <v>9</v>
          </cell>
          <cell r="C172">
            <v>0</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row>
        <row r="173">
          <cell r="A173" t="str">
            <v>Louisiana Tech U.</v>
          </cell>
          <cell r="B173">
            <v>32</v>
          </cell>
          <cell r="C173">
            <v>0</v>
          </cell>
          <cell r="D173">
            <v>0</v>
          </cell>
          <cell r="E173">
            <v>0</v>
          </cell>
          <cell r="F173">
            <v>0</v>
          </cell>
          <cell r="G173">
            <v>0</v>
          </cell>
          <cell r="H173">
            <v>0</v>
          </cell>
          <cell r="I173">
            <v>0</v>
          </cell>
          <cell r="J173">
            <v>0</v>
          </cell>
          <cell r="K173">
            <v>0</v>
          </cell>
          <cell r="L173">
            <v>0</v>
          </cell>
          <cell r="M173">
            <v>0</v>
          </cell>
          <cell r="N173">
            <v>5</v>
          </cell>
          <cell r="O173">
            <v>5</v>
          </cell>
          <cell r="P173">
            <v>0</v>
          </cell>
          <cell r="Q173">
            <v>0</v>
          </cell>
          <cell r="R173">
            <v>0</v>
          </cell>
        </row>
        <row r="174">
          <cell r="A174" t="str">
            <v>New Orleans Baptist Theological Seminary</v>
          </cell>
          <cell r="B174">
            <v>19</v>
          </cell>
          <cell r="C174">
            <v>1</v>
          </cell>
          <cell r="D174">
            <v>1</v>
          </cell>
          <cell r="E174">
            <v>0</v>
          </cell>
          <cell r="F174">
            <v>0</v>
          </cell>
          <cell r="G174">
            <v>0</v>
          </cell>
          <cell r="H174">
            <v>0</v>
          </cell>
          <cell r="I174">
            <v>15</v>
          </cell>
          <cell r="J174">
            <v>0</v>
          </cell>
          <cell r="K174">
            <v>0</v>
          </cell>
          <cell r="L174">
            <v>0</v>
          </cell>
          <cell r="M174">
            <v>15</v>
          </cell>
          <cell r="N174">
            <v>0</v>
          </cell>
          <cell r="O174">
            <v>0</v>
          </cell>
          <cell r="P174">
            <v>0</v>
          </cell>
          <cell r="Q174">
            <v>0</v>
          </cell>
          <cell r="R174">
            <v>0</v>
          </cell>
        </row>
        <row r="175">
          <cell r="A175" t="str">
            <v>Southern U. and A&amp;M C., Baton Rouge</v>
          </cell>
          <cell r="B175">
            <v>15</v>
          </cell>
          <cell r="C175">
            <v>3</v>
          </cell>
          <cell r="D175">
            <v>0</v>
          </cell>
          <cell r="E175">
            <v>0</v>
          </cell>
          <cell r="F175">
            <v>0</v>
          </cell>
          <cell r="G175">
            <v>3</v>
          </cell>
          <cell r="H175">
            <v>0</v>
          </cell>
          <cell r="I175">
            <v>0</v>
          </cell>
          <cell r="J175">
            <v>0</v>
          </cell>
          <cell r="K175">
            <v>0</v>
          </cell>
          <cell r="L175">
            <v>0</v>
          </cell>
          <cell r="M175">
            <v>0</v>
          </cell>
          <cell r="N175">
            <v>0</v>
          </cell>
          <cell r="O175">
            <v>0</v>
          </cell>
          <cell r="P175">
            <v>0</v>
          </cell>
          <cell r="Q175">
            <v>0</v>
          </cell>
          <cell r="R175">
            <v>0</v>
          </cell>
        </row>
        <row r="176">
          <cell r="A176" t="str">
            <v>Tulane U.</v>
          </cell>
          <cell r="B176">
            <v>91</v>
          </cell>
          <cell r="C176">
            <v>0</v>
          </cell>
          <cell r="D176">
            <v>0</v>
          </cell>
          <cell r="E176">
            <v>0</v>
          </cell>
          <cell r="F176">
            <v>0</v>
          </cell>
          <cell r="G176">
            <v>0</v>
          </cell>
          <cell r="H176">
            <v>0</v>
          </cell>
          <cell r="I176">
            <v>14</v>
          </cell>
          <cell r="J176">
            <v>7</v>
          </cell>
          <cell r="K176">
            <v>4</v>
          </cell>
          <cell r="L176">
            <v>0</v>
          </cell>
          <cell r="M176">
            <v>3</v>
          </cell>
          <cell r="N176">
            <v>5</v>
          </cell>
          <cell r="O176">
            <v>4</v>
          </cell>
          <cell r="P176">
            <v>0</v>
          </cell>
          <cell r="Q176">
            <v>1</v>
          </cell>
          <cell r="R176">
            <v>0</v>
          </cell>
        </row>
        <row r="177">
          <cell r="A177" t="str">
            <v>U. Louisiana, Lafayette</v>
          </cell>
          <cell r="B177">
            <v>41</v>
          </cell>
          <cell r="C177">
            <v>0</v>
          </cell>
          <cell r="D177">
            <v>0</v>
          </cell>
          <cell r="E177">
            <v>0</v>
          </cell>
          <cell r="F177">
            <v>0</v>
          </cell>
          <cell r="G177">
            <v>0</v>
          </cell>
          <cell r="H177">
            <v>0</v>
          </cell>
          <cell r="I177">
            <v>16</v>
          </cell>
          <cell r="J177">
            <v>2</v>
          </cell>
          <cell r="K177">
            <v>0</v>
          </cell>
          <cell r="L177">
            <v>12</v>
          </cell>
          <cell r="M177">
            <v>2</v>
          </cell>
          <cell r="N177">
            <v>0</v>
          </cell>
          <cell r="O177">
            <v>0</v>
          </cell>
          <cell r="P177">
            <v>0</v>
          </cell>
          <cell r="Q177">
            <v>0</v>
          </cell>
          <cell r="R177">
            <v>0</v>
          </cell>
        </row>
        <row r="178">
          <cell r="A178" t="str">
            <v>U. Louisiana, Monroe</v>
          </cell>
          <cell r="B178">
            <v>15</v>
          </cell>
          <cell r="C178">
            <v>0</v>
          </cell>
          <cell r="D178">
            <v>0</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row>
        <row r="179">
          <cell r="A179" t="str">
            <v>U. New Orleans</v>
          </cell>
          <cell r="B179">
            <v>48</v>
          </cell>
          <cell r="C179">
            <v>19</v>
          </cell>
          <cell r="D179">
            <v>8</v>
          </cell>
          <cell r="E179">
            <v>9</v>
          </cell>
          <cell r="F179">
            <v>0</v>
          </cell>
          <cell r="G179">
            <v>1</v>
          </cell>
          <cell r="H179">
            <v>1</v>
          </cell>
          <cell r="I179">
            <v>0</v>
          </cell>
          <cell r="J179">
            <v>0</v>
          </cell>
          <cell r="K179">
            <v>0</v>
          </cell>
          <cell r="L179">
            <v>0</v>
          </cell>
          <cell r="M179">
            <v>0</v>
          </cell>
          <cell r="N179">
            <v>5</v>
          </cell>
          <cell r="O179">
            <v>5</v>
          </cell>
          <cell r="P179">
            <v>0</v>
          </cell>
          <cell r="Q179">
            <v>0</v>
          </cell>
          <cell r="R179">
            <v>0</v>
          </cell>
        </row>
        <row r="180">
          <cell r="A180" t="str">
            <v>Maine</v>
          </cell>
          <cell r="B180">
            <v>50</v>
          </cell>
          <cell r="C180">
            <v>5</v>
          </cell>
          <cell r="D180">
            <v>0</v>
          </cell>
          <cell r="E180">
            <v>2</v>
          </cell>
          <cell r="F180">
            <v>0</v>
          </cell>
          <cell r="G180">
            <v>2</v>
          </cell>
          <cell r="H180">
            <v>1</v>
          </cell>
          <cell r="I180">
            <v>2</v>
          </cell>
          <cell r="J180">
            <v>0</v>
          </cell>
          <cell r="K180">
            <v>1</v>
          </cell>
          <cell r="L180">
            <v>0</v>
          </cell>
          <cell r="M180">
            <v>1</v>
          </cell>
          <cell r="N180">
            <v>2</v>
          </cell>
          <cell r="O180">
            <v>0</v>
          </cell>
          <cell r="P180">
            <v>1</v>
          </cell>
          <cell r="Q180">
            <v>1</v>
          </cell>
          <cell r="R180">
            <v>0</v>
          </cell>
        </row>
        <row r="181">
          <cell r="A181" t="str">
            <v>U. Maine</v>
          </cell>
          <cell r="B181">
            <v>50</v>
          </cell>
          <cell r="C181">
            <v>5</v>
          </cell>
          <cell r="D181">
            <v>0</v>
          </cell>
          <cell r="E181">
            <v>2</v>
          </cell>
          <cell r="F181">
            <v>0</v>
          </cell>
          <cell r="G181">
            <v>2</v>
          </cell>
          <cell r="H181">
            <v>1</v>
          </cell>
          <cell r="I181">
            <v>2</v>
          </cell>
          <cell r="J181">
            <v>0</v>
          </cell>
          <cell r="K181">
            <v>1</v>
          </cell>
          <cell r="L181">
            <v>0</v>
          </cell>
          <cell r="M181">
            <v>1</v>
          </cell>
          <cell r="N181">
            <v>2</v>
          </cell>
          <cell r="O181">
            <v>0</v>
          </cell>
          <cell r="P181">
            <v>1</v>
          </cell>
          <cell r="Q181">
            <v>1</v>
          </cell>
          <cell r="R181">
            <v>0</v>
          </cell>
        </row>
        <row r="182">
          <cell r="A182" t="str">
            <v>Maryland</v>
          </cell>
          <cell r="B182">
            <v>1365</v>
          </cell>
          <cell r="C182">
            <v>53</v>
          </cell>
          <cell r="D182">
            <v>6</v>
          </cell>
          <cell r="E182">
            <v>35</v>
          </cell>
          <cell r="F182">
            <v>0</v>
          </cell>
          <cell r="G182">
            <v>10</v>
          </cell>
          <cell r="H182">
            <v>2</v>
          </cell>
          <cell r="I182">
            <v>103</v>
          </cell>
          <cell r="J182">
            <v>21</v>
          </cell>
          <cell r="K182">
            <v>20</v>
          </cell>
          <cell r="L182">
            <v>21</v>
          </cell>
          <cell r="M182">
            <v>41</v>
          </cell>
          <cell r="N182">
            <v>46</v>
          </cell>
          <cell r="O182">
            <v>20</v>
          </cell>
          <cell r="P182">
            <v>16</v>
          </cell>
          <cell r="Q182">
            <v>10</v>
          </cell>
          <cell r="R182">
            <v>0</v>
          </cell>
        </row>
        <row r="183">
          <cell r="A183" t="str">
            <v>Bowie State U.</v>
          </cell>
          <cell r="B183">
            <v>4</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row>
        <row r="184">
          <cell r="A184" t="str">
            <v>Johns Hopkins U.</v>
          </cell>
          <cell r="B184">
            <v>507</v>
          </cell>
          <cell r="C184">
            <v>0</v>
          </cell>
          <cell r="D184">
            <v>0</v>
          </cell>
          <cell r="E184">
            <v>0</v>
          </cell>
          <cell r="F184">
            <v>0</v>
          </cell>
          <cell r="G184">
            <v>0</v>
          </cell>
          <cell r="H184">
            <v>0</v>
          </cell>
          <cell r="I184">
            <v>40</v>
          </cell>
          <cell r="J184">
            <v>8</v>
          </cell>
          <cell r="K184">
            <v>9</v>
          </cell>
          <cell r="L184">
            <v>8</v>
          </cell>
          <cell r="M184">
            <v>15</v>
          </cell>
          <cell r="N184">
            <v>0</v>
          </cell>
          <cell r="O184">
            <v>0</v>
          </cell>
          <cell r="P184">
            <v>0</v>
          </cell>
          <cell r="Q184">
            <v>0</v>
          </cell>
          <cell r="R184">
            <v>0</v>
          </cell>
        </row>
        <row r="185">
          <cell r="A185" t="str">
            <v>Loyola U., Maryland</v>
          </cell>
          <cell r="B185">
            <v>6</v>
          </cell>
          <cell r="C185">
            <v>5</v>
          </cell>
          <cell r="D185">
            <v>0</v>
          </cell>
          <cell r="E185">
            <v>5</v>
          </cell>
          <cell r="F185">
            <v>0</v>
          </cell>
          <cell r="G185">
            <v>0</v>
          </cell>
          <cell r="H185">
            <v>0</v>
          </cell>
          <cell r="I185">
            <v>0</v>
          </cell>
          <cell r="J185">
            <v>0</v>
          </cell>
          <cell r="K185">
            <v>0</v>
          </cell>
          <cell r="L185">
            <v>0</v>
          </cell>
          <cell r="M185">
            <v>0</v>
          </cell>
          <cell r="N185">
            <v>0</v>
          </cell>
          <cell r="O185">
            <v>0</v>
          </cell>
          <cell r="P185">
            <v>0</v>
          </cell>
          <cell r="Q185">
            <v>0</v>
          </cell>
          <cell r="R185">
            <v>0</v>
          </cell>
        </row>
        <row r="186">
          <cell r="A186" t="str">
            <v>Morgan State U.</v>
          </cell>
          <cell r="B186">
            <v>29</v>
          </cell>
          <cell r="C186">
            <v>3</v>
          </cell>
          <cell r="D186">
            <v>0</v>
          </cell>
          <cell r="E186">
            <v>3</v>
          </cell>
          <cell r="F186">
            <v>0</v>
          </cell>
          <cell r="G186">
            <v>0</v>
          </cell>
          <cell r="H186">
            <v>0</v>
          </cell>
          <cell r="I186">
            <v>5</v>
          </cell>
          <cell r="J186">
            <v>0</v>
          </cell>
          <cell r="K186">
            <v>2</v>
          </cell>
          <cell r="L186">
            <v>1</v>
          </cell>
          <cell r="M186">
            <v>2</v>
          </cell>
          <cell r="N186">
            <v>5</v>
          </cell>
          <cell r="O186">
            <v>3</v>
          </cell>
          <cell r="P186">
            <v>0</v>
          </cell>
          <cell r="Q186">
            <v>2</v>
          </cell>
          <cell r="R186">
            <v>0</v>
          </cell>
        </row>
        <row r="187">
          <cell r="A187" t="str">
            <v>Notre Dame of Maryland U.</v>
          </cell>
          <cell r="B187">
            <v>6</v>
          </cell>
          <cell r="C187">
            <v>6</v>
          </cell>
          <cell r="D187">
            <v>5</v>
          </cell>
          <cell r="E187">
            <v>0</v>
          </cell>
          <cell r="F187">
            <v>0</v>
          </cell>
          <cell r="G187">
            <v>0</v>
          </cell>
          <cell r="H187">
            <v>1</v>
          </cell>
          <cell r="I187">
            <v>0</v>
          </cell>
          <cell r="J187">
            <v>0</v>
          </cell>
          <cell r="K187">
            <v>0</v>
          </cell>
          <cell r="L187">
            <v>0</v>
          </cell>
          <cell r="M187">
            <v>0</v>
          </cell>
          <cell r="N187">
            <v>0</v>
          </cell>
          <cell r="O187">
            <v>0</v>
          </cell>
          <cell r="P187">
            <v>0</v>
          </cell>
          <cell r="Q187">
            <v>0</v>
          </cell>
          <cell r="R187">
            <v>0</v>
          </cell>
        </row>
        <row r="188">
          <cell r="A188" t="str">
            <v>Towson U.</v>
          </cell>
          <cell r="B188">
            <v>13</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row>
        <row r="189">
          <cell r="A189" t="str">
            <v>U. Maryland, Baltimore</v>
          </cell>
          <cell r="B189">
            <v>82</v>
          </cell>
          <cell r="C189">
            <v>1</v>
          </cell>
          <cell r="D189">
            <v>0</v>
          </cell>
          <cell r="E189">
            <v>0</v>
          </cell>
          <cell r="F189">
            <v>0</v>
          </cell>
          <cell r="G189">
            <v>1</v>
          </cell>
          <cell r="H189">
            <v>0</v>
          </cell>
          <cell r="I189">
            <v>0</v>
          </cell>
          <cell r="J189">
            <v>0</v>
          </cell>
          <cell r="K189">
            <v>0</v>
          </cell>
          <cell r="L189">
            <v>0</v>
          </cell>
          <cell r="M189">
            <v>0</v>
          </cell>
          <cell r="N189">
            <v>6</v>
          </cell>
          <cell r="O189">
            <v>0</v>
          </cell>
          <cell r="P189">
            <v>0</v>
          </cell>
          <cell r="Q189">
            <v>6</v>
          </cell>
          <cell r="R189">
            <v>0</v>
          </cell>
        </row>
        <row r="190">
          <cell r="A190" t="str">
            <v>U. Maryland, Baltimore County</v>
          </cell>
          <cell r="B190">
            <v>93</v>
          </cell>
          <cell r="C190">
            <v>0</v>
          </cell>
          <cell r="D190">
            <v>0</v>
          </cell>
          <cell r="E190">
            <v>0</v>
          </cell>
          <cell r="F190">
            <v>0</v>
          </cell>
          <cell r="G190">
            <v>0</v>
          </cell>
          <cell r="H190">
            <v>0</v>
          </cell>
          <cell r="I190">
            <v>5</v>
          </cell>
          <cell r="J190">
            <v>1</v>
          </cell>
          <cell r="K190">
            <v>1</v>
          </cell>
          <cell r="L190">
            <v>1</v>
          </cell>
          <cell r="M190">
            <v>2</v>
          </cell>
          <cell r="N190">
            <v>0</v>
          </cell>
          <cell r="O190">
            <v>0</v>
          </cell>
          <cell r="P190">
            <v>0</v>
          </cell>
          <cell r="Q190">
            <v>0</v>
          </cell>
          <cell r="R190">
            <v>0</v>
          </cell>
        </row>
        <row r="191">
          <cell r="A191" t="str">
            <v>U. Maryland, College Park</v>
          </cell>
          <cell r="B191">
            <v>586</v>
          </cell>
          <cell r="C191">
            <v>38</v>
          </cell>
          <cell r="D191">
            <v>1</v>
          </cell>
          <cell r="E191">
            <v>27</v>
          </cell>
          <cell r="F191">
            <v>0</v>
          </cell>
          <cell r="G191">
            <v>9</v>
          </cell>
          <cell r="H191">
            <v>1</v>
          </cell>
          <cell r="I191">
            <v>53</v>
          </cell>
          <cell r="J191">
            <v>12</v>
          </cell>
          <cell r="K191">
            <v>8</v>
          </cell>
          <cell r="L191">
            <v>11</v>
          </cell>
          <cell r="M191">
            <v>22</v>
          </cell>
          <cell r="N191">
            <v>30</v>
          </cell>
          <cell r="O191">
            <v>12</v>
          </cell>
          <cell r="P191">
            <v>16</v>
          </cell>
          <cell r="Q191">
            <v>2</v>
          </cell>
          <cell r="R191">
            <v>0</v>
          </cell>
        </row>
        <row r="192">
          <cell r="A192" t="str">
            <v>U. Maryland, Eastern Shore</v>
          </cell>
          <cell r="B192">
            <v>13</v>
          </cell>
          <cell r="C192">
            <v>0</v>
          </cell>
          <cell r="D192">
            <v>0</v>
          </cell>
          <cell r="E192">
            <v>0</v>
          </cell>
          <cell r="F192">
            <v>0</v>
          </cell>
          <cell r="G192">
            <v>0</v>
          </cell>
          <cell r="H192">
            <v>0</v>
          </cell>
          <cell r="I192">
            <v>0</v>
          </cell>
          <cell r="J192">
            <v>0</v>
          </cell>
          <cell r="K192">
            <v>0</v>
          </cell>
          <cell r="L192">
            <v>0</v>
          </cell>
          <cell r="M192">
            <v>0</v>
          </cell>
          <cell r="N192">
            <v>5</v>
          </cell>
          <cell r="O192">
            <v>5</v>
          </cell>
          <cell r="P192">
            <v>0</v>
          </cell>
          <cell r="Q192">
            <v>0</v>
          </cell>
          <cell r="R192">
            <v>0</v>
          </cell>
        </row>
        <row r="193">
          <cell r="A193" t="str">
            <v>Uniformed Services U. of the Health Sciences</v>
          </cell>
          <cell r="B193">
            <v>26</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row>
        <row r="194">
          <cell r="A194" t="str">
            <v>Massachusetts</v>
          </cell>
          <cell r="B194">
            <v>2946</v>
          </cell>
          <cell r="C194">
            <v>128</v>
          </cell>
          <cell r="D194">
            <v>22</v>
          </cell>
          <cell r="E194">
            <v>66</v>
          </cell>
          <cell r="F194">
            <v>2</v>
          </cell>
          <cell r="G194">
            <v>29</v>
          </cell>
          <cell r="H194">
            <v>9</v>
          </cell>
          <cell r="I194">
            <v>294</v>
          </cell>
          <cell r="J194">
            <v>27</v>
          </cell>
          <cell r="K194">
            <v>57</v>
          </cell>
          <cell r="L194">
            <v>73</v>
          </cell>
          <cell r="M194">
            <v>137</v>
          </cell>
          <cell r="N194">
            <v>141</v>
          </cell>
          <cell r="O194">
            <v>80</v>
          </cell>
          <cell r="P194">
            <v>10</v>
          </cell>
          <cell r="Q194">
            <v>51</v>
          </cell>
          <cell r="R194">
            <v>0</v>
          </cell>
        </row>
        <row r="195">
          <cell r="A195" t="str">
            <v>Bentley U.</v>
          </cell>
          <cell r="B195">
            <v>4</v>
          </cell>
          <cell r="C195">
            <v>0</v>
          </cell>
          <cell r="D195">
            <v>0</v>
          </cell>
          <cell r="E195">
            <v>0</v>
          </cell>
          <cell r="F195">
            <v>0</v>
          </cell>
          <cell r="G195">
            <v>0</v>
          </cell>
          <cell r="H195">
            <v>0</v>
          </cell>
          <cell r="I195">
            <v>0</v>
          </cell>
          <cell r="J195">
            <v>0</v>
          </cell>
          <cell r="K195">
            <v>0</v>
          </cell>
          <cell r="L195">
            <v>0</v>
          </cell>
          <cell r="M195">
            <v>0</v>
          </cell>
          <cell r="N195">
            <v>4</v>
          </cell>
          <cell r="O195">
            <v>4</v>
          </cell>
          <cell r="P195">
            <v>0</v>
          </cell>
          <cell r="Q195">
            <v>0</v>
          </cell>
          <cell r="R195">
            <v>0</v>
          </cell>
        </row>
        <row r="196">
          <cell r="A196" t="str">
            <v>Boston C.</v>
          </cell>
          <cell r="B196">
            <v>137</v>
          </cell>
          <cell r="C196">
            <v>23</v>
          </cell>
          <cell r="D196">
            <v>0</v>
          </cell>
          <cell r="E196">
            <v>20</v>
          </cell>
          <cell r="F196">
            <v>0</v>
          </cell>
          <cell r="G196">
            <v>2</v>
          </cell>
          <cell r="H196">
            <v>1</v>
          </cell>
          <cell r="I196">
            <v>41</v>
          </cell>
          <cell r="J196">
            <v>2</v>
          </cell>
          <cell r="K196">
            <v>7</v>
          </cell>
          <cell r="L196">
            <v>8</v>
          </cell>
          <cell r="M196">
            <v>24</v>
          </cell>
          <cell r="N196">
            <v>14</v>
          </cell>
          <cell r="O196">
            <v>5</v>
          </cell>
          <cell r="P196">
            <v>0</v>
          </cell>
          <cell r="Q196">
            <v>9</v>
          </cell>
          <cell r="R196">
            <v>0</v>
          </cell>
        </row>
        <row r="197">
          <cell r="A197" t="str">
            <v>Boston U.</v>
          </cell>
          <cell r="B197">
            <v>343</v>
          </cell>
          <cell r="C197">
            <v>14</v>
          </cell>
          <cell r="D197">
            <v>6</v>
          </cell>
          <cell r="E197">
            <v>8</v>
          </cell>
          <cell r="F197">
            <v>0</v>
          </cell>
          <cell r="G197">
            <v>0</v>
          </cell>
          <cell r="H197">
            <v>0</v>
          </cell>
          <cell r="I197">
            <v>49</v>
          </cell>
          <cell r="J197">
            <v>5</v>
          </cell>
          <cell r="K197">
            <v>8</v>
          </cell>
          <cell r="L197">
            <v>15</v>
          </cell>
          <cell r="M197">
            <v>21</v>
          </cell>
          <cell r="N197">
            <v>18</v>
          </cell>
          <cell r="O197">
            <v>11</v>
          </cell>
          <cell r="P197">
            <v>0</v>
          </cell>
          <cell r="Q197">
            <v>7</v>
          </cell>
          <cell r="R197">
            <v>0</v>
          </cell>
        </row>
        <row r="198">
          <cell r="A198" t="str">
            <v>Brandeis U.</v>
          </cell>
          <cell r="B198">
            <v>81</v>
          </cell>
          <cell r="C198">
            <v>0</v>
          </cell>
          <cell r="D198">
            <v>0</v>
          </cell>
          <cell r="E198">
            <v>0</v>
          </cell>
          <cell r="F198">
            <v>0</v>
          </cell>
          <cell r="G198">
            <v>0</v>
          </cell>
          <cell r="H198">
            <v>0</v>
          </cell>
          <cell r="I198">
            <v>12</v>
          </cell>
          <cell r="J198">
            <v>0</v>
          </cell>
          <cell r="K198">
            <v>5</v>
          </cell>
          <cell r="L198">
            <v>3</v>
          </cell>
          <cell r="M198">
            <v>4</v>
          </cell>
          <cell r="N198">
            <v>2</v>
          </cell>
          <cell r="O198">
            <v>2</v>
          </cell>
          <cell r="P198">
            <v>0</v>
          </cell>
          <cell r="Q198">
            <v>0</v>
          </cell>
          <cell r="R198">
            <v>0</v>
          </cell>
        </row>
        <row r="199">
          <cell r="A199" t="str">
            <v>Clark U.</v>
          </cell>
          <cell r="B199">
            <v>14</v>
          </cell>
          <cell r="C199">
            <v>0</v>
          </cell>
          <cell r="D199">
            <v>0</v>
          </cell>
          <cell r="E199">
            <v>0</v>
          </cell>
          <cell r="F199">
            <v>0</v>
          </cell>
          <cell r="G199">
            <v>0</v>
          </cell>
          <cell r="H199">
            <v>0</v>
          </cell>
          <cell r="I199">
            <v>1</v>
          </cell>
          <cell r="J199">
            <v>0</v>
          </cell>
          <cell r="K199">
            <v>1</v>
          </cell>
          <cell r="L199">
            <v>0</v>
          </cell>
          <cell r="M199">
            <v>0</v>
          </cell>
          <cell r="N199">
            <v>0</v>
          </cell>
          <cell r="O199">
            <v>0</v>
          </cell>
          <cell r="P199">
            <v>0</v>
          </cell>
          <cell r="Q199">
            <v>0</v>
          </cell>
          <cell r="R199">
            <v>0</v>
          </cell>
        </row>
        <row r="200">
          <cell r="A200" t="str">
            <v>Harvard U.</v>
          </cell>
          <cell r="B200">
            <v>717</v>
          </cell>
          <cell r="C200">
            <v>23</v>
          </cell>
          <cell r="D200">
            <v>1</v>
          </cell>
          <cell r="E200">
            <v>10</v>
          </cell>
          <cell r="F200">
            <v>0</v>
          </cell>
          <cell r="G200">
            <v>6</v>
          </cell>
          <cell r="H200">
            <v>6</v>
          </cell>
          <cell r="I200">
            <v>106</v>
          </cell>
          <cell r="J200">
            <v>14</v>
          </cell>
          <cell r="K200">
            <v>28</v>
          </cell>
          <cell r="L200">
            <v>14</v>
          </cell>
          <cell r="M200">
            <v>50</v>
          </cell>
          <cell r="N200">
            <v>32</v>
          </cell>
          <cell r="O200">
            <v>20</v>
          </cell>
          <cell r="P200">
            <v>0</v>
          </cell>
          <cell r="Q200">
            <v>12</v>
          </cell>
          <cell r="R200">
            <v>0</v>
          </cell>
        </row>
        <row r="201">
          <cell r="A201" t="str">
            <v>Massachusetts Institute of Technology</v>
          </cell>
          <cell r="B201">
            <v>645</v>
          </cell>
          <cell r="C201">
            <v>0</v>
          </cell>
          <cell r="D201">
            <v>0</v>
          </cell>
          <cell r="E201">
            <v>0</v>
          </cell>
          <cell r="F201">
            <v>0</v>
          </cell>
          <cell r="G201">
            <v>0</v>
          </cell>
          <cell r="H201">
            <v>0</v>
          </cell>
          <cell r="I201">
            <v>14</v>
          </cell>
          <cell r="J201">
            <v>0</v>
          </cell>
          <cell r="K201">
            <v>0</v>
          </cell>
          <cell r="L201">
            <v>0</v>
          </cell>
          <cell r="M201">
            <v>14</v>
          </cell>
          <cell r="N201">
            <v>25</v>
          </cell>
          <cell r="O201">
            <v>17</v>
          </cell>
          <cell r="P201">
            <v>2</v>
          </cell>
          <cell r="Q201">
            <v>6</v>
          </cell>
          <cell r="R201">
            <v>0</v>
          </cell>
        </row>
        <row r="202">
          <cell r="A202" t="str">
            <v>New England Conservatory</v>
          </cell>
          <cell r="B202">
            <v>10</v>
          </cell>
          <cell r="C202">
            <v>0</v>
          </cell>
          <cell r="D202">
            <v>0</v>
          </cell>
          <cell r="E202">
            <v>0</v>
          </cell>
          <cell r="F202">
            <v>0</v>
          </cell>
          <cell r="G202">
            <v>0</v>
          </cell>
          <cell r="H202">
            <v>0</v>
          </cell>
          <cell r="I202">
            <v>10</v>
          </cell>
          <cell r="J202">
            <v>0</v>
          </cell>
          <cell r="K202">
            <v>0</v>
          </cell>
          <cell r="L202">
            <v>1</v>
          </cell>
          <cell r="M202">
            <v>9</v>
          </cell>
          <cell r="N202">
            <v>0</v>
          </cell>
          <cell r="O202">
            <v>0</v>
          </cell>
          <cell r="P202">
            <v>0</v>
          </cell>
          <cell r="Q202">
            <v>0</v>
          </cell>
          <cell r="R202">
            <v>0</v>
          </cell>
        </row>
        <row r="203">
          <cell r="A203" t="str">
            <v>Northeastern U.</v>
          </cell>
          <cell r="B203">
            <v>178</v>
          </cell>
          <cell r="C203">
            <v>0</v>
          </cell>
          <cell r="D203">
            <v>0</v>
          </cell>
          <cell r="E203">
            <v>0</v>
          </cell>
          <cell r="F203">
            <v>0</v>
          </cell>
          <cell r="G203">
            <v>0</v>
          </cell>
          <cell r="H203">
            <v>0</v>
          </cell>
          <cell r="I203">
            <v>8</v>
          </cell>
          <cell r="J203">
            <v>0</v>
          </cell>
          <cell r="K203">
            <v>3</v>
          </cell>
          <cell r="L203">
            <v>4</v>
          </cell>
          <cell r="M203">
            <v>1</v>
          </cell>
          <cell r="N203">
            <v>4</v>
          </cell>
          <cell r="O203">
            <v>4</v>
          </cell>
          <cell r="P203">
            <v>0</v>
          </cell>
          <cell r="Q203">
            <v>0</v>
          </cell>
          <cell r="R203">
            <v>0</v>
          </cell>
        </row>
        <row r="204">
          <cell r="A204" t="str">
            <v>Simmons C.</v>
          </cell>
          <cell r="B204">
            <v>9</v>
          </cell>
          <cell r="C204">
            <v>0</v>
          </cell>
          <cell r="D204">
            <v>0</v>
          </cell>
          <cell r="E204">
            <v>0</v>
          </cell>
          <cell r="F204">
            <v>0</v>
          </cell>
          <cell r="G204">
            <v>0</v>
          </cell>
          <cell r="H204">
            <v>0</v>
          </cell>
          <cell r="I204">
            <v>0</v>
          </cell>
          <cell r="J204">
            <v>0</v>
          </cell>
          <cell r="K204">
            <v>0</v>
          </cell>
          <cell r="L204">
            <v>0</v>
          </cell>
          <cell r="M204">
            <v>0</v>
          </cell>
          <cell r="N204">
            <v>9</v>
          </cell>
          <cell r="O204">
            <v>0</v>
          </cell>
          <cell r="P204">
            <v>0</v>
          </cell>
          <cell r="Q204">
            <v>9</v>
          </cell>
          <cell r="R204">
            <v>0</v>
          </cell>
        </row>
        <row r="205">
          <cell r="A205" t="str">
            <v>Smith C.</v>
          </cell>
          <cell r="B205">
            <v>6</v>
          </cell>
          <cell r="C205">
            <v>0</v>
          </cell>
          <cell r="D205">
            <v>0</v>
          </cell>
          <cell r="E205">
            <v>0</v>
          </cell>
          <cell r="F205">
            <v>0</v>
          </cell>
          <cell r="G205">
            <v>0</v>
          </cell>
          <cell r="H205">
            <v>0</v>
          </cell>
          <cell r="I205">
            <v>0</v>
          </cell>
          <cell r="J205">
            <v>0</v>
          </cell>
          <cell r="K205">
            <v>0</v>
          </cell>
          <cell r="L205">
            <v>0</v>
          </cell>
          <cell r="M205">
            <v>0</v>
          </cell>
          <cell r="N205">
            <v>6</v>
          </cell>
          <cell r="O205">
            <v>0</v>
          </cell>
          <cell r="P205">
            <v>0</v>
          </cell>
          <cell r="Q205">
            <v>6</v>
          </cell>
          <cell r="R205">
            <v>0</v>
          </cell>
        </row>
        <row r="206">
          <cell r="A206" t="str">
            <v>Springfield C.</v>
          </cell>
          <cell r="B206">
            <v>13</v>
          </cell>
          <cell r="C206">
            <v>5</v>
          </cell>
          <cell r="D206">
            <v>1</v>
          </cell>
          <cell r="E206">
            <v>0</v>
          </cell>
          <cell r="F206">
            <v>0</v>
          </cell>
          <cell r="G206">
            <v>4</v>
          </cell>
          <cell r="H206">
            <v>0</v>
          </cell>
          <cell r="I206">
            <v>0</v>
          </cell>
          <cell r="J206">
            <v>0</v>
          </cell>
          <cell r="K206">
            <v>0</v>
          </cell>
          <cell r="L206">
            <v>0</v>
          </cell>
          <cell r="M206">
            <v>0</v>
          </cell>
          <cell r="N206">
            <v>0</v>
          </cell>
          <cell r="O206">
            <v>0</v>
          </cell>
          <cell r="P206">
            <v>0</v>
          </cell>
          <cell r="Q206">
            <v>0</v>
          </cell>
          <cell r="R206">
            <v>0</v>
          </cell>
        </row>
        <row r="207">
          <cell r="A207" t="str">
            <v>Suffolk U.</v>
          </cell>
          <cell r="B207">
            <v>15</v>
          </cell>
          <cell r="C207">
            <v>0</v>
          </cell>
          <cell r="D207">
            <v>0</v>
          </cell>
          <cell r="E207">
            <v>0</v>
          </cell>
          <cell r="F207">
            <v>0</v>
          </cell>
          <cell r="G207">
            <v>0</v>
          </cell>
          <cell r="H207">
            <v>0</v>
          </cell>
          <cell r="I207">
            <v>0</v>
          </cell>
          <cell r="J207">
            <v>0</v>
          </cell>
          <cell r="K207">
            <v>0</v>
          </cell>
          <cell r="L207">
            <v>0</v>
          </cell>
          <cell r="M207">
            <v>0</v>
          </cell>
          <cell r="N207">
            <v>2</v>
          </cell>
          <cell r="O207">
            <v>0</v>
          </cell>
          <cell r="P207">
            <v>0</v>
          </cell>
          <cell r="Q207">
            <v>2</v>
          </cell>
          <cell r="R207">
            <v>0</v>
          </cell>
        </row>
        <row r="208">
          <cell r="A208" t="str">
            <v>Tufts U., Medford</v>
          </cell>
          <cell r="B208">
            <v>156</v>
          </cell>
          <cell r="C208">
            <v>4</v>
          </cell>
          <cell r="D208">
            <v>0</v>
          </cell>
          <cell r="E208">
            <v>0</v>
          </cell>
          <cell r="F208">
            <v>0</v>
          </cell>
          <cell r="G208">
            <v>3</v>
          </cell>
          <cell r="H208">
            <v>1</v>
          </cell>
          <cell r="I208">
            <v>14</v>
          </cell>
          <cell r="J208">
            <v>0</v>
          </cell>
          <cell r="K208">
            <v>1</v>
          </cell>
          <cell r="L208">
            <v>11</v>
          </cell>
          <cell r="M208">
            <v>2</v>
          </cell>
          <cell r="N208">
            <v>0</v>
          </cell>
          <cell r="O208">
            <v>0</v>
          </cell>
          <cell r="P208">
            <v>0</v>
          </cell>
          <cell r="Q208">
            <v>0</v>
          </cell>
          <cell r="R208">
            <v>0</v>
          </cell>
        </row>
        <row r="209">
          <cell r="A209" t="str">
            <v>U. Massachusetts, Amherst</v>
          </cell>
          <cell r="B209">
            <v>295</v>
          </cell>
          <cell r="C209">
            <v>34</v>
          </cell>
          <cell r="D209">
            <v>6</v>
          </cell>
          <cell r="E209">
            <v>19</v>
          </cell>
          <cell r="F209">
            <v>2</v>
          </cell>
          <cell r="G209">
            <v>6</v>
          </cell>
          <cell r="H209">
            <v>1</v>
          </cell>
          <cell r="I209">
            <v>38</v>
          </cell>
          <cell r="J209">
            <v>5</v>
          </cell>
          <cell r="K209">
            <v>4</v>
          </cell>
          <cell r="L209">
            <v>17</v>
          </cell>
          <cell r="M209">
            <v>12</v>
          </cell>
          <cell r="N209">
            <v>16</v>
          </cell>
          <cell r="O209">
            <v>9</v>
          </cell>
          <cell r="P209">
            <v>7</v>
          </cell>
          <cell r="Q209">
            <v>0</v>
          </cell>
          <cell r="R209">
            <v>0</v>
          </cell>
        </row>
        <row r="210">
          <cell r="A210" t="str">
            <v>U. Massachusetts, Boston</v>
          </cell>
          <cell r="B210">
            <v>74</v>
          </cell>
          <cell r="C210">
            <v>8</v>
          </cell>
          <cell r="D210">
            <v>1</v>
          </cell>
          <cell r="E210">
            <v>7</v>
          </cell>
          <cell r="F210">
            <v>0</v>
          </cell>
          <cell r="G210">
            <v>0</v>
          </cell>
          <cell r="H210">
            <v>0</v>
          </cell>
          <cell r="I210">
            <v>0</v>
          </cell>
          <cell r="J210">
            <v>0</v>
          </cell>
          <cell r="K210">
            <v>0</v>
          </cell>
          <cell r="L210">
            <v>0</v>
          </cell>
          <cell r="M210">
            <v>0</v>
          </cell>
          <cell r="N210">
            <v>1</v>
          </cell>
          <cell r="O210">
            <v>1</v>
          </cell>
          <cell r="P210">
            <v>0</v>
          </cell>
          <cell r="Q210">
            <v>0</v>
          </cell>
          <cell r="R210">
            <v>0</v>
          </cell>
        </row>
        <row r="211">
          <cell r="A211" t="str">
            <v>U. Massachusetts, Dartmouth</v>
          </cell>
          <cell r="B211">
            <v>30</v>
          </cell>
          <cell r="C211">
            <v>7</v>
          </cell>
          <cell r="D211">
            <v>5</v>
          </cell>
          <cell r="E211">
            <v>0</v>
          </cell>
          <cell r="F211">
            <v>0</v>
          </cell>
          <cell r="G211">
            <v>2</v>
          </cell>
          <cell r="H211">
            <v>0</v>
          </cell>
          <cell r="I211">
            <v>1</v>
          </cell>
          <cell r="J211">
            <v>1</v>
          </cell>
          <cell r="K211">
            <v>0</v>
          </cell>
          <cell r="L211">
            <v>0</v>
          </cell>
          <cell r="M211">
            <v>0</v>
          </cell>
          <cell r="N211">
            <v>0</v>
          </cell>
          <cell r="O211">
            <v>0</v>
          </cell>
          <cell r="P211">
            <v>0</v>
          </cell>
          <cell r="Q211">
            <v>0</v>
          </cell>
          <cell r="R211">
            <v>0</v>
          </cell>
        </row>
        <row r="212">
          <cell r="A212" t="str">
            <v>U. Massachusetts, Lowell</v>
          </cell>
          <cell r="B212">
            <v>84</v>
          </cell>
          <cell r="C212">
            <v>8</v>
          </cell>
          <cell r="D212">
            <v>2</v>
          </cell>
          <cell r="E212">
            <v>0</v>
          </cell>
          <cell r="F212">
            <v>0</v>
          </cell>
          <cell r="G212">
            <v>6</v>
          </cell>
          <cell r="H212">
            <v>0</v>
          </cell>
          <cell r="I212">
            <v>0</v>
          </cell>
          <cell r="J212">
            <v>0</v>
          </cell>
          <cell r="K212">
            <v>0</v>
          </cell>
          <cell r="L212">
            <v>0</v>
          </cell>
          <cell r="M212">
            <v>0</v>
          </cell>
          <cell r="N212">
            <v>8</v>
          </cell>
          <cell r="O212">
            <v>7</v>
          </cell>
          <cell r="P212">
            <v>1</v>
          </cell>
          <cell r="Q212">
            <v>0</v>
          </cell>
          <cell r="R212">
            <v>0</v>
          </cell>
        </row>
        <row r="213">
          <cell r="A213" t="str">
            <v>U. Massachusetts, Medical School</v>
          </cell>
          <cell r="B213">
            <v>66</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row>
        <row r="214">
          <cell r="A214" t="str">
            <v>Western New England U.</v>
          </cell>
          <cell r="B214">
            <v>3</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row>
        <row r="215">
          <cell r="A215" t="str">
            <v>Worcester Polytechnic Institute</v>
          </cell>
          <cell r="B215">
            <v>66</v>
          </cell>
          <cell r="C215">
            <v>2</v>
          </cell>
          <cell r="D215">
            <v>0</v>
          </cell>
          <cell r="E215">
            <v>2</v>
          </cell>
          <cell r="F215">
            <v>0</v>
          </cell>
          <cell r="G215">
            <v>0</v>
          </cell>
          <cell r="H215">
            <v>0</v>
          </cell>
          <cell r="I215">
            <v>0</v>
          </cell>
          <cell r="J215">
            <v>0</v>
          </cell>
          <cell r="K215">
            <v>0</v>
          </cell>
          <cell r="L215">
            <v>0</v>
          </cell>
          <cell r="M215">
            <v>0</v>
          </cell>
          <cell r="N215">
            <v>0</v>
          </cell>
          <cell r="O215">
            <v>0</v>
          </cell>
          <cell r="P215">
            <v>0</v>
          </cell>
          <cell r="Q215">
            <v>0</v>
          </cell>
          <cell r="R215">
            <v>0</v>
          </cell>
        </row>
        <row r="216">
          <cell r="A216" t="str">
            <v>Michigan</v>
          </cell>
          <cell r="B216">
            <v>1953</v>
          </cell>
          <cell r="C216">
            <v>219</v>
          </cell>
          <cell r="D216">
            <v>61</v>
          </cell>
          <cell r="E216">
            <v>94</v>
          </cell>
          <cell r="F216">
            <v>4</v>
          </cell>
          <cell r="G216">
            <v>54</v>
          </cell>
          <cell r="H216">
            <v>6</v>
          </cell>
          <cell r="I216">
            <v>143</v>
          </cell>
          <cell r="J216">
            <v>14</v>
          </cell>
          <cell r="K216">
            <v>36</v>
          </cell>
          <cell r="L216">
            <v>47</v>
          </cell>
          <cell r="M216">
            <v>46</v>
          </cell>
          <cell r="N216">
            <v>85</v>
          </cell>
          <cell r="O216">
            <v>31</v>
          </cell>
          <cell r="P216">
            <v>26</v>
          </cell>
          <cell r="Q216">
            <v>28</v>
          </cell>
          <cell r="R216">
            <v>0</v>
          </cell>
        </row>
        <row r="217">
          <cell r="A217" t="str">
            <v>Andrews U.</v>
          </cell>
          <cell r="B217">
            <v>24</v>
          </cell>
          <cell r="C217">
            <v>8</v>
          </cell>
          <cell r="D217">
            <v>7</v>
          </cell>
          <cell r="E217">
            <v>1</v>
          </cell>
          <cell r="F217">
            <v>0</v>
          </cell>
          <cell r="G217">
            <v>0</v>
          </cell>
          <cell r="H217">
            <v>0</v>
          </cell>
          <cell r="I217">
            <v>11</v>
          </cell>
          <cell r="J217">
            <v>0</v>
          </cell>
          <cell r="K217">
            <v>0</v>
          </cell>
          <cell r="L217">
            <v>0</v>
          </cell>
          <cell r="M217">
            <v>11</v>
          </cell>
          <cell r="N217">
            <v>2</v>
          </cell>
          <cell r="O217">
            <v>2</v>
          </cell>
          <cell r="P217">
            <v>0</v>
          </cell>
          <cell r="Q217">
            <v>0</v>
          </cell>
          <cell r="R217">
            <v>0</v>
          </cell>
        </row>
        <row r="218">
          <cell r="A218" t="str">
            <v>Calvin Theological Seminary</v>
          </cell>
          <cell r="B218">
            <v>2</v>
          </cell>
          <cell r="C218">
            <v>0</v>
          </cell>
          <cell r="D218">
            <v>0</v>
          </cell>
          <cell r="E218">
            <v>0</v>
          </cell>
          <cell r="F218">
            <v>0</v>
          </cell>
          <cell r="G218">
            <v>0</v>
          </cell>
          <cell r="H218">
            <v>0</v>
          </cell>
          <cell r="I218">
            <v>2</v>
          </cell>
          <cell r="J218">
            <v>0</v>
          </cell>
          <cell r="K218">
            <v>0</v>
          </cell>
          <cell r="L218">
            <v>0</v>
          </cell>
          <cell r="M218">
            <v>2</v>
          </cell>
          <cell r="N218">
            <v>0</v>
          </cell>
          <cell r="O218">
            <v>0</v>
          </cell>
          <cell r="P218">
            <v>0</v>
          </cell>
          <cell r="Q218">
            <v>0</v>
          </cell>
          <cell r="R218">
            <v>0</v>
          </cell>
        </row>
        <row r="219">
          <cell r="A219" t="str">
            <v>Central Michigan U.</v>
          </cell>
          <cell r="B219">
            <v>39</v>
          </cell>
          <cell r="C219">
            <v>2</v>
          </cell>
          <cell r="D219">
            <v>0</v>
          </cell>
          <cell r="E219">
            <v>0</v>
          </cell>
          <cell r="F219">
            <v>0</v>
          </cell>
          <cell r="G219">
            <v>2</v>
          </cell>
          <cell r="H219">
            <v>0</v>
          </cell>
          <cell r="I219">
            <v>1</v>
          </cell>
          <cell r="J219">
            <v>0</v>
          </cell>
          <cell r="K219">
            <v>1</v>
          </cell>
          <cell r="L219">
            <v>0</v>
          </cell>
          <cell r="M219">
            <v>0</v>
          </cell>
          <cell r="N219">
            <v>0</v>
          </cell>
          <cell r="O219">
            <v>0</v>
          </cell>
          <cell r="P219">
            <v>0</v>
          </cell>
          <cell r="Q219">
            <v>0</v>
          </cell>
          <cell r="R219">
            <v>0</v>
          </cell>
        </row>
        <row r="220">
          <cell r="A220" t="str">
            <v>Eastern Michigan U.</v>
          </cell>
          <cell r="B220">
            <v>48</v>
          </cell>
          <cell r="C220">
            <v>25</v>
          </cell>
          <cell r="D220">
            <v>23</v>
          </cell>
          <cell r="E220">
            <v>1</v>
          </cell>
          <cell r="F220">
            <v>0</v>
          </cell>
          <cell r="G220">
            <v>1</v>
          </cell>
          <cell r="H220">
            <v>0</v>
          </cell>
          <cell r="I220">
            <v>0</v>
          </cell>
          <cell r="J220">
            <v>0</v>
          </cell>
          <cell r="K220">
            <v>0</v>
          </cell>
          <cell r="L220">
            <v>0</v>
          </cell>
          <cell r="M220">
            <v>0</v>
          </cell>
          <cell r="N220">
            <v>7</v>
          </cell>
          <cell r="O220">
            <v>1</v>
          </cell>
          <cell r="P220">
            <v>0</v>
          </cell>
          <cell r="Q220">
            <v>6</v>
          </cell>
          <cell r="R220">
            <v>0</v>
          </cell>
        </row>
        <row r="221">
          <cell r="A221" t="str">
            <v>Michigan State U.</v>
          </cell>
          <cell r="B221">
            <v>497</v>
          </cell>
          <cell r="C221">
            <v>86</v>
          </cell>
          <cell r="D221">
            <v>9</v>
          </cell>
          <cell r="E221">
            <v>52</v>
          </cell>
          <cell r="F221">
            <v>0</v>
          </cell>
          <cell r="G221">
            <v>22</v>
          </cell>
          <cell r="H221">
            <v>3</v>
          </cell>
          <cell r="I221">
            <v>29</v>
          </cell>
          <cell r="J221">
            <v>1</v>
          </cell>
          <cell r="K221">
            <v>6</v>
          </cell>
          <cell r="L221">
            <v>15</v>
          </cell>
          <cell r="M221">
            <v>7</v>
          </cell>
          <cell r="N221">
            <v>31</v>
          </cell>
          <cell r="O221">
            <v>12</v>
          </cell>
          <cell r="P221">
            <v>16</v>
          </cell>
          <cell r="Q221">
            <v>3</v>
          </cell>
          <cell r="R221">
            <v>0</v>
          </cell>
        </row>
        <row r="222">
          <cell r="A222" t="str">
            <v>Michigan Technological U.</v>
          </cell>
          <cell r="B222">
            <v>93</v>
          </cell>
          <cell r="C222">
            <v>0</v>
          </cell>
          <cell r="D222">
            <v>0</v>
          </cell>
          <cell r="E222">
            <v>0</v>
          </cell>
          <cell r="F222">
            <v>0</v>
          </cell>
          <cell r="G222">
            <v>0</v>
          </cell>
          <cell r="H222">
            <v>0</v>
          </cell>
          <cell r="I222">
            <v>8</v>
          </cell>
          <cell r="J222">
            <v>0</v>
          </cell>
          <cell r="K222">
            <v>1</v>
          </cell>
          <cell r="L222">
            <v>6</v>
          </cell>
          <cell r="M222">
            <v>1</v>
          </cell>
          <cell r="N222">
            <v>0</v>
          </cell>
          <cell r="O222">
            <v>0</v>
          </cell>
          <cell r="P222">
            <v>0</v>
          </cell>
          <cell r="Q222">
            <v>0</v>
          </cell>
          <cell r="R222">
            <v>0</v>
          </cell>
        </row>
        <row r="223">
          <cell r="A223" t="str">
            <v>Oakland U.</v>
          </cell>
          <cell r="B223">
            <v>52</v>
          </cell>
          <cell r="C223">
            <v>22</v>
          </cell>
          <cell r="D223">
            <v>10</v>
          </cell>
          <cell r="E223">
            <v>4</v>
          </cell>
          <cell r="F223">
            <v>2</v>
          </cell>
          <cell r="G223">
            <v>6</v>
          </cell>
          <cell r="H223">
            <v>0</v>
          </cell>
          <cell r="I223">
            <v>0</v>
          </cell>
          <cell r="J223">
            <v>0</v>
          </cell>
          <cell r="K223">
            <v>0</v>
          </cell>
          <cell r="L223">
            <v>0</v>
          </cell>
          <cell r="M223">
            <v>0</v>
          </cell>
          <cell r="N223">
            <v>0</v>
          </cell>
          <cell r="O223">
            <v>0</v>
          </cell>
          <cell r="P223">
            <v>0</v>
          </cell>
          <cell r="Q223">
            <v>0</v>
          </cell>
          <cell r="R223">
            <v>0</v>
          </cell>
        </row>
        <row r="224">
          <cell r="A224" t="str">
            <v>U. Detroit Mercy</v>
          </cell>
          <cell r="B224">
            <v>7</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U. Michigan, Ann Arbor</v>
          </cell>
          <cell r="B225">
            <v>853</v>
          </cell>
          <cell r="C225">
            <v>34</v>
          </cell>
          <cell r="D225">
            <v>1</v>
          </cell>
          <cell r="E225">
            <v>15</v>
          </cell>
          <cell r="F225">
            <v>1</v>
          </cell>
          <cell r="G225">
            <v>15</v>
          </cell>
          <cell r="H225">
            <v>2</v>
          </cell>
          <cell r="I225">
            <v>75</v>
          </cell>
          <cell r="J225">
            <v>10</v>
          </cell>
          <cell r="K225">
            <v>25</v>
          </cell>
          <cell r="L225">
            <v>17</v>
          </cell>
          <cell r="M225">
            <v>23</v>
          </cell>
          <cell r="N225">
            <v>22</v>
          </cell>
          <cell r="O225">
            <v>9</v>
          </cell>
          <cell r="P225">
            <v>4</v>
          </cell>
          <cell r="Q225">
            <v>9</v>
          </cell>
          <cell r="R225">
            <v>0</v>
          </cell>
        </row>
        <row r="226">
          <cell r="A226" t="str">
            <v>U. Michigan, Dearborn</v>
          </cell>
          <cell r="B226">
            <v>5</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U. Michigan, Flint</v>
          </cell>
          <cell r="B227">
            <v>1</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Van Andel Institute</v>
          </cell>
          <cell r="B228">
            <v>3</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Wayne State U.</v>
          </cell>
          <cell r="B229">
            <v>205</v>
          </cell>
          <cell r="C229">
            <v>16</v>
          </cell>
          <cell r="D229">
            <v>3</v>
          </cell>
          <cell r="E229">
            <v>13</v>
          </cell>
          <cell r="F229">
            <v>0</v>
          </cell>
          <cell r="G229">
            <v>0</v>
          </cell>
          <cell r="H229">
            <v>0</v>
          </cell>
          <cell r="I229">
            <v>13</v>
          </cell>
          <cell r="J229">
            <v>3</v>
          </cell>
          <cell r="K229">
            <v>2</v>
          </cell>
          <cell r="L229">
            <v>6</v>
          </cell>
          <cell r="M229">
            <v>2</v>
          </cell>
          <cell r="N229">
            <v>19</v>
          </cell>
          <cell r="O229">
            <v>7</v>
          </cell>
          <cell r="P229">
            <v>6</v>
          </cell>
          <cell r="Q229">
            <v>6</v>
          </cell>
          <cell r="R229">
            <v>0</v>
          </cell>
        </row>
        <row r="230">
          <cell r="A230" t="str">
            <v>Western Michigan U.</v>
          </cell>
          <cell r="B230">
            <v>124</v>
          </cell>
          <cell r="C230">
            <v>26</v>
          </cell>
          <cell r="D230">
            <v>8</v>
          </cell>
          <cell r="E230">
            <v>8</v>
          </cell>
          <cell r="F230">
            <v>1</v>
          </cell>
          <cell r="G230">
            <v>8</v>
          </cell>
          <cell r="H230">
            <v>1</v>
          </cell>
          <cell r="I230">
            <v>4</v>
          </cell>
          <cell r="J230">
            <v>0</v>
          </cell>
          <cell r="K230">
            <v>1</v>
          </cell>
          <cell r="L230">
            <v>3</v>
          </cell>
          <cell r="M230">
            <v>0</v>
          </cell>
          <cell r="N230">
            <v>4</v>
          </cell>
          <cell r="O230">
            <v>0</v>
          </cell>
          <cell r="P230">
            <v>0</v>
          </cell>
          <cell r="Q230">
            <v>4</v>
          </cell>
          <cell r="R230">
            <v>0</v>
          </cell>
        </row>
        <row r="231">
          <cell r="A231" t="str">
            <v>Minnesota</v>
          </cell>
          <cell r="B231">
            <v>1437</v>
          </cell>
          <cell r="C231">
            <v>154</v>
          </cell>
          <cell r="D231">
            <v>13</v>
          </cell>
          <cell r="E231">
            <v>90</v>
          </cell>
          <cell r="F231">
            <v>5</v>
          </cell>
          <cell r="G231">
            <v>23</v>
          </cell>
          <cell r="H231">
            <v>23</v>
          </cell>
          <cell r="I231">
            <v>30</v>
          </cell>
          <cell r="J231">
            <v>4</v>
          </cell>
          <cell r="K231">
            <v>11</v>
          </cell>
          <cell r="L231">
            <v>6</v>
          </cell>
          <cell r="M231">
            <v>9</v>
          </cell>
          <cell r="N231">
            <v>208</v>
          </cell>
          <cell r="O231">
            <v>131</v>
          </cell>
          <cell r="P231">
            <v>5</v>
          </cell>
          <cell r="Q231">
            <v>72</v>
          </cell>
          <cell r="R231">
            <v>0</v>
          </cell>
        </row>
        <row r="232">
          <cell r="A232" t="str">
            <v>Mayo Clinic, Mayo Graduate School</v>
          </cell>
          <cell r="B232">
            <v>26</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U. Minnesota, Twin Cities</v>
          </cell>
          <cell r="B233">
            <v>665</v>
          </cell>
          <cell r="C233">
            <v>58</v>
          </cell>
          <cell r="D233">
            <v>4</v>
          </cell>
          <cell r="E233">
            <v>34</v>
          </cell>
          <cell r="F233">
            <v>2</v>
          </cell>
          <cell r="G233">
            <v>9</v>
          </cell>
          <cell r="H233">
            <v>9</v>
          </cell>
          <cell r="I233">
            <v>29</v>
          </cell>
          <cell r="J233">
            <v>4</v>
          </cell>
          <cell r="K233">
            <v>11</v>
          </cell>
          <cell r="L233">
            <v>6</v>
          </cell>
          <cell r="M233">
            <v>8</v>
          </cell>
          <cell r="N233">
            <v>39</v>
          </cell>
          <cell r="O233">
            <v>19</v>
          </cell>
          <cell r="P233">
            <v>5</v>
          </cell>
          <cell r="Q233">
            <v>15</v>
          </cell>
          <cell r="R233">
            <v>0</v>
          </cell>
        </row>
        <row r="234">
          <cell r="A234" t="str">
            <v>Walden U.</v>
          </cell>
          <cell r="B234">
            <v>746</v>
          </cell>
          <cell r="C234">
            <v>96</v>
          </cell>
          <cell r="D234">
            <v>9</v>
          </cell>
          <cell r="E234">
            <v>56</v>
          </cell>
          <cell r="F234">
            <v>3</v>
          </cell>
          <cell r="G234">
            <v>14</v>
          </cell>
          <cell r="H234">
            <v>14</v>
          </cell>
          <cell r="I234">
            <v>1</v>
          </cell>
          <cell r="J234">
            <v>0</v>
          </cell>
          <cell r="K234">
            <v>0</v>
          </cell>
          <cell r="L234">
            <v>0</v>
          </cell>
          <cell r="M234">
            <v>1</v>
          </cell>
          <cell r="N234">
            <v>169</v>
          </cell>
          <cell r="O234">
            <v>112</v>
          </cell>
          <cell r="P234">
            <v>0</v>
          </cell>
          <cell r="Q234">
            <v>57</v>
          </cell>
          <cell r="R234">
            <v>0</v>
          </cell>
        </row>
        <row r="235">
          <cell r="A235" t="str">
            <v>Mississippi</v>
          </cell>
          <cell r="B235">
            <v>471</v>
          </cell>
          <cell r="C235">
            <v>108</v>
          </cell>
          <cell r="D235">
            <v>59</v>
          </cell>
          <cell r="E235">
            <v>31</v>
          </cell>
          <cell r="F235">
            <v>2</v>
          </cell>
          <cell r="G235">
            <v>11</v>
          </cell>
          <cell r="H235">
            <v>5</v>
          </cell>
          <cell r="I235">
            <v>20</v>
          </cell>
          <cell r="J235">
            <v>0</v>
          </cell>
          <cell r="K235">
            <v>12</v>
          </cell>
          <cell r="L235">
            <v>8</v>
          </cell>
          <cell r="M235">
            <v>0</v>
          </cell>
          <cell r="N235">
            <v>32</v>
          </cell>
          <cell r="O235">
            <v>18</v>
          </cell>
          <cell r="P235">
            <v>6</v>
          </cell>
          <cell r="Q235">
            <v>8</v>
          </cell>
          <cell r="R235">
            <v>0</v>
          </cell>
        </row>
        <row r="236">
          <cell r="A236" t="str">
            <v>Jackson State U.</v>
          </cell>
          <cell r="B236">
            <v>59</v>
          </cell>
          <cell r="C236">
            <v>29</v>
          </cell>
          <cell r="D236">
            <v>27</v>
          </cell>
          <cell r="E236">
            <v>2</v>
          </cell>
          <cell r="F236">
            <v>0</v>
          </cell>
          <cell r="G236">
            <v>0</v>
          </cell>
          <cell r="H236">
            <v>0</v>
          </cell>
          <cell r="I236">
            <v>0</v>
          </cell>
          <cell r="J236">
            <v>0</v>
          </cell>
          <cell r="K236">
            <v>0</v>
          </cell>
          <cell r="L236">
            <v>0</v>
          </cell>
          <cell r="M236">
            <v>0</v>
          </cell>
          <cell r="N236">
            <v>7</v>
          </cell>
          <cell r="O236">
            <v>2</v>
          </cell>
          <cell r="P236">
            <v>1</v>
          </cell>
          <cell r="Q236">
            <v>4</v>
          </cell>
          <cell r="R236">
            <v>0</v>
          </cell>
        </row>
        <row r="237">
          <cell r="A237" t="str">
            <v>Mississippi State U.</v>
          </cell>
          <cell r="B237">
            <v>175</v>
          </cell>
          <cell r="C237">
            <v>32</v>
          </cell>
          <cell r="D237">
            <v>16</v>
          </cell>
          <cell r="E237">
            <v>10</v>
          </cell>
          <cell r="F237">
            <v>0</v>
          </cell>
          <cell r="G237">
            <v>3</v>
          </cell>
          <cell r="H237">
            <v>3</v>
          </cell>
          <cell r="I237">
            <v>6</v>
          </cell>
          <cell r="J237">
            <v>0</v>
          </cell>
          <cell r="K237">
            <v>6</v>
          </cell>
          <cell r="L237">
            <v>0</v>
          </cell>
          <cell r="M237">
            <v>0</v>
          </cell>
          <cell r="N237">
            <v>9</v>
          </cell>
          <cell r="O237">
            <v>5</v>
          </cell>
          <cell r="P237">
            <v>0</v>
          </cell>
          <cell r="Q237">
            <v>4</v>
          </cell>
          <cell r="R237">
            <v>0</v>
          </cell>
        </row>
        <row r="238">
          <cell r="A238" t="str">
            <v>U. Mississippi, Jackson, Medical Center</v>
          </cell>
          <cell r="B238">
            <v>31</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row>
        <row r="239">
          <cell r="A239" t="str">
            <v>U. Mississippi, Oxford</v>
          </cell>
          <cell r="B239">
            <v>88</v>
          </cell>
          <cell r="C239">
            <v>20</v>
          </cell>
          <cell r="D239">
            <v>8</v>
          </cell>
          <cell r="E239">
            <v>7</v>
          </cell>
          <cell r="F239">
            <v>2</v>
          </cell>
          <cell r="G239">
            <v>3</v>
          </cell>
          <cell r="H239">
            <v>0</v>
          </cell>
          <cell r="I239">
            <v>8</v>
          </cell>
          <cell r="J239">
            <v>0</v>
          </cell>
          <cell r="K239">
            <v>4</v>
          </cell>
          <cell r="L239">
            <v>4</v>
          </cell>
          <cell r="M239">
            <v>0</v>
          </cell>
          <cell r="N239">
            <v>5</v>
          </cell>
          <cell r="O239">
            <v>5</v>
          </cell>
          <cell r="P239">
            <v>0</v>
          </cell>
          <cell r="Q239">
            <v>0</v>
          </cell>
          <cell r="R239">
            <v>0</v>
          </cell>
        </row>
        <row r="240">
          <cell r="A240" t="str">
            <v>U. Southern Mississippi</v>
          </cell>
          <cell r="B240">
            <v>118</v>
          </cell>
          <cell r="C240">
            <v>27</v>
          </cell>
          <cell r="D240">
            <v>8</v>
          </cell>
          <cell r="E240">
            <v>12</v>
          </cell>
          <cell r="F240">
            <v>0</v>
          </cell>
          <cell r="G240">
            <v>5</v>
          </cell>
          <cell r="H240">
            <v>2</v>
          </cell>
          <cell r="I240">
            <v>6</v>
          </cell>
          <cell r="J240">
            <v>0</v>
          </cell>
          <cell r="K240">
            <v>2</v>
          </cell>
          <cell r="L240">
            <v>4</v>
          </cell>
          <cell r="M240">
            <v>0</v>
          </cell>
          <cell r="N240">
            <v>11</v>
          </cell>
          <cell r="O240">
            <v>6</v>
          </cell>
          <cell r="P240">
            <v>5</v>
          </cell>
          <cell r="Q240">
            <v>0</v>
          </cell>
          <cell r="R240">
            <v>0</v>
          </cell>
        </row>
        <row r="241">
          <cell r="A241" t="str">
            <v>Missouri</v>
          </cell>
          <cell r="B241">
            <v>978</v>
          </cell>
          <cell r="C241">
            <v>95</v>
          </cell>
          <cell r="D241">
            <v>13</v>
          </cell>
          <cell r="E241">
            <v>56</v>
          </cell>
          <cell r="F241">
            <v>0</v>
          </cell>
          <cell r="G241">
            <v>19</v>
          </cell>
          <cell r="H241">
            <v>7</v>
          </cell>
          <cell r="I241">
            <v>90</v>
          </cell>
          <cell r="J241">
            <v>8</v>
          </cell>
          <cell r="K241">
            <v>12</v>
          </cell>
          <cell r="L241">
            <v>30</v>
          </cell>
          <cell r="M241">
            <v>40</v>
          </cell>
          <cell r="N241">
            <v>76</v>
          </cell>
          <cell r="O241">
            <v>20</v>
          </cell>
          <cell r="P241">
            <v>27</v>
          </cell>
          <cell r="Q241">
            <v>29</v>
          </cell>
          <cell r="R241">
            <v>0</v>
          </cell>
        </row>
        <row r="242">
          <cell r="A242" t="str">
            <v>Concordia Seminary</v>
          </cell>
          <cell r="B242">
            <v>8</v>
          </cell>
          <cell r="C242">
            <v>0</v>
          </cell>
          <cell r="D242">
            <v>0</v>
          </cell>
          <cell r="E242">
            <v>0</v>
          </cell>
          <cell r="F242">
            <v>0</v>
          </cell>
          <cell r="G242">
            <v>0</v>
          </cell>
          <cell r="H242">
            <v>0</v>
          </cell>
          <cell r="I242">
            <v>8</v>
          </cell>
          <cell r="J242">
            <v>0</v>
          </cell>
          <cell r="K242">
            <v>0</v>
          </cell>
          <cell r="L242">
            <v>0</v>
          </cell>
          <cell r="M242">
            <v>8</v>
          </cell>
          <cell r="N242">
            <v>0</v>
          </cell>
          <cell r="O242">
            <v>0</v>
          </cell>
          <cell r="P242">
            <v>0</v>
          </cell>
          <cell r="Q242">
            <v>0</v>
          </cell>
          <cell r="R242">
            <v>0</v>
          </cell>
        </row>
        <row r="243">
          <cell r="A243" t="str">
            <v>Midwestern Baptist Theological Seminary</v>
          </cell>
          <cell r="B243">
            <v>3</v>
          </cell>
          <cell r="C243">
            <v>0</v>
          </cell>
          <cell r="D243">
            <v>0</v>
          </cell>
          <cell r="E243">
            <v>0</v>
          </cell>
          <cell r="F243">
            <v>0</v>
          </cell>
          <cell r="G243">
            <v>0</v>
          </cell>
          <cell r="H243">
            <v>0</v>
          </cell>
          <cell r="I243">
            <v>3</v>
          </cell>
          <cell r="J243">
            <v>0</v>
          </cell>
          <cell r="K243">
            <v>0</v>
          </cell>
          <cell r="L243">
            <v>0</v>
          </cell>
          <cell r="M243">
            <v>3</v>
          </cell>
          <cell r="N243">
            <v>0</v>
          </cell>
          <cell r="O243">
            <v>0</v>
          </cell>
          <cell r="P243">
            <v>0</v>
          </cell>
          <cell r="Q243">
            <v>0</v>
          </cell>
          <cell r="R243">
            <v>0</v>
          </cell>
        </row>
        <row r="244">
          <cell r="A244" t="str">
            <v>Missouri U. of Science and Technology</v>
          </cell>
          <cell r="B244">
            <v>116</v>
          </cell>
          <cell r="C244">
            <v>1</v>
          </cell>
          <cell r="D244">
            <v>0</v>
          </cell>
          <cell r="E244">
            <v>1</v>
          </cell>
          <cell r="F244">
            <v>0</v>
          </cell>
          <cell r="G244">
            <v>0</v>
          </cell>
          <cell r="H244">
            <v>0</v>
          </cell>
          <cell r="I244">
            <v>0</v>
          </cell>
          <cell r="J244">
            <v>0</v>
          </cell>
          <cell r="K244">
            <v>0</v>
          </cell>
          <cell r="L244">
            <v>0</v>
          </cell>
          <cell r="M244">
            <v>0</v>
          </cell>
          <cell r="N244">
            <v>0</v>
          </cell>
          <cell r="O244">
            <v>0</v>
          </cell>
          <cell r="P244">
            <v>0</v>
          </cell>
          <cell r="Q244">
            <v>0</v>
          </cell>
          <cell r="R244">
            <v>0</v>
          </cell>
        </row>
        <row r="245">
          <cell r="A245" t="str">
            <v>Saint Louis U.</v>
          </cell>
          <cell r="B245">
            <v>131</v>
          </cell>
          <cell r="C245">
            <v>38</v>
          </cell>
          <cell r="D245">
            <v>6</v>
          </cell>
          <cell r="E245">
            <v>27</v>
          </cell>
          <cell r="F245">
            <v>0</v>
          </cell>
          <cell r="G245">
            <v>1</v>
          </cell>
          <cell r="H245">
            <v>4</v>
          </cell>
          <cell r="I245">
            <v>20</v>
          </cell>
          <cell r="J245">
            <v>0</v>
          </cell>
          <cell r="K245">
            <v>4</v>
          </cell>
          <cell r="L245">
            <v>6</v>
          </cell>
          <cell r="M245">
            <v>10</v>
          </cell>
          <cell r="N245">
            <v>4</v>
          </cell>
          <cell r="O245">
            <v>2</v>
          </cell>
          <cell r="P245">
            <v>0</v>
          </cell>
          <cell r="Q245">
            <v>2</v>
          </cell>
          <cell r="R245">
            <v>0</v>
          </cell>
        </row>
        <row r="246">
          <cell r="A246" t="str">
            <v>U. Missouri, Columbia</v>
          </cell>
          <cell r="B246">
            <v>357</v>
          </cell>
          <cell r="C246">
            <v>35</v>
          </cell>
          <cell r="D246">
            <v>4</v>
          </cell>
          <cell r="E246">
            <v>16</v>
          </cell>
          <cell r="F246">
            <v>0</v>
          </cell>
          <cell r="G246">
            <v>14</v>
          </cell>
          <cell r="H246">
            <v>1</v>
          </cell>
          <cell r="I246">
            <v>38</v>
          </cell>
          <cell r="J246">
            <v>1</v>
          </cell>
          <cell r="K246">
            <v>7</v>
          </cell>
          <cell r="L246">
            <v>15</v>
          </cell>
          <cell r="M246">
            <v>15</v>
          </cell>
          <cell r="N246">
            <v>44</v>
          </cell>
          <cell r="O246">
            <v>7</v>
          </cell>
          <cell r="P246">
            <v>27</v>
          </cell>
          <cell r="Q246">
            <v>10</v>
          </cell>
          <cell r="R246">
            <v>0</v>
          </cell>
        </row>
        <row r="247">
          <cell r="A247" t="str">
            <v>U. Missouri, Kansas City</v>
          </cell>
          <cell r="B247">
            <v>50</v>
          </cell>
          <cell r="C247">
            <v>3</v>
          </cell>
          <cell r="D247">
            <v>0</v>
          </cell>
          <cell r="E247">
            <v>3</v>
          </cell>
          <cell r="F247">
            <v>0</v>
          </cell>
          <cell r="G247">
            <v>0</v>
          </cell>
          <cell r="H247">
            <v>0</v>
          </cell>
          <cell r="I247">
            <v>2</v>
          </cell>
          <cell r="J247">
            <v>0</v>
          </cell>
          <cell r="K247">
            <v>0</v>
          </cell>
          <cell r="L247">
            <v>2</v>
          </cell>
          <cell r="M247">
            <v>0</v>
          </cell>
          <cell r="N247">
            <v>6</v>
          </cell>
          <cell r="O247">
            <v>1</v>
          </cell>
          <cell r="P247">
            <v>0</v>
          </cell>
          <cell r="Q247">
            <v>5</v>
          </cell>
          <cell r="R247">
            <v>0</v>
          </cell>
        </row>
        <row r="248">
          <cell r="A248" t="str">
            <v>U. Missouri, Saint Louis</v>
          </cell>
          <cell r="B248">
            <v>57</v>
          </cell>
          <cell r="C248">
            <v>17</v>
          </cell>
          <cell r="D248">
            <v>3</v>
          </cell>
          <cell r="E248">
            <v>9</v>
          </cell>
          <cell r="F248">
            <v>0</v>
          </cell>
          <cell r="G248">
            <v>3</v>
          </cell>
          <cell r="H248">
            <v>2</v>
          </cell>
          <cell r="I248">
            <v>0</v>
          </cell>
          <cell r="J248">
            <v>0</v>
          </cell>
          <cell r="K248">
            <v>0</v>
          </cell>
          <cell r="L248">
            <v>0</v>
          </cell>
          <cell r="M248">
            <v>0</v>
          </cell>
          <cell r="N248">
            <v>1</v>
          </cell>
          <cell r="O248">
            <v>1</v>
          </cell>
          <cell r="P248">
            <v>0</v>
          </cell>
          <cell r="Q248">
            <v>0</v>
          </cell>
          <cell r="R248">
            <v>0</v>
          </cell>
        </row>
        <row r="249">
          <cell r="A249" t="str">
            <v>Washington U., Saint Louis</v>
          </cell>
          <cell r="B249">
            <v>256</v>
          </cell>
          <cell r="C249">
            <v>1</v>
          </cell>
          <cell r="D249">
            <v>0</v>
          </cell>
          <cell r="E249">
            <v>0</v>
          </cell>
          <cell r="F249">
            <v>0</v>
          </cell>
          <cell r="G249">
            <v>1</v>
          </cell>
          <cell r="H249">
            <v>0</v>
          </cell>
          <cell r="I249">
            <v>19</v>
          </cell>
          <cell r="J249">
            <v>7</v>
          </cell>
          <cell r="K249">
            <v>1</v>
          </cell>
          <cell r="L249">
            <v>7</v>
          </cell>
          <cell r="M249">
            <v>4</v>
          </cell>
          <cell r="N249">
            <v>21</v>
          </cell>
          <cell r="O249">
            <v>9</v>
          </cell>
          <cell r="P249">
            <v>0</v>
          </cell>
          <cell r="Q249">
            <v>12</v>
          </cell>
          <cell r="R249">
            <v>0</v>
          </cell>
        </row>
        <row r="250">
          <cell r="A250" t="str">
            <v>Montana</v>
          </cell>
          <cell r="B250">
            <v>112</v>
          </cell>
          <cell r="C250">
            <v>31</v>
          </cell>
          <cell r="D250">
            <v>13</v>
          </cell>
          <cell r="E250">
            <v>12</v>
          </cell>
          <cell r="F250">
            <v>0</v>
          </cell>
          <cell r="G250">
            <v>4</v>
          </cell>
          <cell r="H250">
            <v>2</v>
          </cell>
          <cell r="I250">
            <v>1</v>
          </cell>
          <cell r="J250">
            <v>0</v>
          </cell>
          <cell r="K250">
            <v>1</v>
          </cell>
          <cell r="L250">
            <v>0</v>
          </cell>
          <cell r="M250">
            <v>0</v>
          </cell>
          <cell r="N250">
            <v>1</v>
          </cell>
          <cell r="O250">
            <v>0</v>
          </cell>
          <cell r="P250">
            <v>0</v>
          </cell>
          <cell r="Q250">
            <v>1</v>
          </cell>
          <cell r="R250">
            <v>0</v>
          </cell>
        </row>
        <row r="251">
          <cell r="A251" t="str">
            <v>Montana State U., Bozeman</v>
          </cell>
          <cell r="B251">
            <v>71</v>
          </cell>
          <cell r="C251">
            <v>19</v>
          </cell>
          <cell r="D251">
            <v>6</v>
          </cell>
          <cell r="E251">
            <v>8</v>
          </cell>
          <cell r="F251">
            <v>0</v>
          </cell>
          <cell r="G251">
            <v>3</v>
          </cell>
          <cell r="H251">
            <v>2</v>
          </cell>
          <cell r="I251">
            <v>1</v>
          </cell>
          <cell r="J251">
            <v>0</v>
          </cell>
          <cell r="K251">
            <v>1</v>
          </cell>
          <cell r="L251">
            <v>0</v>
          </cell>
          <cell r="M251">
            <v>0</v>
          </cell>
          <cell r="N251">
            <v>1</v>
          </cell>
          <cell r="O251">
            <v>0</v>
          </cell>
          <cell r="P251">
            <v>0</v>
          </cell>
          <cell r="Q251">
            <v>1</v>
          </cell>
          <cell r="R251">
            <v>0</v>
          </cell>
        </row>
        <row r="252">
          <cell r="A252" t="str">
            <v>Montana Tech of U. Montana</v>
          </cell>
          <cell r="B252">
            <v>2</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row>
        <row r="253">
          <cell r="A253" t="str">
            <v>U. Montana, Missoula</v>
          </cell>
          <cell r="B253">
            <v>39</v>
          </cell>
          <cell r="C253">
            <v>12</v>
          </cell>
          <cell r="D253">
            <v>7</v>
          </cell>
          <cell r="E253">
            <v>4</v>
          </cell>
          <cell r="F253">
            <v>0</v>
          </cell>
          <cell r="G253">
            <v>1</v>
          </cell>
          <cell r="H253">
            <v>0</v>
          </cell>
          <cell r="I253">
            <v>0</v>
          </cell>
          <cell r="J253">
            <v>0</v>
          </cell>
          <cell r="K253">
            <v>0</v>
          </cell>
          <cell r="L253">
            <v>0</v>
          </cell>
          <cell r="M253">
            <v>0</v>
          </cell>
          <cell r="N253">
            <v>0</v>
          </cell>
          <cell r="O253">
            <v>0</v>
          </cell>
          <cell r="P253">
            <v>0</v>
          </cell>
          <cell r="Q253">
            <v>0</v>
          </cell>
          <cell r="R253">
            <v>0</v>
          </cell>
        </row>
        <row r="254">
          <cell r="A254" t="str">
            <v>Nebraska</v>
          </cell>
          <cell r="B254">
            <v>341</v>
          </cell>
          <cell r="C254">
            <v>25</v>
          </cell>
          <cell r="D254">
            <v>3</v>
          </cell>
          <cell r="E254">
            <v>13</v>
          </cell>
          <cell r="F254">
            <v>0</v>
          </cell>
          <cell r="G254">
            <v>6</v>
          </cell>
          <cell r="H254">
            <v>3</v>
          </cell>
          <cell r="I254">
            <v>34</v>
          </cell>
          <cell r="J254">
            <v>3</v>
          </cell>
          <cell r="K254">
            <v>3</v>
          </cell>
          <cell r="L254">
            <v>19</v>
          </cell>
          <cell r="M254">
            <v>9</v>
          </cell>
          <cell r="N254">
            <v>8</v>
          </cell>
          <cell r="O254">
            <v>3</v>
          </cell>
          <cell r="P254">
            <v>3</v>
          </cell>
          <cell r="Q254">
            <v>2</v>
          </cell>
          <cell r="R254">
            <v>0</v>
          </cell>
        </row>
        <row r="255">
          <cell r="A255" t="str">
            <v>Creighton U.</v>
          </cell>
          <cell r="B255">
            <v>4</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row>
        <row r="256">
          <cell r="A256" t="str">
            <v>U. Nebraska, Lincoln</v>
          </cell>
          <cell r="B256">
            <v>257</v>
          </cell>
          <cell r="C256">
            <v>25</v>
          </cell>
          <cell r="D256">
            <v>3</v>
          </cell>
          <cell r="E256">
            <v>13</v>
          </cell>
          <cell r="F256">
            <v>0</v>
          </cell>
          <cell r="G256">
            <v>6</v>
          </cell>
          <cell r="H256">
            <v>3</v>
          </cell>
          <cell r="I256">
            <v>34</v>
          </cell>
          <cell r="J256">
            <v>3</v>
          </cell>
          <cell r="K256">
            <v>3</v>
          </cell>
          <cell r="L256">
            <v>19</v>
          </cell>
          <cell r="M256">
            <v>9</v>
          </cell>
          <cell r="N256">
            <v>8</v>
          </cell>
          <cell r="O256">
            <v>3</v>
          </cell>
          <cell r="P256">
            <v>3</v>
          </cell>
          <cell r="Q256">
            <v>2</v>
          </cell>
          <cell r="R256">
            <v>0</v>
          </cell>
        </row>
        <row r="257">
          <cell r="A257" t="str">
            <v>U. Nebraska, Medical Center</v>
          </cell>
          <cell r="B257">
            <v>65</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row>
        <row r="258">
          <cell r="A258" t="str">
            <v>U. Nebraska, Omaha</v>
          </cell>
          <cell r="B258">
            <v>15</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row>
        <row r="259">
          <cell r="A259" t="str">
            <v>Nevada</v>
          </cell>
          <cell r="B259">
            <v>240</v>
          </cell>
          <cell r="C259">
            <v>41</v>
          </cell>
          <cell r="D259">
            <v>4</v>
          </cell>
          <cell r="E259">
            <v>19</v>
          </cell>
          <cell r="F259">
            <v>1</v>
          </cell>
          <cell r="G259">
            <v>10</v>
          </cell>
          <cell r="H259">
            <v>7</v>
          </cell>
          <cell r="I259">
            <v>14</v>
          </cell>
          <cell r="J259">
            <v>0</v>
          </cell>
          <cell r="K259">
            <v>4</v>
          </cell>
          <cell r="L259">
            <v>10</v>
          </cell>
          <cell r="M259">
            <v>0</v>
          </cell>
          <cell r="N259">
            <v>6</v>
          </cell>
          <cell r="O259">
            <v>3</v>
          </cell>
          <cell r="P259">
            <v>0</v>
          </cell>
          <cell r="Q259">
            <v>3</v>
          </cell>
          <cell r="R259">
            <v>0</v>
          </cell>
        </row>
        <row r="260">
          <cell r="A260" t="str">
            <v>U. Nevada, Las Vegas</v>
          </cell>
          <cell r="B260">
            <v>116</v>
          </cell>
          <cell r="C260">
            <v>26</v>
          </cell>
          <cell r="D260">
            <v>1</v>
          </cell>
          <cell r="E260">
            <v>16</v>
          </cell>
          <cell r="F260">
            <v>1</v>
          </cell>
          <cell r="G260">
            <v>7</v>
          </cell>
          <cell r="H260">
            <v>1</v>
          </cell>
          <cell r="I260">
            <v>5</v>
          </cell>
          <cell r="J260">
            <v>0</v>
          </cell>
          <cell r="K260">
            <v>1</v>
          </cell>
          <cell r="L260">
            <v>4</v>
          </cell>
          <cell r="M260">
            <v>0</v>
          </cell>
          <cell r="N260">
            <v>6</v>
          </cell>
          <cell r="O260">
            <v>3</v>
          </cell>
          <cell r="P260">
            <v>0</v>
          </cell>
          <cell r="Q260">
            <v>3</v>
          </cell>
          <cell r="R260">
            <v>0</v>
          </cell>
        </row>
        <row r="261">
          <cell r="A261" t="str">
            <v>U. Nevada, Reno</v>
          </cell>
          <cell r="B261">
            <v>124</v>
          </cell>
          <cell r="C261">
            <v>15</v>
          </cell>
          <cell r="D261">
            <v>3</v>
          </cell>
          <cell r="E261">
            <v>3</v>
          </cell>
          <cell r="F261">
            <v>0</v>
          </cell>
          <cell r="G261">
            <v>3</v>
          </cell>
          <cell r="H261">
            <v>6</v>
          </cell>
          <cell r="I261">
            <v>9</v>
          </cell>
          <cell r="J261">
            <v>0</v>
          </cell>
          <cell r="K261">
            <v>3</v>
          </cell>
          <cell r="L261">
            <v>6</v>
          </cell>
          <cell r="M261">
            <v>0</v>
          </cell>
          <cell r="N261">
            <v>0</v>
          </cell>
          <cell r="O261">
            <v>0</v>
          </cell>
          <cell r="P261">
            <v>0</v>
          </cell>
          <cell r="Q261">
            <v>0</v>
          </cell>
          <cell r="R261">
            <v>0</v>
          </cell>
        </row>
        <row r="262">
          <cell r="A262" t="str">
            <v>New Hampshire</v>
          </cell>
          <cell r="B262">
            <v>165</v>
          </cell>
          <cell r="C262">
            <v>10</v>
          </cell>
          <cell r="D262">
            <v>3</v>
          </cell>
          <cell r="E262">
            <v>5</v>
          </cell>
          <cell r="F262">
            <v>0</v>
          </cell>
          <cell r="G262">
            <v>1</v>
          </cell>
          <cell r="H262">
            <v>1</v>
          </cell>
          <cell r="I262">
            <v>4</v>
          </cell>
          <cell r="J262">
            <v>0</v>
          </cell>
          <cell r="K262">
            <v>1</v>
          </cell>
          <cell r="L262">
            <v>3</v>
          </cell>
          <cell r="M262">
            <v>0</v>
          </cell>
          <cell r="N262">
            <v>3</v>
          </cell>
          <cell r="O262">
            <v>3</v>
          </cell>
          <cell r="P262">
            <v>0</v>
          </cell>
          <cell r="Q262">
            <v>0</v>
          </cell>
          <cell r="R262">
            <v>0</v>
          </cell>
        </row>
        <row r="263">
          <cell r="A263" t="str">
            <v>Antioch U., Keene</v>
          </cell>
          <cell r="B263">
            <v>5</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row>
        <row r="264">
          <cell r="A264" t="str">
            <v>Dartmouth C.</v>
          </cell>
          <cell r="B264">
            <v>82</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row>
        <row r="265">
          <cell r="A265" t="str">
            <v>Southern New Hampshire U.</v>
          </cell>
          <cell r="B265">
            <v>3</v>
          </cell>
          <cell r="C265">
            <v>0</v>
          </cell>
          <cell r="D265">
            <v>0</v>
          </cell>
          <cell r="E265">
            <v>0</v>
          </cell>
          <cell r="F265">
            <v>0</v>
          </cell>
          <cell r="G265">
            <v>0</v>
          </cell>
          <cell r="H265">
            <v>0</v>
          </cell>
          <cell r="I265">
            <v>0</v>
          </cell>
          <cell r="J265">
            <v>0</v>
          </cell>
          <cell r="K265">
            <v>0</v>
          </cell>
          <cell r="L265">
            <v>0</v>
          </cell>
          <cell r="M265">
            <v>0</v>
          </cell>
          <cell r="N265">
            <v>3</v>
          </cell>
          <cell r="O265">
            <v>3</v>
          </cell>
          <cell r="P265">
            <v>0</v>
          </cell>
          <cell r="Q265">
            <v>0</v>
          </cell>
          <cell r="R265">
            <v>0</v>
          </cell>
        </row>
        <row r="266">
          <cell r="A266" t="str">
            <v>U. New Hampshire, Durham</v>
          </cell>
          <cell r="B266">
            <v>75</v>
          </cell>
          <cell r="C266">
            <v>10</v>
          </cell>
          <cell r="D266">
            <v>3</v>
          </cell>
          <cell r="E266">
            <v>5</v>
          </cell>
          <cell r="F266">
            <v>0</v>
          </cell>
          <cell r="G266">
            <v>1</v>
          </cell>
          <cell r="H266">
            <v>1</v>
          </cell>
          <cell r="I266">
            <v>4</v>
          </cell>
          <cell r="J266">
            <v>0</v>
          </cell>
          <cell r="K266">
            <v>1</v>
          </cell>
          <cell r="L266">
            <v>3</v>
          </cell>
          <cell r="M266">
            <v>0</v>
          </cell>
          <cell r="N266">
            <v>0</v>
          </cell>
          <cell r="O266">
            <v>0</v>
          </cell>
          <cell r="P266">
            <v>0</v>
          </cell>
          <cell r="Q266">
            <v>0</v>
          </cell>
          <cell r="R266">
            <v>0</v>
          </cell>
        </row>
        <row r="267">
          <cell r="A267" t="str">
            <v>New Jersey</v>
          </cell>
          <cell r="B267">
            <v>1124</v>
          </cell>
          <cell r="C267">
            <v>68</v>
          </cell>
          <cell r="D267">
            <v>12</v>
          </cell>
          <cell r="E267">
            <v>31</v>
          </cell>
          <cell r="F267">
            <v>1</v>
          </cell>
          <cell r="G267">
            <v>18</v>
          </cell>
          <cell r="H267">
            <v>6</v>
          </cell>
          <cell r="I267">
            <v>171</v>
          </cell>
          <cell r="J267">
            <v>25</v>
          </cell>
          <cell r="K267">
            <v>41</v>
          </cell>
          <cell r="L267">
            <v>39</v>
          </cell>
          <cell r="M267">
            <v>66</v>
          </cell>
          <cell r="N267">
            <v>83</v>
          </cell>
          <cell r="O267">
            <v>47</v>
          </cell>
          <cell r="P267">
            <v>13</v>
          </cell>
          <cell r="Q267">
            <v>23</v>
          </cell>
          <cell r="R267">
            <v>0</v>
          </cell>
        </row>
        <row r="268">
          <cell r="A268" t="str">
            <v>Drew U.</v>
          </cell>
          <cell r="B268">
            <v>13</v>
          </cell>
          <cell r="C268">
            <v>0</v>
          </cell>
          <cell r="D268">
            <v>0</v>
          </cell>
          <cell r="E268">
            <v>0</v>
          </cell>
          <cell r="F268">
            <v>0</v>
          </cell>
          <cell r="G268">
            <v>0</v>
          </cell>
          <cell r="H268">
            <v>0</v>
          </cell>
          <cell r="I268">
            <v>12</v>
          </cell>
          <cell r="J268">
            <v>0</v>
          </cell>
          <cell r="K268">
            <v>4</v>
          </cell>
          <cell r="L268">
            <v>1</v>
          </cell>
          <cell r="M268">
            <v>7</v>
          </cell>
          <cell r="N268">
            <v>0</v>
          </cell>
          <cell r="O268">
            <v>0</v>
          </cell>
          <cell r="P268">
            <v>0</v>
          </cell>
          <cell r="Q268">
            <v>0</v>
          </cell>
          <cell r="R268">
            <v>0</v>
          </cell>
        </row>
        <row r="269">
          <cell r="A269" t="str">
            <v>Fairleigh Dickinson U., Teaneck</v>
          </cell>
          <cell r="B269">
            <v>12</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row>
        <row r="270">
          <cell r="A270" t="str">
            <v>Montclair State U.</v>
          </cell>
          <cell r="B270">
            <v>21</v>
          </cell>
          <cell r="C270">
            <v>17</v>
          </cell>
          <cell r="D270">
            <v>0</v>
          </cell>
          <cell r="E270">
            <v>9</v>
          </cell>
          <cell r="F270">
            <v>1</v>
          </cell>
          <cell r="G270">
            <v>6</v>
          </cell>
          <cell r="H270">
            <v>1</v>
          </cell>
          <cell r="I270">
            <v>0</v>
          </cell>
          <cell r="J270">
            <v>0</v>
          </cell>
          <cell r="K270">
            <v>0</v>
          </cell>
          <cell r="L270">
            <v>0</v>
          </cell>
          <cell r="M270">
            <v>0</v>
          </cell>
          <cell r="N270">
            <v>1</v>
          </cell>
          <cell r="O270">
            <v>0</v>
          </cell>
          <cell r="P270">
            <v>0</v>
          </cell>
          <cell r="Q270">
            <v>1</v>
          </cell>
          <cell r="R270">
            <v>0</v>
          </cell>
        </row>
        <row r="271">
          <cell r="A271" t="str">
            <v>New Jersey Institute of Technology</v>
          </cell>
          <cell r="B271">
            <v>72</v>
          </cell>
          <cell r="C271">
            <v>0</v>
          </cell>
          <cell r="D271">
            <v>0</v>
          </cell>
          <cell r="E271">
            <v>0</v>
          </cell>
          <cell r="F271">
            <v>0</v>
          </cell>
          <cell r="G271">
            <v>0</v>
          </cell>
          <cell r="H271">
            <v>0</v>
          </cell>
          <cell r="I271">
            <v>0</v>
          </cell>
          <cell r="J271">
            <v>0</v>
          </cell>
          <cell r="K271">
            <v>0</v>
          </cell>
          <cell r="L271">
            <v>0</v>
          </cell>
          <cell r="M271">
            <v>0</v>
          </cell>
          <cell r="N271">
            <v>1</v>
          </cell>
          <cell r="O271">
            <v>0</v>
          </cell>
          <cell r="P271">
            <v>1</v>
          </cell>
          <cell r="Q271">
            <v>0</v>
          </cell>
          <cell r="R271">
            <v>0</v>
          </cell>
        </row>
        <row r="272">
          <cell r="A272" t="str">
            <v>Princeton Theological Seminary</v>
          </cell>
          <cell r="B272">
            <v>8</v>
          </cell>
          <cell r="C272">
            <v>0</v>
          </cell>
          <cell r="D272">
            <v>0</v>
          </cell>
          <cell r="E272">
            <v>0</v>
          </cell>
          <cell r="F272">
            <v>0</v>
          </cell>
          <cell r="G272">
            <v>0</v>
          </cell>
          <cell r="H272">
            <v>0</v>
          </cell>
          <cell r="I272">
            <v>8</v>
          </cell>
          <cell r="J272">
            <v>0</v>
          </cell>
          <cell r="K272">
            <v>1</v>
          </cell>
          <cell r="L272">
            <v>0</v>
          </cell>
          <cell r="M272">
            <v>7</v>
          </cell>
          <cell r="N272">
            <v>0</v>
          </cell>
          <cell r="O272">
            <v>0</v>
          </cell>
          <cell r="P272">
            <v>0</v>
          </cell>
          <cell r="Q272">
            <v>0</v>
          </cell>
          <cell r="R272">
            <v>0</v>
          </cell>
        </row>
        <row r="273">
          <cell r="A273" t="str">
            <v>Princeton U.</v>
          </cell>
          <cell r="B273">
            <v>396</v>
          </cell>
          <cell r="C273">
            <v>0</v>
          </cell>
          <cell r="D273">
            <v>0</v>
          </cell>
          <cell r="E273">
            <v>0</v>
          </cell>
          <cell r="F273">
            <v>0</v>
          </cell>
          <cell r="G273">
            <v>0</v>
          </cell>
          <cell r="H273">
            <v>0</v>
          </cell>
          <cell r="I273">
            <v>104</v>
          </cell>
          <cell r="J273">
            <v>16</v>
          </cell>
          <cell r="K273">
            <v>24</v>
          </cell>
          <cell r="L273">
            <v>26</v>
          </cell>
          <cell r="M273">
            <v>38</v>
          </cell>
          <cell r="N273">
            <v>5</v>
          </cell>
          <cell r="O273">
            <v>0</v>
          </cell>
          <cell r="P273">
            <v>1</v>
          </cell>
          <cell r="Q273">
            <v>4</v>
          </cell>
          <cell r="R273">
            <v>0</v>
          </cell>
        </row>
        <row r="274">
          <cell r="A274" t="str">
            <v>Rowan U.</v>
          </cell>
          <cell r="B274">
            <v>4</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row>
        <row r="275">
          <cell r="A275" t="str">
            <v>Rutgers School of Biomedical and Health Sciences</v>
          </cell>
          <cell r="B275">
            <v>45</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row>
        <row r="276">
          <cell r="A276" t="str">
            <v>Rutgers, State U. New Jersey, Camden</v>
          </cell>
          <cell r="B276">
            <v>6</v>
          </cell>
          <cell r="C276">
            <v>0</v>
          </cell>
          <cell r="D276">
            <v>0</v>
          </cell>
          <cell r="E276">
            <v>0</v>
          </cell>
          <cell r="F276">
            <v>0</v>
          </cell>
          <cell r="G276">
            <v>0</v>
          </cell>
          <cell r="H276">
            <v>0</v>
          </cell>
          <cell r="I276">
            <v>0</v>
          </cell>
          <cell r="J276">
            <v>0</v>
          </cell>
          <cell r="K276">
            <v>0</v>
          </cell>
          <cell r="L276">
            <v>0</v>
          </cell>
          <cell r="M276">
            <v>0</v>
          </cell>
          <cell r="N276">
            <v>2</v>
          </cell>
          <cell r="O276">
            <v>0</v>
          </cell>
          <cell r="P276">
            <v>0</v>
          </cell>
          <cell r="Q276">
            <v>2</v>
          </cell>
          <cell r="R276">
            <v>0</v>
          </cell>
        </row>
        <row r="277">
          <cell r="A277" t="str">
            <v>Rutgers, State U. New Jersey, New Brunswick</v>
          </cell>
          <cell r="B277">
            <v>390</v>
          </cell>
          <cell r="C277">
            <v>37</v>
          </cell>
          <cell r="D277">
            <v>6</v>
          </cell>
          <cell r="E277">
            <v>16</v>
          </cell>
          <cell r="F277">
            <v>0</v>
          </cell>
          <cell r="G277">
            <v>11</v>
          </cell>
          <cell r="H277">
            <v>4</v>
          </cell>
          <cell r="I277">
            <v>47</v>
          </cell>
          <cell r="J277">
            <v>9</v>
          </cell>
          <cell r="K277">
            <v>12</v>
          </cell>
          <cell r="L277">
            <v>12</v>
          </cell>
          <cell r="M277">
            <v>14</v>
          </cell>
          <cell r="N277">
            <v>24</v>
          </cell>
          <cell r="O277">
            <v>3</v>
          </cell>
          <cell r="P277">
            <v>11</v>
          </cell>
          <cell r="Q277">
            <v>10</v>
          </cell>
          <cell r="R277">
            <v>0</v>
          </cell>
        </row>
        <row r="278">
          <cell r="A278" t="str">
            <v>Rutgers, State U. New Jersey, Newark</v>
          </cell>
          <cell r="B278">
            <v>74</v>
          </cell>
          <cell r="C278">
            <v>1</v>
          </cell>
          <cell r="D278">
            <v>1</v>
          </cell>
          <cell r="E278">
            <v>0</v>
          </cell>
          <cell r="F278">
            <v>0</v>
          </cell>
          <cell r="G278">
            <v>0</v>
          </cell>
          <cell r="H278">
            <v>0</v>
          </cell>
          <cell r="I278">
            <v>0</v>
          </cell>
          <cell r="J278">
            <v>0</v>
          </cell>
          <cell r="K278">
            <v>0</v>
          </cell>
          <cell r="L278">
            <v>0</v>
          </cell>
          <cell r="M278">
            <v>0</v>
          </cell>
          <cell r="N278">
            <v>42</v>
          </cell>
          <cell r="O278">
            <v>36</v>
          </cell>
          <cell r="P278">
            <v>0</v>
          </cell>
          <cell r="Q278">
            <v>6</v>
          </cell>
          <cell r="R278">
            <v>0</v>
          </cell>
        </row>
        <row r="279">
          <cell r="A279" t="str">
            <v>Seton Hall U.</v>
          </cell>
          <cell r="B279">
            <v>33</v>
          </cell>
          <cell r="C279">
            <v>12</v>
          </cell>
          <cell r="D279">
            <v>5</v>
          </cell>
          <cell r="E279">
            <v>5</v>
          </cell>
          <cell r="F279">
            <v>0</v>
          </cell>
          <cell r="G279">
            <v>1</v>
          </cell>
          <cell r="H279">
            <v>1</v>
          </cell>
          <cell r="I279">
            <v>0</v>
          </cell>
          <cell r="J279">
            <v>0</v>
          </cell>
          <cell r="K279">
            <v>0</v>
          </cell>
          <cell r="L279">
            <v>0</v>
          </cell>
          <cell r="M279">
            <v>0</v>
          </cell>
          <cell r="N279">
            <v>0</v>
          </cell>
          <cell r="O279">
            <v>0</v>
          </cell>
          <cell r="P279">
            <v>0</v>
          </cell>
          <cell r="Q279">
            <v>0</v>
          </cell>
          <cell r="R279">
            <v>0</v>
          </cell>
        </row>
        <row r="280">
          <cell r="A280" t="str">
            <v>Stevens Institute of Technology</v>
          </cell>
          <cell r="B280">
            <v>50</v>
          </cell>
          <cell r="C280">
            <v>1</v>
          </cell>
          <cell r="D280">
            <v>0</v>
          </cell>
          <cell r="E280">
            <v>1</v>
          </cell>
          <cell r="F280">
            <v>0</v>
          </cell>
          <cell r="G280">
            <v>0</v>
          </cell>
          <cell r="H280">
            <v>0</v>
          </cell>
          <cell r="I280">
            <v>0</v>
          </cell>
          <cell r="J280">
            <v>0</v>
          </cell>
          <cell r="K280">
            <v>0</v>
          </cell>
          <cell r="L280">
            <v>0</v>
          </cell>
          <cell r="M280">
            <v>0</v>
          </cell>
          <cell r="N280">
            <v>8</v>
          </cell>
          <cell r="O280">
            <v>8</v>
          </cell>
          <cell r="P280">
            <v>0</v>
          </cell>
          <cell r="Q280">
            <v>0</v>
          </cell>
          <cell r="R280">
            <v>0</v>
          </cell>
        </row>
        <row r="281">
          <cell r="A281" t="str">
            <v>New Mexico</v>
          </cell>
          <cell r="B281">
            <v>322</v>
          </cell>
          <cell r="C281">
            <v>53</v>
          </cell>
          <cell r="D281">
            <v>8</v>
          </cell>
          <cell r="E281">
            <v>27</v>
          </cell>
          <cell r="F281">
            <v>3</v>
          </cell>
          <cell r="G281">
            <v>12</v>
          </cell>
          <cell r="H281">
            <v>3</v>
          </cell>
          <cell r="I281">
            <v>30</v>
          </cell>
          <cell r="J281">
            <v>5</v>
          </cell>
          <cell r="K281">
            <v>6</v>
          </cell>
          <cell r="L281">
            <v>9</v>
          </cell>
          <cell r="M281">
            <v>10</v>
          </cell>
          <cell r="N281">
            <v>19</v>
          </cell>
          <cell r="O281">
            <v>8</v>
          </cell>
          <cell r="P281">
            <v>5</v>
          </cell>
          <cell r="Q281">
            <v>6</v>
          </cell>
          <cell r="R281">
            <v>0</v>
          </cell>
        </row>
        <row r="282">
          <cell r="A282" t="str">
            <v>New Mexico Institute of Mining and Technology</v>
          </cell>
          <cell r="B282">
            <v>13</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v>
          </cell>
        </row>
        <row r="283">
          <cell r="A283" t="str">
            <v>New Mexico State U., Las Cruces</v>
          </cell>
          <cell r="B283">
            <v>118</v>
          </cell>
          <cell r="C283">
            <v>30</v>
          </cell>
          <cell r="D283">
            <v>8</v>
          </cell>
          <cell r="E283">
            <v>13</v>
          </cell>
          <cell r="F283">
            <v>1</v>
          </cell>
          <cell r="G283">
            <v>6</v>
          </cell>
          <cell r="H283">
            <v>2</v>
          </cell>
          <cell r="I283">
            <v>6</v>
          </cell>
          <cell r="J283">
            <v>0</v>
          </cell>
          <cell r="K283">
            <v>0</v>
          </cell>
          <cell r="L283">
            <v>6</v>
          </cell>
          <cell r="M283">
            <v>0</v>
          </cell>
          <cell r="N283">
            <v>8</v>
          </cell>
          <cell r="O283">
            <v>7</v>
          </cell>
          <cell r="P283">
            <v>0</v>
          </cell>
          <cell r="Q283">
            <v>1</v>
          </cell>
          <cell r="R283">
            <v>0</v>
          </cell>
        </row>
        <row r="284">
          <cell r="A284" t="str">
            <v>U. New Mexico, Albuquerque</v>
          </cell>
          <cell r="B284">
            <v>191</v>
          </cell>
          <cell r="C284">
            <v>23</v>
          </cell>
          <cell r="D284">
            <v>0</v>
          </cell>
          <cell r="E284">
            <v>14</v>
          </cell>
          <cell r="F284">
            <v>2</v>
          </cell>
          <cell r="G284">
            <v>6</v>
          </cell>
          <cell r="H284">
            <v>1</v>
          </cell>
          <cell r="I284">
            <v>24</v>
          </cell>
          <cell r="J284">
            <v>5</v>
          </cell>
          <cell r="K284">
            <v>6</v>
          </cell>
          <cell r="L284">
            <v>3</v>
          </cell>
          <cell r="M284">
            <v>10</v>
          </cell>
          <cell r="N284">
            <v>11</v>
          </cell>
          <cell r="O284">
            <v>1</v>
          </cell>
          <cell r="P284">
            <v>5</v>
          </cell>
          <cell r="Q284">
            <v>5</v>
          </cell>
          <cell r="R284">
            <v>0</v>
          </cell>
        </row>
        <row r="285">
          <cell r="A285" t="str">
            <v>New York</v>
          </cell>
          <cell r="B285">
            <v>4260</v>
          </cell>
          <cell r="C285">
            <v>275</v>
          </cell>
          <cell r="D285">
            <v>35</v>
          </cell>
          <cell r="E285">
            <v>106</v>
          </cell>
          <cell r="F285">
            <v>6</v>
          </cell>
          <cell r="G285">
            <v>114</v>
          </cell>
          <cell r="H285">
            <v>14</v>
          </cell>
          <cell r="I285">
            <v>589</v>
          </cell>
          <cell r="J285">
            <v>81</v>
          </cell>
          <cell r="K285">
            <v>103</v>
          </cell>
          <cell r="L285">
            <v>164</v>
          </cell>
          <cell r="M285">
            <v>241</v>
          </cell>
          <cell r="N285">
            <v>201</v>
          </cell>
          <cell r="O285">
            <v>84</v>
          </cell>
          <cell r="P285">
            <v>30</v>
          </cell>
          <cell r="Q285">
            <v>87</v>
          </cell>
          <cell r="R285">
            <v>0</v>
          </cell>
        </row>
        <row r="286">
          <cell r="A286" t="str">
            <v>Adelphi U.</v>
          </cell>
          <cell r="B286">
            <v>28</v>
          </cell>
          <cell r="C286">
            <v>0</v>
          </cell>
          <cell r="D286">
            <v>0</v>
          </cell>
          <cell r="E286">
            <v>0</v>
          </cell>
          <cell r="F286">
            <v>0</v>
          </cell>
          <cell r="G286">
            <v>0</v>
          </cell>
          <cell r="H286">
            <v>0</v>
          </cell>
          <cell r="I286">
            <v>0</v>
          </cell>
          <cell r="J286">
            <v>0</v>
          </cell>
          <cell r="K286">
            <v>0</v>
          </cell>
          <cell r="L286">
            <v>0</v>
          </cell>
          <cell r="M286">
            <v>0</v>
          </cell>
          <cell r="N286">
            <v>3</v>
          </cell>
          <cell r="O286">
            <v>0</v>
          </cell>
          <cell r="P286">
            <v>0</v>
          </cell>
          <cell r="Q286">
            <v>3</v>
          </cell>
          <cell r="R286">
            <v>0</v>
          </cell>
        </row>
        <row r="287">
          <cell r="A287" t="str">
            <v>Albany Medical C.</v>
          </cell>
          <cell r="B287">
            <v>5</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row>
        <row r="288">
          <cell r="A288" t="str">
            <v>Alfred U.</v>
          </cell>
          <cell r="B288">
            <v>2</v>
          </cell>
          <cell r="C288">
            <v>0</v>
          </cell>
          <cell r="D288">
            <v>0</v>
          </cell>
          <cell r="E288">
            <v>0</v>
          </cell>
          <cell r="F288">
            <v>0</v>
          </cell>
          <cell r="G288">
            <v>0</v>
          </cell>
          <cell r="H288">
            <v>0</v>
          </cell>
          <cell r="I288">
            <v>0</v>
          </cell>
          <cell r="J288">
            <v>0</v>
          </cell>
          <cell r="K288">
            <v>0</v>
          </cell>
          <cell r="L288">
            <v>0</v>
          </cell>
          <cell r="M288">
            <v>0</v>
          </cell>
          <cell r="N288">
            <v>0</v>
          </cell>
          <cell r="O288">
            <v>0</v>
          </cell>
          <cell r="P288">
            <v>0</v>
          </cell>
          <cell r="Q288">
            <v>0</v>
          </cell>
          <cell r="R288">
            <v>0</v>
          </cell>
        </row>
        <row r="289">
          <cell r="A289" t="str">
            <v>Clarkson U.</v>
          </cell>
          <cell r="B289">
            <v>45</v>
          </cell>
          <cell r="C289">
            <v>0</v>
          </cell>
          <cell r="D289">
            <v>0</v>
          </cell>
          <cell r="E289">
            <v>0</v>
          </cell>
          <cell r="F289">
            <v>0</v>
          </cell>
          <cell r="G289">
            <v>0</v>
          </cell>
          <cell r="H289">
            <v>0</v>
          </cell>
          <cell r="I289">
            <v>0</v>
          </cell>
          <cell r="J289">
            <v>0</v>
          </cell>
          <cell r="K289">
            <v>0</v>
          </cell>
          <cell r="L289">
            <v>0</v>
          </cell>
          <cell r="M289">
            <v>0</v>
          </cell>
          <cell r="N289">
            <v>0</v>
          </cell>
          <cell r="O289">
            <v>0</v>
          </cell>
          <cell r="P289">
            <v>0</v>
          </cell>
          <cell r="Q289">
            <v>0</v>
          </cell>
          <cell r="R289">
            <v>0</v>
          </cell>
        </row>
        <row r="290">
          <cell r="A290" t="str">
            <v>Cold Spring Harbor Laboratory</v>
          </cell>
          <cell r="B290">
            <v>5</v>
          </cell>
          <cell r="C290">
            <v>0</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row>
        <row r="291">
          <cell r="A291" t="str">
            <v>Columbia U. in the City of New York</v>
          </cell>
          <cell r="B291">
            <v>659</v>
          </cell>
          <cell r="C291">
            <v>44</v>
          </cell>
          <cell r="D291">
            <v>1</v>
          </cell>
          <cell r="E291">
            <v>18</v>
          </cell>
          <cell r="F291">
            <v>0</v>
          </cell>
          <cell r="G291">
            <v>22</v>
          </cell>
          <cell r="H291">
            <v>3</v>
          </cell>
          <cell r="I291">
            <v>98</v>
          </cell>
          <cell r="J291">
            <v>17</v>
          </cell>
          <cell r="K291">
            <v>23</v>
          </cell>
          <cell r="L291">
            <v>21</v>
          </cell>
          <cell r="M291">
            <v>37</v>
          </cell>
          <cell r="N291">
            <v>29</v>
          </cell>
          <cell r="O291">
            <v>20</v>
          </cell>
          <cell r="P291">
            <v>2</v>
          </cell>
          <cell r="Q291">
            <v>7</v>
          </cell>
          <cell r="R291">
            <v>0</v>
          </cell>
        </row>
        <row r="292">
          <cell r="A292" t="str">
            <v>Columbia U., Teachers C.</v>
          </cell>
          <cell r="B292">
            <v>98</v>
          </cell>
          <cell r="C292">
            <v>86</v>
          </cell>
          <cell r="D292">
            <v>11</v>
          </cell>
          <cell r="E292">
            <v>23</v>
          </cell>
          <cell r="F292">
            <v>4</v>
          </cell>
          <cell r="G292">
            <v>45</v>
          </cell>
          <cell r="H292">
            <v>3</v>
          </cell>
          <cell r="I292">
            <v>0</v>
          </cell>
          <cell r="J292">
            <v>0</v>
          </cell>
          <cell r="K292">
            <v>0</v>
          </cell>
          <cell r="L292">
            <v>0</v>
          </cell>
          <cell r="M292">
            <v>0</v>
          </cell>
          <cell r="N292">
            <v>3</v>
          </cell>
          <cell r="O292">
            <v>0</v>
          </cell>
          <cell r="P292">
            <v>2</v>
          </cell>
          <cell r="Q292">
            <v>1</v>
          </cell>
          <cell r="R292">
            <v>0</v>
          </cell>
        </row>
        <row r="293">
          <cell r="A293" t="str">
            <v>Cornell U.</v>
          </cell>
          <cell r="B293">
            <v>539</v>
          </cell>
          <cell r="C293">
            <v>2</v>
          </cell>
          <cell r="D293">
            <v>0</v>
          </cell>
          <cell r="E293">
            <v>1</v>
          </cell>
          <cell r="F293">
            <v>0</v>
          </cell>
          <cell r="G293">
            <v>1</v>
          </cell>
          <cell r="H293">
            <v>0</v>
          </cell>
          <cell r="I293">
            <v>60</v>
          </cell>
          <cell r="J293">
            <v>13</v>
          </cell>
          <cell r="K293">
            <v>15</v>
          </cell>
          <cell r="L293">
            <v>15</v>
          </cell>
          <cell r="M293">
            <v>17</v>
          </cell>
          <cell r="N293">
            <v>18</v>
          </cell>
          <cell r="O293">
            <v>8</v>
          </cell>
          <cell r="P293">
            <v>8</v>
          </cell>
          <cell r="Q293">
            <v>2</v>
          </cell>
          <cell r="R293">
            <v>0</v>
          </cell>
        </row>
        <row r="294">
          <cell r="A294" t="str">
            <v>Cornell U., Weill Cornell Medical College</v>
          </cell>
          <cell r="B294">
            <v>55</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row>
        <row r="295">
          <cell r="A295" t="str">
            <v>CUNY, City C.</v>
          </cell>
          <cell r="B295">
            <v>34</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0</v>
          </cell>
          <cell r="R295">
            <v>0</v>
          </cell>
        </row>
        <row r="296">
          <cell r="A296" t="str">
            <v>CUNY, Graduate Center</v>
          </cell>
          <cell r="B296">
            <v>410</v>
          </cell>
          <cell r="C296">
            <v>22</v>
          </cell>
          <cell r="D296">
            <v>14</v>
          </cell>
          <cell r="E296">
            <v>6</v>
          </cell>
          <cell r="F296">
            <v>0</v>
          </cell>
          <cell r="G296">
            <v>1</v>
          </cell>
          <cell r="H296">
            <v>1</v>
          </cell>
          <cell r="I296">
            <v>118</v>
          </cell>
          <cell r="J296">
            <v>23</v>
          </cell>
          <cell r="K296">
            <v>12</v>
          </cell>
          <cell r="L296">
            <v>30</v>
          </cell>
          <cell r="M296">
            <v>53</v>
          </cell>
          <cell r="N296">
            <v>13</v>
          </cell>
          <cell r="O296">
            <v>8</v>
          </cell>
          <cell r="P296">
            <v>0</v>
          </cell>
          <cell r="Q296">
            <v>5</v>
          </cell>
          <cell r="R296">
            <v>0</v>
          </cell>
        </row>
        <row r="297">
          <cell r="A297" t="str">
            <v>Fordham U.</v>
          </cell>
          <cell r="B297">
            <v>114</v>
          </cell>
          <cell r="C297">
            <v>10</v>
          </cell>
          <cell r="D297">
            <v>2</v>
          </cell>
          <cell r="E297">
            <v>7</v>
          </cell>
          <cell r="F297">
            <v>0</v>
          </cell>
          <cell r="G297">
            <v>1</v>
          </cell>
          <cell r="H297">
            <v>0</v>
          </cell>
          <cell r="I297">
            <v>35</v>
          </cell>
          <cell r="J297">
            <v>0</v>
          </cell>
          <cell r="K297">
            <v>4</v>
          </cell>
          <cell r="L297">
            <v>11</v>
          </cell>
          <cell r="M297">
            <v>20</v>
          </cell>
          <cell r="N297">
            <v>12</v>
          </cell>
          <cell r="O297">
            <v>0</v>
          </cell>
          <cell r="P297">
            <v>0</v>
          </cell>
          <cell r="Q297">
            <v>12</v>
          </cell>
          <cell r="R297">
            <v>0</v>
          </cell>
        </row>
        <row r="298">
          <cell r="A298" t="str">
            <v>Hofstra U.</v>
          </cell>
          <cell r="B298">
            <v>22</v>
          </cell>
          <cell r="C298">
            <v>2</v>
          </cell>
          <cell r="D298">
            <v>0</v>
          </cell>
          <cell r="E298">
            <v>1</v>
          </cell>
          <cell r="F298">
            <v>0</v>
          </cell>
          <cell r="G298">
            <v>1</v>
          </cell>
          <cell r="H298">
            <v>0</v>
          </cell>
          <cell r="I298">
            <v>0</v>
          </cell>
          <cell r="J298">
            <v>0</v>
          </cell>
          <cell r="K298">
            <v>0</v>
          </cell>
          <cell r="L298">
            <v>0</v>
          </cell>
          <cell r="M298">
            <v>0</v>
          </cell>
          <cell r="N298">
            <v>0</v>
          </cell>
          <cell r="O298">
            <v>0</v>
          </cell>
          <cell r="P298">
            <v>0</v>
          </cell>
          <cell r="Q298">
            <v>0</v>
          </cell>
          <cell r="R298">
            <v>0</v>
          </cell>
        </row>
        <row r="299">
          <cell r="A299" t="str">
            <v>Icahn School of Medicine at Mt. Sinai</v>
          </cell>
          <cell r="B299">
            <v>47</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row>
        <row r="300">
          <cell r="A300" t="str">
            <v>Juilliard School</v>
          </cell>
          <cell r="B300">
            <v>2</v>
          </cell>
          <cell r="C300">
            <v>0</v>
          </cell>
          <cell r="D300">
            <v>0</v>
          </cell>
          <cell r="E300">
            <v>0</v>
          </cell>
          <cell r="F300">
            <v>0</v>
          </cell>
          <cell r="G300">
            <v>0</v>
          </cell>
          <cell r="H300">
            <v>0</v>
          </cell>
          <cell r="I300">
            <v>2</v>
          </cell>
          <cell r="J300">
            <v>0</v>
          </cell>
          <cell r="K300">
            <v>0</v>
          </cell>
          <cell r="L300">
            <v>0</v>
          </cell>
          <cell r="M300">
            <v>2</v>
          </cell>
          <cell r="N300">
            <v>0</v>
          </cell>
          <cell r="O300">
            <v>0</v>
          </cell>
          <cell r="P300">
            <v>0</v>
          </cell>
          <cell r="Q300">
            <v>0</v>
          </cell>
          <cell r="R300">
            <v>0</v>
          </cell>
        </row>
        <row r="301">
          <cell r="A301" t="str">
            <v>Long Island U., Brooklyn</v>
          </cell>
          <cell r="B301">
            <v>22</v>
          </cell>
          <cell r="C301">
            <v>0</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row>
        <row r="302">
          <cell r="A302" t="str">
            <v>Long Island U., Brookville</v>
          </cell>
          <cell r="B302">
            <v>2</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0</v>
          </cell>
        </row>
        <row r="303">
          <cell r="A303" t="str">
            <v>Memorial Sloan Kettering Cancer Center</v>
          </cell>
          <cell r="B303">
            <v>9</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row>
        <row r="304">
          <cell r="A304" t="str">
            <v>New School</v>
          </cell>
          <cell r="B304">
            <v>71</v>
          </cell>
          <cell r="C304">
            <v>0</v>
          </cell>
          <cell r="D304">
            <v>0</v>
          </cell>
          <cell r="E304">
            <v>0</v>
          </cell>
          <cell r="F304">
            <v>0</v>
          </cell>
          <cell r="G304">
            <v>0</v>
          </cell>
          <cell r="H304">
            <v>0</v>
          </cell>
          <cell r="I304">
            <v>14</v>
          </cell>
          <cell r="J304">
            <v>0</v>
          </cell>
          <cell r="K304">
            <v>0</v>
          </cell>
          <cell r="L304">
            <v>0</v>
          </cell>
          <cell r="M304">
            <v>14</v>
          </cell>
          <cell r="N304">
            <v>0</v>
          </cell>
          <cell r="O304">
            <v>0</v>
          </cell>
          <cell r="P304">
            <v>0</v>
          </cell>
          <cell r="Q304">
            <v>0</v>
          </cell>
          <cell r="R304">
            <v>0</v>
          </cell>
        </row>
        <row r="305">
          <cell r="A305" t="str">
            <v>New York Medical C.</v>
          </cell>
          <cell r="B305">
            <v>15</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row>
        <row r="306">
          <cell r="A306" t="str">
            <v>New York U.</v>
          </cell>
          <cell r="B306">
            <v>429</v>
          </cell>
          <cell r="C306">
            <v>27</v>
          </cell>
          <cell r="D306">
            <v>4</v>
          </cell>
          <cell r="E306">
            <v>11</v>
          </cell>
          <cell r="F306">
            <v>0</v>
          </cell>
          <cell r="G306">
            <v>12</v>
          </cell>
          <cell r="H306">
            <v>0</v>
          </cell>
          <cell r="I306">
            <v>100</v>
          </cell>
          <cell r="J306">
            <v>17</v>
          </cell>
          <cell r="K306">
            <v>25</v>
          </cell>
          <cell r="L306">
            <v>13</v>
          </cell>
          <cell r="M306">
            <v>45</v>
          </cell>
          <cell r="N306">
            <v>38</v>
          </cell>
          <cell r="O306">
            <v>12</v>
          </cell>
          <cell r="P306">
            <v>8</v>
          </cell>
          <cell r="Q306">
            <v>18</v>
          </cell>
          <cell r="R306">
            <v>0</v>
          </cell>
        </row>
        <row r="307">
          <cell r="A307" t="str">
            <v>Pace U.</v>
          </cell>
          <cell r="B307">
            <v>12</v>
          </cell>
          <cell r="C307">
            <v>0</v>
          </cell>
          <cell r="D307">
            <v>0</v>
          </cell>
          <cell r="E307">
            <v>0</v>
          </cell>
          <cell r="F307">
            <v>0</v>
          </cell>
          <cell r="G307">
            <v>0</v>
          </cell>
          <cell r="H307">
            <v>0</v>
          </cell>
          <cell r="I307">
            <v>0</v>
          </cell>
          <cell r="J307">
            <v>0</v>
          </cell>
          <cell r="K307">
            <v>0</v>
          </cell>
          <cell r="L307">
            <v>0</v>
          </cell>
          <cell r="M307">
            <v>0</v>
          </cell>
          <cell r="N307">
            <v>1</v>
          </cell>
          <cell r="O307">
            <v>0</v>
          </cell>
          <cell r="P307">
            <v>0</v>
          </cell>
          <cell r="Q307">
            <v>1</v>
          </cell>
          <cell r="R307">
            <v>0</v>
          </cell>
        </row>
        <row r="308">
          <cell r="A308" t="str">
            <v>Rensselaer Polytechnic Institute, Troy</v>
          </cell>
          <cell r="B308">
            <v>164</v>
          </cell>
          <cell r="C308">
            <v>0</v>
          </cell>
          <cell r="D308">
            <v>0</v>
          </cell>
          <cell r="E308">
            <v>0</v>
          </cell>
          <cell r="F308">
            <v>0</v>
          </cell>
          <cell r="G308">
            <v>0</v>
          </cell>
          <cell r="H308">
            <v>0</v>
          </cell>
          <cell r="I308">
            <v>2</v>
          </cell>
          <cell r="J308">
            <v>0</v>
          </cell>
          <cell r="K308">
            <v>0</v>
          </cell>
          <cell r="L308">
            <v>1</v>
          </cell>
          <cell r="M308">
            <v>1</v>
          </cell>
          <cell r="N308">
            <v>14</v>
          </cell>
          <cell r="O308">
            <v>6</v>
          </cell>
          <cell r="P308">
            <v>3</v>
          </cell>
          <cell r="Q308">
            <v>5</v>
          </cell>
          <cell r="R308">
            <v>0</v>
          </cell>
        </row>
        <row r="309">
          <cell r="A309" t="str">
            <v>Rochester Institute of Technology</v>
          </cell>
          <cell r="B309">
            <v>31</v>
          </cell>
          <cell r="C309">
            <v>0</v>
          </cell>
          <cell r="D309">
            <v>0</v>
          </cell>
          <cell r="E309">
            <v>0</v>
          </cell>
          <cell r="F309">
            <v>0</v>
          </cell>
          <cell r="G309">
            <v>0</v>
          </cell>
          <cell r="H309">
            <v>0</v>
          </cell>
          <cell r="I309">
            <v>0</v>
          </cell>
          <cell r="J309">
            <v>0</v>
          </cell>
          <cell r="K309">
            <v>0</v>
          </cell>
          <cell r="L309">
            <v>0</v>
          </cell>
          <cell r="M309">
            <v>0</v>
          </cell>
          <cell r="N309">
            <v>6</v>
          </cell>
          <cell r="O309">
            <v>0</v>
          </cell>
          <cell r="P309">
            <v>0</v>
          </cell>
          <cell r="Q309">
            <v>6</v>
          </cell>
          <cell r="R309">
            <v>0</v>
          </cell>
        </row>
        <row r="310">
          <cell r="A310" t="str">
            <v>Rockefeller U.</v>
          </cell>
          <cell r="B310">
            <v>30</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row>
        <row r="311">
          <cell r="A311" t="str">
            <v>St. John's U., Queens</v>
          </cell>
          <cell r="B311">
            <v>33</v>
          </cell>
          <cell r="C311">
            <v>0</v>
          </cell>
          <cell r="D311">
            <v>0</v>
          </cell>
          <cell r="E311">
            <v>0</v>
          </cell>
          <cell r="F311">
            <v>0</v>
          </cell>
          <cell r="G311">
            <v>0</v>
          </cell>
          <cell r="H311">
            <v>0</v>
          </cell>
          <cell r="I311">
            <v>13</v>
          </cell>
          <cell r="J311">
            <v>0</v>
          </cell>
          <cell r="K311">
            <v>1</v>
          </cell>
          <cell r="L311">
            <v>12</v>
          </cell>
          <cell r="M311">
            <v>0</v>
          </cell>
          <cell r="N311">
            <v>0</v>
          </cell>
          <cell r="O311">
            <v>0</v>
          </cell>
          <cell r="P311">
            <v>0</v>
          </cell>
          <cell r="Q311">
            <v>0</v>
          </cell>
          <cell r="R311">
            <v>0</v>
          </cell>
        </row>
        <row r="312">
          <cell r="A312" t="str">
            <v>Syracuse U.</v>
          </cell>
          <cell r="B312">
            <v>149</v>
          </cell>
          <cell r="C312">
            <v>16</v>
          </cell>
          <cell r="D312">
            <v>0</v>
          </cell>
          <cell r="E312">
            <v>10</v>
          </cell>
          <cell r="F312">
            <v>0</v>
          </cell>
          <cell r="G312">
            <v>6</v>
          </cell>
          <cell r="H312">
            <v>0</v>
          </cell>
          <cell r="I312">
            <v>19</v>
          </cell>
          <cell r="J312">
            <v>0</v>
          </cell>
          <cell r="K312">
            <v>4</v>
          </cell>
          <cell r="L312">
            <v>9</v>
          </cell>
          <cell r="M312">
            <v>6</v>
          </cell>
          <cell r="N312">
            <v>7</v>
          </cell>
          <cell r="O312">
            <v>4</v>
          </cell>
          <cell r="P312">
            <v>2</v>
          </cell>
          <cell r="Q312">
            <v>1</v>
          </cell>
          <cell r="R312">
            <v>0</v>
          </cell>
        </row>
        <row r="313">
          <cell r="A313" t="str">
            <v>SUNY, Binghamton U.</v>
          </cell>
          <cell r="B313">
            <v>150</v>
          </cell>
          <cell r="C313">
            <v>4</v>
          </cell>
          <cell r="D313">
            <v>0</v>
          </cell>
          <cell r="E313">
            <v>1</v>
          </cell>
          <cell r="F313">
            <v>0</v>
          </cell>
          <cell r="G313">
            <v>1</v>
          </cell>
          <cell r="H313">
            <v>2</v>
          </cell>
          <cell r="I313">
            <v>29</v>
          </cell>
          <cell r="J313">
            <v>1</v>
          </cell>
          <cell r="K313">
            <v>4</v>
          </cell>
          <cell r="L313">
            <v>18</v>
          </cell>
          <cell r="M313">
            <v>6</v>
          </cell>
          <cell r="N313">
            <v>6</v>
          </cell>
          <cell r="O313">
            <v>5</v>
          </cell>
          <cell r="P313">
            <v>0</v>
          </cell>
          <cell r="Q313">
            <v>1</v>
          </cell>
          <cell r="R313">
            <v>0</v>
          </cell>
        </row>
        <row r="314">
          <cell r="A314" t="str">
            <v>SUNY, C. of Environmental Science and Forestry</v>
          </cell>
          <cell r="B314">
            <v>21</v>
          </cell>
          <cell r="C314">
            <v>0</v>
          </cell>
          <cell r="D314">
            <v>0</v>
          </cell>
          <cell r="E314">
            <v>0</v>
          </cell>
          <cell r="F314">
            <v>0</v>
          </cell>
          <cell r="G314">
            <v>0</v>
          </cell>
          <cell r="H314">
            <v>0</v>
          </cell>
          <cell r="I314">
            <v>0</v>
          </cell>
          <cell r="J314">
            <v>0</v>
          </cell>
          <cell r="K314">
            <v>0</v>
          </cell>
          <cell r="L314">
            <v>0</v>
          </cell>
          <cell r="M314">
            <v>0</v>
          </cell>
          <cell r="N314">
            <v>0</v>
          </cell>
          <cell r="O314">
            <v>0</v>
          </cell>
          <cell r="P314">
            <v>0</v>
          </cell>
          <cell r="Q314">
            <v>0</v>
          </cell>
          <cell r="R314">
            <v>0</v>
          </cell>
        </row>
        <row r="315">
          <cell r="A315" t="str">
            <v>SUNY, C. of Optometry</v>
          </cell>
          <cell r="B315">
            <v>7</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row>
        <row r="316">
          <cell r="A316" t="str">
            <v>SUNY, Downstate Medical Center</v>
          </cell>
          <cell r="B316">
            <v>3</v>
          </cell>
          <cell r="C316">
            <v>0</v>
          </cell>
          <cell r="D316">
            <v>0</v>
          </cell>
          <cell r="E316">
            <v>0</v>
          </cell>
          <cell r="F316">
            <v>0</v>
          </cell>
          <cell r="G316">
            <v>0</v>
          </cell>
          <cell r="H316">
            <v>0</v>
          </cell>
          <cell r="I316">
            <v>0</v>
          </cell>
          <cell r="J316">
            <v>0</v>
          </cell>
          <cell r="K316">
            <v>0</v>
          </cell>
          <cell r="L316">
            <v>0</v>
          </cell>
          <cell r="M316">
            <v>0</v>
          </cell>
          <cell r="N316">
            <v>0</v>
          </cell>
          <cell r="O316">
            <v>0</v>
          </cell>
          <cell r="P316">
            <v>0</v>
          </cell>
          <cell r="Q316">
            <v>0</v>
          </cell>
          <cell r="R316">
            <v>0</v>
          </cell>
        </row>
        <row r="317">
          <cell r="A317" t="str">
            <v>SUNY, Stony Brook U.</v>
          </cell>
          <cell r="B317">
            <v>257</v>
          </cell>
          <cell r="C317">
            <v>5</v>
          </cell>
          <cell r="D317">
            <v>0</v>
          </cell>
          <cell r="E317">
            <v>0</v>
          </cell>
          <cell r="F317">
            <v>0</v>
          </cell>
          <cell r="G317">
            <v>5</v>
          </cell>
          <cell r="H317">
            <v>0</v>
          </cell>
          <cell r="I317">
            <v>23</v>
          </cell>
          <cell r="J317">
            <v>3</v>
          </cell>
          <cell r="K317">
            <v>1</v>
          </cell>
          <cell r="L317">
            <v>10</v>
          </cell>
          <cell r="M317">
            <v>9</v>
          </cell>
          <cell r="N317">
            <v>4</v>
          </cell>
          <cell r="O317">
            <v>0</v>
          </cell>
          <cell r="P317">
            <v>0</v>
          </cell>
          <cell r="Q317">
            <v>4</v>
          </cell>
          <cell r="R317">
            <v>0</v>
          </cell>
        </row>
        <row r="318">
          <cell r="A318" t="str">
            <v>SUNY, U. Albany</v>
          </cell>
          <cell r="B318">
            <v>168</v>
          </cell>
          <cell r="C318">
            <v>20</v>
          </cell>
          <cell r="D318">
            <v>2</v>
          </cell>
          <cell r="E318">
            <v>14</v>
          </cell>
          <cell r="F318">
            <v>0</v>
          </cell>
          <cell r="G318">
            <v>3</v>
          </cell>
          <cell r="H318">
            <v>1</v>
          </cell>
          <cell r="I318">
            <v>12</v>
          </cell>
          <cell r="J318">
            <v>5</v>
          </cell>
          <cell r="K318">
            <v>5</v>
          </cell>
          <cell r="L318">
            <v>2</v>
          </cell>
          <cell r="M318">
            <v>0</v>
          </cell>
          <cell r="N318">
            <v>14</v>
          </cell>
          <cell r="O318">
            <v>0</v>
          </cell>
          <cell r="P318">
            <v>0</v>
          </cell>
          <cell r="Q318">
            <v>14</v>
          </cell>
          <cell r="R318">
            <v>0</v>
          </cell>
        </row>
        <row r="319">
          <cell r="A319" t="str">
            <v>SUNY, U. Buffalo</v>
          </cell>
          <cell r="B319">
            <v>332</v>
          </cell>
          <cell r="C319">
            <v>28</v>
          </cell>
          <cell r="D319">
            <v>0</v>
          </cell>
          <cell r="E319">
            <v>9</v>
          </cell>
          <cell r="F319">
            <v>2</v>
          </cell>
          <cell r="G319">
            <v>15</v>
          </cell>
          <cell r="H319">
            <v>2</v>
          </cell>
          <cell r="I319">
            <v>42</v>
          </cell>
          <cell r="J319">
            <v>2</v>
          </cell>
          <cell r="K319">
            <v>6</v>
          </cell>
          <cell r="L319">
            <v>20</v>
          </cell>
          <cell r="M319">
            <v>14</v>
          </cell>
          <cell r="N319">
            <v>23</v>
          </cell>
          <cell r="O319">
            <v>13</v>
          </cell>
          <cell r="P319">
            <v>5</v>
          </cell>
          <cell r="Q319">
            <v>5</v>
          </cell>
          <cell r="R319">
            <v>0</v>
          </cell>
        </row>
        <row r="320">
          <cell r="A320" t="str">
            <v>SUNY, Upstate Medical U.</v>
          </cell>
          <cell r="B320">
            <v>20</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row>
        <row r="321">
          <cell r="A321" t="str">
            <v>Union Theological Seminary</v>
          </cell>
          <cell r="B321">
            <v>3</v>
          </cell>
          <cell r="C321">
            <v>0</v>
          </cell>
          <cell r="D321">
            <v>0</v>
          </cell>
          <cell r="E321">
            <v>0</v>
          </cell>
          <cell r="F321">
            <v>0</v>
          </cell>
          <cell r="G321">
            <v>0</v>
          </cell>
          <cell r="H321">
            <v>0</v>
          </cell>
          <cell r="I321">
            <v>3</v>
          </cell>
          <cell r="J321">
            <v>0</v>
          </cell>
          <cell r="K321">
            <v>0</v>
          </cell>
          <cell r="L321">
            <v>0</v>
          </cell>
          <cell r="M321">
            <v>3</v>
          </cell>
          <cell r="N321">
            <v>0</v>
          </cell>
          <cell r="O321">
            <v>0</v>
          </cell>
          <cell r="P321">
            <v>0</v>
          </cell>
          <cell r="Q321">
            <v>0</v>
          </cell>
          <cell r="R321">
            <v>0</v>
          </cell>
        </row>
        <row r="322">
          <cell r="A322" t="str">
            <v>U. Rochester</v>
          </cell>
          <cell r="B322">
            <v>207</v>
          </cell>
          <cell r="C322">
            <v>9</v>
          </cell>
          <cell r="D322">
            <v>1</v>
          </cell>
          <cell r="E322">
            <v>5</v>
          </cell>
          <cell r="F322">
            <v>0</v>
          </cell>
          <cell r="G322">
            <v>1</v>
          </cell>
          <cell r="H322">
            <v>2</v>
          </cell>
          <cell r="I322">
            <v>19</v>
          </cell>
          <cell r="J322">
            <v>0</v>
          </cell>
          <cell r="K322">
            <v>3</v>
          </cell>
          <cell r="L322">
            <v>2</v>
          </cell>
          <cell r="M322">
            <v>14</v>
          </cell>
          <cell r="N322">
            <v>8</v>
          </cell>
          <cell r="O322">
            <v>8</v>
          </cell>
          <cell r="P322">
            <v>0</v>
          </cell>
          <cell r="Q322">
            <v>0</v>
          </cell>
          <cell r="R322">
            <v>0</v>
          </cell>
        </row>
        <row r="323">
          <cell r="A323" t="str">
            <v>Yeshiva U.</v>
          </cell>
          <cell r="B323">
            <v>60</v>
          </cell>
          <cell r="C323">
            <v>0</v>
          </cell>
          <cell r="D323">
            <v>0</v>
          </cell>
          <cell r="E323">
            <v>0</v>
          </cell>
          <cell r="F323">
            <v>0</v>
          </cell>
          <cell r="G323">
            <v>0</v>
          </cell>
          <cell r="H323">
            <v>0</v>
          </cell>
          <cell r="I323">
            <v>0</v>
          </cell>
          <cell r="J323">
            <v>0</v>
          </cell>
          <cell r="K323">
            <v>0</v>
          </cell>
          <cell r="L323">
            <v>0</v>
          </cell>
          <cell r="M323">
            <v>0</v>
          </cell>
          <cell r="N323">
            <v>2</v>
          </cell>
          <cell r="O323">
            <v>0</v>
          </cell>
          <cell r="P323">
            <v>0</v>
          </cell>
          <cell r="Q323">
            <v>2</v>
          </cell>
          <cell r="R323">
            <v>0</v>
          </cell>
        </row>
        <row r="324">
          <cell r="A324" t="str">
            <v>North Carolina</v>
          </cell>
          <cell r="B324">
            <v>1736</v>
          </cell>
          <cell r="C324">
            <v>130</v>
          </cell>
          <cell r="D324">
            <v>10</v>
          </cell>
          <cell r="E324">
            <v>81</v>
          </cell>
          <cell r="F324">
            <v>0</v>
          </cell>
          <cell r="G324">
            <v>24</v>
          </cell>
          <cell r="H324">
            <v>15</v>
          </cell>
          <cell r="I324">
            <v>131</v>
          </cell>
          <cell r="J324">
            <v>5</v>
          </cell>
          <cell r="K324">
            <v>20</v>
          </cell>
          <cell r="L324">
            <v>39</v>
          </cell>
          <cell r="M324">
            <v>67</v>
          </cell>
          <cell r="N324">
            <v>81</v>
          </cell>
          <cell r="O324">
            <v>37</v>
          </cell>
          <cell r="P324">
            <v>19</v>
          </cell>
          <cell r="Q324">
            <v>25</v>
          </cell>
          <cell r="R324">
            <v>0</v>
          </cell>
        </row>
        <row r="325">
          <cell r="A325" t="str">
            <v>Duke U.</v>
          </cell>
          <cell r="B325">
            <v>400</v>
          </cell>
          <cell r="C325">
            <v>0</v>
          </cell>
          <cell r="D325">
            <v>0</v>
          </cell>
          <cell r="E325">
            <v>0</v>
          </cell>
          <cell r="F325">
            <v>0</v>
          </cell>
          <cell r="G325">
            <v>0</v>
          </cell>
          <cell r="H325">
            <v>0</v>
          </cell>
          <cell r="I325">
            <v>57</v>
          </cell>
          <cell r="J325">
            <v>4</v>
          </cell>
          <cell r="K325">
            <v>7</v>
          </cell>
          <cell r="L325">
            <v>14</v>
          </cell>
          <cell r="M325">
            <v>32</v>
          </cell>
          <cell r="N325">
            <v>13</v>
          </cell>
          <cell r="O325">
            <v>11</v>
          </cell>
          <cell r="P325">
            <v>0</v>
          </cell>
          <cell r="Q325">
            <v>2</v>
          </cell>
          <cell r="R325">
            <v>0</v>
          </cell>
        </row>
        <row r="326">
          <cell r="A326" t="str">
            <v>East Carolina U.</v>
          </cell>
          <cell r="B326">
            <v>41</v>
          </cell>
          <cell r="C326">
            <v>2</v>
          </cell>
          <cell r="D326">
            <v>0</v>
          </cell>
          <cell r="E326">
            <v>2</v>
          </cell>
          <cell r="F326">
            <v>0</v>
          </cell>
          <cell r="G326">
            <v>0</v>
          </cell>
          <cell r="H326">
            <v>0</v>
          </cell>
          <cell r="I326">
            <v>2</v>
          </cell>
          <cell r="J326">
            <v>0</v>
          </cell>
          <cell r="K326">
            <v>0</v>
          </cell>
          <cell r="L326">
            <v>2</v>
          </cell>
          <cell r="M326">
            <v>0</v>
          </cell>
          <cell r="N326">
            <v>0</v>
          </cell>
          <cell r="O326">
            <v>0</v>
          </cell>
          <cell r="P326">
            <v>0</v>
          </cell>
          <cell r="Q326">
            <v>0</v>
          </cell>
          <cell r="R326">
            <v>0</v>
          </cell>
        </row>
        <row r="327">
          <cell r="A327" t="str">
            <v>North Carolina Agricultural and Technical State U.</v>
          </cell>
          <cell r="B327">
            <v>54</v>
          </cell>
          <cell r="C327">
            <v>4</v>
          </cell>
          <cell r="D327">
            <v>3</v>
          </cell>
          <cell r="E327">
            <v>0</v>
          </cell>
          <cell r="F327">
            <v>0</v>
          </cell>
          <cell r="G327">
            <v>0</v>
          </cell>
          <cell r="H327">
            <v>1</v>
          </cell>
          <cell r="I327">
            <v>0</v>
          </cell>
          <cell r="J327">
            <v>0</v>
          </cell>
          <cell r="K327">
            <v>0</v>
          </cell>
          <cell r="L327">
            <v>0</v>
          </cell>
          <cell r="M327">
            <v>0</v>
          </cell>
          <cell r="N327">
            <v>8</v>
          </cell>
          <cell r="O327">
            <v>7</v>
          </cell>
          <cell r="P327">
            <v>0</v>
          </cell>
          <cell r="Q327">
            <v>1</v>
          </cell>
          <cell r="R327">
            <v>0</v>
          </cell>
        </row>
        <row r="328">
          <cell r="A328" t="str">
            <v>North Carolina State U.</v>
          </cell>
          <cell r="B328">
            <v>495</v>
          </cell>
          <cell r="C328">
            <v>49</v>
          </cell>
          <cell r="D328">
            <v>1</v>
          </cell>
          <cell r="E328">
            <v>30</v>
          </cell>
          <cell r="F328">
            <v>0</v>
          </cell>
          <cell r="G328">
            <v>16</v>
          </cell>
          <cell r="H328">
            <v>2</v>
          </cell>
          <cell r="I328">
            <v>1</v>
          </cell>
          <cell r="J328">
            <v>0</v>
          </cell>
          <cell r="K328">
            <v>0</v>
          </cell>
          <cell r="L328">
            <v>1</v>
          </cell>
          <cell r="M328">
            <v>0</v>
          </cell>
          <cell r="N328">
            <v>17</v>
          </cell>
          <cell r="O328">
            <v>2</v>
          </cell>
          <cell r="P328">
            <v>4</v>
          </cell>
          <cell r="Q328">
            <v>11</v>
          </cell>
          <cell r="R328">
            <v>0</v>
          </cell>
        </row>
        <row r="329">
          <cell r="A329" t="str">
            <v>Southeastern Baptist Theological Seminary</v>
          </cell>
          <cell r="B329">
            <v>16</v>
          </cell>
          <cell r="C329">
            <v>0</v>
          </cell>
          <cell r="D329">
            <v>0</v>
          </cell>
          <cell r="E329">
            <v>0</v>
          </cell>
          <cell r="F329">
            <v>0</v>
          </cell>
          <cell r="G329">
            <v>0</v>
          </cell>
          <cell r="H329">
            <v>0</v>
          </cell>
          <cell r="I329">
            <v>16</v>
          </cell>
          <cell r="J329">
            <v>0</v>
          </cell>
          <cell r="K329">
            <v>0</v>
          </cell>
          <cell r="L329">
            <v>0</v>
          </cell>
          <cell r="M329">
            <v>16</v>
          </cell>
          <cell r="N329">
            <v>0</v>
          </cell>
          <cell r="O329">
            <v>0</v>
          </cell>
          <cell r="P329">
            <v>0</v>
          </cell>
          <cell r="Q329">
            <v>0</v>
          </cell>
          <cell r="R329">
            <v>0</v>
          </cell>
        </row>
        <row r="330">
          <cell r="A330" t="str">
            <v>U. North Carolina, Chapel Hill</v>
          </cell>
          <cell r="B330">
            <v>473</v>
          </cell>
          <cell r="C330">
            <v>23</v>
          </cell>
          <cell r="D330">
            <v>0</v>
          </cell>
          <cell r="E330">
            <v>13</v>
          </cell>
          <cell r="F330">
            <v>0</v>
          </cell>
          <cell r="G330">
            <v>2</v>
          </cell>
          <cell r="H330">
            <v>8</v>
          </cell>
          <cell r="I330">
            <v>42</v>
          </cell>
          <cell r="J330">
            <v>1</v>
          </cell>
          <cell r="K330">
            <v>6</v>
          </cell>
          <cell r="L330">
            <v>17</v>
          </cell>
          <cell r="M330">
            <v>18</v>
          </cell>
          <cell r="N330">
            <v>33</v>
          </cell>
          <cell r="O330">
            <v>9</v>
          </cell>
          <cell r="P330">
            <v>15</v>
          </cell>
          <cell r="Q330">
            <v>9</v>
          </cell>
          <cell r="R330">
            <v>0</v>
          </cell>
        </row>
        <row r="331">
          <cell r="A331" t="str">
            <v>U. North Carolina, Charlotte</v>
          </cell>
          <cell r="B331">
            <v>114</v>
          </cell>
          <cell r="C331">
            <v>22</v>
          </cell>
          <cell r="D331">
            <v>3</v>
          </cell>
          <cell r="E331">
            <v>19</v>
          </cell>
          <cell r="F331">
            <v>0</v>
          </cell>
          <cell r="G331">
            <v>0</v>
          </cell>
          <cell r="H331">
            <v>0</v>
          </cell>
          <cell r="I331">
            <v>0</v>
          </cell>
          <cell r="J331">
            <v>0</v>
          </cell>
          <cell r="K331">
            <v>0</v>
          </cell>
          <cell r="L331">
            <v>0</v>
          </cell>
          <cell r="M331">
            <v>0</v>
          </cell>
          <cell r="N331">
            <v>4</v>
          </cell>
          <cell r="O331">
            <v>4</v>
          </cell>
          <cell r="P331">
            <v>0</v>
          </cell>
          <cell r="Q331">
            <v>0</v>
          </cell>
          <cell r="R331">
            <v>0</v>
          </cell>
        </row>
        <row r="332">
          <cell r="A332" t="str">
            <v>U. North Carolina, Greensboro</v>
          </cell>
          <cell r="B332">
            <v>106</v>
          </cell>
          <cell r="C332">
            <v>30</v>
          </cell>
          <cell r="D332">
            <v>3</v>
          </cell>
          <cell r="E332">
            <v>17</v>
          </cell>
          <cell r="F332">
            <v>0</v>
          </cell>
          <cell r="G332">
            <v>6</v>
          </cell>
          <cell r="H332">
            <v>4</v>
          </cell>
          <cell r="I332">
            <v>13</v>
          </cell>
          <cell r="J332">
            <v>0</v>
          </cell>
          <cell r="K332">
            <v>7</v>
          </cell>
          <cell r="L332">
            <v>5</v>
          </cell>
          <cell r="M332">
            <v>1</v>
          </cell>
          <cell r="N332">
            <v>6</v>
          </cell>
          <cell r="O332">
            <v>4</v>
          </cell>
          <cell r="P332">
            <v>0</v>
          </cell>
          <cell r="Q332">
            <v>2</v>
          </cell>
          <cell r="R332">
            <v>0</v>
          </cell>
        </row>
        <row r="333">
          <cell r="A333" t="str">
            <v>U. North Carolina, Wilmington</v>
          </cell>
          <cell r="B333">
            <v>6</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row>
        <row r="334">
          <cell r="A334" t="str">
            <v>Wake Forest U.</v>
          </cell>
          <cell r="B334">
            <v>31</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row>
        <row r="335">
          <cell r="A335" t="str">
            <v>North Dakota</v>
          </cell>
          <cell r="B335">
            <v>193</v>
          </cell>
          <cell r="C335">
            <v>27</v>
          </cell>
          <cell r="D335">
            <v>6</v>
          </cell>
          <cell r="E335">
            <v>16</v>
          </cell>
          <cell r="F335">
            <v>4</v>
          </cell>
          <cell r="G335">
            <v>1</v>
          </cell>
          <cell r="H335">
            <v>0</v>
          </cell>
          <cell r="I335">
            <v>6</v>
          </cell>
          <cell r="J335">
            <v>0</v>
          </cell>
          <cell r="K335">
            <v>1</v>
          </cell>
          <cell r="L335">
            <v>4</v>
          </cell>
          <cell r="M335">
            <v>1</v>
          </cell>
          <cell r="N335">
            <v>7</v>
          </cell>
          <cell r="O335">
            <v>3</v>
          </cell>
          <cell r="P335">
            <v>4</v>
          </cell>
          <cell r="Q335">
            <v>0</v>
          </cell>
          <cell r="R335">
            <v>0</v>
          </cell>
        </row>
        <row r="336">
          <cell r="A336" t="str">
            <v>North Dakota State U.</v>
          </cell>
          <cell r="B336">
            <v>120</v>
          </cell>
          <cell r="C336">
            <v>6</v>
          </cell>
          <cell r="D336">
            <v>0</v>
          </cell>
          <cell r="E336">
            <v>4</v>
          </cell>
          <cell r="F336">
            <v>2</v>
          </cell>
          <cell r="G336">
            <v>0</v>
          </cell>
          <cell r="H336">
            <v>0</v>
          </cell>
          <cell r="I336">
            <v>3</v>
          </cell>
          <cell r="J336">
            <v>0</v>
          </cell>
          <cell r="K336">
            <v>0</v>
          </cell>
          <cell r="L336">
            <v>2</v>
          </cell>
          <cell r="M336">
            <v>1</v>
          </cell>
          <cell r="N336">
            <v>7</v>
          </cell>
          <cell r="O336">
            <v>3</v>
          </cell>
          <cell r="P336">
            <v>4</v>
          </cell>
          <cell r="Q336">
            <v>0</v>
          </cell>
          <cell r="R336">
            <v>0</v>
          </cell>
        </row>
        <row r="337">
          <cell r="A337" t="str">
            <v>U. North Dakota</v>
          </cell>
          <cell r="B337">
            <v>73</v>
          </cell>
          <cell r="C337">
            <v>21</v>
          </cell>
          <cell r="D337">
            <v>6</v>
          </cell>
          <cell r="E337">
            <v>12</v>
          </cell>
          <cell r="F337">
            <v>2</v>
          </cell>
          <cell r="G337">
            <v>1</v>
          </cell>
          <cell r="H337">
            <v>0</v>
          </cell>
          <cell r="I337">
            <v>3</v>
          </cell>
          <cell r="J337">
            <v>0</v>
          </cell>
          <cell r="K337">
            <v>1</v>
          </cell>
          <cell r="L337">
            <v>2</v>
          </cell>
          <cell r="M337">
            <v>0</v>
          </cell>
          <cell r="N337">
            <v>0</v>
          </cell>
          <cell r="O337">
            <v>0</v>
          </cell>
          <cell r="P337">
            <v>0</v>
          </cell>
          <cell r="Q337">
            <v>0</v>
          </cell>
          <cell r="R337">
            <v>0</v>
          </cell>
        </row>
        <row r="338">
          <cell r="A338" t="str">
            <v>Ohio</v>
          </cell>
          <cell r="B338">
            <v>2051</v>
          </cell>
          <cell r="C338">
            <v>247</v>
          </cell>
          <cell r="D338">
            <v>36</v>
          </cell>
          <cell r="E338">
            <v>134</v>
          </cell>
          <cell r="F338">
            <v>1</v>
          </cell>
          <cell r="G338">
            <v>53</v>
          </cell>
          <cell r="H338">
            <v>23</v>
          </cell>
          <cell r="I338">
            <v>192</v>
          </cell>
          <cell r="J338">
            <v>32</v>
          </cell>
          <cell r="K338">
            <v>29</v>
          </cell>
          <cell r="L338">
            <v>67</v>
          </cell>
          <cell r="M338">
            <v>64</v>
          </cell>
          <cell r="N338">
            <v>117</v>
          </cell>
          <cell r="O338">
            <v>58</v>
          </cell>
          <cell r="P338">
            <v>36</v>
          </cell>
          <cell r="Q338">
            <v>23</v>
          </cell>
          <cell r="R338">
            <v>0</v>
          </cell>
        </row>
        <row r="339">
          <cell r="A339" t="str">
            <v>Air Force Institute of Technology</v>
          </cell>
          <cell r="B339">
            <v>36</v>
          </cell>
          <cell r="C339">
            <v>0</v>
          </cell>
          <cell r="D339">
            <v>0</v>
          </cell>
          <cell r="E339">
            <v>0</v>
          </cell>
          <cell r="F339">
            <v>0</v>
          </cell>
          <cell r="G339">
            <v>0</v>
          </cell>
          <cell r="H339">
            <v>0</v>
          </cell>
          <cell r="I339">
            <v>0</v>
          </cell>
          <cell r="J339">
            <v>0</v>
          </cell>
          <cell r="K339">
            <v>0</v>
          </cell>
          <cell r="L339">
            <v>0</v>
          </cell>
          <cell r="M339">
            <v>0</v>
          </cell>
          <cell r="N339">
            <v>2</v>
          </cell>
          <cell r="O339">
            <v>2</v>
          </cell>
          <cell r="P339">
            <v>0</v>
          </cell>
          <cell r="Q339">
            <v>0</v>
          </cell>
          <cell r="R339">
            <v>0</v>
          </cell>
        </row>
        <row r="340">
          <cell r="A340" t="str">
            <v>Bowling Green State U., Bowling Green</v>
          </cell>
          <cell r="B340">
            <v>89</v>
          </cell>
          <cell r="C340">
            <v>10</v>
          </cell>
          <cell r="D340">
            <v>8</v>
          </cell>
          <cell r="E340">
            <v>2</v>
          </cell>
          <cell r="F340">
            <v>0</v>
          </cell>
          <cell r="G340">
            <v>0</v>
          </cell>
          <cell r="H340">
            <v>0</v>
          </cell>
          <cell r="I340">
            <v>11</v>
          </cell>
          <cell r="J340">
            <v>0</v>
          </cell>
          <cell r="K340">
            <v>0</v>
          </cell>
          <cell r="L340">
            <v>4</v>
          </cell>
          <cell r="M340">
            <v>7</v>
          </cell>
          <cell r="N340">
            <v>14</v>
          </cell>
          <cell r="O340">
            <v>2</v>
          </cell>
          <cell r="P340">
            <v>12</v>
          </cell>
          <cell r="Q340">
            <v>0</v>
          </cell>
          <cell r="R340">
            <v>0</v>
          </cell>
        </row>
        <row r="341">
          <cell r="A341" t="str">
            <v>Case Western Reserve U.</v>
          </cell>
          <cell r="B341">
            <v>200</v>
          </cell>
          <cell r="C341">
            <v>1</v>
          </cell>
          <cell r="D341">
            <v>0</v>
          </cell>
          <cell r="E341">
            <v>0</v>
          </cell>
          <cell r="F341">
            <v>0</v>
          </cell>
          <cell r="G341">
            <v>1</v>
          </cell>
          <cell r="H341">
            <v>0</v>
          </cell>
          <cell r="I341">
            <v>15</v>
          </cell>
          <cell r="J341">
            <v>0</v>
          </cell>
          <cell r="K341">
            <v>4</v>
          </cell>
          <cell r="L341">
            <v>1</v>
          </cell>
          <cell r="M341">
            <v>10</v>
          </cell>
          <cell r="N341">
            <v>24</v>
          </cell>
          <cell r="O341">
            <v>21</v>
          </cell>
          <cell r="P341">
            <v>0</v>
          </cell>
          <cell r="Q341">
            <v>3</v>
          </cell>
          <cell r="R341">
            <v>0</v>
          </cell>
        </row>
        <row r="342">
          <cell r="A342" t="str">
            <v>Cleveland State U.</v>
          </cell>
          <cell r="B342">
            <v>45</v>
          </cell>
          <cell r="C342">
            <v>7</v>
          </cell>
          <cell r="D342">
            <v>5</v>
          </cell>
          <cell r="E342">
            <v>2</v>
          </cell>
          <cell r="F342">
            <v>0</v>
          </cell>
          <cell r="G342">
            <v>0</v>
          </cell>
          <cell r="H342">
            <v>0</v>
          </cell>
          <cell r="I342">
            <v>0</v>
          </cell>
          <cell r="J342">
            <v>0</v>
          </cell>
          <cell r="K342">
            <v>0</v>
          </cell>
          <cell r="L342">
            <v>0</v>
          </cell>
          <cell r="M342">
            <v>0</v>
          </cell>
          <cell r="N342">
            <v>1</v>
          </cell>
          <cell r="O342">
            <v>1</v>
          </cell>
          <cell r="P342">
            <v>0</v>
          </cell>
          <cell r="Q342">
            <v>0</v>
          </cell>
          <cell r="R342">
            <v>0</v>
          </cell>
        </row>
        <row r="343">
          <cell r="A343" t="str">
            <v>Hebrew Union C.-Jewish Institute of Religion, Cincinnati</v>
          </cell>
          <cell r="B343">
            <v>9</v>
          </cell>
          <cell r="C343">
            <v>0</v>
          </cell>
          <cell r="D343">
            <v>0</v>
          </cell>
          <cell r="E343">
            <v>0</v>
          </cell>
          <cell r="F343">
            <v>0</v>
          </cell>
          <cell r="G343">
            <v>0</v>
          </cell>
          <cell r="H343">
            <v>0</v>
          </cell>
          <cell r="I343">
            <v>9</v>
          </cell>
          <cell r="J343">
            <v>0</v>
          </cell>
          <cell r="K343">
            <v>0</v>
          </cell>
          <cell r="L343">
            <v>0</v>
          </cell>
          <cell r="M343">
            <v>9</v>
          </cell>
          <cell r="N343">
            <v>0</v>
          </cell>
          <cell r="O343">
            <v>0</v>
          </cell>
          <cell r="P343">
            <v>0</v>
          </cell>
          <cell r="Q343">
            <v>0</v>
          </cell>
          <cell r="R343">
            <v>0</v>
          </cell>
        </row>
        <row r="344">
          <cell r="A344" t="str">
            <v>Kent State U., Kent</v>
          </cell>
          <cell r="B344">
            <v>159</v>
          </cell>
          <cell r="C344">
            <v>35</v>
          </cell>
          <cell r="D344">
            <v>2</v>
          </cell>
          <cell r="E344">
            <v>30</v>
          </cell>
          <cell r="F344">
            <v>0</v>
          </cell>
          <cell r="G344">
            <v>3</v>
          </cell>
          <cell r="H344">
            <v>0</v>
          </cell>
          <cell r="I344">
            <v>14</v>
          </cell>
          <cell r="J344">
            <v>3</v>
          </cell>
          <cell r="K344">
            <v>2</v>
          </cell>
          <cell r="L344">
            <v>7</v>
          </cell>
          <cell r="M344">
            <v>2</v>
          </cell>
          <cell r="N344">
            <v>12</v>
          </cell>
          <cell r="O344">
            <v>10</v>
          </cell>
          <cell r="P344">
            <v>1</v>
          </cell>
          <cell r="Q344">
            <v>1</v>
          </cell>
          <cell r="R344">
            <v>0</v>
          </cell>
        </row>
        <row r="345">
          <cell r="A345" t="str">
            <v>Miami U., Oxford</v>
          </cell>
          <cell r="B345">
            <v>49</v>
          </cell>
          <cell r="C345">
            <v>9</v>
          </cell>
          <cell r="D345">
            <v>5</v>
          </cell>
          <cell r="E345">
            <v>2</v>
          </cell>
          <cell r="F345">
            <v>0</v>
          </cell>
          <cell r="G345">
            <v>1</v>
          </cell>
          <cell r="H345">
            <v>1</v>
          </cell>
          <cell r="I345">
            <v>5</v>
          </cell>
          <cell r="J345">
            <v>0</v>
          </cell>
          <cell r="K345">
            <v>0</v>
          </cell>
          <cell r="L345">
            <v>5</v>
          </cell>
          <cell r="M345">
            <v>0</v>
          </cell>
          <cell r="N345">
            <v>0</v>
          </cell>
          <cell r="O345">
            <v>0</v>
          </cell>
          <cell r="P345">
            <v>0</v>
          </cell>
          <cell r="Q345">
            <v>0</v>
          </cell>
          <cell r="R345">
            <v>0</v>
          </cell>
        </row>
        <row r="346">
          <cell r="A346" t="str">
            <v>Ohio State U., Columbus</v>
          </cell>
          <cell r="B346">
            <v>749</v>
          </cell>
          <cell r="C346">
            <v>78</v>
          </cell>
          <cell r="D346">
            <v>4</v>
          </cell>
          <cell r="E346">
            <v>27</v>
          </cell>
          <cell r="F346">
            <v>0</v>
          </cell>
          <cell r="G346">
            <v>30</v>
          </cell>
          <cell r="H346">
            <v>17</v>
          </cell>
          <cell r="I346">
            <v>83</v>
          </cell>
          <cell r="J346">
            <v>24</v>
          </cell>
          <cell r="K346">
            <v>14</v>
          </cell>
          <cell r="L346">
            <v>26</v>
          </cell>
          <cell r="M346">
            <v>19</v>
          </cell>
          <cell r="N346">
            <v>33</v>
          </cell>
          <cell r="O346">
            <v>12</v>
          </cell>
          <cell r="P346">
            <v>8</v>
          </cell>
          <cell r="Q346">
            <v>13</v>
          </cell>
          <cell r="R346">
            <v>0</v>
          </cell>
        </row>
        <row r="347">
          <cell r="A347" t="str">
            <v>Ohio U., Athens</v>
          </cell>
          <cell r="B347">
            <v>130</v>
          </cell>
          <cell r="C347">
            <v>31</v>
          </cell>
          <cell r="D347">
            <v>0</v>
          </cell>
          <cell r="E347">
            <v>29</v>
          </cell>
          <cell r="F347">
            <v>0</v>
          </cell>
          <cell r="G347">
            <v>2</v>
          </cell>
          <cell r="H347">
            <v>0</v>
          </cell>
          <cell r="I347">
            <v>17</v>
          </cell>
          <cell r="J347">
            <v>0</v>
          </cell>
          <cell r="K347">
            <v>4</v>
          </cell>
          <cell r="L347">
            <v>9</v>
          </cell>
          <cell r="M347">
            <v>4</v>
          </cell>
          <cell r="N347">
            <v>17</v>
          </cell>
          <cell r="O347">
            <v>1</v>
          </cell>
          <cell r="P347">
            <v>15</v>
          </cell>
          <cell r="Q347">
            <v>1</v>
          </cell>
          <cell r="R347">
            <v>0</v>
          </cell>
        </row>
        <row r="348">
          <cell r="A348" t="str">
            <v>U. Akron, Akron</v>
          </cell>
          <cell r="B348">
            <v>137</v>
          </cell>
          <cell r="C348">
            <v>6</v>
          </cell>
          <cell r="D348">
            <v>0</v>
          </cell>
          <cell r="E348">
            <v>6</v>
          </cell>
          <cell r="F348">
            <v>0</v>
          </cell>
          <cell r="G348">
            <v>0</v>
          </cell>
          <cell r="H348">
            <v>0</v>
          </cell>
          <cell r="I348">
            <v>3</v>
          </cell>
          <cell r="J348">
            <v>0</v>
          </cell>
          <cell r="K348">
            <v>3</v>
          </cell>
          <cell r="L348">
            <v>0</v>
          </cell>
          <cell r="M348">
            <v>0</v>
          </cell>
          <cell r="N348">
            <v>1</v>
          </cell>
          <cell r="O348">
            <v>0</v>
          </cell>
          <cell r="P348">
            <v>0</v>
          </cell>
          <cell r="Q348">
            <v>1</v>
          </cell>
          <cell r="R348">
            <v>0</v>
          </cell>
        </row>
        <row r="349">
          <cell r="A349" t="str">
            <v>U. Cincinnati, Uptown West Campus</v>
          </cell>
          <cell r="B349">
            <v>240</v>
          </cell>
          <cell r="C349">
            <v>30</v>
          </cell>
          <cell r="D349">
            <v>4</v>
          </cell>
          <cell r="E349">
            <v>14</v>
          </cell>
          <cell r="F349">
            <v>0</v>
          </cell>
          <cell r="G349">
            <v>9</v>
          </cell>
          <cell r="H349">
            <v>3</v>
          </cell>
          <cell r="I349">
            <v>30</v>
          </cell>
          <cell r="J349">
            <v>5</v>
          </cell>
          <cell r="K349">
            <v>2</v>
          </cell>
          <cell r="L349">
            <v>15</v>
          </cell>
          <cell r="M349">
            <v>8</v>
          </cell>
          <cell r="N349">
            <v>9</v>
          </cell>
          <cell r="O349">
            <v>5</v>
          </cell>
          <cell r="P349">
            <v>0</v>
          </cell>
          <cell r="Q349">
            <v>4</v>
          </cell>
          <cell r="R349">
            <v>0</v>
          </cell>
        </row>
        <row r="350">
          <cell r="A350" t="str">
            <v>U. Dayton</v>
          </cell>
          <cell r="B350">
            <v>41</v>
          </cell>
          <cell r="C350">
            <v>6</v>
          </cell>
          <cell r="D350">
            <v>6</v>
          </cell>
          <cell r="E350">
            <v>0</v>
          </cell>
          <cell r="F350">
            <v>0</v>
          </cell>
          <cell r="G350">
            <v>0</v>
          </cell>
          <cell r="H350">
            <v>0</v>
          </cell>
          <cell r="I350">
            <v>5</v>
          </cell>
          <cell r="J350">
            <v>0</v>
          </cell>
          <cell r="K350">
            <v>0</v>
          </cell>
          <cell r="L350">
            <v>0</v>
          </cell>
          <cell r="M350">
            <v>5</v>
          </cell>
          <cell r="N350">
            <v>0</v>
          </cell>
          <cell r="O350">
            <v>0</v>
          </cell>
          <cell r="P350">
            <v>0</v>
          </cell>
          <cell r="Q350">
            <v>0</v>
          </cell>
          <cell r="R350">
            <v>0</v>
          </cell>
        </row>
        <row r="351">
          <cell r="A351" t="str">
            <v>U. Toledo</v>
          </cell>
          <cell r="B351">
            <v>117</v>
          </cell>
          <cell r="C351">
            <v>33</v>
          </cell>
          <cell r="D351">
            <v>2</v>
          </cell>
          <cell r="E351">
            <v>22</v>
          </cell>
          <cell r="F351">
            <v>1</v>
          </cell>
          <cell r="G351">
            <v>6</v>
          </cell>
          <cell r="H351">
            <v>2</v>
          </cell>
          <cell r="I351">
            <v>0</v>
          </cell>
          <cell r="J351">
            <v>0</v>
          </cell>
          <cell r="K351">
            <v>0</v>
          </cell>
          <cell r="L351">
            <v>0</v>
          </cell>
          <cell r="M351">
            <v>0</v>
          </cell>
          <cell r="N351">
            <v>4</v>
          </cell>
          <cell r="O351">
            <v>4</v>
          </cell>
          <cell r="P351">
            <v>0</v>
          </cell>
          <cell r="Q351">
            <v>0</v>
          </cell>
          <cell r="R351">
            <v>0</v>
          </cell>
        </row>
        <row r="352">
          <cell r="A352" t="str">
            <v>Wright State U., Dayton</v>
          </cell>
          <cell r="B352">
            <v>47</v>
          </cell>
          <cell r="C352">
            <v>1</v>
          </cell>
          <cell r="D352">
            <v>0</v>
          </cell>
          <cell r="E352">
            <v>0</v>
          </cell>
          <cell r="F352">
            <v>0</v>
          </cell>
          <cell r="G352">
            <v>1</v>
          </cell>
          <cell r="H352">
            <v>0</v>
          </cell>
          <cell r="I352">
            <v>0</v>
          </cell>
          <cell r="J352">
            <v>0</v>
          </cell>
          <cell r="K352">
            <v>0</v>
          </cell>
          <cell r="L352">
            <v>0</v>
          </cell>
          <cell r="M352">
            <v>0</v>
          </cell>
          <cell r="N352">
            <v>0</v>
          </cell>
          <cell r="O352">
            <v>0</v>
          </cell>
          <cell r="P352">
            <v>0</v>
          </cell>
          <cell r="Q352">
            <v>0</v>
          </cell>
          <cell r="R352">
            <v>0</v>
          </cell>
        </row>
        <row r="353">
          <cell r="A353" t="str">
            <v>Youngstown State U.</v>
          </cell>
          <cell r="B353">
            <v>3</v>
          </cell>
          <cell r="C353">
            <v>0</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row>
        <row r="354">
          <cell r="A354" t="str">
            <v>Oklahoma</v>
          </cell>
          <cell r="B354">
            <v>504</v>
          </cell>
          <cell r="C354">
            <v>90</v>
          </cell>
          <cell r="D354">
            <v>23</v>
          </cell>
          <cell r="E354">
            <v>40</v>
          </cell>
          <cell r="F354">
            <v>2</v>
          </cell>
          <cell r="G354">
            <v>11</v>
          </cell>
          <cell r="H354">
            <v>14</v>
          </cell>
          <cell r="I354">
            <v>44</v>
          </cell>
          <cell r="J354">
            <v>3</v>
          </cell>
          <cell r="K354">
            <v>8</v>
          </cell>
          <cell r="L354">
            <v>15</v>
          </cell>
          <cell r="M354">
            <v>18</v>
          </cell>
          <cell r="N354">
            <v>43</v>
          </cell>
          <cell r="O354">
            <v>29</v>
          </cell>
          <cell r="P354">
            <v>7</v>
          </cell>
          <cell r="Q354">
            <v>7</v>
          </cell>
          <cell r="R354">
            <v>0</v>
          </cell>
        </row>
        <row r="355">
          <cell r="A355" t="str">
            <v>Oklahoma City U.</v>
          </cell>
          <cell r="B355">
            <v>5</v>
          </cell>
          <cell r="C355">
            <v>1</v>
          </cell>
          <cell r="D355">
            <v>0</v>
          </cell>
          <cell r="E355">
            <v>0</v>
          </cell>
          <cell r="F355">
            <v>0</v>
          </cell>
          <cell r="G355">
            <v>1</v>
          </cell>
          <cell r="H355">
            <v>0</v>
          </cell>
          <cell r="I355">
            <v>0</v>
          </cell>
          <cell r="J355">
            <v>0</v>
          </cell>
          <cell r="K355">
            <v>0</v>
          </cell>
          <cell r="L355">
            <v>0</v>
          </cell>
          <cell r="M355">
            <v>0</v>
          </cell>
          <cell r="N355">
            <v>0</v>
          </cell>
          <cell r="O355">
            <v>0</v>
          </cell>
          <cell r="P355">
            <v>0</v>
          </cell>
          <cell r="Q355">
            <v>0</v>
          </cell>
          <cell r="R355">
            <v>0</v>
          </cell>
        </row>
        <row r="356">
          <cell r="A356" t="str">
            <v>Oklahoma State U., Center for Health Sciences</v>
          </cell>
          <cell r="B356">
            <v>2</v>
          </cell>
          <cell r="C356">
            <v>0</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row>
        <row r="357">
          <cell r="A357" t="str">
            <v>Oklahoma State U., Stillwater</v>
          </cell>
          <cell r="B357">
            <v>228</v>
          </cell>
          <cell r="C357">
            <v>59</v>
          </cell>
          <cell r="D357">
            <v>11</v>
          </cell>
          <cell r="E357">
            <v>28</v>
          </cell>
          <cell r="F357">
            <v>0</v>
          </cell>
          <cell r="G357">
            <v>9</v>
          </cell>
          <cell r="H357">
            <v>11</v>
          </cell>
          <cell r="I357">
            <v>12</v>
          </cell>
          <cell r="J357">
            <v>0</v>
          </cell>
          <cell r="K357">
            <v>6</v>
          </cell>
          <cell r="L357">
            <v>5</v>
          </cell>
          <cell r="M357">
            <v>1</v>
          </cell>
          <cell r="N357">
            <v>24</v>
          </cell>
          <cell r="O357">
            <v>20</v>
          </cell>
          <cell r="P357">
            <v>0</v>
          </cell>
          <cell r="Q357">
            <v>4</v>
          </cell>
          <cell r="R357">
            <v>0</v>
          </cell>
        </row>
        <row r="358">
          <cell r="A358" t="str">
            <v>U. Oklahoma, Norman</v>
          </cell>
          <cell r="B358">
            <v>233</v>
          </cell>
          <cell r="C358">
            <v>30</v>
          </cell>
          <cell r="D358">
            <v>12</v>
          </cell>
          <cell r="E358">
            <v>12</v>
          </cell>
          <cell r="F358">
            <v>2</v>
          </cell>
          <cell r="G358">
            <v>1</v>
          </cell>
          <cell r="H358">
            <v>3</v>
          </cell>
          <cell r="I358">
            <v>26</v>
          </cell>
          <cell r="J358">
            <v>3</v>
          </cell>
          <cell r="K358">
            <v>2</v>
          </cell>
          <cell r="L358">
            <v>4</v>
          </cell>
          <cell r="M358">
            <v>17</v>
          </cell>
          <cell r="N358">
            <v>19</v>
          </cell>
          <cell r="O358">
            <v>9</v>
          </cell>
          <cell r="P358">
            <v>7</v>
          </cell>
          <cell r="Q358">
            <v>3</v>
          </cell>
          <cell r="R358">
            <v>0</v>
          </cell>
        </row>
        <row r="359">
          <cell r="A359" t="str">
            <v>U. Tulsa</v>
          </cell>
          <cell r="B359">
            <v>36</v>
          </cell>
          <cell r="C359">
            <v>0</v>
          </cell>
          <cell r="D359">
            <v>0</v>
          </cell>
          <cell r="E359">
            <v>0</v>
          </cell>
          <cell r="F359">
            <v>0</v>
          </cell>
          <cell r="G359">
            <v>0</v>
          </cell>
          <cell r="H359">
            <v>0</v>
          </cell>
          <cell r="I359">
            <v>6</v>
          </cell>
          <cell r="J359">
            <v>0</v>
          </cell>
          <cell r="K359">
            <v>0</v>
          </cell>
          <cell r="L359">
            <v>6</v>
          </cell>
          <cell r="M359">
            <v>0</v>
          </cell>
          <cell r="N359">
            <v>0</v>
          </cell>
          <cell r="O359">
            <v>0</v>
          </cell>
          <cell r="P359">
            <v>0</v>
          </cell>
          <cell r="Q359">
            <v>0</v>
          </cell>
          <cell r="R359">
            <v>0</v>
          </cell>
        </row>
        <row r="360">
          <cell r="A360" t="str">
            <v>Oregon</v>
          </cell>
          <cell r="B360">
            <v>537</v>
          </cell>
          <cell r="C360">
            <v>30</v>
          </cell>
          <cell r="D360">
            <v>7</v>
          </cell>
          <cell r="E360">
            <v>16</v>
          </cell>
          <cell r="F360">
            <v>0</v>
          </cell>
          <cell r="G360">
            <v>5</v>
          </cell>
          <cell r="H360">
            <v>2</v>
          </cell>
          <cell r="I360">
            <v>22</v>
          </cell>
          <cell r="J360">
            <v>6</v>
          </cell>
          <cell r="K360">
            <v>2</v>
          </cell>
          <cell r="L360">
            <v>7</v>
          </cell>
          <cell r="M360">
            <v>7</v>
          </cell>
          <cell r="N360">
            <v>13</v>
          </cell>
          <cell r="O360">
            <v>3</v>
          </cell>
          <cell r="P360">
            <v>3</v>
          </cell>
          <cell r="Q360">
            <v>7</v>
          </cell>
          <cell r="R360">
            <v>0</v>
          </cell>
        </row>
        <row r="361">
          <cell r="A361" t="str">
            <v>Oregon Health and Science U.</v>
          </cell>
          <cell r="B361">
            <v>53</v>
          </cell>
          <cell r="C361">
            <v>0</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row>
        <row r="362">
          <cell r="A362" t="str">
            <v>Oregon State U., Corvallis</v>
          </cell>
          <cell r="B362">
            <v>238</v>
          </cell>
          <cell r="C362">
            <v>14</v>
          </cell>
          <cell r="D362">
            <v>6</v>
          </cell>
          <cell r="E362">
            <v>4</v>
          </cell>
          <cell r="F362">
            <v>0</v>
          </cell>
          <cell r="G362">
            <v>3</v>
          </cell>
          <cell r="H362">
            <v>1</v>
          </cell>
          <cell r="I362">
            <v>0</v>
          </cell>
          <cell r="J362">
            <v>0</v>
          </cell>
          <cell r="K362">
            <v>0</v>
          </cell>
          <cell r="L362">
            <v>0</v>
          </cell>
          <cell r="M362">
            <v>0</v>
          </cell>
          <cell r="N362">
            <v>1</v>
          </cell>
          <cell r="O362">
            <v>0</v>
          </cell>
          <cell r="P362">
            <v>0</v>
          </cell>
          <cell r="Q362">
            <v>1</v>
          </cell>
          <cell r="R362">
            <v>0</v>
          </cell>
        </row>
        <row r="363">
          <cell r="A363" t="str">
            <v>Portland State U.</v>
          </cell>
          <cell r="B363">
            <v>78</v>
          </cell>
          <cell r="C363">
            <v>1</v>
          </cell>
          <cell r="D363">
            <v>0</v>
          </cell>
          <cell r="E363">
            <v>0</v>
          </cell>
          <cell r="F363">
            <v>0</v>
          </cell>
          <cell r="G363">
            <v>1</v>
          </cell>
          <cell r="H363">
            <v>0</v>
          </cell>
          <cell r="I363">
            <v>0</v>
          </cell>
          <cell r="J363">
            <v>0</v>
          </cell>
          <cell r="K363">
            <v>0</v>
          </cell>
          <cell r="L363">
            <v>0</v>
          </cell>
          <cell r="M363">
            <v>0</v>
          </cell>
          <cell r="N363">
            <v>5</v>
          </cell>
          <cell r="O363">
            <v>1</v>
          </cell>
          <cell r="P363">
            <v>0</v>
          </cell>
          <cell r="Q363">
            <v>4</v>
          </cell>
          <cell r="R363">
            <v>0</v>
          </cell>
        </row>
        <row r="364">
          <cell r="A364" t="str">
            <v>U. Oregon</v>
          </cell>
          <cell r="B364">
            <v>168</v>
          </cell>
          <cell r="C364">
            <v>15</v>
          </cell>
          <cell r="D364">
            <v>1</v>
          </cell>
          <cell r="E364">
            <v>12</v>
          </cell>
          <cell r="F364">
            <v>0</v>
          </cell>
          <cell r="G364">
            <v>1</v>
          </cell>
          <cell r="H364">
            <v>1</v>
          </cell>
          <cell r="I364">
            <v>22</v>
          </cell>
          <cell r="J364">
            <v>6</v>
          </cell>
          <cell r="K364">
            <v>2</v>
          </cell>
          <cell r="L364">
            <v>7</v>
          </cell>
          <cell r="M364">
            <v>7</v>
          </cell>
          <cell r="N364">
            <v>7</v>
          </cell>
          <cell r="O364">
            <v>2</v>
          </cell>
          <cell r="P364">
            <v>3</v>
          </cell>
          <cell r="Q364">
            <v>2</v>
          </cell>
          <cell r="R364">
            <v>0</v>
          </cell>
        </row>
        <row r="365">
          <cell r="A365" t="str">
            <v>Pennsylvania</v>
          </cell>
          <cell r="B365">
            <v>2623</v>
          </cell>
          <cell r="C365">
            <v>221</v>
          </cell>
          <cell r="D365">
            <v>39</v>
          </cell>
          <cell r="E365">
            <v>107</v>
          </cell>
          <cell r="F365">
            <v>1</v>
          </cell>
          <cell r="G365">
            <v>57</v>
          </cell>
          <cell r="H365">
            <v>17</v>
          </cell>
          <cell r="I365">
            <v>289</v>
          </cell>
          <cell r="J365">
            <v>30</v>
          </cell>
          <cell r="K365">
            <v>45</v>
          </cell>
          <cell r="L365">
            <v>88</v>
          </cell>
          <cell r="M365">
            <v>126</v>
          </cell>
          <cell r="N365">
            <v>174</v>
          </cell>
          <cell r="O365">
            <v>79</v>
          </cell>
          <cell r="P365">
            <v>52</v>
          </cell>
          <cell r="Q365">
            <v>43</v>
          </cell>
          <cell r="R365">
            <v>0</v>
          </cell>
        </row>
        <row r="366">
          <cell r="A366" t="str">
            <v>Bryn Mawr C.</v>
          </cell>
          <cell r="B366">
            <v>15</v>
          </cell>
          <cell r="C366">
            <v>0</v>
          </cell>
          <cell r="D366">
            <v>0</v>
          </cell>
          <cell r="E366">
            <v>0</v>
          </cell>
          <cell r="F366">
            <v>0</v>
          </cell>
          <cell r="G366">
            <v>0</v>
          </cell>
          <cell r="H366">
            <v>0</v>
          </cell>
          <cell r="I366">
            <v>7</v>
          </cell>
          <cell r="J366">
            <v>0</v>
          </cell>
          <cell r="K366">
            <v>0</v>
          </cell>
          <cell r="L366">
            <v>1</v>
          </cell>
          <cell r="M366">
            <v>6</v>
          </cell>
          <cell r="N366">
            <v>3</v>
          </cell>
          <cell r="O366">
            <v>0</v>
          </cell>
          <cell r="P366">
            <v>0</v>
          </cell>
          <cell r="Q366">
            <v>3</v>
          </cell>
          <cell r="R366">
            <v>0</v>
          </cell>
        </row>
        <row r="367">
          <cell r="A367" t="str">
            <v>Carnegie Mellon U.</v>
          </cell>
          <cell r="B367">
            <v>307</v>
          </cell>
          <cell r="C367">
            <v>5</v>
          </cell>
          <cell r="D367">
            <v>0</v>
          </cell>
          <cell r="E367">
            <v>1</v>
          </cell>
          <cell r="F367">
            <v>0</v>
          </cell>
          <cell r="G367">
            <v>4</v>
          </cell>
          <cell r="H367">
            <v>0</v>
          </cell>
          <cell r="I367">
            <v>12</v>
          </cell>
          <cell r="J367">
            <v>0</v>
          </cell>
          <cell r="K367">
            <v>4</v>
          </cell>
          <cell r="L367">
            <v>4</v>
          </cell>
          <cell r="M367">
            <v>4</v>
          </cell>
          <cell r="N367">
            <v>14</v>
          </cell>
          <cell r="O367">
            <v>10</v>
          </cell>
          <cell r="P367">
            <v>0</v>
          </cell>
          <cell r="Q367">
            <v>4</v>
          </cell>
          <cell r="R367">
            <v>0</v>
          </cell>
        </row>
        <row r="368">
          <cell r="A368" t="str">
            <v>Drexel U.</v>
          </cell>
          <cell r="B368">
            <v>163</v>
          </cell>
          <cell r="C368">
            <v>1</v>
          </cell>
          <cell r="D368">
            <v>1</v>
          </cell>
          <cell r="E368">
            <v>0</v>
          </cell>
          <cell r="F368">
            <v>0</v>
          </cell>
          <cell r="G368">
            <v>0</v>
          </cell>
          <cell r="H368">
            <v>0</v>
          </cell>
          <cell r="I368">
            <v>0</v>
          </cell>
          <cell r="J368">
            <v>0</v>
          </cell>
          <cell r="K368">
            <v>0</v>
          </cell>
          <cell r="L368">
            <v>0</v>
          </cell>
          <cell r="M368">
            <v>0</v>
          </cell>
          <cell r="N368">
            <v>12</v>
          </cell>
          <cell r="O368">
            <v>7</v>
          </cell>
          <cell r="P368">
            <v>1</v>
          </cell>
          <cell r="Q368">
            <v>4</v>
          </cell>
          <cell r="R368">
            <v>0</v>
          </cell>
        </row>
        <row r="369">
          <cell r="A369" t="str">
            <v>Duquesne U.</v>
          </cell>
          <cell r="B369">
            <v>77</v>
          </cell>
          <cell r="C369">
            <v>9</v>
          </cell>
          <cell r="D369">
            <v>0</v>
          </cell>
          <cell r="E369">
            <v>9</v>
          </cell>
          <cell r="F369">
            <v>0</v>
          </cell>
          <cell r="G369">
            <v>0</v>
          </cell>
          <cell r="H369">
            <v>0</v>
          </cell>
          <cell r="I369">
            <v>31</v>
          </cell>
          <cell r="J369">
            <v>0</v>
          </cell>
          <cell r="K369">
            <v>0</v>
          </cell>
          <cell r="L369">
            <v>12</v>
          </cell>
          <cell r="M369">
            <v>19</v>
          </cell>
          <cell r="N369">
            <v>2</v>
          </cell>
          <cell r="O369">
            <v>0</v>
          </cell>
          <cell r="P369">
            <v>2</v>
          </cell>
          <cell r="Q369">
            <v>0</v>
          </cell>
          <cell r="R369">
            <v>0</v>
          </cell>
        </row>
        <row r="370">
          <cell r="A370" t="str">
            <v>Indiana U. Pennsylvania</v>
          </cell>
          <cell r="B370">
            <v>59</v>
          </cell>
          <cell r="C370">
            <v>8</v>
          </cell>
          <cell r="D370">
            <v>0</v>
          </cell>
          <cell r="E370">
            <v>1</v>
          </cell>
          <cell r="F370">
            <v>0</v>
          </cell>
          <cell r="G370">
            <v>7</v>
          </cell>
          <cell r="H370">
            <v>0</v>
          </cell>
          <cell r="I370">
            <v>26</v>
          </cell>
          <cell r="J370">
            <v>0</v>
          </cell>
          <cell r="K370">
            <v>0</v>
          </cell>
          <cell r="L370">
            <v>25</v>
          </cell>
          <cell r="M370">
            <v>1</v>
          </cell>
          <cell r="N370">
            <v>6</v>
          </cell>
          <cell r="O370">
            <v>0</v>
          </cell>
          <cell r="P370">
            <v>4</v>
          </cell>
          <cell r="Q370">
            <v>2</v>
          </cell>
          <cell r="R370">
            <v>0</v>
          </cell>
        </row>
        <row r="371">
          <cell r="A371" t="str">
            <v>Lehigh U.</v>
          </cell>
          <cell r="B371">
            <v>110</v>
          </cell>
          <cell r="C371">
            <v>14</v>
          </cell>
          <cell r="D371">
            <v>0</v>
          </cell>
          <cell r="E371">
            <v>13</v>
          </cell>
          <cell r="F371">
            <v>0</v>
          </cell>
          <cell r="G371">
            <v>0</v>
          </cell>
          <cell r="H371">
            <v>1</v>
          </cell>
          <cell r="I371">
            <v>3</v>
          </cell>
          <cell r="J371">
            <v>1</v>
          </cell>
          <cell r="K371">
            <v>1</v>
          </cell>
          <cell r="L371">
            <v>1</v>
          </cell>
          <cell r="M371">
            <v>0</v>
          </cell>
          <cell r="N371">
            <v>0</v>
          </cell>
          <cell r="O371">
            <v>0</v>
          </cell>
          <cell r="P371">
            <v>0</v>
          </cell>
          <cell r="Q371">
            <v>0</v>
          </cell>
          <cell r="R371">
            <v>0</v>
          </cell>
        </row>
        <row r="372">
          <cell r="A372" t="str">
            <v>Marywood U.</v>
          </cell>
          <cell r="B372">
            <v>10</v>
          </cell>
          <cell r="C372">
            <v>5</v>
          </cell>
          <cell r="D372">
            <v>4</v>
          </cell>
          <cell r="E372">
            <v>0</v>
          </cell>
          <cell r="F372">
            <v>0</v>
          </cell>
          <cell r="G372">
            <v>1</v>
          </cell>
          <cell r="H372">
            <v>0</v>
          </cell>
          <cell r="I372">
            <v>0</v>
          </cell>
          <cell r="J372">
            <v>0</v>
          </cell>
          <cell r="K372">
            <v>0</v>
          </cell>
          <cell r="L372">
            <v>0</v>
          </cell>
          <cell r="M372">
            <v>0</v>
          </cell>
          <cell r="N372">
            <v>0</v>
          </cell>
          <cell r="O372">
            <v>0</v>
          </cell>
          <cell r="P372">
            <v>0</v>
          </cell>
          <cell r="Q372">
            <v>0</v>
          </cell>
          <cell r="R372">
            <v>0</v>
          </cell>
        </row>
        <row r="373">
          <cell r="A373" t="str">
            <v>Pennsylvania State U., University Park and Hershey Medical Center</v>
          </cell>
          <cell r="B373">
            <v>699</v>
          </cell>
          <cell r="C373">
            <v>77</v>
          </cell>
          <cell r="D373">
            <v>6</v>
          </cell>
          <cell r="E373">
            <v>48</v>
          </cell>
          <cell r="F373">
            <v>1</v>
          </cell>
          <cell r="G373">
            <v>11</v>
          </cell>
          <cell r="H373">
            <v>11</v>
          </cell>
          <cell r="I373">
            <v>44</v>
          </cell>
          <cell r="J373">
            <v>11</v>
          </cell>
          <cell r="K373">
            <v>7</v>
          </cell>
          <cell r="L373">
            <v>17</v>
          </cell>
          <cell r="M373">
            <v>9</v>
          </cell>
          <cell r="N373">
            <v>45</v>
          </cell>
          <cell r="O373">
            <v>15</v>
          </cell>
          <cell r="P373">
            <v>24</v>
          </cell>
          <cell r="Q373">
            <v>6</v>
          </cell>
          <cell r="R373">
            <v>0</v>
          </cell>
        </row>
        <row r="374">
          <cell r="A374" t="str">
            <v>Temple U.</v>
          </cell>
          <cell r="B374">
            <v>227</v>
          </cell>
          <cell r="C374">
            <v>58</v>
          </cell>
          <cell r="D374">
            <v>26</v>
          </cell>
          <cell r="E374">
            <v>14</v>
          </cell>
          <cell r="F374">
            <v>0</v>
          </cell>
          <cell r="G374">
            <v>16</v>
          </cell>
          <cell r="H374">
            <v>2</v>
          </cell>
          <cell r="I374">
            <v>37</v>
          </cell>
          <cell r="J374">
            <v>2</v>
          </cell>
          <cell r="K374">
            <v>7</v>
          </cell>
          <cell r="L374">
            <v>8</v>
          </cell>
          <cell r="M374">
            <v>20</v>
          </cell>
          <cell r="N374">
            <v>14</v>
          </cell>
          <cell r="O374">
            <v>11</v>
          </cell>
          <cell r="P374">
            <v>3</v>
          </cell>
          <cell r="Q374">
            <v>0</v>
          </cell>
          <cell r="R374">
            <v>0</v>
          </cell>
        </row>
        <row r="375">
          <cell r="A375" t="str">
            <v>Thomas Jefferson U.</v>
          </cell>
          <cell r="B375">
            <v>13</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row>
        <row r="376">
          <cell r="A376" t="str">
            <v>U. Pennsylvania</v>
          </cell>
          <cell r="B376">
            <v>448</v>
          </cell>
          <cell r="C376">
            <v>10</v>
          </cell>
          <cell r="D376">
            <v>0</v>
          </cell>
          <cell r="E376">
            <v>5</v>
          </cell>
          <cell r="F376">
            <v>0</v>
          </cell>
          <cell r="G376">
            <v>2</v>
          </cell>
          <cell r="H376">
            <v>3</v>
          </cell>
          <cell r="I376">
            <v>75</v>
          </cell>
          <cell r="J376">
            <v>11</v>
          </cell>
          <cell r="K376">
            <v>23</v>
          </cell>
          <cell r="L376">
            <v>13</v>
          </cell>
          <cell r="M376">
            <v>28</v>
          </cell>
          <cell r="N376">
            <v>49</v>
          </cell>
          <cell r="O376">
            <v>24</v>
          </cell>
          <cell r="P376">
            <v>15</v>
          </cell>
          <cell r="Q376">
            <v>10</v>
          </cell>
          <cell r="R376">
            <v>0</v>
          </cell>
        </row>
        <row r="377">
          <cell r="A377" t="str">
            <v>U. Pittsburgh, Pittsburgh</v>
          </cell>
          <cell r="B377">
            <v>404</v>
          </cell>
          <cell r="C377">
            <v>18</v>
          </cell>
          <cell r="D377">
            <v>1</v>
          </cell>
          <cell r="E377">
            <v>15</v>
          </cell>
          <cell r="F377">
            <v>0</v>
          </cell>
          <cell r="G377">
            <v>2</v>
          </cell>
          <cell r="H377">
            <v>0</v>
          </cell>
          <cell r="I377">
            <v>44</v>
          </cell>
          <cell r="J377">
            <v>5</v>
          </cell>
          <cell r="K377">
            <v>3</v>
          </cell>
          <cell r="L377">
            <v>7</v>
          </cell>
          <cell r="M377">
            <v>29</v>
          </cell>
          <cell r="N377">
            <v>24</v>
          </cell>
          <cell r="O377">
            <v>12</v>
          </cell>
          <cell r="P377">
            <v>3</v>
          </cell>
          <cell r="Q377">
            <v>9</v>
          </cell>
          <cell r="R377">
            <v>0</v>
          </cell>
        </row>
        <row r="378">
          <cell r="A378" t="str">
            <v>U. of the Sciences Philadelphia</v>
          </cell>
          <cell r="B378">
            <v>29</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row>
        <row r="379">
          <cell r="A379" t="str">
            <v>Villanova U.</v>
          </cell>
          <cell r="B379">
            <v>32</v>
          </cell>
          <cell r="C379">
            <v>10</v>
          </cell>
          <cell r="D379">
            <v>1</v>
          </cell>
          <cell r="E379">
            <v>0</v>
          </cell>
          <cell r="F379">
            <v>0</v>
          </cell>
          <cell r="G379">
            <v>9</v>
          </cell>
          <cell r="H379">
            <v>0</v>
          </cell>
          <cell r="I379">
            <v>3</v>
          </cell>
          <cell r="J379">
            <v>0</v>
          </cell>
          <cell r="K379">
            <v>0</v>
          </cell>
          <cell r="L379">
            <v>0</v>
          </cell>
          <cell r="M379">
            <v>3</v>
          </cell>
          <cell r="N379">
            <v>0</v>
          </cell>
          <cell r="O379">
            <v>0</v>
          </cell>
          <cell r="P379">
            <v>0</v>
          </cell>
          <cell r="Q379">
            <v>0</v>
          </cell>
          <cell r="R379">
            <v>0</v>
          </cell>
        </row>
        <row r="380">
          <cell r="A380" t="str">
            <v>Westminster Theological Seminary</v>
          </cell>
          <cell r="B380">
            <v>7</v>
          </cell>
          <cell r="C380">
            <v>0</v>
          </cell>
          <cell r="D380">
            <v>0</v>
          </cell>
          <cell r="E380">
            <v>0</v>
          </cell>
          <cell r="F380">
            <v>0</v>
          </cell>
          <cell r="G380">
            <v>0</v>
          </cell>
          <cell r="H380">
            <v>0</v>
          </cell>
          <cell r="I380">
            <v>7</v>
          </cell>
          <cell r="J380">
            <v>0</v>
          </cell>
          <cell r="K380">
            <v>0</v>
          </cell>
          <cell r="L380">
            <v>0</v>
          </cell>
          <cell r="M380">
            <v>7</v>
          </cell>
          <cell r="N380">
            <v>0</v>
          </cell>
          <cell r="O380">
            <v>0</v>
          </cell>
          <cell r="P380">
            <v>0</v>
          </cell>
          <cell r="Q380">
            <v>0</v>
          </cell>
          <cell r="R380">
            <v>0</v>
          </cell>
        </row>
        <row r="381">
          <cell r="A381" t="str">
            <v>Widener U., Chester</v>
          </cell>
          <cell r="B381">
            <v>23</v>
          </cell>
          <cell r="C381">
            <v>6</v>
          </cell>
          <cell r="D381">
            <v>0</v>
          </cell>
          <cell r="E381">
            <v>1</v>
          </cell>
          <cell r="F381">
            <v>0</v>
          </cell>
          <cell r="G381">
            <v>5</v>
          </cell>
          <cell r="H381">
            <v>0</v>
          </cell>
          <cell r="I381">
            <v>0</v>
          </cell>
          <cell r="J381">
            <v>0</v>
          </cell>
          <cell r="K381">
            <v>0</v>
          </cell>
          <cell r="L381">
            <v>0</v>
          </cell>
          <cell r="M381">
            <v>0</v>
          </cell>
          <cell r="N381">
            <v>5</v>
          </cell>
          <cell r="O381">
            <v>0</v>
          </cell>
          <cell r="P381">
            <v>0</v>
          </cell>
          <cell r="Q381">
            <v>5</v>
          </cell>
          <cell r="R381">
            <v>0</v>
          </cell>
        </row>
        <row r="382">
          <cell r="A382" t="str">
            <v>Puerto Rico</v>
          </cell>
          <cell r="B382">
            <v>148</v>
          </cell>
          <cell r="C382">
            <v>1</v>
          </cell>
          <cell r="D382">
            <v>0</v>
          </cell>
          <cell r="E382">
            <v>1</v>
          </cell>
          <cell r="F382">
            <v>0</v>
          </cell>
          <cell r="G382">
            <v>0</v>
          </cell>
          <cell r="H382">
            <v>0</v>
          </cell>
          <cell r="I382">
            <v>14</v>
          </cell>
          <cell r="J382">
            <v>5</v>
          </cell>
          <cell r="K382">
            <v>4</v>
          </cell>
          <cell r="L382">
            <v>0</v>
          </cell>
          <cell r="M382">
            <v>5</v>
          </cell>
          <cell r="N382">
            <v>8</v>
          </cell>
          <cell r="O382">
            <v>6</v>
          </cell>
          <cell r="P382">
            <v>0</v>
          </cell>
          <cell r="Q382">
            <v>2</v>
          </cell>
          <cell r="R382">
            <v>0</v>
          </cell>
        </row>
        <row r="383">
          <cell r="A383" t="str">
            <v>Carlos Albizu U., San Juan</v>
          </cell>
          <cell r="B383">
            <v>22</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row>
        <row r="384">
          <cell r="A384" t="str">
            <v>Inter American U. Puerto Rico, San Juan</v>
          </cell>
          <cell r="B384">
            <v>16</v>
          </cell>
          <cell r="C384">
            <v>1</v>
          </cell>
          <cell r="D384">
            <v>0</v>
          </cell>
          <cell r="E384">
            <v>1</v>
          </cell>
          <cell r="F384">
            <v>0</v>
          </cell>
          <cell r="G384">
            <v>0</v>
          </cell>
          <cell r="H384">
            <v>0</v>
          </cell>
          <cell r="I384">
            <v>8</v>
          </cell>
          <cell r="J384">
            <v>0</v>
          </cell>
          <cell r="K384">
            <v>3</v>
          </cell>
          <cell r="L384">
            <v>0</v>
          </cell>
          <cell r="M384">
            <v>5</v>
          </cell>
          <cell r="N384">
            <v>3</v>
          </cell>
          <cell r="O384">
            <v>3</v>
          </cell>
          <cell r="P384">
            <v>0</v>
          </cell>
          <cell r="Q384">
            <v>0</v>
          </cell>
          <cell r="R384">
            <v>0</v>
          </cell>
        </row>
        <row r="385">
          <cell r="A385" t="str">
            <v>Pontifical Catholic U. Puerto Rico, Ponce</v>
          </cell>
          <cell r="B385">
            <v>16</v>
          </cell>
          <cell r="C385">
            <v>0</v>
          </cell>
          <cell r="D385">
            <v>0</v>
          </cell>
          <cell r="E385">
            <v>0</v>
          </cell>
          <cell r="F385">
            <v>0</v>
          </cell>
          <cell r="G385">
            <v>0</v>
          </cell>
          <cell r="H385">
            <v>0</v>
          </cell>
          <cell r="I385">
            <v>0</v>
          </cell>
          <cell r="J385">
            <v>0</v>
          </cell>
          <cell r="K385">
            <v>0</v>
          </cell>
          <cell r="L385">
            <v>0</v>
          </cell>
          <cell r="M385">
            <v>0</v>
          </cell>
          <cell r="N385">
            <v>0</v>
          </cell>
          <cell r="O385">
            <v>0</v>
          </cell>
          <cell r="P385">
            <v>0</v>
          </cell>
          <cell r="Q385">
            <v>0</v>
          </cell>
          <cell r="R385">
            <v>0</v>
          </cell>
        </row>
        <row r="386">
          <cell r="A386" t="str">
            <v>U. Central del Caribe</v>
          </cell>
          <cell r="B386">
            <v>6</v>
          </cell>
          <cell r="C386">
            <v>0</v>
          </cell>
          <cell r="D386">
            <v>0</v>
          </cell>
          <cell r="E386">
            <v>0</v>
          </cell>
          <cell r="F386">
            <v>0</v>
          </cell>
          <cell r="G386">
            <v>0</v>
          </cell>
          <cell r="H386">
            <v>0</v>
          </cell>
          <cell r="I386">
            <v>0</v>
          </cell>
          <cell r="J386">
            <v>0</v>
          </cell>
          <cell r="K386">
            <v>0</v>
          </cell>
          <cell r="L386">
            <v>0</v>
          </cell>
          <cell r="M386">
            <v>0</v>
          </cell>
          <cell r="N386">
            <v>0</v>
          </cell>
          <cell r="O386">
            <v>0</v>
          </cell>
          <cell r="P386">
            <v>0</v>
          </cell>
          <cell r="Q386">
            <v>0</v>
          </cell>
          <cell r="R386">
            <v>0</v>
          </cell>
        </row>
        <row r="387">
          <cell r="A387" t="str">
            <v>U. Puerto Rico, Mayaguez</v>
          </cell>
          <cell r="B387">
            <v>21</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row>
        <row r="388">
          <cell r="A388" t="str">
            <v>U. Puerto Rico, Medical Sciences Campus</v>
          </cell>
          <cell r="B388">
            <v>8</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row>
        <row r="389">
          <cell r="A389" t="str">
            <v>U. Puerto Rico, Rio Piedras</v>
          </cell>
          <cell r="B389">
            <v>59</v>
          </cell>
          <cell r="C389">
            <v>0</v>
          </cell>
          <cell r="D389">
            <v>0</v>
          </cell>
          <cell r="E389">
            <v>0</v>
          </cell>
          <cell r="F389">
            <v>0</v>
          </cell>
          <cell r="G389">
            <v>0</v>
          </cell>
          <cell r="H389">
            <v>0</v>
          </cell>
          <cell r="I389">
            <v>6</v>
          </cell>
          <cell r="J389">
            <v>5</v>
          </cell>
          <cell r="K389">
            <v>1</v>
          </cell>
          <cell r="L389">
            <v>0</v>
          </cell>
          <cell r="M389">
            <v>0</v>
          </cell>
          <cell r="N389">
            <v>5</v>
          </cell>
          <cell r="O389">
            <v>3</v>
          </cell>
          <cell r="P389">
            <v>0</v>
          </cell>
          <cell r="Q389">
            <v>2</v>
          </cell>
          <cell r="R389">
            <v>0</v>
          </cell>
        </row>
        <row r="390">
          <cell r="A390" t="str">
            <v>Rhode Island</v>
          </cell>
          <cell r="B390">
            <v>326</v>
          </cell>
          <cell r="C390">
            <v>7</v>
          </cell>
          <cell r="D390">
            <v>2</v>
          </cell>
          <cell r="E390">
            <v>2</v>
          </cell>
          <cell r="F390">
            <v>0</v>
          </cell>
          <cell r="G390">
            <v>1</v>
          </cell>
          <cell r="H390">
            <v>2</v>
          </cell>
          <cell r="I390">
            <v>69</v>
          </cell>
          <cell r="J390">
            <v>7</v>
          </cell>
          <cell r="K390">
            <v>9</v>
          </cell>
          <cell r="L390">
            <v>15</v>
          </cell>
          <cell r="M390">
            <v>38</v>
          </cell>
          <cell r="N390">
            <v>6</v>
          </cell>
          <cell r="O390">
            <v>5</v>
          </cell>
          <cell r="P390">
            <v>1</v>
          </cell>
          <cell r="Q390">
            <v>0</v>
          </cell>
          <cell r="R390">
            <v>0</v>
          </cell>
        </row>
        <row r="391">
          <cell r="A391" t="str">
            <v>Brown U.</v>
          </cell>
          <cell r="B391">
            <v>208</v>
          </cell>
          <cell r="C391">
            <v>0</v>
          </cell>
          <cell r="D391">
            <v>0</v>
          </cell>
          <cell r="E391">
            <v>0</v>
          </cell>
          <cell r="F391">
            <v>0</v>
          </cell>
          <cell r="G391">
            <v>0</v>
          </cell>
          <cell r="H391">
            <v>0</v>
          </cell>
          <cell r="I391">
            <v>47</v>
          </cell>
          <cell r="J391">
            <v>7</v>
          </cell>
          <cell r="K391">
            <v>9</v>
          </cell>
          <cell r="L391">
            <v>6</v>
          </cell>
          <cell r="M391">
            <v>25</v>
          </cell>
          <cell r="N391">
            <v>1</v>
          </cell>
          <cell r="O391">
            <v>0</v>
          </cell>
          <cell r="P391">
            <v>1</v>
          </cell>
          <cell r="Q391">
            <v>0</v>
          </cell>
          <cell r="R391">
            <v>0</v>
          </cell>
        </row>
        <row r="392">
          <cell r="A392" t="str">
            <v>Salve Regina U.</v>
          </cell>
          <cell r="B392">
            <v>13</v>
          </cell>
          <cell r="C392">
            <v>0</v>
          </cell>
          <cell r="D392">
            <v>0</v>
          </cell>
          <cell r="E392">
            <v>0</v>
          </cell>
          <cell r="F392">
            <v>0</v>
          </cell>
          <cell r="G392">
            <v>0</v>
          </cell>
          <cell r="H392">
            <v>0</v>
          </cell>
          <cell r="I392">
            <v>13</v>
          </cell>
          <cell r="J392">
            <v>0</v>
          </cell>
          <cell r="K392">
            <v>0</v>
          </cell>
          <cell r="L392">
            <v>0</v>
          </cell>
          <cell r="M392">
            <v>13</v>
          </cell>
          <cell r="N392">
            <v>0</v>
          </cell>
          <cell r="O392">
            <v>0</v>
          </cell>
          <cell r="P392">
            <v>0</v>
          </cell>
          <cell r="Q392">
            <v>0</v>
          </cell>
          <cell r="R392">
            <v>0</v>
          </cell>
        </row>
        <row r="393">
          <cell r="A393" t="str">
            <v>U. Rhode Island</v>
          </cell>
          <cell r="B393">
            <v>105</v>
          </cell>
          <cell r="C393">
            <v>7</v>
          </cell>
          <cell r="D393">
            <v>2</v>
          </cell>
          <cell r="E393">
            <v>2</v>
          </cell>
          <cell r="F393">
            <v>0</v>
          </cell>
          <cell r="G393">
            <v>1</v>
          </cell>
          <cell r="H393">
            <v>2</v>
          </cell>
          <cell r="I393">
            <v>9</v>
          </cell>
          <cell r="J393">
            <v>0</v>
          </cell>
          <cell r="K393">
            <v>0</v>
          </cell>
          <cell r="L393">
            <v>9</v>
          </cell>
          <cell r="M393">
            <v>0</v>
          </cell>
          <cell r="N393">
            <v>5</v>
          </cell>
          <cell r="O393">
            <v>5</v>
          </cell>
          <cell r="P393">
            <v>0</v>
          </cell>
          <cell r="Q393">
            <v>0</v>
          </cell>
          <cell r="R393">
            <v>0</v>
          </cell>
        </row>
        <row r="394">
          <cell r="A394" t="str">
            <v>South Carolina</v>
          </cell>
          <cell r="B394">
            <v>568</v>
          </cell>
          <cell r="C394">
            <v>46</v>
          </cell>
          <cell r="D394">
            <v>15</v>
          </cell>
          <cell r="E394">
            <v>21</v>
          </cell>
          <cell r="F394">
            <v>1</v>
          </cell>
          <cell r="G394">
            <v>9</v>
          </cell>
          <cell r="H394">
            <v>0</v>
          </cell>
          <cell r="I394">
            <v>33</v>
          </cell>
          <cell r="J394">
            <v>6</v>
          </cell>
          <cell r="K394">
            <v>4</v>
          </cell>
          <cell r="L394">
            <v>20</v>
          </cell>
          <cell r="M394">
            <v>3</v>
          </cell>
          <cell r="N394">
            <v>48</v>
          </cell>
          <cell r="O394">
            <v>25</v>
          </cell>
          <cell r="P394">
            <v>7</v>
          </cell>
          <cell r="Q394">
            <v>16</v>
          </cell>
          <cell r="R394">
            <v>0</v>
          </cell>
        </row>
        <row r="395">
          <cell r="A395" t="str">
            <v>Clemson U.</v>
          </cell>
          <cell r="B395">
            <v>232</v>
          </cell>
          <cell r="C395">
            <v>21</v>
          </cell>
          <cell r="D395">
            <v>12</v>
          </cell>
          <cell r="E395">
            <v>7</v>
          </cell>
          <cell r="F395">
            <v>0</v>
          </cell>
          <cell r="G395">
            <v>2</v>
          </cell>
          <cell r="H395">
            <v>0</v>
          </cell>
          <cell r="I395">
            <v>4</v>
          </cell>
          <cell r="J395">
            <v>0</v>
          </cell>
          <cell r="K395">
            <v>0</v>
          </cell>
          <cell r="L395">
            <v>4</v>
          </cell>
          <cell r="M395">
            <v>0</v>
          </cell>
          <cell r="N395">
            <v>15</v>
          </cell>
          <cell r="O395">
            <v>6</v>
          </cell>
          <cell r="P395">
            <v>0</v>
          </cell>
          <cell r="Q395">
            <v>9</v>
          </cell>
          <cell r="R395">
            <v>0</v>
          </cell>
        </row>
        <row r="396">
          <cell r="A396" t="str">
            <v>Medical U. South Carolina</v>
          </cell>
          <cell r="B396">
            <v>57</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row>
        <row r="397">
          <cell r="A397" t="str">
            <v>U. South Carolina, Columbia</v>
          </cell>
          <cell r="B397">
            <v>279</v>
          </cell>
          <cell r="C397">
            <v>25</v>
          </cell>
          <cell r="D397">
            <v>3</v>
          </cell>
          <cell r="E397">
            <v>14</v>
          </cell>
          <cell r="F397">
            <v>1</v>
          </cell>
          <cell r="G397">
            <v>7</v>
          </cell>
          <cell r="H397">
            <v>0</v>
          </cell>
          <cell r="I397">
            <v>29</v>
          </cell>
          <cell r="J397">
            <v>6</v>
          </cell>
          <cell r="K397">
            <v>4</v>
          </cell>
          <cell r="L397">
            <v>16</v>
          </cell>
          <cell r="M397">
            <v>3</v>
          </cell>
          <cell r="N397">
            <v>33</v>
          </cell>
          <cell r="O397">
            <v>19</v>
          </cell>
          <cell r="P397">
            <v>7</v>
          </cell>
          <cell r="Q397">
            <v>7</v>
          </cell>
          <cell r="R397">
            <v>0</v>
          </cell>
        </row>
        <row r="398">
          <cell r="A398" t="str">
            <v>South Dakota</v>
          </cell>
          <cell r="B398">
            <v>114</v>
          </cell>
          <cell r="C398">
            <v>5</v>
          </cell>
          <cell r="D398">
            <v>0</v>
          </cell>
          <cell r="E398">
            <v>5</v>
          </cell>
          <cell r="F398">
            <v>0</v>
          </cell>
          <cell r="G398">
            <v>0</v>
          </cell>
          <cell r="H398">
            <v>0</v>
          </cell>
          <cell r="I398">
            <v>2</v>
          </cell>
          <cell r="J398">
            <v>0</v>
          </cell>
          <cell r="K398">
            <v>0</v>
          </cell>
          <cell r="L398">
            <v>2</v>
          </cell>
          <cell r="M398">
            <v>0</v>
          </cell>
          <cell r="N398">
            <v>4</v>
          </cell>
          <cell r="O398">
            <v>2</v>
          </cell>
          <cell r="P398">
            <v>0</v>
          </cell>
          <cell r="Q398">
            <v>2</v>
          </cell>
          <cell r="R398">
            <v>0</v>
          </cell>
        </row>
        <row r="399">
          <cell r="A399" t="str">
            <v>Dakota State U.</v>
          </cell>
          <cell r="B399">
            <v>7</v>
          </cell>
          <cell r="C399">
            <v>0</v>
          </cell>
          <cell r="D399">
            <v>0</v>
          </cell>
          <cell r="E399">
            <v>0</v>
          </cell>
          <cell r="F399">
            <v>0</v>
          </cell>
          <cell r="G399">
            <v>0</v>
          </cell>
          <cell r="H399">
            <v>0</v>
          </cell>
          <cell r="I399">
            <v>0</v>
          </cell>
          <cell r="J399">
            <v>0</v>
          </cell>
          <cell r="K399">
            <v>0</v>
          </cell>
          <cell r="L399">
            <v>0</v>
          </cell>
          <cell r="M399">
            <v>0</v>
          </cell>
          <cell r="N399">
            <v>2</v>
          </cell>
          <cell r="O399">
            <v>2</v>
          </cell>
          <cell r="P399">
            <v>0</v>
          </cell>
          <cell r="Q399">
            <v>0</v>
          </cell>
          <cell r="R399">
            <v>0</v>
          </cell>
        </row>
        <row r="400">
          <cell r="A400" t="str">
            <v>South Dakota School of Mines and Technology</v>
          </cell>
          <cell r="B400">
            <v>18</v>
          </cell>
          <cell r="C400">
            <v>0</v>
          </cell>
          <cell r="D400">
            <v>0</v>
          </cell>
          <cell r="E400">
            <v>0</v>
          </cell>
          <cell r="F400">
            <v>0</v>
          </cell>
          <cell r="G400">
            <v>0</v>
          </cell>
          <cell r="H400">
            <v>0</v>
          </cell>
          <cell r="I400">
            <v>0</v>
          </cell>
          <cell r="J400">
            <v>0</v>
          </cell>
          <cell r="K400">
            <v>0</v>
          </cell>
          <cell r="L400">
            <v>0</v>
          </cell>
          <cell r="M400">
            <v>0</v>
          </cell>
          <cell r="N400">
            <v>0</v>
          </cell>
          <cell r="O400">
            <v>0</v>
          </cell>
          <cell r="P400">
            <v>0</v>
          </cell>
          <cell r="Q400">
            <v>0</v>
          </cell>
          <cell r="R400">
            <v>0</v>
          </cell>
        </row>
        <row r="401">
          <cell r="A401" t="str">
            <v>South Dakota State U.</v>
          </cell>
          <cell r="B401">
            <v>52</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row>
        <row r="402">
          <cell r="A402" t="str">
            <v>U. South Dakota</v>
          </cell>
          <cell r="B402">
            <v>37</v>
          </cell>
          <cell r="C402">
            <v>5</v>
          </cell>
          <cell r="D402">
            <v>0</v>
          </cell>
          <cell r="E402">
            <v>5</v>
          </cell>
          <cell r="F402">
            <v>0</v>
          </cell>
          <cell r="G402">
            <v>0</v>
          </cell>
          <cell r="H402">
            <v>0</v>
          </cell>
          <cell r="I402">
            <v>2</v>
          </cell>
          <cell r="J402">
            <v>0</v>
          </cell>
          <cell r="K402">
            <v>0</v>
          </cell>
          <cell r="L402">
            <v>2</v>
          </cell>
          <cell r="M402">
            <v>0</v>
          </cell>
          <cell r="N402">
            <v>2</v>
          </cell>
          <cell r="O402">
            <v>0</v>
          </cell>
          <cell r="P402">
            <v>0</v>
          </cell>
          <cell r="Q402">
            <v>2</v>
          </cell>
          <cell r="R402">
            <v>0</v>
          </cell>
        </row>
        <row r="403">
          <cell r="A403" t="str">
            <v>Tennessee</v>
          </cell>
          <cell r="B403">
            <v>955</v>
          </cell>
          <cell r="C403">
            <v>138</v>
          </cell>
          <cell r="D403">
            <v>24</v>
          </cell>
          <cell r="E403">
            <v>67</v>
          </cell>
          <cell r="F403">
            <v>12</v>
          </cell>
          <cell r="G403">
            <v>25</v>
          </cell>
          <cell r="H403">
            <v>10</v>
          </cell>
          <cell r="I403">
            <v>95</v>
          </cell>
          <cell r="J403">
            <v>17</v>
          </cell>
          <cell r="K403">
            <v>18</v>
          </cell>
          <cell r="L403">
            <v>26</v>
          </cell>
          <cell r="M403">
            <v>34</v>
          </cell>
          <cell r="N403">
            <v>49</v>
          </cell>
          <cell r="O403">
            <v>27</v>
          </cell>
          <cell r="P403">
            <v>7</v>
          </cell>
          <cell r="Q403">
            <v>15</v>
          </cell>
          <cell r="R403">
            <v>0</v>
          </cell>
        </row>
        <row r="404">
          <cell r="A404" t="str">
            <v>East Tennessee State U.</v>
          </cell>
          <cell r="B404">
            <v>29</v>
          </cell>
          <cell r="C404">
            <v>10</v>
          </cell>
          <cell r="D404">
            <v>0</v>
          </cell>
          <cell r="E404">
            <v>0</v>
          </cell>
          <cell r="F404">
            <v>5</v>
          </cell>
          <cell r="G404">
            <v>3</v>
          </cell>
          <cell r="H404">
            <v>2</v>
          </cell>
          <cell r="I404">
            <v>0</v>
          </cell>
          <cell r="J404">
            <v>0</v>
          </cell>
          <cell r="K404">
            <v>0</v>
          </cell>
          <cell r="L404">
            <v>0</v>
          </cell>
          <cell r="M404">
            <v>0</v>
          </cell>
          <cell r="N404">
            <v>2</v>
          </cell>
          <cell r="O404">
            <v>0</v>
          </cell>
          <cell r="P404">
            <v>0</v>
          </cell>
          <cell r="Q404">
            <v>2</v>
          </cell>
          <cell r="R404">
            <v>0</v>
          </cell>
        </row>
        <row r="405">
          <cell r="A405" t="str">
            <v>Meharry Medical C.</v>
          </cell>
          <cell r="B405">
            <v>3</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row>
        <row r="406">
          <cell r="A406" t="str">
            <v>Mid-America Baptist Theological Seminary</v>
          </cell>
          <cell r="B406">
            <v>8</v>
          </cell>
          <cell r="C406">
            <v>2</v>
          </cell>
          <cell r="D406">
            <v>0</v>
          </cell>
          <cell r="E406">
            <v>1</v>
          </cell>
          <cell r="F406">
            <v>0</v>
          </cell>
          <cell r="G406">
            <v>0</v>
          </cell>
          <cell r="H406">
            <v>1</v>
          </cell>
          <cell r="I406">
            <v>6</v>
          </cell>
          <cell r="J406">
            <v>0</v>
          </cell>
          <cell r="K406">
            <v>0</v>
          </cell>
          <cell r="L406">
            <v>0</v>
          </cell>
          <cell r="M406">
            <v>6</v>
          </cell>
          <cell r="N406">
            <v>0</v>
          </cell>
          <cell r="O406">
            <v>0</v>
          </cell>
          <cell r="P406">
            <v>0</v>
          </cell>
          <cell r="Q406">
            <v>0</v>
          </cell>
          <cell r="R406">
            <v>0</v>
          </cell>
        </row>
        <row r="407">
          <cell r="A407" t="str">
            <v>Middle Tennessee State U.</v>
          </cell>
          <cell r="B407">
            <v>48</v>
          </cell>
          <cell r="C407">
            <v>8</v>
          </cell>
          <cell r="D407">
            <v>0</v>
          </cell>
          <cell r="E407">
            <v>1</v>
          </cell>
          <cell r="F407">
            <v>0</v>
          </cell>
          <cell r="G407">
            <v>7</v>
          </cell>
          <cell r="H407">
            <v>0</v>
          </cell>
          <cell r="I407">
            <v>13</v>
          </cell>
          <cell r="J407">
            <v>1</v>
          </cell>
          <cell r="K407">
            <v>4</v>
          </cell>
          <cell r="L407">
            <v>6</v>
          </cell>
          <cell r="M407">
            <v>2</v>
          </cell>
          <cell r="N407">
            <v>1</v>
          </cell>
          <cell r="O407">
            <v>0</v>
          </cell>
          <cell r="P407">
            <v>0</v>
          </cell>
          <cell r="Q407">
            <v>1</v>
          </cell>
          <cell r="R407">
            <v>0</v>
          </cell>
        </row>
        <row r="408">
          <cell r="A408" t="str">
            <v>Tennessee State U.</v>
          </cell>
          <cell r="B408">
            <v>24</v>
          </cell>
          <cell r="C408">
            <v>0</v>
          </cell>
          <cell r="D408">
            <v>0</v>
          </cell>
          <cell r="E408">
            <v>0</v>
          </cell>
          <cell r="F408">
            <v>0</v>
          </cell>
          <cell r="G408">
            <v>0</v>
          </cell>
          <cell r="H408">
            <v>0</v>
          </cell>
          <cell r="I408">
            <v>0</v>
          </cell>
          <cell r="J408">
            <v>0</v>
          </cell>
          <cell r="K408">
            <v>0</v>
          </cell>
          <cell r="L408">
            <v>0</v>
          </cell>
          <cell r="M408">
            <v>0</v>
          </cell>
          <cell r="N408">
            <v>3</v>
          </cell>
          <cell r="O408">
            <v>0</v>
          </cell>
          <cell r="P408">
            <v>0</v>
          </cell>
          <cell r="Q408">
            <v>3</v>
          </cell>
          <cell r="R408">
            <v>0</v>
          </cell>
        </row>
        <row r="409">
          <cell r="A409" t="str">
            <v>Tennessee Technological U.</v>
          </cell>
          <cell r="B409">
            <v>19</v>
          </cell>
          <cell r="C409">
            <v>8</v>
          </cell>
          <cell r="D409">
            <v>0</v>
          </cell>
          <cell r="E409">
            <v>3</v>
          </cell>
          <cell r="F409">
            <v>0</v>
          </cell>
          <cell r="G409">
            <v>1</v>
          </cell>
          <cell r="H409">
            <v>4</v>
          </cell>
          <cell r="I409">
            <v>0</v>
          </cell>
          <cell r="J409">
            <v>0</v>
          </cell>
          <cell r="K409">
            <v>0</v>
          </cell>
          <cell r="L409">
            <v>0</v>
          </cell>
          <cell r="M409">
            <v>0</v>
          </cell>
          <cell r="N409">
            <v>0</v>
          </cell>
          <cell r="O409">
            <v>0</v>
          </cell>
          <cell r="P409">
            <v>0</v>
          </cell>
          <cell r="Q409">
            <v>0</v>
          </cell>
          <cell r="R409">
            <v>0</v>
          </cell>
        </row>
        <row r="410">
          <cell r="A410" t="str">
            <v>U. Memphis</v>
          </cell>
          <cell r="B410">
            <v>151</v>
          </cell>
          <cell r="C410">
            <v>55</v>
          </cell>
          <cell r="D410">
            <v>19</v>
          </cell>
          <cell r="E410">
            <v>30</v>
          </cell>
          <cell r="F410">
            <v>4</v>
          </cell>
          <cell r="G410">
            <v>2</v>
          </cell>
          <cell r="H410">
            <v>0</v>
          </cell>
          <cell r="I410">
            <v>22</v>
          </cell>
          <cell r="J410">
            <v>0</v>
          </cell>
          <cell r="K410">
            <v>2</v>
          </cell>
          <cell r="L410">
            <v>8</v>
          </cell>
          <cell r="M410">
            <v>12</v>
          </cell>
          <cell r="N410">
            <v>12</v>
          </cell>
          <cell r="O410">
            <v>11</v>
          </cell>
          <cell r="P410">
            <v>1</v>
          </cell>
          <cell r="Q410">
            <v>0</v>
          </cell>
          <cell r="R410">
            <v>0</v>
          </cell>
        </row>
        <row r="411">
          <cell r="A411" t="str">
            <v>U. Tennessee, Chattanooga</v>
          </cell>
          <cell r="B411">
            <v>6</v>
          </cell>
          <cell r="C411">
            <v>2</v>
          </cell>
          <cell r="D411">
            <v>1</v>
          </cell>
          <cell r="E411">
            <v>1</v>
          </cell>
          <cell r="F411">
            <v>0</v>
          </cell>
          <cell r="G411">
            <v>0</v>
          </cell>
          <cell r="H411">
            <v>0</v>
          </cell>
          <cell r="I411">
            <v>0</v>
          </cell>
          <cell r="J411">
            <v>0</v>
          </cell>
          <cell r="K411">
            <v>0</v>
          </cell>
          <cell r="L411">
            <v>0</v>
          </cell>
          <cell r="M411">
            <v>0</v>
          </cell>
          <cell r="N411">
            <v>0</v>
          </cell>
          <cell r="O411">
            <v>0</v>
          </cell>
          <cell r="P411">
            <v>0</v>
          </cell>
          <cell r="Q411">
            <v>0</v>
          </cell>
          <cell r="R411">
            <v>0</v>
          </cell>
        </row>
        <row r="412">
          <cell r="A412" t="str">
            <v>U. Tennessee, Health Science Center</v>
          </cell>
          <cell r="B412">
            <v>13</v>
          </cell>
          <cell r="C412">
            <v>0</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row>
        <row r="413">
          <cell r="A413" t="str">
            <v>U. Tennessee, Knoxville</v>
          </cell>
          <cell r="B413">
            <v>374</v>
          </cell>
          <cell r="C413">
            <v>35</v>
          </cell>
          <cell r="D413">
            <v>4</v>
          </cell>
          <cell r="E413">
            <v>16</v>
          </cell>
          <cell r="F413">
            <v>3</v>
          </cell>
          <cell r="G413">
            <v>9</v>
          </cell>
          <cell r="H413">
            <v>3</v>
          </cell>
          <cell r="I413">
            <v>26</v>
          </cell>
          <cell r="J413">
            <v>9</v>
          </cell>
          <cell r="K413">
            <v>7</v>
          </cell>
          <cell r="L413">
            <v>6</v>
          </cell>
          <cell r="M413">
            <v>4</v>
          </cell>
          <cell r="N413">
            <v>31</v>
          </cell>
          <cell r="O413">
            <v>16</v>
          </cell>
          <cell r="P413">
            <v>6</v>
          </cell>
          <cell r="Q413">
            <v>9</v>
          </cell>
          <cell r="R413">
            <v>0</v>
          </cell>
        </row>
        <row r="414">
          <cell r="A414" t="str">
            <v>Vanderbilt U.</v>
          </cell>
          <cell r="B414">
            <v>280</v>
          </cell>
          <cell r="C414">
            <v>18</v>
          </cell>
          <cell r="D414">
            <v>0</v>
          </cell>
          <cell r="E414">
            <v>15</v>
          </cell>
          <cell r="F414">
            <v>0</v>
          </cell>
          <cell r="G414">
            <v>3</v>
          </cell>
          <cell r="H414">
            <v>0</v>
          </cell>
          <cell r="I414">
            <v>28</v>
          </cell>
          <cell r="J414">
            <v>7</v>
          </cell>
          <cell r="K414">
            <v>5</v>
          </cell>
          <cell r="L414">
            <v>6</v>
          </cell>
          <cell r="M414">
            <v>10</v>
          </cell>
          <cell r="N414">
            <v>0</v>
          </cell>
          <cell r="O414">
            <v>0</v>
          </cell>
          <cell r="P414">
            <v>0</v>
          </cell>
          <cell r="Q414">
            <v>0</v>
          </cell>
          <cell r="R414">
            <v>0</v>
          </cell>
        </row>
        <row r="415">
          <cell r="A415" t="str">
            <v>Texas</v>
          </cell>
          <cell r="B415">
            <v>4074</v>
          </cell>
          <cell r="C415">
            <v>413</v>
          </cell>
          <cell r="D415">
            <v>73</v>
          </cell>
          <cell r="E415">
            <v>231</v>
          </cell>
          <cell r="F415">
            <v>16</v>
          </cell>
          <cell r="G415">
            <v>79</v>
          </cell>
          <cell r="H415">
            <v>14</v>
          </cell>
          <cell r="I415">
            <v>354</v>
          </cell>
          <cell r="J415">
            <v>34</v>
          </cell>
          <cell r="K415">
            <v>61</v>
          </cell>
          <cell r="L415">
            <v>114</v>
          </cell>
          <cell r="M415">
            <v>145</v>
          </cell>
          <cell r="N415">
            <v>255</v>
          </cell>
          <cell r="O415">
            <v>152</v>
          </cell>
          <cell r="P415">
            <v>57</v>
          </cell>
          <cell r="Q415">
            <v>46</v>
          </cell>
          <cell r="R415">
            <v>0</v>
          </cell>
        </row>
        <row r="416">
          <cell r="A416" t="str">
            <v>Baylor C. of Medicine</v>
          </cell>
          <cell r="B416">
            <v>67</v>
          </cell>
          <cell r="C416">
            <v>0</v>
          </cell>
          <cell r="D416">
            <v>0</v>
          </cell>
          <cell r="E416">
            <v>0</v>
          </cell>
          <cell r="F416">
            <v>0</v>
          </cell>
          <cell r="G416">
            <v>0</v>
          </cell>
          <cell r="H416">
            <v>0</v>
          </cell>
          <cell r="I416">
            <v>0</v>
          </cell>
          <cell r="J416">
            <v>0</v>
          </cell>
          <cell r="K416">
            <v>0</v>
          </cell>
          <cell r="L416">
            <v>0</v>
          </cell>
          <cell r="M416">
            <v>0</v>
          </cell>
          <cell r="N416">
            <v>0</v>
          </cell>
          <cell r="O416">
            <v>0</v>
          </cell>
          <cell r="P416">
            <v>0</v>
          </cell>
          <cell r="Q416">
            <v>0</v>
          </cell>
          <cell r="R416">
            <v>0</v>
          </cell>
        </row>
        <row r="417">
          <cell r="A417" t="str">
            <v>Baylor U.</v>
          </cell>
          <cell r="B417">
            <v>80</v>
          </cell>
          <cell r="C417">
            <v>3</v>
          </cell>
          <cell r="D417">
            <v>0</v>
          </cell>
          <cell r="E417">
            <v>2</v>
          </cell>
          <cell r="F417">
            <v>0</v>
          </cell>
          <cell r="G417">
            <v>1</v>
          </cell>
          <cell r="H417">
            <v>0</v>
          </cell>
          <cell r="I417">
            <v>21</v>
          </cell>
          <cell r="J417">
            <v>0</v>
          </cell>
          <cell r="K417">
            <v>2</v>
          </cell>
          <cell r="L417">
            <v>5</v>
          </cell>
          <cell r="M417">
            <v>14</v>
          </cell>
          <cell r="N417">
            <v>6</v>
          </cell>
          <cell r="O417">
            <v>5</v>
          </cell>
          <cell r="P417">
            <v>0</v>
          </cell>
          <cell r="Q417">
            <v>1</v>
          </cell>
          <cell r="R417">
            <v>0</v>
          </cell>
        </row>
        <row r="418">
          <cell r="A418" t="str">
            <v>Brite Divinity S.</v>
          </cell>
          <cell r="B418">
            <v>5</v>
          </cell>
          <cell r="C418">
            <v>0</v>
          </cell>
          <cell r="D418">
            <v>0</v>
          </cell>
          <cell r="E418">
            <v>0</v>
          </cell>
          <cell r="F418">
            <v>0</v>
          </cell>
          <cell r="G418">
            <v>0</v>
          </cell>
          <cell r="H418">
            <v>0</v>
          </cell>
          <cell r="I418">
            <v>5</v>
          </cell>
          <cell r="J418">
            <v>0</v>
          </cell>
          <cell r="K418">
            <v>0</v>
          </cell>
          <cell r="L418">
            <v>0</v>
          </cell>
          <cell r="M418">
            <v>5</v>
          </cell>
          <cell r="N418">
            <v>0</v>
          </cell>
          <cell r="O418">
            <v>0</v>
          </cell>
          <cell r="P418">
            <v>0</v>
          </cell>
          <cell r="Q418">
            <v>0</v>
          </cell>
          <cell r="R418">
            <v>0</v>
          </cell>
        </row>
        <row r="419">
          <cell r="A419" t="str">
            <v>Dallas Theological Seminary</v>
          </cell>
          <cell r="B419">
            <v>10</v>
          </cell>
          <cell r="C419">
            <v>0</v>
          </cell>
          <cell r="D419">
            <v>0</v>
          </cell>
          <cell r="E419">
            <v>0</v>
          </cell>
          <cell r="F419">
            <v>0</v>
          </cell>
          <cell r="G419">
            <v>0</v>
          </cell>
          <cell r="H419">
            <v>0</v>
          </cell>
          <cell r="I419">
            <v>10</v>
          </cell>
          <cell r="J419">
            <v>0</v>
          </cell>
          <cell r="K419">
            <v>0</v>
          </cell>
          <cell r="L419">
            <v>0</v>
          </cell>
          <cell r="M419">
            <v>10</v>
          </cell>
          <cell r="N419">
            <v>0</v>
          </cell>
          <cell r="O419">
            <v>0</v>
          </cell>
          <cell r="P419">
            <v>0</v>
          </cell>
          <cell r="Q419">
            <v>0</v>
          </cell>
          <cell r="R419">
            <v>0</v>
          </cell>
        </row>
        <row r="420">
          <cell r="A420" t="str">
            <v>Lamar U.</v>
          </cell>
          <cell r="B420">
            <v>13</v>
          </cell>
          <cell r="C420">
            <v>0</v>
          </cell>
          <cell r="D420">
            <v>0</v>
          </cell>
          <cell r="E420">
            <v>0</v>
          </cell>
          <cell r="F420">
            <v>0</v>
          </cell>
          <cell r="G420">
            <v>0</v>
          </cell>
          <cell r="H420">
            <v>0</v>
          </cell>
          <cell r="I420">
            <v>0</v>
          </cell>
          <cell r="J420">
            <v>0</v>
          </cell>
          <cell r="K420">
            <v>0</v>
          </cell>
          <cell r="L420">
            <v>0</v>
          </cell>
          <cell r="M420">
            <v>0</v>
          </cell>
          <cell r="N420">
            <v>0</v>
          </cell>
          <cell r="O420">
            <v>0</v>
          </cell>
          <cell r="P420">
            <v>0</v>
          </cell>
          <cell r="Q420">
            <v>0</v>
          </cell>
          <cell r="R420">
            <v>0</v>
          </cell>
        </row>
        <row r="421">
          <cell r="A421" t="str">
            <v>Prairie View A&amp;M U.</v>
          </cell>
          <cell r="B421">
            <v>5</v>
          </cell>
          <cell r="C421">
            <v>0</v>
          </cell>
          <cell r="D421">
            <v>0</v>
          </cell>
          <cell r="E421">
            <v>0</v>
          </cell>
          <cell r="F421">
            <v>0</v>
          </cell>
          <cell r="G421">
            <v>0</v>
          </cell>
          <cell r="H421">
            <v>0</v>
          </cell>
          <cell r="I421">
            <v>0</v>
          </cell>
          <cell r="J421">
            <v>0</v>
          </cell>
          <cell r="K421">
            <v>0</v>
          </cell>
          <cell r="L421">
            <v>0</v>
          </cell>
          <cell r="M421">
            <v>0</v>
          </cell>
          <cell r="N421">
            <v>0</v>
          </cell>
          <cell r="O421">
            <v>0</v>
          </cell>
          <cell r="P421">
            <v>0</v>
          </cell>
          <cell r="Q421">
            <v>0</v>
          </cell>
          <cell r="R421">
            <v>0</v>
          </cell>
        </row>
        <row r="422">
          <cell r="A422" t="str">
            <v>Rice U.</v>
          </cell>
          <cell r="B422">
            <v>206</v>
          </cell>
          <cell r="C422">
            <v>0</v>
          </cell>
          <cell r="D422">
            <v>0</v>
          </cell>
          <cell r="E422">
            <v>0</v>
          </cell>
          <cell r="F422">
            <v>0</v>
          </cell>
          <cell r="G422">
            <v>0</v>
          </cell>
          <cell r="H422">
            <v>0</v>
          </cell>
          <cell r="I422">
            <v>24</v>
          </cell>
          <cell r="J422">
            <v>0</v>
          </cell>
          <cell r="K422">
            <v>5</v>
          </cell>
          <cell r="L422">
            <v>6</v>
          </cell>
          <cell r="M422">
            <v>13</v>
          </cell>
          <cell r="N422">
            <v>2</v>
          </cell>
          <cell r="O422">
            <v>2</v>
          </cell>
          <cell r="P422">
            <v>0</v>
          </cell>
          <cell r="Q422">
            <v>0</v>
          </cell>
          <cell r="R422">
            <v>0</v>
          </cell>
        </row>
        <row r="423">
          <cell r="A423" t="str">
            <v>Sam Houston State U.</v>
          </cell>
          <cell r="B423">
            <v>21</v>
          </cell>
          <cell r="C423">
            <v>6</v>
          </cell>
          <cell r="D423">
            <v>0</v>
          </cell>
          <cell r="E423">
            <v>6</v>
          </cell>
          <cell r="F423">
            <v>0</v>
          </cell>
          <cell r="G423">
            <v>0</v>
          </cell>
          <cell r="H423">
            <v>0</v>
          </cell>
          <cell r="I423">
            <v>0</v>
          </cell>
          <cell r="J423">
            <v>0</v>
          </cell>
          <cell r="K423">
            <v>0</v>
          </cell>
          <cell r="L423">
            <v>0</v>
          </cell>
          <cell r="M423">
            <v>0</v>
          </cell>
          <cell r="N423">
            <v>0</v>
          </cell>
          <cell r="O423">
            <v>0</v>
          </cell>
          <cell r="P423">
            <v>0</v>
          </cell>
          <cell r="Q423">
            <v>0</v>
          </cell>
          <cell r="R423">
            <v>0</v>
          </cell>
        </row>
        <row r="424">
          <cell r="A424" t="str">
            <v>Southern Methodist U.</v>
          </cell>
          <cell r="B424">
            <v>72</v>
          </cell>
          <cell r="C424">
            <v>2</v>
          </cell>
          <cell r="D424">
            <v>0</v>
          </cell>
          <cell r="E424">
            <v>1</v>
          </cell>
          <cell r="F424">
            <v>0</v>
          </cell>
          <cell r="G424">
            <v>1</v>
          </cell>
          <cell r="H424">
            <v>0</v>
          </cell>
          <cell r="I424">
            <v>10</v>
          </cell>
          <cell r="J424">
            <v>0</v>
          </cell>
          <cell r="K424">
            <v>2</v>
          </cell>
          <cell r="L424">
            <v>3</v>
          </cell>
          <cell r="M424">
            <v>5</v>
          </cell>
          <cell r="N424">
            <v>3</v>
          </cell>
          <cell r="O424">
            <v>0</v>
          </cell>
          <cell r="P424">
            <v>0</v>
          </cell>
          <cell r="Q424">
            <v>3</v>
          </cell>
          <cell r="R424">
            <v>0</v>
          </cell>
        </row>
        <row r="425">
          <cell r="A425" t="str">
            <v>Southwestern Baptist Theological Seminary</v>
          </cell>
          <cell r="B425">
            <v>22</v>
          </cell>
          <cell r="C425">
            <v>1</v>
          </cell>
          <cell r="D425">
            <v>0</v>
          </cell>
          <cell r="E425">
            <v>0</v>
          </cell>
          <cell r="F425">
            <v>0</v>
          </cell>
          <cell r="G425">
            <v>0</v>
          </cell>
          <cell r="H425">
            <v>1</v>
          </cell>
          <cell r="I425">
            <v>21</v>
          </cell>
          <cell r="J425">
            <v>0</v>
          </cell>
          <cell r="K425">
            <v>0</v>
          </cell>
          <cell r="L425">
            <v>0</v>
          </cell>
          <cell r="M425">
            <v>21</v>
          </cell>
          <cell r="N425">
            <v>0</v>
          </cell>
          <cell r="O425">
            <v>0</v>
          </cell>
          <cell r="P425">
            <v>0</v>
          </cell>
          <cell r="Q425">
            <v>0</v>
          </cell>
          <cell r="R425">
            <v>0</v>
          </cell>
        </row>
        <row r="426">
          <cell r="A426" t="str">
            <v>St. Mary's U., San Antonio</v>
          </cell>
          <cell r="B426">
            <v>9</v>
          </cell>
          <cell r="C426">
            <v>5</v>
          </cell>
          <cell r="D426">
            <v>0</v>
          </cell>
          <cell r="E426">
            <v>5</v>
          </cell>
          <cell r="F426">
            <v>0</v>
          </cell>
          <cell r="G426">
            <v>0</v>
          </cell>
          <cell r="H426">
            <v>0</v>
          </cell>
          <cell r="I426">
            <v>0</v>
          </cell>
          <cell r="J426">
            <v>0</v>
          </cell>
          <cell r="K426">
            <v>0</v>
          </cell>
          <cell r="L426">
            <v>0</v>
          </cell>
          <cell r="M426">
            <v>0</v>
          </cell>
          <cell r="N426">
            <v>0</v>
          </cell>
          <cell r="O426">
            <v>0</v>
          </cell>
          <cell r="P426">
            <v>0</v>
          </cell>
          <cell r="Q426">
            <v>0</v>
          </cell>
          <cell r="R426">
            <v>0</v>
          </cell>
        </row>
        <row r="427">
          <cell r="A427" t="str">
            <v>Stephen F. Austin State U.</v>
          </cell>
          <cell r="B427">
            <v>2</v>
          </cell>
          <cell r="C427">
            <v>0</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row>
        <row r="428">
          <cell r="A428" t="str">
            <v>Texas A&amp;M U., College Station and Health Science Center</v>
          </cell>
          <cell r="B428">
            <v>730</v>
          </cell>
          <cell r="C428">
            <v>66</v>
          </cell>
          <cell r="D428">
            <v>19</v>
          </cell>
          <cell r="E428">
            <v>28</v>
          </cell>
          <cell r="F428">
            <v>1</v>
          </cell>
          <cell r="G428">
            <v>18</v>
          </cell>
          <cell r="H428">
            <v>0</v>
          </cell>
          <cell r="I428">
            <v>25</v>
          </cell>
          <cell r="J428">
            <v>2</v>
          </cell>
          <cell r="K428">
            <v>8</v>
          </cell>
          <cell r="L428">
            <v>6</v>
          </cell>
          <cell r="M428">
            <v>9</v>
          </cell>
          <cell r="N428">
            <v>32</v>
          </cell>
          <cell r="O428">
            <v>11</v>
          </cell>
          <cell r="P428">
            <v>11</v>
          </cell>
          <cell r="Q428">
            <v>10</v>
          </cell>
          <cell r="R428">
            <v>0</v>
          </cell>
        </row>
        <row r="429">
          <cell r="A429" t="str">
            <v>Texas A&amp;M U.-Commerce</v>
          </cell>
          <cell r="B429">
            <v>19</v>
          </cell>
          <cell r="C429">
            <v>2</v>
          </cell>
          <cell r="D429">
            <v>1</v>
          </cell>
          <cell r="E429">
            <v>1</v>
          </cell>
          <cell r="F429">
            <v>0</v>
          </cell>
          <cell r="G429">
            <v>0</v>
          </cell>
          <cell r="H429">
            <v>0</v>
          </cell>
          <cell r="I429">
            <v>5</v>
          </cell>
          <cell r="J429">
            <v>0</v>
          </cell>
          <cell r="K429">
            <v>0</v>
          </cell>
          <cell r="L429">
            <v>4</v>
          </cell>
          <cell r="M429">
            <v>1</v>
          </cell>
          <cell r="N429">
            <v>0</v>
          </cell>
          <cell r="O429">
            <v>0</v>
          </cell>
          <cell r="P429">
            <v>0</v>
          </cell>
          <cell r="Q429">
            <v>0</v>
          </cell>
          <cell r="R429">
            <v>0</v>
          </cell>
        </row>
        <row r="430">
          <cell r="A430" t="str">
            <v>Texas A&amp;M U.-Corpus Christi</v>
          </cell>
          <cell r="B430">
            <v>20</v>
          </cell>
          <cell r="C430">
            <v>17</v>
          </cell>
          <cell r="D430">
            <v>0</v>
          </cell>
          <cell r="E430">
            <v>16</v>
          </cell>
          <cell r="F430">
            <v>0</v>
          </cell>
          <cell r="G430">
            <v>0</v>
          </cell>
          <cell r="H430">
            <v>1</v>
          </cell>
          <cell r="I430">
            <v>0</v>
          </cell>
          <cell r="J430">
            <v>0</v>
          </cell>
          <cell r="K430">
            <v>0</v>
          </cell>
          <cell r="L430">
            <v>0</v>
          </cell>
          <cell r="M430">
            <v>0</v>
          </cell>
          <cell r="N430">
            <v>0</v>
          </cell>
          <cell r="O430">
            <v>0</v>
          </cell>
          <cell r="P430">
            <v>0</v>
          </cell>
          <cell r="Q430">
            <v>0</v>
          </cell>
          <cell r="R430">
            <v>0</v>
          </cell>
        </row>
        <row r="431">
          <cell r="A431" t="str">
            <v>Texas A&amp;M U.-Kingsville</v>
          </cell>
          <cell r="B431">
            <v>6</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row>
        <row r="432">
          <cell r="A432" t="str">
            <v>Texas Christian U.</v>
          </cell>
          <cell r="B432">
            <v>32</v>
          </cell>
          <cell r="C432">
            <v>7</v>
          </cell>
          <cell r="D432">
            <v>0</v>
          </cell>
          <cell r="E432">
            <v>5</v>
          </cell>
          <cell r="F432">
            <v>0</v>
          </cell>
          <cell r="G432">
            <v>2</v>
          </cell>
          <cell r="H432">
            <v>0</v>
          </cell>
          <cell r="I432">
            <v>10</v>
          </cell>
          <cell r="J432">
            <v>0</v>
          </cell>
          <cell r="K432">
            <v>4</v>
          </cell>
          <cell r="L432">
            <v>6</v>
          </cell>
          <cell r="M432">
            <v>0</v>
          </cell>
          <cell r="N432">
            <v>0</v>
          </cell>
          <cell r="O432">
            <v>0</v>
          </cell>
          <cell r="P432">
            <v>0</v>
          </cell>
          <cell r="Q432">
            <v>0</v>
          </cell>
          <cell r="R432">
            <v>0</v>
          </cell>
        </row>
        <row r="433">
          <cell r="A433" t="str">
            <v>Texas Southern U.</v>
          </cell>
          <cell r="B433">
            <v>25</v>
          </cell>
          <cell r="C433">
            <v>11</v>
          </cell>
          <cell r="D433">
            <v>4</v>
          </cell>
          <cell r="E433">
            <v>7</v>
          </cell>
          <cell r="F433">
            <v>0</v>
          </cell>
          <cell r="G433">
            <v>0</v>
          </cell>
          <cell r="H433">
            <v>0</v>
          </cell>
          <cell r="I433">
            <v>0</v>
          </cell>
          <cell r="J433">
            <v>0</v>
          </cell>
          <cell r="K433">
            <v>0</v>
          </cell>
          <cell r="L433">
            <v>0</v>
          </cell>
          <cell r="M433">
            <v>0</v>
          </cell>
          <cell r="N433">
            <v>0</v>
          </cell>
          <cell r="O433">
            <v>0</v>
          </cell>
          <cell r="P433">
            <v>0</v>
          </cell>
          <cell r="Q433">
            <v>0</v>
          </cell>
          <cell r="R433">
            <v>0</v>
          </cell>
        </row>
        <row r="434">
          <cell r="A434" t="str">
            <v>Texas State U.</v>
          </cell>
          <cell r="B434">
            <v>51</v>
          </cell>
          <cell r="C434">
            <v>31</v>
          </cell>
          <cell r="D434">
            <v>5</v>
          </cell>
          <cell r="E434">
            <v>6</v>
          </cell>
          <cell r="F434">
            <v>10</v>
          </cell>
          <cell r="G434">
            <v>5</v>
          </cell>
          <cell r="H434">
            <v>5</v>
          </cell>
          <cell r="I434">
            <v>0</v>
          </cell>
          <cell r="J434">
            <v>0</v>
          </cell>
          <cell r="K434">
            <v>0</v>
          </cell>
          <cell r="L434">
            <v>0</v>
          </cell>
          <cell r="M434">
            <v>0</v>
          </cell>
          <cell r="N434">
            <v>0</v>
          </cell>
          <cell r="O434">
            <v>0</v>
          </cell>
          <cell r="P434">
            <v>0</v>
          </cell>
          <cell r="Q434">
            <v>0</v>
          </cell>
          <cell r="R434">
            <v>0</v>
          </cell>
        </row>
        <row r="435">
          <cell r="A435" t="str">
            <v>Texas Tech U.</v>
          </cell>
          <cell r="B435">
            <v>304</v>
          </cell>
          <cell r="C435">
            <v>70</v>
          </cell>
          <cell r="D435">
            <v>10</v>
          </cell>
          <cell r="E435">
            <v>47</v>
          </cell>
          <cell r="F435">
            <v>0</v>
          </cell>
          <cell r="G435">
            <v>12</v>
          </cell>
          <cell r="H435">
            <v>1</v>
          </cell>
          <cell r="I435">
            <v>26</v>
          </cell>
          <cell r="J435">
            <v>3</v>
          </cell>
          <cell r="K435">
            <v>5</v>
          </cell>
          <cell r="L435">
            <v>10</v>
          </cell>
          <cell r="M435">
            <v>8</v>
          </cell>
          <cell r="N435">
            <v>31</v>
          </cell>
          <cell r="O435">
            <v>16</v>
          </cell>
          <cell r="P435">
            <v>13</v>
          </cell>
          <cell r="Q435">
            <v>2</v>
          </cell>
          <cell r="R435">
            <v>0</v>
          </cell>
        </row>
        <row r="436">
          <cell r="A436" t="str">
            <v>Texas Tech U., Health Sciences Center</v>
          </cell>
          <cell r="B436">
            <v>14</v>
          </cell>
          <cell r="C436">
            <v>0</v>
          </cell>
          <cell r="D436">
            <v>0</v>
          </cell>
          <cell r="E436">
            <v>0</v>
          </cell>
          <cell r="F436">
            <v>0</v>
          </cell>
          <cell r="G436">
            <v>0</v>
          </cell>
          <cell r="H436">
            <v>0</v>
          </cell>
          <cell r="I436">
            <v>0</v>
          </cell>
          <cell r="J436">
            <v>0</v>
          </cell>
          <cell r="K436">
            <v>0</v>
          </cell>
          <cell r="L436">
            <v>0</v>
          </cell>
          <cell r="M436">
            <v>0</v>
          </cell>
          <cell r="N436">
            <v>0</v>
          </cell>
          <cell r="O436">
            <v>0</v>
          </cell>
          <cell r="P436">
            <v>0</v>
          </cell>
          <cell r="Q436">
            <v>0</v>
          </cell>
          <cell r="R436">
            <v>0</v>
          </cell>
        </row>
        <row r="437">
          <cell r="A437" t="str">
            <v>Texas Woman's U.</v>
          </cell>
          <cell r="B437">
            <v>97</v>
          </cell>
          <cell r="C437">
            <v>12</v>
          </cell>
          <cell r="D437">
            <v>0</v>
          </cell>
          <cell r="E437">
            <v>4</v>
          </cell>
          <cell r="F437">
            <v>4</v>
          </cell>
          <cell r="G437">
            <v>4</v>
          </cell>
          <cell r="H437">
            <v>0</v>
          </cell>
          <cell r="I437">
            <v>15</v>
          </cell>
          <cell r="J437">
            <v>0</v>
          </cell>
          <cell r="K437">
            <v>0</v>
          </cell>
          <cell r="L437">
            <v>8</v>
          </cell>
          <cell r="M437">
            <v>7</v>
          </cell>
          <cell r="N437">
            <v>1</v>
          </cell>
          <cell r="O437">
            <v>0</v>
          </cell>
          <cell r="P437">
            <v>0</v>
          </cell>
          <cell r="Q437">
            <v>1</v>
          </cell>
          <cell r="R437">
            <v>0</v>
          </cell>
        </row>
        <row r="438">
          <cell r="A438" t="str">
            <v>U. Dallas</v>
          </cell>
          <cell r="B438">
            <v>5</v>
          </cell>
          <cell r="C438">
            <v>0</v>
          </cell>
          <cell r="D438">
            <v>0</v>
          </cell>
          <cell r="E438">
            <v>0</v>
          </cell>
          <cell r="F438">
            <v>0</v>
          </cell>
          <cell r="G438">
            <v>0</v>
          </cell>
          <cell r="H438">
            <v>0</v>
          </cell>
          <cell r="I438">
            <v>4</v>
          </cell>
          <cell r="J438">
            <v>0</v>
          </cell>
          <cell r="K438">
            <v>0</v>
          </cell>
          <cell r="L438">
            <v>2</v>
          </cell>
          <cell r="M438">
            <v>2</v>
          </cell>
          <cell r="N438">
            <v>0</v>
          </cell>
          <cell r="O438">
            <v>0</v>
          </cell>
          <cell r="P438">
            <v>0</v>
          </cell>
          <cell r="Q438">
            <v>0</v>
          </cell>
          <cell r="R438">
            <v>0</v>
          </cell>
        </row>
        <row r="439">
          <cell r="A439" t="str">
            <v>U. Houston</v>
          </cell>
          <cell r="B439">
            <v>325</v>
          </cell>
          <cell r="C439">
            <v>19</v>
          </cell>
          <cell r="D439">
            <v>0</v>
          </cell>
          <cell r="E439">
            <v>17</v>
          </cell>
          <cell r="F439">
            <v>0</v>
          </cell>
          <cell r="G439">
            <v>2</v>
          </cell>
          <cell r="H439">
            <v>0</v>
          </cell>
          <cell r="I439">
            <v>26</v>
          </cell>
          <cell r="J439">
            <v>5</v>
          </cell>
          <cell r="K439">
            <v>4</v>
          </cell>
          <cell r="L439">
            <v>17</v>
          </cell>
          <cell r="M439">
            <v>0</v>
          </cell>
          <cell r="N439">
            <v>20</v>
          </cell>
          <cell r="O439">
            <v>14</v>
          </cell>
          <cell r="P439">
            <v>0</v>
          </cell>
          <cell r="Q439">
            <v>6</v>
          </cell>
          <cell r="R439">
            <v>0</v>
          </cell>
        </row>
        <row r="440">
          <cell r="A440" t="str">
            <v>U. North Texas, Denton</v>
          </cell>
          <cell r="B440">
            <v>193</v>
          </cell>
          <cell r="C440">
            <v>47</v>
          </cell>
          <cell r="D440">
            <v>8</v>
          </cell>
          <cell r="E440">
            <v>31</v>
          </cell>
          <cell r="F440">
            <v>0</v>
          </cell>
          <cell r="G440">
            <v>8</v>
          </cell>
          <cell r="H440">
            <v>0</v>
          </cell>
          <cell r="I440">
            <v>18</v>
          </cell>
          <cell r="J440">
            <v>0</v>
          </cell>
          <cell r="K440">
            <v>6</v>
          </cell>
          <cell r="L440">
            <v>7</v>
          </cell>
          <cell r="M440">
            <v>5</v>
          </cell>
          <cell r="N440">
            <v>13</v>
          </cell>
          <cell r="O440">
            <v>9</v>
          </cell>
          <cell r="P440">
            <v>0</v>
          </cell>
          <cell r="Q440">
            <v>4</v>
          </cell>
          <cell r="R440">
            <v>0</v>
          </cell>
        </row>
        <row r="441">
          <cell r="A441" t="str">
            <v>U. North Texas, Health Science Center</v>
          </cell>
          <cell r="B441">
            <v>22</v>
          </cell>
          <cell r="C441">
            <v>0</v>
          </cell>
          <cell r="D441">
            <v>0</v>
          </cell>
          <cell r="E441">
            <v>0</v>
          </cell>
          <cell r="F441">
            <v>0</v>
          </cell>
          <cell r="G441">
            <v>0</v>
          </cell>
          <cell r="H441">
            <v>0</v>
          </cell>
          <cell r="I441">
            <v>0</v>
          </cell>
          <cell r="J441">
            <v>0</v>
          </cell>
          <cell r="K441">
            <v>0</v>
          </cell>
          <cell r="L441">
            <v>0</v>
          </cell>
          <cell r="M441">
            <v>0</v>
          </cell>
          <cell r="N441">
            <v>0</v>
          </cell>
          <cell r="O441">
            <v>0</v>
          </cell>
          <cell r="P441">
            <v>0</v>
          </cell>
          <cell r="Q441">
            <v>0</v>
          </cell>
          <cell r="R441">
            <v>0</v>
          </cell>
        </row>
        <row r="442">
          <cell r="A442" t="str">
            <v>U. of St. Thomas, Houston</v>
          </cell>
          <cell r="B442">
            <v>3</v>
          </cell>
          <cell r="C442">
            <v>0</v>
          </cell>
          <cell r="D442">
            <v>0</v>
          </cell>
          <cell r="E442">
            <v>0</v>
          </cell>
          <cell r="F442">
            <v>0</v>
          </cell>
          <cell r="G442">
            <v>0</v>
          </cell>
          <cell r="H442">
            <v>0</v>
          </cell>
          <cell r="I442">
            <v>3</v>
          </cell>
          <cell r="J442">
            <v>0</v>
          </cell>
          <cell r="K442">
            <v>0</v>
          </cell>
          <cell r="L442">
            <v>0</v>
          </cell>
          <cell r="M442">
            <v>3</v>
          </cell>
          <cell r="N442">
            <v>0</v>
          </cell>
          <cell r="O442">
            <v>0</v>
          </cell>
          <cell r="P442">
            <v>0</v>
          </cell>
          <cell r="Q442">
            <v>0</v>
          </cell>
          <cell r="R442">
            <v>0</v>
          </cell>
        </row>
        <row r="443">
          <cell r="A443" t="str">
            <v>U. of the Incarnate Word</v>
          </cell>
          <cell r="B443">
            <v>12</v>
          </cell>
          <cell r="C443">
            <v>8</v>
          </cell>
          <cell r="D443">
            <v>2</v>
          </cell>
          <cell r="E443">
            <v>4</v>
          </cell>
          <cell r="F443">
            <v>0</v>
          </cell>
          <cell r="G443">
            <v>0</v>
          </cell>
          <cell r="H443">
            <v>2</v>
          </cell>
          <cell r="I443">
            <v>0</v>
          </cell>
          <cell r="J443">
            <v>0</v>
          </cell>
          <cell r="K443">
            <v>0</v>
          </cell>
          <cell r="L443">
            <v>0</v>
          </cell>
          <cell r="M443">
            <v>0</v>
          </cell>
          <cell r="N443">
            <v>4</v>
          </cell>
          <cell r="O443">
            <v>4</v>
          </cell>
          <cell r="P443">
            <v>0</v>
          </cell>
          <cell r="Q443">
            <v>0</v>
          </cell>
          <cell r="R443">
            <v>0</v>
          </cell>
        </row>
        <row r="444">
          <cell r="A444" t="str">
            <v>U. Texas Health Science Center, Houston</v>
          </cell>
          <cell r="B444">
            <v>129</v>
          </cell>
          <cell r="C444">
            <v>0</v>
          </cell>
          <cell r="D444">
            <v>0</v>
          </cell>
          <cell r="E444">
            <v>0</v>
          </cell>
          <cell r="F444">
            <v>0</v>
          </cell>
          <cell r="G444">
            <v>0</v>
          </cell>
          <cell r="H444">
            <v>0</v>
          </cell>
          <cell r="I444">
            <v>0</v>
          </cell>
          <cell r="J444">
            <v>0</v>
          </cell>
          <cell r="K444">
            <v>0</v>
          </cell>
          <cell r="L444">
            <v>0</v>
          </cell>
          <cell r="M444">
            <v>0</v>
          </cell>
          <cell r="N444">
            <v>1</v>
          </cell>
          <cell r="O444">
            <v>1</v>
          </cell>
          <cell r="P444">
            <v>0</v>
          </cell>
          <cell r="Q444">
            <v>0</v>
          </cell>
          <cell r="R444">
            <v>0</v>
          </cell>
        </row>
        <row r="445">
          <cell r="A445" t="str">
            <v>U. Texas Health Science Center, San Antonio</v>
          </cell>
          <cell r="B445">
            <v>33</v>
          </cell>
          <cell r="C445">
            <v>0</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row>
        <row r="446">
          <cell r="A446" t="str">
            <v>U. Texas Medical Branch</v>
          </cell>
          <cell r="B446">
            <v>41</v>
          </cell>
          <cell r="C446">
            <v>0</v>
          </cell>
          <cell r="D446">
            <v>0</v>
          </cell>
          <cell r="E446">
            <v>0</v>
          </cell>
          <cell r="F446">
            <v>0</v>
          </cell>
          <cell r="G446">
            <v>0</v>
          </cell>
          <cell r="H446">
            <v>0</v>
          </cell>
          <cell r="I446">
            <v>0</v>
          </cell>
          <cell r="J446">
            <v>0</v>
          </cell>
          <cell r="K446">
            <v>0</v>
          </cell>
          <cell r="L446">
            <v>0</v>
          </cell>
          <cell r="M446">
            <v>0</v>
          </cell>
          <cell r="N446">
            <v>0</v>
          </cell>
          <cell r="O446">
            <v>0</v>
          </cell>
          <cell r="P446">
            <v>0</v>
          </cell>
          <cell r="Q446">
            <v>0</v>
          </cell>
          <cell r="R446">
            <v>0</v>
          </cell>
        </row>
        <row r="447">
          <cell r="A447" t="str">
            <v>U. Texas Pan American</v>
          </cell>
          <cell r="B447">
            <v>22</v>
          </cell>
          <cell r="C447">
            <v>0</v>
          </cell>
          <cell r="D447">
            <v>0</v>
          </cell>
          <cell r="E447">
            <v>0</v>
          </cell>
          <cell r="F447">
            <v>0</v>
          </cell>
          <cell r="G447">
            <v>0</v>
          </cell>
          <cell r="H447">
            <v>0</v>
          </cell>
          <cell r="I447">
            <v>0</v>
          </cell>
          <cell r="J447">
            <v>0</v>
          </cell>
          <cell r="K447">
            <v>0</v>
          </cell>
          <cell r="L447">
            <v>0</v>
          </cell>
          <cell r="M447">
            <v>0</v>
          </cell>
          <cell r="N447">
            <v>15</v>
          </cell>
          <cell r="O447">
            <v>15</v>
          </cell>
          <cell r="P447">
            <v>0</v>
          </cell>
          <cell r="Q447">
            <v>0</v>
          </cell>
          <cell r="R447">
            <v>0</v>
          </cell>
        </row>
        <row r="448">
          <cell r="A448" t="str">
            <v>U. Texas Southwestern Medical Center</v>
          </cell>
          <cell r="B448">
            <v>78</v>
          </cell>
          <cell r="C448">
            <v>0</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row>
        <row r="449">
          <cell r="A449" t="str">
            <v>U. Texas, Arlington</v>
          </cell>
          <cell r="B449">
            <v>185</v>
          </cell>
          <cell r="C449">
            <v>5</v>
          </cell>
          <cell r="D449">
            <v>4</v>
          </cell>
          <cell r="E449">
            <v>1</v>
          </cell>
          <cell r="F449">
            <v>0</v>
          </cell>
          <cell r="G449">
            <v>0</v>
          </cell>
          <cell r="H449">
            <v>0</v>
          </cell>
          <cell r="I449">
            <v>6</v>
          </cell>
          <cell r="J449">
            <v>0</v>
          </cell>
          <cell r="K449">
            <v>3</v>
          </cell>
          <cell r="L449">
            <v>3</v>
          </cell>
          <cell r="M449">
            <v>0</v>
          </cell>
          <cell r="N449">
            <v>17</v>
          </cell>
          <cell r="O449">
            <v>14</v>
          </cell>
          <cell r="P449">
            <v>0</v>
          </cell>
          <cell r="Q449">
            <v>3</v>
          </cell>
          <cell r="R449">
            <v>0</v>
          </cell>
        </row>
        <row r="450">
          <cell r="A450" t="str">
            <v>U. Texas, Austin</v>
          </cell>
          <cell r="B450">
            <v>764</v>
          </cell>
          <cell r="C450">
            <v>71</v>
          </cell>
          <cell r="D450">
            <v>18</v>
          </cell>
          <cell r="E450">
            <v>35</v>
          </cell>
          <cell r="F450">
            <v>0</v>
          </cell>
          <cell r="G450">
            <v>17</v>
          </cell>
          <cell r="H450">
            <v>1</v>
          </cell>
          <cell r="I450">
            <v>91</v>
          </cell>
          <cell r="J450">
            <v>24</v>
          </cell>
          <cell r="K450">
            <v>17</v>
          </cell>
          <cell r="L450">
            <v>23</v>
          </cell>
          <cell r="M450">
            <v>27</v>
          </cell>
          <cell r="N450">
            <v>68</v>
          </cell>
          <cell r="O450">
            <v>24</v>
          </cell>
          <cell r="P450">
            <v>30</v>
          </cell>
          <cell r="Q450">
            <v>14</v>
          </cell>
          <cell r="R450">
            <v>0</v>
          </cell>
        </row>
        <row r="451">
          <cell r="A451" t="str">
            <v>U. Texas, Dallas</v>
          </cell>
          <cell r="B451">
            <v>222</v>
          </cell>
          <cell r="C451">
            <v>0</v>
          </cell>
          <cell r="D451">
            <v>0</v>
          </cell>
          <cell r="E451">
            <v>0</v>
          </cell>
          <cell r="F451">
            <v>0</v>
          </cell>
          <cell r="G451">
            <v>0</v>
          </cell>
          <cell r="H451">
            <v>0</v>
          </cell>
          <cell r="I451">
            <v>19</v>
          </cell>
          <cell r="J451">
            <v>0</v>
          </cell>
          <cell r="K451">
            <v>1</v>
          </cell>
          <cell r="L451">
            <v>3</v>
          </cell>
          <cell r="M451">
            <v>15</v>
          </cell>
          <cell r="N451">
            <v>22</v>
          </cell>
          <cell r="O451">
            <v>17</v>
          </cell>
          <cell r="P451">
            <v>3</v>
          </cell>
          <cell r="Q451">
            <v>2</v>
          </cell>
          <cell r="R451">
            <v>0</v>
          </cell>
        </row>
        <row r="452">
          <cell r="A452" t="str">
            <v>U. Texas, El Paso</v>
          </cell>
          <cell r="B452">
            <v>75</v>
          </cell>
          <cell r="C452">
            <v>7</v>
          </cell>
          <cell r="D452">
            <v>0</v>
          </cell>
          <cell r="E452">
            <v>2</v>
          </cell>
          <cell r="F452">
            <v>0</v>
          </cell>
          <cell r="G452">
            <v>4</v>
          </cell>
          <cell r="H452">
            <v>1</v>
          </cell>
          <cell r="I452">
            <v>12</v>
          </cell>
          <cell r="J452">
            <v>0</v>
          </cell>
          <cell r="K452">
            <v>4</v>
          </cell>
          <cell r="L452">
            <v>8</v>
          </cell>
          <cell r="M452">
            <v>0</v>
          </cell>
          <cell r="N452">
            <v>3</v>
          </cell>
          <cell r="O452">
            <v>3</v>
          </cell>
          <cell r="P452">
            <v>0</v>
          </cell>
          <cell r="Q452">
            <v>0</v>
          </cell>
          <cell r="R452">
            <v>0</v>
          </cell>
        </row>
        <row r="453">
          <cell r="A453" t="str">
            <v>U. Texas, San Antonio</v>
          </cell>
          <cell r="B453">
            <v>154</v>
          </cell>
          <cell r="C453">
            <v>23</v>
          </cell>
          <cell r="D453">
            <v>2</v>
          </cell>
          <cell r="E453">
            <v>13</v>
          </cell>
          <cell r="F453">
            <v>1</v>
          </cell>
          <cell r="G453">
            <v>5</v>
          </cell>
          <cell r="H453">
            <v>2</v>
          </cell>
          <cell r="I453">
            <v>3</v>
          </cell>
          <cell r="J453">
            <v>0</v>
          </cell>
          <cell r="K453">
            <v>0</v>
          </cell>
          <cell r="L453">
            <v>3</v>
          </cell>
          <cell r="M453">
            <v>0</v>
          </cell>
          <cell r="N453">
            <v>17</v>
          </cell>
          <cell r="O453">
            <v>17</v>
          </cell>
          <cell r="P453">
            <v>0</v>
          </cell>
          <cell r="Q453">
            <v>0</v>
          </cell>
          <cell r="R453">
            <v>0</v>
          </cell>
        </row>
        <row r="454">
          <cell r="A454" t="str">
            <v>West Texas A&amp;M U.</v>
          </cell>
          <cell r="B454">
            <v>1</v>
          </cell>
          <cell r="C454">
            <v>0</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row>
        <row r="455">
          <cell r="A455" t="str">
            <v>Utah</v>
          </cell>
          <cell r="B455">
            <v>512</v>
          </cell>
          <cell r="C455">
            <v>47</v>
          </cell>
          <cell r="D455">
            <v>4</v>
          </cell>
          <cell r="E455">
            <v>36</v>
          </cell>
          <cell r="F455">
            <v>0</v>
          </cell>
          <cell r="G455">
            <v>5</v>
          </cell>
          <cell r="H455">
            <v>2</v>
          </cell>
          <cell r="I455">
            <v>16</v>
          </cell>
          <cell r="J455">
            <v>0</v>
          </cell>
          <cell r="K455">
            <v>3</v>
          </cell>
          <cell r="L455">
            <v>10</v>
          </cell>
          <cell r="M455">
            <v>3</v>
          </cell>
          <cell r="N455">
            <v>22</v>
          </cell>
          <cell r="O455">
            <v>11</v>
          </cell>
          <cell r="P455">
            <v>6</v>
          </cell>
          <cell r="Q455">
            <v>5</v>
          </cell>
          <cell r="R455">
            <v>0</v>
          </cell>
        </row>
        <row r="456">
          <cell r="A456" t="str">
            <v>Brigham Young U., Provo</v>
          </cell>
          <cell r="B456">
            <v>93</v>
          </cell>
          <cell r="C456">
            <v>13</v>
          </cell>
          <cell r="D456">
            <v>2</v>
          </cell>
          <cell r="E456">
            <v>11</v>
          </cell>
          <cell r="F456">
            <v>0</v>
          </cell>
          <cell r="G456">
            <v>0</v>
          </cell>
          <cell r="H456">
            <v>0</v>
          </cell>
          <cell r="I456">
            <v>0</v>
          </cell>
          <cell r="J456">
            <v>0</v>
          </cell>
          <cell r="K456">
            <v>0</v>
          </cell>
          <cell r="L456">
            <v>0</v>
          </cell>
          <cell r="M456">
            <v>0</v>
          </cell>
          <cell r="N456">
            <v>0</v>
          </cell>
          <cell r="O456">
            <v>0</v>
          </cell>
          <cell r="P456">
            <v>0</v>
          </cell>
          <cell r="Q456">
            <v>0</v>
          </cell>
          <cell r="R456">
            <v>0</v>
          </cell>
        </row>
        <row r="457">
          <cell r="A457" t="str">
            <v>U. Utah</v>
          </cell>
          <cell r="B457">
            <v>332</v>
          </cell>
          <cell r="C457">
            <v>15</v>
          </cell>
          <cell r="D457">
            <v>1</v>
          </cell>
          <cell r="E457">
            <v>11</v>
          </cell>
          <cell r="F457">
            <v>0</v>
          </cell>
          <cell r="G457">
            <v>3</v>
          </cell>
          <cell r="H457">
            <v>0</v>
          </cell>
          <cell r="I457">
            <v>15</v>
          </cell>
          <cell r="J457">
            <v>0</v>
          </cell>
          <cell r="K457">
            <v>3</v>
          </cell>
          <cell r="L457">
            <v>9</v>
          </cell>
          <cell r="M457">
            <v>3</v>
          </cell>
          <cell r="N457">
            <v>22</v>
          </cell>
          <cell r="O457">
            <v>11</v>
          </cell>
          <cell r="P457">
            <v>6</v>
          </cell>
          <cell r="Q457">
            <v>5</v>
          </cell>
          <cell r="R457">
            <v>0</v>
          </cell>
        </row>
        <row r="458">
          <cell r="A458" t="str">
            <v>Utah State U., Logan</v>
          </cell>
          <cell r="B458">
            <v>87</v>
          </cell>
          <cell r="C458">
            <v>19</v>
          </cell>
          <cell r="D458">
            <v>1</v>
          </cell>
          <cell r="E458">
            <v>14</v>
          </cell>
          <cell r="F458">
            <v>0</v>
          </cell>
          <cell r="G458">
            <v>2</v>
          </cell>
          <cell r="H458">
            <v>2</v>
          </cell>
          <cell r="I458">
            <v>1</v>
          </cell>
          <cell r="J458">
            <v>0</v>
          </cell>
          <cell r="K458">
            <v>0</v>
          </cell>
          <cell r="L458">
            <v>1</v>
          </cell>
          <cell r="M458">
            <v>0</v>
          </cell>
          <cell r="N458">
            <v>0</v>
          </cell>
          <cell r="O458">
            <v>0</v>
          </cell>
          <cell r="P458">
            <v>0</v>
          </cell>
          <cell r="Q458">
            <v>0</v>
          </cell>
          <cell r="R458">
            <v>0</v>
          </cell>
        </row>
        <row r="459">
          <cell r="A459" t="str">
            <v>Vermont</v>
          </cell>
          <cell r="B459">
            <v>63</v>
          </cell>
          <cell r="C459">
            <v>1</v>
          </cell>
          <cell r="D459">
            <v>0</v>
          </cell>
          <cell r="E459">
            <v>0</v>
          </cell>
          <cell r="F459">
            <v>0</v>
          </cell>
          <cell r="G459">
            <v>1</v>
          </cell>
          <cell r="H459">
            <v>0</v>
          </cell>
          <cell r="I459">
            <v>2</v>
          </cell>
          <cell r="J459">
            <v>2</v>
          </cell>
          <cell r="K459">
            <v>0</v>
          </cell>
          <cell r="L459">
            <v>0</v>
          </cell>
          <cell r="M459">
            <v>0</v>
          </cell>
          <cell r="N459">
            <v>0</v>
          </cell>
          <cell r="O459">
            <v>0</v>
          </cell>
          <cell r="P459">
            <v>0</v>
          </cell>
          <cell r="Q459">
            <v>0</v>
          </cell>
          <cell r="R459">
            <v>0</v>
          </cell>
        </row>
        <row r="460">
          <cell r="A460" t="str">
            <v>Middlebury C.</v>
          </cell>
          <cell r="B460">
            <v>4</v>
          </cell>
          <cell r="C460">
            <v>1</v>
          </cell>
          <cell r="D460">
            <v>0</v>
          </cell>
          <cell r="E460">
            <v>0</v>
          </cell>
          <cell r="F460">
            <v>0</v>
          </cell>
          <cell r="G460">
            <v>1</v>
          </cell>
          <cell r="H460">
            <v>0</v>
          </cell>
          <cell r="I460">
            <v>2</v>
          </cell>
          <cell r="J460">
            <v>2</v>
          </cell>
          <cell r="K460">
            <v>0</v>
          </cell>
          <cell r="L460">
            <v>0</v>
          </cell>
          <cell r="M460">
            <v>0</v>
          </cell>
          <cell r="N460">
            <v>0</v>
          </cell>
          <cell r="O460">
            <v>0</v>
          </cell>
          <cell r="P460">
            <v>0</v>
          </cell>
          <cell r="Q460">
            <v>0</v>
          </cell>
          <cell r="R460">
            <v>0</v>
          </cell>
        </row>
        <row r="461">
          <cell r="A461" t="str">
            <v>U. Vermont</v>
          </cell>
          <cell r="B461">
            <v>59</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row>
        <row r="462">
          <cell r="A462" t="str">
            <v>Virginia</v>
          </cell>
          <cell r="B462">
            <v>1518</v>
          </cell>
          <cell r="C462">
            <v>222</v>
          </cell>
          <cell r="D462">
            <v>46</v>
          </cell>
          <cell r="E462">
            <v>135</v>
          </cell>
          <cell r="F462">
            <v>4</v>
          </cell>
          <cell r="G462">
            <v>21</v>
          </cell>
          <cell r="H462">
            <v>16</v>
          </cell>
          <cell r="I462">
            <v>98</v>
          </cell>
          <cell r="J462">
            <v>12</v>
          </cell>
          <cell r="K462">
            <v>23</v>
          </cell>
          <cell r="L462">
            <v>26</v>
          </cell>
          <cell r="M462">
            <v>37</v>
          </cell>
          <cell r="N462">
            <v>82</v>
          </cell>
          <cell r="O462">
            <v>38</v>
          </cell>
          <cell r="P462">
            <v>12</v>
          </cell>
          <cell r="Q462">
            <v>32</v>
          </cell>
          <cell r="R462">
            <v>0</v>
          </cell>
        </row>
        <row r="463">
          <cell r="A463" t="str">
            <v>C. of William and Mary</v>
          </cell>
          <cell r="B463">
            <v>76</v>
          </cell>
          <cell r="C463">
            <v>18</v>
          </cell>
          <cell r="D463">
            <v>6</v>
          </cell>
          <cell r="E463">
            <v>11</v>
          </cell>
          <cell r="F463">
            <v>0</v>
          </cell>
          <cell r="G463">
            <v>0</v>
          </cell>
          <cell r="H463">
            <v>1</v>
          </cell>
          <cell r="I463">
            <v>10</v>
          </cell>
          <cell r="J463">
            <v>0</v>
          </cell>
          <cell r="K463">
            <v>6</v>
          </cell>
          <cell r="L463">
            <v>0</v>
          </cell>
          <cell r="M463">
            <v>4</v>
          </cell>
          <cell r="N463">
            <v>0</v>
          </cell>
          <cell r="O463">
            <v>0</v>
          </cell>
          <cell r="P463">
            <v>0</v>
          </cell>
          <cell r="Q463">
            <v>0</v>
          </cell>
          <cell r="R463">
            <v>0</v>
          </cell>
        </row>
        <row r="464">
          <cell r="A464" t="str">
            <v>George Mason U.</v>
          </cell>
          <cell r="B464">
            <v>272</v>
          </cell>
          <cell r="C464">
            <v>52</v>
          </cell>
          <cell r="D464">
            <v>0</v>
          </cell>
          <cell r="E464">
            <v>36</v>
          </cell>
          <cell r="F464">
            <v>3</v>
          </cell>
          <cell r="G464">
            <v>12</v>
          </cell>
          <cell r="H464">
            <v>1</v>
          </cell>
          <cell r="I464">
            <v>7</v>
          </cell>
          <cell r="J464">
            <v>0</v>
          </cell>
          <cell r="K464">
            <v>6</v>
          </cell>
          <cell r="L464">
            <v>0</v>
          </cell>
          <cell r="M464">
            <v>1</v>
          </cell>
          <cell r="N464">
            <v>2</v>
          </cell>
          <cell r="O464">
            <v>0</v>
          </cell>
          <cell r="P464">
            <v>2</v>
          </cell>
          <cell r="Q464">
            <v>0</v>
          </cell>
          <cell r="R464">
            <v>0</v>
          </cell>
        </row>
        <row r="465">
          <cell r="A465" t="str">
            <v>Hampton U.</v>
          </cell>
          <cell r="B465">
            <v>17</v>
          </cell>
          <cell r="C465">
            <v>10</v>
          </cell>
          <cell r="D465">
            <v>9</v>
          </cell>
          <cell r="E465">
            <v>0</v>
          </cell>
          <cell r="F465">
            <v>1</v>
          </cell>
          <cell r="G465">
            <v>0</v>
          </cell>
          <cell r="H465">
            <v>0</v>
          </cell>
          <cell r="I465">
            <v>0</v>
          </cell>
          <cell r="J465">
            <v>0</v>
          </cell>
          <cell r="K465">
            <v>0</v>
          </cell>
          <cell r="L465">
            <v>0</v>
          </cell>
          <cell r="M465">
            <v>0</v>
          </cell>
          <cell r="N465">
            <v>2</v>
          </cell>
          <cell r="O465">
            <v>2</v>
          </cell>
          <cell r="P465">
            <v>0</v>
          </cell>
          <cell r="Q465">
            <v>0</v>
          </cell>
          <cell r="R465">
            <v>0</v>
          </cell>
        </row>
        <row r="466">
          <cell r="A466" t="str">
            <v>James Madison U.</v>
          </cell>
          <cell r="B466">
            <v>13</v>
          </cell>
          <cell r="C466">
            <v>6</v>
          </cell>
          <cell r="D466">
            <v>2</v>
          </cell>
          <cell r="E466">
            <v>4</v>
          </cell>
          <cell r="F466">
            <v>0</v>
          </cell>
          <cell r="G466">
            <v>0</v>
          </cell>
          <cell r="H466">
            <v>0</v>
          </cell>
          <cell r="I466">
            <v>0</v>
          </cell>
          <cell r="J466">
            <v>0</v>
          </cell>
          <cell r="K466">
            <v>0</v>
          </cell>
          <cell r="L466">
            <v>0</v>
          </cell>
          <cell r="M466">
            <v>0</v>
          </cell>
          <cell r="N466">
            <v>4</v>
          </cell>
          <cell r="O466">
            <v>2</v>
          </cell>
          <cell r="P466">
            <v>0</v>
          </cell>
          <cell r="Q466">
            <v>2</v>
          </cell>
          <cell r="R466">
            <v>0</v>
          </cell>
        </row>
        <row r="467">
          <cell r="A467" t="str">
            <v>Norfolk State U.</v>
          </cell>
          <cell r="B467">
            <v>12</v>
          </cell>
          <cell r="C467">
            <v>0</v>
          </cell>
          <cell r="D467">
            <v>0</v>
          </cell>
          <cell r="E467">
            <v>0</v>
          </cell>
          <cell r="F467">
            <v>0</v>
          </cell>
          <cell r="G467">
            <v>0</v>
          </cell>
          <cell r="H467">
            <v>0</v>
          </cell>
          <cell r="I467">
            <v>0</v>
          </cell>
          <cell r="J467">
            <v>0</v>
          </cell>
          <cell r="K467">
            <v>0</v>
          </cell>
          <cell r="L467">
            <v>0</v>
          </cell>
          <cell r="M467">
            <v>0</v>
          </cell>
          <cell r="N467">
            <v>4</v>
          </cell>
          <cell r="O467">
            <v>0</v>
          </cell>
          <cell r="P467">
            <v>0</v>
          </cell>
          <cell r="Q467">
            <v>4</v>
          </cell>
          <cell r="R467">
            <v>0</v>
          </cell>
        </row>
        <row r="468">
          <cell r="A468" t="str">
            <v>Old Dominion U.</v>
          </cell>
          <cell r="B468">
            <v>136</v>
          </cell>
          <cell r="C468">
            <v>44</v>
          </cell>
          <cell r="D468">
            <v>16</v>
          </cell>
          <cell r="E468">
            <v>20</v>
          </cell>
          <cell r="F468">
            <v>0</v>
          </cell>
          <cell r="G468">
            <v>1</v>
          </cell>
          <cell r="H468">
            <v>7</v>
          </cell>
          <cell r="I468">
            <v>3</v>
          </cell>
          <cell r="J468">
            <v>0</v>
          </cell>
          <cell r="K468">
            <v>0</v>
          </cell>
          <cell r="L468">
            <v>3</v>
          </cell>
          <cell r="M468">
            <v>0</v>
          </cell>
          <cell r="N468">
            <v>13</v>
          </cell>
          <cell r="O468">
            <v>8</v>
          </cell>
          <cell r="P468">
            <v>1</v>
          </cell>
          <cell r="Q468">
            <v>4</v>
          </cell>
          <cell r="R468">
            <v>0</v>
          </cell>
        </row>
        <row r="469">
          <cell r="A469" t="str">
            <v>Regent U.</v>
          </cell>
          <cell r="B469">
            <v>45</v>
          </cell>
          <cell r="C469">
            <v>12</v>
          </cell>
          <cell r="D469">
            <v>3</v>
          </cell>
          <cell r="E469">
            <v>8</v>
          </cell>
          <cell r="F469">
            <v>0</v>
          </cell>
          <cell r="G469">
            <v>0</v>
          </cell>
          <cell r="H469">
            <v>1</v>
          </cell>
          <cell r="I469">
            <v>6</v>
          </cell>
          <cell r="J469">
            <v>0</v>
          </cell>
          <cell r="K469">
            <v>0</v>
          </cell>
          <cell r="L469">
            <v>0</v>
          </cell>
          <cell r="M469">
            <v>6</v>
          </cell>
          <cell r="N469">
            <v>23</v>
          </cell>
          <cell r="O469">
            <v>12</v>
          </cell>
          <cell r="P469">
            <v>9</v>
          </cell>
          <cell r="Q469">
            <v>2</v>
          </cell>
          <cell r="R469">
            <v>0</v>
          </cell>
        </row>
        <row r="470">
          <cell r="A470" t="str">
            <v>Union Presbyterian Seminary</v>
          </cell>
          <cell r="B470">
            <v>3</v>
          </cell>
          <cell r="C470">
            <v>0</v>
          </cell>
          <cell r="D470">
            <v>0</v>
          </cell>
          <cell r="E470">
            <v>0</v>
          </cell>
          <cell r="F470">
            <v>0</v>
          </cell>
          <cell r="G470">
            <v>0</v>
          </cell>
          <cell r="H470">
            <v>0</v>
          </cell>
          <cell r="I470">
            <v>3</v>
          </cell>
          <cell r="J470">
            <v>0</v>
          </cell>
          <cell r="K470">
            <v>0</v>
          </cell>
          <cell r="L470">
            <v>0</v>
          </cell>
          <cell r="M470">
            <v>3</v>
          </cell>
          <cell r="N470">
            <v>0</v>
          </cell>
          <cell r="O470">
            <v>0</v>
          </cell>
          <cell r="P470">
            <v>0</v>
          </cell>
          <cell r="Q470">
            <v>0</v>
          </cell>
          <cell r="R470">
            <v>0</v>
          </cell>
        </row>
        <row r="471">
          <cell r="A471" t="str">
            <v>U. Virginia, Charlottesville</v>
          </cell>
          <cell r="B471">
            <v>324</v>
          </cell>
          <cell r="C471">
            <v>17</v>
          </cell>
          <cell r="D471">
            <v>2</v>
          </cell>
          <cell r="E471">
            <v>13</v>
          </cell>
          <cell r="F471">
            <v>0</v>
          </cell>
          <cell r="G471">
            <v>2</v>
          </cell>
          <cell r="H471">
            <v>0</v>
          </cell>
          <cell r="I471">
            <v>63</v>
          </cell>
          <cell r="J471">
            <v>12</v>
          </cell>
          <cell r="K471">
            <v>10</v>
          </cell>
          <cell r="L471">
            <v>20</v>
          </cell>
          <cell r="M471">
            <v>21</v>
          </cell>
          <cell r="N471">
            <v>4</v>
          </cell>
          <cell r="O471">
            <v>0</v>
          </cell>
          <cell r="P471">
            <v>0</v>
          </cell>
          <cell r="Q471">
            <v>4</v>
          </cell>
          <cell r="R471">
            <v>0</v>
          </cell>
        </row>
        <row r="472">
          <cell r="A472" t="str">
            <v>Virginia Commonwealth U.</v>
          </cell>
          <cell r="B472">
            <v>194</v>
          </cell>
          <cell r="C472">
            <v>23</v>
          </cell>
          <cell r="D472">
            <v>3</v>
          </cell>
          <cell r="E472">
            <v>17</v>
          </cell>
          <cell r="F472">
            <v>0</v>
          </cell>
          <cell r="G472">
            <v>0</v>
          </cell>
          <cell r="H472">
            <v>3</v>
          </cell>
          <cell r="I472">
            <v>2</v>
          </cell>
          <cell r="J472">
            <v>0</v>
          </cell>
          <cell r="K472">
            <v>0</v>
          </cell>
          <cell r="L472">
            <v>1</v>
          </cell>
          <cell r="M472">
            <v>1</v>
          </cell>
          <cell r="N472">
            <v>10</v>
          </cell>
          <cell r="O472">
            <v>4</v>
          </cell>
          <cell r="P472">
            <v>0</v>
          </cell>
          <cell r="Q472">
            <v>6</v>
          </cell>
          <cell r="R472">
            <v>0</v>
          </cell>
        </row>
        <row r="473">
          <cell r="A473" t="str">
            <v>Virginia Polytechnic Institute and State U.</v>
          </cell>
          <cell r="B473">
            <v>426</v>
          </cell>
          <cell r="C473">
            <v>40</v>
          </cell>
          <cell r="D473">
            <v>5</v>
          </cell>
          <cell r="E473">
            <v>26</v>
          </cell>
          <cell r="F473">
            <v>0</v>
          </cell>
          <cell r="G473">
            <v>6</v>
          </cell>
          <cell r="H473">
            <v>3</v>
          </cell>
          <cell r="I473">
            <v>4</v>
          </cell>
          <cell r="J473">
            <v>0</v>
          </cell>
          <cell r="K473">
            <v>1</v>
          </cell>
          <cell r="L473">
            <v>2</v>
          </cell>
          <cell r="M473">
            <v>1</v>
          </cell>
          <cell r="N473">
            <v>20</v>
          </cell>
          <cell r="O473">
            <v>10</v>
          </cell>
          <cell r="P473">
            <v>0</v>
          </cell>
          <cell r="Q473">
            <v>10</v>
          </cell>
          <cell r="R473">
            <v>0</v>
          </cell>
        </row>
        <row r="474">
          <cell r="A474" t="str">
            <v>Washington</v>
          </cell>
          <cell r="B474">
            <v>964</v>
          </cell>
          <cell r="C474">
            <v>66</v>
          </cell>
          <cell r="D474">
            <v>5</v>
          </cell>
          <cell r="E474">
            <v>41</v>
          </cell>
          <cell r="F474">
            <v>0</v>
          </cell>
          <cell r="G474">
            <v>11</v>
          </cell>
          <cell r="H474">
            <v>9</v>
          </cell>
          <cell r="I474">
            <v>51</v>
          </cell>
          <cell r="J474">
            <v>5</v>
          </cell>
          <cell r="K474">
            <v>9</v>
          </cell>
          <cell r="L474">
            <v>22</v>
          </cell>
          <cell r="M474">
            <v>15</v>
          </cell>
          <cell r="N474">
            <v>53</v>
          </cell>
          <cell r="O474">
            <v>31</v>
          </cell>
          <cell r="P474">
            <v>10</v>
          </cell>
          <cell r="Q474">
            <v>12</v>
          </cell>
          <cell r="R474">
            <v>0</v>
          </cell>
        </row>
        <row r="475">
          <cell r="A475" t="str">
            <v>Gonzaga U.</v>
          </cell>
          <cell r="B475">
            <v>16</v>
          </cell>
          <cell r="C475">
            <v>0</v>
          </cell>
          <cell r="D475">
            <v>0</v>
          </cell>
          <cell r="E475">
            <v>0</v>
          </cell>
          <cell r="F475">
            <v>0</v>
          </cell>
          <cell r="G475">
            <v>0</v>
          </cell>
          <cell r="H475">
            <v>0</v>
          </cell>
          <cell r="I475">
            <v>1</v>
          </cell>
          <cell r="J475">
            <v>0</v>
          </cell>
          <cell r="K475">
            <v>0</v>
          </cell>
          <cell r="L475">
            <v>0</v>
          </cell>
          <cell r="M475">
            <v>1</v>
          </cell>
          <cell r="N475">
            <v>12</v>
          </cell>
          <cell r="O475">
            <v>10</v>
          </cell>
          <cell r="P475">
            <v>0</v>
          </cell>
          <cell r="Q475">
            <v>2</v>
          </cell>
          <cell r="R475">
            <v>0</v>
          </cell>
        </row>
        <row r="476">
          <cell r="A476" t="str">
            <v>Seattle Pacific U.</v>
          </cell>
          <cell r="B476">
            <v>31</v>
          </cell>
          <cell r="C476">
            <v>13</v>
          </cell>
          <cell r="D476">
            <v>2</v>
          </cell>
          <cell r="E476">
            <v>5</v>
          </cell>
          <cell r="F476">
            <v>0</v>
          </cell>
          <cell r="G476">
            <v>3</v>
          </cell>
          <cell r="H476">
            <v>3</v>
          </cell>
          <cell r="I476">
            <v>0</v>
          </cell>
          <cell r="J476">
            <v>0</v>
          </cell>
          <cell r="K476">
            <v>0</v>
          </cell>
          <cell r="L476">
            <v>0</v>
          </cell>
          <cell r="M476">
            <v>0</v>
          </cell>
          <cell r="N476">
            <v>0</v>
          </cell>
          <cell r="O476">
            <v>0</v>
          </cell>
          <cell r="P476">
            <v>0</v>
          </cell>
          <cell r="Q476">
            <v>0</v>
          </cell>
          <cell r="R476">
            <v>0</v>
          </cell>
        </row>
        <row r="477">
          <cell r="A477" t="str">
            <v>U. Washington, Seattle</v>
          </cell>
          <cell r="B477">
            <v>619</v>
          </cell>
          <cell r="C477">
            <v>39</v>
          </cell>
          <cell r="D477">
            <v>3</v>
          </cell>
          <cell r="E477">
            <v>30</v>
          </cell>
          <cell r="F477">
            <v>0</v>
          </cell>
          <cell r="G477">
            <v>4</v>
          </cell>
          <cell r="H477">
            <v>2</v>
          </cell>
          <cell r="I477">
            <v>42</v>
          </cell>
          <cell r="J477">
            <v>5</v>
          </cell>
          <cell r="K477">
            <v>6</v>
          </cell>
          <cell r="L477">
            <v>17</v>
          </cell>
          <cell r="M477">
            <v>14</v>
          </cell>
          <cell r="N477">
            <v>22</v>
          </cell>
          <cell r="O477">
            <v>9</v>
          </cell>
          <cell r="P477">
            <v>3</v>
          </cell>
          <cell r="Q477">
            <v>10</v>
          </cell>
          <cell r="R477">
            <v>0</v>
          </cell>
        </row>
        <row r="478">
          <cell r="A478" t="str">
            <v>Washington State U.</v>
          </cell>
          <cell r="B478">
            <v>298</v>
          </cell>
          <cell r="C478">
            <v>14</v>
          </cell>
          <cell r="D478">
            <v>0</v>
          </cell>
          <cell r="E478">
            <v>6</v>
          </cell>
          <cell r="F478">
            <v>0</v>
          </cell>
          <cell r="G478">
            <v>4</v>
          </cell>
          <cell r="H478">
            <v>4</v>
          </cell>
          <cell r="I478">
            <v>8</v>
          </cell>
          <cell r="J478">
            <v>0</v>
          </cell>
          <cell r="K478">
            <v>3</v>
          </cell>
          <cell r="L478">
            <v>5</v>
          </cell>
          <cell r="M478">
            <v>0</v>
          </cell>
          <cell r="N478">
            <v>19</v>
          </cell>
          <cell r="O478">
            <v>12</v>
          </cell>
          <cell r="P478">
            <v>7</v>
          </cell>
          <cell r="Q478">
            <v>0</v>
          </cell>
          <cell r="R478">
            <v>0</v>
          </cell>
        </row>
        <row r="479">
          <cell r="A479" t="str">
            <v>West Virginia</v>
          </cell>
          <cell r="B479">
            <v>219</v>
          </cell>
          <cell r="C479">
            <v>36</v>
          </cell>
          <cell r="D479">
            <v>6</v>
          </cell>
          <cell r="E479">
            <v>23</v>
          </cell>
          <cell r="F479">
            <v>0</v>
          </cell>
          <cell r="G479">
            <v>6</v>
          </cell>
          <cell r="H479">
            <v>1</v>
          </cell>
          <cell r="I479">
            <v>18</v>
          </cell>
          <cell r="J479">
            <v>0</v>
          </cell>
          <cell r="K479">
            <v>3</v>
          </cell>
          <cell r="L479">
            <v>1</v>
          </cell>
          <cell r="M479">
            <v>14</v>
          </cell>
          <cell r="N479">
            <v>17</v>
          </cell>
          <cell r="O479">
            <v>14</v>
          </cell>
          <cell r="P479">
            <v>2</v>
          </cell>
          <cell r="Q479">
            <v>1</v>
          </cell>
          <cell r="R479">
            <v>0</v>
          </cell>
        </row>
        <row r="480">
          <cell r="A480" t="str">
            <v>Marshall U.</v>
          </cell>
          <cell r="B480">
            <v>19</v>
          </cell>
          <cell r="C480">
            <v>14</v>
          </cell>
          <cell r="D480">
            <v>5</v>
          </cell>
          <cell r="E480">
            <v>9</v>
          </cell>
          <cell r="F480">
            <v>0</v>
          </cell>
          <cell r="G480">
            <v>0</v>
          </cell>
          <cell r="H480">
            <v>0</v>
          </cell>
          <cell r="I480">
            <v>0</v>
          </cell>
          <cell r="J480">
            <v>0</v>
          </cell>
          <cell r="K480">
            <v>0</v>
          </cell>
          <cell r="L480">
            <v>0</v>
          </cell>
          <cell r="M480">
            <v>0</v>
          </cell>
          <cell r="N480">
            <v>3</v>
          </cell>
          <cell r="O480">
            <v>2</v>
          </cell>
          <cell r="P480">
            <v>0</v>
          </cell>
          <cell r="Q480">
            <v>1</v>
          </cell>
          <cell r="R480">
            <v>0</v>
          </cell>
        </row>
        <row r="481">
          <cell r="A481" t="str">
            <v>West Virginia U.</v>
          </cell>
          <cell r="B481">
            <v>200</v>
          </cell>
          <cell r="C481">
            <v>22</v>
          </cell>
          <cell r="D481">
            <v>1</v>
          </cell>
          <cell r="E481">
            <v>14</v>
          </cell>
          <cell r="F481">
            <v>0</v>
          </cell>
          <cell r="G481">
            <v>6</v>
          </cell>
          <cell r="H481">
            <v>1</v>
          </cell>
          <cell r="I481">
            <v>18</v>
          </cell>
          <cell r="J481">
            <v>0</v>
          </cell>
          <cell r="K481">
            <v>3</v>
          </cell>
          <cell r="L481">
            <v>1</v>
          </cell>
          <cell r="M481">
            <v>14</v>
          </cell>
          <cell r="N481">
            <v>14</v>
          </cell>
          <cell r="O481">
            <v>12</v>
          </cell>
          <cell r="P481">
            <v>2</v>
          </cell>
          <cell r="Q481">
            <v>0</v>
          </cell>
          <cell r="R481">
            <v>0</v>
          </cell>
        </row>
        <row r="482">
          <cell r="A482" t="str">
            <v>Wisconsin</v>
          </cell>
          <cell r="B482">
            <v>1081</v>
          </cell>
          <cell r="C482">
            <v>101</v>
          </cell>
          <cell r="D482">
            <v>36</v>
          </cell>
          <cell r="E482">
            <v>42</v>
          </cell>
          <cell r="F482">
            <v>2</v>
          </cell>
          <cell r="G482">
            <v>19</v>
          </cell>
          <cell r="H482">
            <v>2</v>
          </cell>
          <cell r="I482">
            <v>122</v>
          </cell>
          <cell r="J482">
            <v>25</v>
          </cell>
          <cell r="K482">
            <v>24</v>
          </cell>
          <cell r="L482">
            <v>36</v>
          </cell>
          <cell r="M482">
            <v>37</v>
          </cell>
          <cell r="N482">
            <v>54</v>
          </cell>
          <cell r="O482">
            <v>11</v>
          </cell>
          <cell r="P482">
            <v>31</v>
          </cell>
          <cell r="Q482">
            <v>12</v>
          </cell>
          <cell r="R482">
            <v>0</v>
          </cell>
        </row>
        <row r="483">
          <cell r="A483" t="str">
            <v>Cardinal Stritch U.</v>
          </cell>
          <cell r="B483">
            <v>31</v>
          </cell>
          <cell r="C483">
            <v>29</v>
          </cell>
          <cell r="D483">
            <v>23</v>
          </cell>
          <cell r="E483">
            <v>1</v>
          </cell>
          <cell r="F483">
            <v>0</v>
          </cell>
          <cell r="G483">
            <v>3</v>
          </cell>
          <cell r="H483">
            <v>2</v>
          </cell>
          <cell r="I483">
            <v>0</v>
          </cell>
          <cell r="J483">
            <v>0</v>
          </cell>
          <cell r="K483">
            <v>0</v>
          </cell>
          <cell r="L483">
            <v>0</v>
          </cell>
          <cell r="M483">
            <v>0</v>
          </cell>
          <cell r="N483">
            <v>0</v>
          </cell>
          <cell r="O483">
            <v>0</v>
          </cell>
          <cell r="P483">
            <v>0</v>
          </cell>
          <cell r="Q483">
            <v>0</v>
          </cell>
          <cell r="R483">
            <v>0</v>
          </cell>
        </row>
        <row r="484">
          <cell r="A484" t="str">
            <v>Marquette U.</v>
          </cell>
          <cell r="B484">
            <v>64</v>
          </cell>
          <cell r="C484">
            <v>2</v>
          </cell>
          <cell r="D484">
            <v>1</v>
          </cell>
          <cell r="E484">
            <v>1</v>
          </cell>
          <cell r="F484">
            <v>0</v>
          </cell>
          <cell r="G484">
            <v>0</v>
          </cell>
          <cell r="H484">
            <v>0</v>
          </cell>
          <cell r="I484">
            <v>20</v>
          </cell>
          <cell r="J484">
            <v>0</v>
          </cell>
          <cell r="K484">
            <v>0</v>
          </cell>
          <cell r="L484">
            <v>3</v>
          </cell>
          <cell r="M484">
            <v>17</v>
          </cell>
          <cell r="N484">
            <v>0</v>
          </cell>
          <cell r="O484">
            <v>0</v>
          </cell>
          <cell r="P484">
            <v>0</v>
          </cell>
          <cell r="Q484">
            <v>0</v>
          </cell>
          <cell r="R484">
            <v>0</v>
          </cell>
        </row>
        <row r="485">
          <cell r="A485" t="str">
            <v>Medical C. Wisconsin</v>
          </cell>
          <cell r="B485">
            <v>32</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row>
        <row r="486">
          <cell r="A486" t="str">
            <v>U. Wisconsin-Madison</v>
          </cell>
          <cell r="B486">
            <v>770</v>
          </cell>
          <cell r="C486">
            <v>54</v>
          </cell>
          <cell r="D486">
            <v>6</v>
          </cell>
          <cell r="E486">
            <v>33</v>
          </cell>
          <cell r="F486">
            <v>1</v>
          </cell>
          <cell r="G486">
            <v>14</v>
          </cell>
          <cell r="H486">
            <v>0</v>
          </cell>
          <cell r="I486">
            <v>83</v>
          </cell>
          <cell r="J486">
            <v>25</v>
          </cell>
          <cell r="K486">
            <v>22</v>
          </cell>
          <cell r="L486">
            <v>18</v>
          </cell>
          <cell r="M486">
            <v>18</v>
          </cell>
          <cell r="N486">
            <v>32</v>
          </cell>
          <cell r="O486">
            <v>4</v>
          </cell>
          <cell r="P486">
            <v>22</v>
          </cell>
          <cell r="Q486">
            <v>6</v>
          </cell>
          <cell r="R486">
            <v>0</v>
          </cell>
        </row>
        <row r="487">
          <cell r="A487" t="str">
            <v>U. Wisconsin-Milwaukee</v>
          </cell>
          <cell r="B487">
            <v>184</v>
          </cell>
          <cell r="C487">
            <v>16</v>
          </cell>
          <cell r="D487">
            <v>6</v>
          </cell>
          <cell r="E487">
            <v>7</v>
          </cell>
          <cell r="F487">
            <v>1</v>
          </cell>
          <cell r="G487">
            <v>2</v>
          </cell>
          <cell r="H487">
            <v>0</v>
          </cell>
          <cell r="I487">
            <v>19</v>
          </cell>
          <cell r="J487">
            <v>0</v>
          </cell>
          <cell r="K487">
            <v>2</v>
          </cell>
          <cell r="L487">
            <v>15</v>
          </cell>
          <cell r="M487">
            <v>2</v>
          </cell>
          <cell r="N487">
            <v>22</v>
          </cell>
          <cell r="O487">
            <v>7</v>
          </cell>
          <cell r="P487">
            <v>9</v>
          </cell>
          <cell r="Q487">
            <v>6</v>
          </cell>
          <cell r="R487">
            <v>0</v>
          </cell>
        </row>
        <row r="488">
          <cell r="A488" t="str">
            <v>Wyoming</v>
          </cell>
          <cell r="B488">
            <v>102</v>
          </cell>
          <cell r="C488">
            <v>16</v>
          </cell>
          <cell r="D488">
            <v>2</v>
          </cell>
          <cell r="E488">
            <v>12</v>
          </cell>
          <cell r="F488">
            <v>0</v>
          </cell>
          <cell r="G488">
            <v>2</v>
          </cell>
          <cell r="H488">
            <v>0</v>
          </cell>
          <cell r="I488">
            <v>0</v>
          </cell>
          <cell r="J488">
            <v>0</v>
          </cell>
          <cell r="K488">
            <v>0</v>
          </cell>
          <cell r="L488">
            <v>0</v>
          </cell>
          <cell r="M488">
            <v>0</v>
          </cell>
          <cell r="N488">
            <v>2</v>
          </cell>
          <cell r="O488">
            <v>2</v>
          </cell>
          <cell r="P488">
            <v>0</v>
          </cell>
          <cell r="Q488">
            <v>0</v>
          </cell>
          <cell r="R488">
            <v>0</v>
          </cell>
        </row>
        <row r="489">
          <cell r="A489" t="str">
            <v>U. Wyoming</v>
          </cell>
          <cell r="B489">
            <v>102</v>
          </cell>
          <cell r="C489">
            <v>16</v>
          </cell>
          <cell r="D489">
            <v>2</v>
          </cell>
          <cell r="E489">
            <v>12</v>
          </cell>
          <cell r="F489">
            <v>0</v>
          </cell>
          <cell r="G489">
            <v>2</v>
          </cell>
          <cell r="H489">
            <v>0</v>
          </cell>
          <cell r="I489">
            <v>0</v>
          </cell>
          <cell r="J489">
            <v>0</v>
          </cell>
          <cell r="K489">
            <v>0</v>
          </cell>
          <cell r="L489">
            <v>0</v>
          </cell>
          <cell r="M489">
            <v>0</v>
          </cell>
          <cell r="N489">
            <v>2</v>
          </cell>
          <cell r="O489">
            <v>2</v>
          </cell>
          <cell r="P489">
            <v>0</v>
          </cell>
          <cell r="Q489">
            <v>0</v>
          </cell>
          <cell r="R489">
            <v>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87"/>
  <sheetViews>
    <sheetView showGridLines="0" tabSelected="1" workbookViewId="0">
      <pane ySplit="3" topLeftCell="A4" activePane="bottomLeft" state="frozen"/>
      <selection pane="bottomLeft" sqref="A1:A1048576"/>
    </sheetView>
  </sheetViews>
  <sheetFormatPr baseColWidth="10" defaultColWidth="8.83203125" defaultRowHeight="15"/>
  <cols>
    <col min="1" max="1" width="49.33203125" bestFit="1" customWidth="1"/>
    <col min="2" max="2" width="7.6640625" bestFit="1" customWidth="1"/>
    <col min="3" max="3" width="6" bestFit="1" customWidth="1"/>
    <col min="4" max="5" width="5" bestFit="1" customWidth="1"/>
    <col min="6" max="6" width="12.6640625" bestFit="1" customWidth="1"/>
    <col min="7" max="7" width="6.33203125" bestFit="1" customWidth="1"/>
    <col min="8" max="8" width="8.1640625" bestFit="1" customWidth="1"/>
    <col min="9" max="10" width="5" bestFit="1" customWidth="1"/>
    <col min="11" max="11" width="8.5" bestFit="1" customWidth="1"/>
    <col min="12" max="14" width="5" bestFit="1" customWidth="1"/>
    <col min="15" max="15" width="9.1640625" bestFit="1" customWidth="1"/>
    <col min="16" max="16" width="10.6640625" bestFit="1" customWidth="1"/>
    <col min="17" max="17" width="9" bestFit="1" customWidth="1"/>
    <col min="18" max="18" width="3.6640625" bestFit="1" customWidth="1"/>
    <col min="19" max="19" width="7.83203125" bestFit="1" customWidth="1"/>
    <col min="20" max="20" width="5" bestFit="1" customWidth="1"/>
    <col min="21" max="21" width="9.6640625" bestFit="1" customWidth="1"/>
    <col min="22" max="22" width="3.6640625" bestFit="1" customWidth="1"/>
    <col min="23" max="23" width="5" bestFit="1" customWidth="1"/>
    <col min="24" max="24" width="7.5" bestFit="1" customWidth="1"/>
    <col min="25" max="25" width="3.83203125" bestFit="1" customWidth="1"/>
    <col min="26" max="26" width="5" bestFit="1" customWidth="1"/>
    <col min="27" max="27" width="3.6640625" bestFit="1" customWidth="1"/>
    <col min="28" max="28" width="13.6640625" bestFit="1" customWidth="1"/>
    <col min="29" max="29" width="9" bestFit="1" customWidth="1"/>
    <col min="30" max="30" width="14.5" bestFit="1" customWidth="1"/>
    <col min="31" max="31" width="9.1640625" bestFit="1" customWidth="1"/>
  </cols>
  <sheetData>
    <row r="1" spans="1:46" ht="15" customHeight="1">
      <c r="A1" s="14549" t="s">
        <v>0</v>
      </c>
      <c r="B1" s="14550" t="s">
        <v>1</v>
      </c>
      <c r="C1" s="14550" t="s">
        <v>2</v>
      </c>
      <c r="D1" s="14550"/>
      <c r="E1" s="14550"/>
      <c r="F1" s="14550"/>
      <c r="G1" s="14550"/>
      <c r="H1" s="14550"/>
      <c r="I1" s="14550"/>
      <c r="J1" s="14550"/>
      <c r="K1" s="14550"/>
      <c r="L1" s="14550"/>
      <c r="M1" s="14550"/>
      <c r="N1" s="14550"/>
      <c r="O1" s="14550"/>
      <c r="P1" s="14550"/>
      <c r="Q1" s="14550"/>
      <c r="R1" s="14550"/>
      <c r="S1" s="14550"/>
      <c r="T1" s="14550"/>
      <c r="U1" s="14553" t="s">
        <v>533</v>
      </c>
      <c r="V1" s="14554"/>
      <c r="W1" s="14554"/>
      <c r="X1" s="14554"/>
      <c r="Y1" s="14554"/>
      <c r="Z1" s="14554"/>
      <c r="AA1" s="14554"/>
      <c r="AB1" s="14554"/>
      <c r="AC1" s="14554"/>
      <c r="AD1" s="14555"/>
      <c r="AE1" s="14553" t="s">
        <v>532</v>
      </c>
      <c r="AF1" s="14554"/>
      <c r="AG1" s="14554"/>
      <c r="AH1" s="14554"/>
      <c r="AI1" s="14554"/>
      <c r="AJ1" s="14554"/>
      <c r="AK1" s="14554"/>
      <c r="AL1" s="14554"/>
      <c r="AM1" s="14554"/>
      <c r="AN1" s="14554"/>
      <c r="AO1" s="14554"/>
      <c r="AP1" s="14554"/>
      <c r="AQ1" s="14554"/>
      <c r="AR1" s="14554"/>
      <c r="AS1" s="14554"/>
      <c r="AT1" s="14554"/>
    </row>
    <row r="2" spans="1:46" ht="47.25" customHeight="1">
      <c r="A2" s="14549"/>
      <c r="B2" s="14550"/>
      <c r="C2" s="14550" t="s">
        <v>4</v>
      </c>
      <c r="D2" s="14550"/>
      <c r="E2" s="14550"/>
      <c r="F2" s="14550"/>
      <c r="G2" s="14550" t="s">
        <v>5</v>
      </c>
      <c r="H2" s="14550"/>
      <c r="I2" s="14550"/>
      <c r="J2" s="14550"/>
      <c r="K2" s="14550" t="s">
        <v>6</v>
      </c>
      <c r="L2" s="14550"/>
      <c r="M2" s="14550"/>
      <c r="N2" s="14550" t="s">
        <v>7</v>
      </c>
      <c r="O2" s="14550"/>
      <c r="P2" s="14550"/>
      <c r="Q2" s="14550"/>
      <c r="R2" s="14550"/>
      <c r="S2" s="14550"/>
      <c r="T2" s="14550"/>
      <c r="U2" s="14553" t="s">
        <v>3</v>
      </c>
      <c r="V2" s="14554"/>
      <c r="W2" s="14554"/>
      <c r="X2" s="14554"/>
      <c r="Y2" s="14554"/>
      <c r="Z2" s="14554"/>
      <c r="AA2" s="14554"/>
      <c r="AB2" s="14554"/>
      <c r="AC2" s="14554"/>
      <c r="AD2" s="14555"/>
      <c r="AE2" s="14551" t="s">
        <v>516</v>
      </c>
      <c r="AF2" s="14551"/>
      <c r="AG2" s="14551"/>
      <c r="AH2" s="14551"/>
      <c r="AI2" s="14551"/>
      <c r="AJ2" s="14551"/>
      <c r="AK2" s="14551" t="s">
        <v>517</v>
      </c>
      <c r="AL2" s="14551"/>
      <c r="AM2" s="14551"/>
      <c r="AN2" s="14551"/>
      <c r="AO2" s="14551"/>
      <c r="AP2" s="14551" t="s">
        <v>518</v>
      </c>
      <c r="AQ2" s="14551"/>
      <c r="AR2" s="14551"/>
      <c r="AS2" s="14551"/>
      <c r="AT2" s="14551"/>
    </row>
    <row r="3" spans="1:46" ht="157.5" customHeight="1">
      <c r="A3" s="14549"/>
      <c r="B3" s="14550"/>
      <c r="C3" s="1" t="s">
        <v>8</v>
      </c>
      <c r="D3" s="2" t="s">
        <v>9</v>
      </c>
      <c r="E3" s="3" t="s">
        <v>10</v>
      </c>
      <c r="F3" s="4" t="s">
        <v>11</v>
      </c>
      <c r="G3" s="5" t="s">
        <v>8</v>
      </c>
      <c r="H3" s="6" t="s">
        <v>12</v>
      </c>
      <c r="I3" s="7" t="s">
        <v>13</v>
      </c>
      <c r="J3" s="8" t="s">
        <v>14</v>
      </c>
      <c r="K3" s="9" t="s">
        <v>8</v>
      </c>
      <c r="L3" s="10" t="s">
        <v>15</v>
      </c>
      <c r="M3" s="11" t="s">
        <v>16</v>
      </c>
      <c r="N3" s="12" t="s">
        <v>8</v>
      </c>
      <c r="O3" s="13" t="s">
        <v>17</v>
      </c>
      <c r="P3" s="14" t="s">
        <v>18</v>
      </c>
      <c r="Q3" s="15" t="s">
        <v>19</v>
      </c>
      <c r="R3" s="16" t="s">
        <v>20</v>
      </c>
      <c r="S3" s="17" t="s">
        <v>21</v>
      </c>
      <c r="T3" s="18" t="s">
        <v>22</v>
      </c>
      <c r="U3" s="19" t="s">
        <v>8</v>
      </c>
      <c r="V3" s="20" t="s">
        <v>23</v>
      </c>
      <c r="W3" s="21" t="s">
        <v>24</v>
      </c>
      <c r="X3" s="22" t="s">
        <v>25</v>
      </c>
      <c r="Y3" s="23" t="s">
        <v>26</v>
      </c>
      <c r="Z3" s="24" t="s">
        <v>27</v>
      </c>
      <c r="AA3" s="25" t="s">
        <v>28</v>
      </c>
      <c r="AB3" s="26" t="s">
        <v>29</v>
      </c>
      <c r="AC3" s="27" t="s">
        <v>30</v>
      </c>
      <c r="AD3" s="28" t="s">
        <v>31</v>
      </c>
      <c r="AE3" s="14552" t="s">
        <v>8</v>
      </c>
      <c r="AF3" s="14552" t="s">
        <v>519</v>
      </c>
      <c r="AG3" s="14552" t="s">
        <v>520</v>
      </c>
      <c r="AH3" s="14552" t="s">
        <v>521</v>
      </c>
      <c r="AI3" s="14552" t="s">
        <v>522</v>
      </c>
      <c r="AJ3" s="14552" t="s">
        <v>523</v>
      </c>
      <c r="AK3" s="14552" t="s">
        <v>8</v>
      </c>
      <c r="AL3" s="14552" t="s">
        <v>524</v>
      </c>
      <c r="AM3" s="14552" t="s">
        <v>525</v>
      </c>
      <c r="AN3" s="14552" t="s">
        <v>526</v>
      </c>
      <c r="AO3" s="14552" t="s">
        <v>527</v>
      </c>
      <c r="AP3" s="14552" t="s">
        <v>8</v>
      </c>
      <c r="AQ3" s="14552" t="s">
        <v>528</v>
      </c>
      <c r="AR3" s="14552" t="s">
        <v>529</v>
      </c>
      <c r="AS3" s="14552" t="s">
        <v>530</v>
      </c>
      <c r="AT3" s="14552" t="s">
        <v>531</v>
      </c>
    </row>
    <row r="4" spans="1:46">
      <c r="A4" s="29" t="s">
        <v>32</v>
      </c>
      <c r="B4" s="30">
        <v>55195</v>
      </c>
      <c r="C4" s="31">
        <v>12780</v>
      </c>
      <c r="D4" s="32">
        <v>1445</v>
      </c>
      <c r="E4" s="33">
        <v>8801</v>
      </c>
      <c r="F4" s="34">
        <v>2534</v>
      </c>
      <c r="G4" s="35">
        <v>6335</v>
      </c>
      <c r="H4" s="36">
        <v>2810</v>
      </c>
      <c r="I4" s="37">
        <v>1185</v>
      </c>
      <c r="J4" s="38">
        <v>2340</v>
      </c>
      <c r="K4" s="39">
        <v>4030</v>
      </c>
      <c r="L4" s="40">
        <v>2004</v>
      </c>
      <c r="M4" s="41">
        <v>2026</v>
      </c>
      <c r="N4" s="42">
        <v>8899</v>
      </c>
      <c r="O4" s="43">
        <v>3837</v>
      </c>
      <c r="P4" s="44">
        <v>424</v>
      </c>
      <c r="Q4" s="45">
        <v>1247</v>
      </c>
      <c r="R4" s="46">
        <v>734</v>
      </c>
      <c r="S4" s="47">
        <v>669</v>
      </c>
      <c r="T4" s="48">
        <v>1988</v>
      </c>
      <c r="U4" s="49">
        <v>10183</v>
      </c>
      <c r="V4" s="50">
        <v>383</v>
      </c>
      <c r="W4" s="51">
        <v>1134</v>
      </c>
      <c r="X4" s="52">
        <v>981</v>
      </c>
      <c r="Y4" s="53">
        <v>677</v>
      </c>
      <c r="Z4" s="54">
        <v>1951</v>
      </c>
      <c r="AA4" s="55">
        <v>272</v>
      </c>
      <c r="AB4" s="56">
        <v>995</v>
      </c>
      <c r="AC4" s="57">
        <v>1504</v>
      </c>
      <c r="AD4" s="58">
        <v>2286</v>
      </c>
      <c r="AE4" s="14548">
        <f>VLOOKUP($A4,'[1]Table 8'!$A$6:$R$489, 3,FALSE)</f>
        <v>4834</v>
      </c>
      <c r="AF4" s="14548">
        <f>VLOOKUP($A4,'[1]Table 8'!$A$6:$R$489, 4,FALSE)</f>
        <v>898</v>
      </c>
      <c r="AG4" s="14548">
        <f>VLOOKUP($A4,'[1]Table 8'!$A$6:$R$489, 5,FALSE)</f>
        <v>2507</v>
      </c>
      <c r="AH4" s="14548">
        <f>VLOOKUP($A4,'[1]Table 8'!$A$6:$R$489, 6,FALSE)</f>
        <v>97</v>
      </c>
      <c r="AI4" s="14548">
        <f>VLOOKUP($A4,'[1]Table 8'!$A$6:$R$489, 7,FALSE)</f>
        <v>963</v>
      </c>
      <c r="AJ4" s="14548">
        <f>VLOOKUP($A4,'[1]Table 8'!$A$6:$R$489, 8,FALSE)</f>
        <v>369</v>
      </c>
      <c r="AK4" s="14548">
        <f>VLOOKUP($A4,'[1]Table 8'!$A$6:$R$489, 9,FALSE)</f>
        <v>5145</v>
      </c>
      <c r="AL4" s="14548">
        <f>VLOOKUP($A4,'[1]Table 8'!$A$6:$R$489, 10,FALSE)</f>
        <v>617</v>
      </c>
      <c r="AM4" s="14548">
        <f>VLOOKUP($A4,'[1]Table 8'!$A$6:$R$489, 11,FALSE)</f>
        <v>948</v>
      </c>
      <c r="AN4" s="14548">
        <f>VLOOKUP($A4,'[1]Table 8'!$A$6:$R$489, 12,FALSE)</f>
        <v>1442</v>
      </c>
      <c r="AO4" s="14548">
        <f>VLOOKUP($A4,'[1]Table 8'!$A$6:$R$489, 13,FALSE)</f>
        <v>2138</v>
      </c>
      <c r="AP4" s="14548">
        <f>VLOOKUP($A4,'[1]Table 8'!$A$6:$R$489, 14,FALSE)</f>
        <v>2989</v>
      </c>
      <c r="AQ4" s="14548">
        <f>VLOOKUP($A4,'[1]Table 8'!$A$6:$R$489, 15,FALSE)</f>
        <v>1481</v>
      </c>
      <c r="AR4" s="14548">
        <f>VLOOKUP($A4,'[1]Table 8'!$A$6:$R$489, 16,FALSE)</f>
        <v>631</v>
      </c>
      <c r="AS4" s="14548">
        <f>VLOOKUP($A4,'[1]Table 8'!$A$6:$R$489, 17,FALSE)</f>
        <v>877</v>
      </c>
      <c r="AT4" s="14548">
        <f>VLOOKUP($A4,'[1]Table 8'!$A$6:$R$489, 18,FALSE)</f>
        <v>0</v>
      </c>
    </row>
    <row r="5" spans="1:46">
      <c r="A5" s="59" t="s">
        <v>33</v>
      </c>
      <c r="B5" s="60">
        <v>667</v>
      </c>
      <c r="C5" s="61">
        <v>206</v>
      </c>
      <c r="D5" s="62">
        <v>29</v>
      </c>
      <c r="E5" s="63">
        <v>129</v>
      </c>
      <c r="F5" s="64">
        <v>48</v>
      </c>
      <c r="G5" s="65">
        <v>42</v>
      </c>
      <c r="H5" s="66">
        <v>15</v>
      </c>
      <c r="I5" s="67">
        <v>8</v>
      </c>
      <c r="J5" s="68">
        <v>19</v>
      </c>
      <c r="K5" s="69">
        <v>35</v>
      </c>
      <c r="L5" s="70">
        <v>20</v>
      </c>
      <c r="M5" s="71">
        <v>15</v>
      </c>
      <c r="N5" s="72">
        <v>82</v>
      </c>
      <c r="O5" s="73">
        <v>63</v>
      </c>
      <c r="P5" s="74">
        <v>1</v>
      </c>
      <c r="Q5" s="75">
        <v>6</v>
      </c>
      <c r="R5" s="76">
        <v>5</v>
      </c>
      <c r="S5" s="77">
        <v>2</v>
      </c>
      <c r="T5" s="78">
        <v>5</v>
      </c>
      <c r="U5" s="79">
        <v>128</v>
      </c>
      <c r="V5" s="80">
        <v>7</v>
      </c>
      <c r="W5" s="81">
        <v>6</v>
      </c>
      <c r="X5" s="82">
        <v>14</v>
      </c>
      <c r="Y5" s="83">
        <v>15</v>
      </c>
      <c r="Z5" s="84">
        <v>19</v>
      </c>
      <c r="AA5" s="85">
        <v>13</v>
      </c>
      <c r="AB5" s="86">
        <v>16</v>
      </c>
      <c r="AC5" s="87">
        <v>21</v>
      </c>
      <c r="AD5" s="88">
        <v>17</v>
      </c>
      <c r="AE5" s="14548">
        <f>VLOOKUP($A5,'[1]Table 8'!$A$6:$R$489, 3,FALSE)</f>
        <v>111</v>
      </c>
      <c r="AF5" s="14548">
        <f>VLOOKUP($A5,'[1]Table 8'!$A$6:$R$489, 4,FALSE)</f>
        <v>19</v>
      </c>
      <c r="AG5" s="14548">
        <f>VLOOKUP($A5,'[1]Table 8'!$A$6:$R$489, 5,FALSE)</f>
        <v>57</v>
      </c>
      <c r="AH5" s="14548">
        <f>VLOOKUP($A5,'[1]Table 8'!$A$6:$R$489, 6,FALSE)</f>
        <v>8</v>
      </c>
      <c r="AI5" s="14548">
        <f>VLOOKUP($A5,'[1]Table 8'!$A$6:$R$489, 7,FALSE)</f>
        <v>23</v>
      </c>
      <c r="AJ5" s="14548">
        <f>VLOOKUP($A5,'[1]Table 8'!$A$6:$R$489, 8,FALSE)</f>
        <v>4</v>
      </c>
      <c r="AK5" s="14548">
        <f>VLOOKUP($A5,'[1]Table 8'!$A$6:$R$489, 9,FALSE)</f>
        <v>26</v>
      </c>
      <c r="AL5" s="14548">
        <f>VLOOKUP($A5,'[1]Table 8'!$A$6:$R$489, 10,FALSE)</f>
        <v>3</v>
      </c>
      <c r="AM5" s="14548">
        <f>VLOOKUP($A5,'[1]Table 8'!$A$6:$R$489, 11,FALSE)</f>
        <v>9</v>
      </c>
      <c r="AN5" s="14548">
        <f>VLOOKUP($A5,'[1]Table 8'!$A$6:$R$489, 12,FALSE)</f>
        <v>10</v>
      </c>
      <c r="AO5" s="14548">
        <f>VLOOKUP($A5,'[1]Table 8'!$A$6:$R$489, 13,FALSE)</f>
        <v>4</v>
      </c>
      <c r="AP5" s="14548">
        <f>VLOOKUP($A5,'[1]Table 8'!$A$6:$R$489, 14,FALSE)</f>
        <v>37</v>
      </c>
      <c r="AQ5" s="14548">
        <f>VLOOKUP($A5,'[1]Table 8'!$A$6:$R$489, 15,FALSE)</f>
        <v>19</v>
      </c>
      <c r="AR5" s="14548">
        <f>VLOOKUP($A5,'[1]Table 8'!$A$6:$R$489, 16,FALSE)</f>
        <v>8</v>
      </c>
      <c r="AS5" s="14548">
        <f>VLOOKUP($A5,'[1]Table 8'!$A$6:$R$489, 17,FALSE)</f>
        <v>10</v>
      </c>
      <c r="AT5" s="14548">
        <f>VLOOKUP($A5,'[1]Table 8'!$A$6:$R$489, 18,FALSE)</f>
        <v>0</v>
      </c>
    </row>
    <row r="6" spans="1:46">
      <c r="A6" s="89" t="s">
        <v>34</v>
      </c>
      <c r="B6" s="90">
        <v>8</v>
      </c>
      <c r="C6" s="91">
        <v>2</v>
      </c>
      <c r="D6" s="92">
        <v>2</v>
      </c>
      <c r="E6" s="93">
        <v>0</v>
      </c>
      <c r="F6" s="94">
        <v>0</v>
      </c>
      <c r="G6" s="95">
        <v>0</v>
      </c>
      <c r="H6" s="96">
        <v>0</v>
      </c>
      <c r="I6" s="97">
        <v>0</v>
      </c>
      <c r="J6" s="98">
        <v>0</v>
      </c>
      <c r="K6" s="99">
        <v>0</v>
      </c>
      <c r="L6" s="100">
        <v>0</v>
      </c>
      <c r="M6" s="101">
        <v>0</v>
      </c>
      <c r="N6" s="102">
        <v>0</v>
      </c>
      <c r="O6" s="103">
        <v>0</v>
      </c>
      <c r="P6" s="104">
        <v>0</v>
      </c>
      <c r="Q6" s="105">
        <v>0</v>
      </c>
      <c r="R6" s="106">
        <v>0</v>
      </c>
      <c r="S6" s="107">
        <v>0</v>
      </c>
      <c r="T6" s="108">
        <v>0</v>
      </c>
      <c r="U6" s="109">
        <v>0</v>
      </c>
      <c r="V6" s="110">
        <v>0</v>
      </c>
      <c r="W6" s="111">
        <v>0</v>
      </c>
      <c r="X6" s="112">
        <v>0</v>
      </c>
      <c r="Y6" s="113">
        <v>0</v>
      </c>
      <c r="Z6" s="114">
        <v>0</v>
      </c>
      <c r="AA6" s="115">
        <v>0</v>
      </c>
      <c r="AB6" s="116">
        <v>0</v>
      </c>
      <c r="AC6" s="117">
        <v>0</v>
      </c>
      <c r="AD6" s="118">
        <v>0</v>
      </c>
      <c r="AE6" s="14548">
        <f>VLOOKUP($A6,'[1]Table 8'!$A$6:$R$489, 3,FALSE)</f>
        <v>6</v>
      </c>
      <c r="AF6" s="14548">
        <f>VLOOKUP($A6,'[1]Table 8'!$A$6:$R$489, 4,FALSE)</f>
        <v>0</v>
      </c>
      <c r="AG6" s="14548">
        <f>VLOOKUP($A6,'[1]Table 8'!$A$6:$R$489, 5,FALSE)</f>
        <v>0</v>
      </c>
      <c r="AH6" s="14548">
        <f>VLOOKUP($A6,'[1]Table 8'!$A$6:$R$489, 6,FALSE)</f>
        <v>0</v>
      </c>
      <c r="AI6" s="14548">
        <f>VLOOKUP($A6,'[1]Table 8'!$A$6:$R$489, 7,FALSE)</f>
        <v>6</v>
      </c>
      <c r="AJ6" s="14548">
        <f>VLOOKUP($A6,'[1]Table 8'!$A$6:$R$489, 8,FALSE)</f>
        <v>0</v>
      </c>
      <c r="AK6" s="14548">
        <f>VLOOKUP($A6,'[1]Table 8'!$A$6:$R$489, 9,FALSE)</f>
        <v>0</v>
      </c>
      <c r="AL6" s="14548">
        <f>VLOOKUP($A6,'[1]Table 8'!$A$6:$R$489, 10,FALSE)</f>
        <v>0</v>
      </c>
      <c r="AM6" s="14548">
        <f>VLOOKUP($A6,'[1]Table 8'!$A$6:$R$489, 11,FALSE)</f>
        <v>0</v>
      </c>
      <c r="AN6" s="14548">
        <f>VLOOKUP($A6,'[1]Table 8'!$A$6:$R$489, 12,FALSE)</f>
        <v>0</v>
      </c>
      <c r="AO6" s="14548">
        <f>VLOOKUP($A6,'[1]Table 8'!$A$6:$R$489, 13,FALSE)</f>
        <v>0</v>
      </c>
      <c r="AP6" s="14548">
        <f>VLOOKUP($A6,'[1]Table 8'!$A$6:$R$489, 14,FALSE)</f>
        <v>0</v>
      </c>
      <c r="AQ6" s="14548">
        <f>VLOOKUP($A6,'[1]Table 8'!$A$6:$R$489, 15,FALSE)</f>
        <v>0</v>
      </c>
      <c r="AR6" s="14548">
        <f>VLOOKUP($A6,'[1]Table 8'!$A$6:$R$489, 16,FALSE)</f>
        <v>0</v>
      </c>
      <c r="AS6" s="14548">
        <f>VLOOKUP($A6,'[1]Table 8'!$A$6:$R$489, 17,FALSE)</f>
        <v>0</v>
      </c>
      <c r="AT6" s="14548">
        <f>VLOOKUP($A6,'[1]Table 8'!$A$6:$R$489, 18,FALSE)</f>
        <v>0</v>
      </c>
    </row>
    <row r="7" spans="1:46">
      <c r="A7" s="119" t="s">
        <v>35</v>
      </c>
      <c r="B7" s="120">
        <v>8</v>
      </c>
      <c r="C7" s="121">
        <v>2</v>
      </c>
      <c r="D7" s="122">
        <v>0</v>
      </c>
      <c r="E7" s="123">
        <v>2</v>
      </c>
      <c r="F7" s="124">
        <v>0</v>
      </c>
      <c r="G7" s="125">
        <v>0</v>
      </c>
      <c r="H7" s="126">
        <v>0</v>
      </c>
      <c r="I7" s="127">
        <v>0</v>
      </c>
      <c r="J7" s="128">
        <v>0</v>
      </c>
      <c r="K7" s="129">
        <v>0</v>
      </c>
      <c r="L7" s="130">
        <v>0</v>
      </c>
      <c r="M7" s="131">
        <v>0</v>
      </c>
      <c r="N7" s="132">
        <v>0</v>
      </c>
      <c r="O7" s="133">
        <v>0</v>
      </c>
      <c r="P7" s="134">
        <v>0</v>
      </c>
      <c r="Q7" s="135">
        <v>0</v>
      </c>
      <c r="R7" s="136">
        <v>0</v>
      </c>
      <c r="S7" s="137">
        <v>0</v>
      </c>
      <c r="T7" s="138">
        <v>0</v>
      </c>
      <c r="U7" s="139">
        <v>0</v>
      </c>
      <c r="V7" s="140">
        <v>0</v>
      </c>
      <c r="W7" s="141">
        <v>0</v>
      </c>
      <c r="X7" s="142">
        <v>0</v>
      </c>
      <c r="Y7" s="143">
        <v>0</v>
      </c>
      <c r="Z7" s="144">
        <v>0</v>
      </c>
      <c r="AA7" s="145">
        <v>0</v>
      </c>
      <c r="AB7" s="146">
        <v>0</v>
      </c>
      <c r="AC7" s="147">
        <v>0</v>
      </c>
      <c r="AD7" s="148">
        <v>0</v>
      </c>
      <c r="AE7" s="14548">
        <f>VLOOKUP($A7,'[1]Table 8'!$A$6:$R$489, 3,FALSE)</f>
        <v>6</v>
      </c>
      <c r="AF7" s="14548">
        <f>VLOOKUP($A7,'[1]Table 8'!$A$6:$R$489, 4,FALSE)</f>
        <v>5</v>
      </c>
      <c r="AG7" s="14548">
        <f>VLOOKUP($A7,'[1]Table 8'!$A$6:$R$489, 5,FALSE)</f>
        <v>0</v>
      </c>
      <c r="AH7" s="14548">
        <f>VLOOKUP($A7,'[1]Table 8'!$A$6:$R$489, 6,FALSE)</f>
        <v>0</v>
      </c>
      <c r="AI7" s="14548">
        <f>VLOOKUP($A7,'[1]Table 8'!$A$6:$R$489, 7,FALSE)</f>
        <v>1</v>
      </c>
      <c r="AJ7" s="14548">
        <f>VLOOKUP($A7,'[1]Table 8'!$A$6:$R$489, 8,FALSE)</f>
        <v>0</v>
      </c>
      <c r="AK7" s="14548">
        <f>VLOOKUP($A7,'[1]Table 8'!$A$6:$R$489, 9,FALSE)</f>
        <v>0</v>
      </c>
      <c r="AL7" s="14548">
        <f>VLOOKUP($A7,'[1]Table 8'!$A$6:$R$489, 10,FALSE)</f>
        <v>0</v>
      </c>
      <c r="AM7" s="14548">
        <f>VLOOKUP($A7,'[1]Table 8'!$A$6:$R$489, 11,FALSE)</f>
        <v>0</v>
      </c>
      <c r="AN7" s="14548">
        <f>VLOOKUP($A7,'[1]Table 8'!$A$6:$R$489, 12,FALSE)</f>
        <v>0</v>
      </c>
      <c r="AO7" s="14548">
        <f>VLOOKUP($A7,'[1]Table 8'!$A$6:$R$489, 13,FALSE)</f>
        <v>0</v>
      </c>
      <c r="AP7" s="14548">
        <f>VLOOKUP($A7,'[1]Table 8'!$A$6:$R$489, 14,FALSE)</f>
        <v>0</v>
      </c>
      <c r="AQ7" s="14548">
        <f>VLOOKUP($A7,'[1]Table 8'!$A$6:$R$489, 15,FALSE)</f>
        <v>0</v>
      </c>
      <c r="AR7" s="14548">
        <f>VLOOKUP($A7,'[1]Table 8'!$A$6:$R$489, 16,FALSE)</f>
        <v>0</v>
      </c>
      <c r="AS7" s="14548">
        <f>VLOOKUP($A7,'[1]Table 8'!$A$6:$R$489, 17,FALSE)</f>
        <v>0</v>
      </c>
      <c r="AT7" s="14548">
        <f>VLOOKUP($A7,'[1]Table 8'!$A$6:$R$489, 18,FALSE)</f>
        <v>0</v>
      </c>
    </row>
    <row r="8" spans="1:46">
      <c r="A8" s="149" t="s">
        <v>36</v>
      </c>
      <c r="B8" s="150">
        <v>253</v>
      </c>
      <c r="C8" s="151">
        <v>69</v>
      </c>
      <c r="D8" s="152">
        <v>26</v>
      </c>
      <c r="E8" s="153">
        <v>27</v>
      </c>
      <c r="F8" s="154">
        <v>16</v>
      </c>
      <c r="G8" s="155">
        <v>15</v>
      </c>
      <c r="H8" s="156">
        <v>4</v>
      </c>
      <c r="I8" s="157">
        <v>2</v>
      </c>
      <c r="J8" s="158">
        <v>9</v>
      </c>
      <c r="K8" s="159">
        <v>13</v>
      </c>
      <c r="L8" s="160">
        <v>5</v>
      </c>
      <c r="M8" s="161">
        <v>8</v>
      </c>
      <c r="N8" s="162">
        <v>34</v>
      </c>
      <c r="O8" s="163">
        <v>26</v>
      </c>
      <c r="P8" s="164">
        <v>0</v>
      </c>
      <c r="Q8" s="165">
        <v>5</v>
      </c>
      <c r="R8" s="166">
        <v>1</v>
      </c>
      <c r="S8" s="167">
        <v>0</v>
      </c>
      <c r="T8" s="168">
        <v>2</v>
      </c>
      <c r="U8" s="169">
        <v>62</v>
      </c>
      <c r="V8" s="170">
        <v>3</v>
      </c>
      <c r="W8" s="171">
        <v>3</v>
      </c>
      <c r="X8" s="172">
        <v>12</v>
      </c>
      <c r="Y8" s="173">
        <v>5</v>
      </c>
      <c r="Z8" s="174">
        <v>9</v>
      </c>
      <c r="AA8" s="175">
        <v>12</v>
      </c>
      <c r="AB8" s="176">
        <v>2</v>
      </c>
      <c r="AC8" s="177">
        <v>12</v>
      </c>
      <c r="AD8" s="178">
        <v>4</v>
      </c>
      <c r="AE8" s="14548">
        <f>VLOOKUP($A8,'[1]Table 8'!$A$6:$R$489, 3,FALSE)</f>
        <v>42</v>
      </c>
      <c r="AF8" s="14548">
        <f>VLOOKUP($A8,'[1]Table 8'!$A$6:$R$489, 4,FALSE)</f>
        <v>6</v>
      </c>
      <c r="AG8" s="14548">
        <f>VLOOKUP($A8,'[1]Table 8'!$A$6:$R$489, 5,FALSE)</f>
        <v>24</v>
      </c>
      <c r="AH8" s="14548">
        <f>VLOOKUP($A8,'[1]Table 8'!$A$6:$R$489, 6,FALSE)</f>
        <v>7</v>
      </c>
      <c r="AI8" s="14548">
        <f>VLOOKUP($A8,'[1]Table 8'!$A$6:$R$489, 7,FALSE)</f>
        <v>1</v>
      </c>
      <c r="AJ8" s="14548">
        <f>VLOOKUP($A8,'[1]Table 8'!$A$6:$R$489, 8,FALSE)</f>
        <v>4</v>
      </c>
      <c r="AK8" s="14548">
        <f>VLOOKUP($A8,'[1]Table 8'!$A$6:$R$489, 9,FALSE)</f>
        <v>5</v>
      </c>
      <c r="AL8" s="14548">
        <f>VLOOKUP($A8,'[1]Table 8'!$A$6:$R$489, 10,FALSE)</f>
        <v>0</v>
      </c>
      <c r="AM8" s="14548">
        <f>VLOOKUP($A8,'[1]Table 8'!$A$6:$R$489, 11,FALSE)</f>
        <v>3</v>
      </c>
      <c r="AN8" s="14548">
        <f>VLOOKUP($A8,'[1]Table 8'!$A$6:$R$489, 12,FALSE)</f>
        <v>2</v>
      </c>
      <c r="AO8" s="14548">
        <f>VLOOKUP($A8,'[1]Table 8'!$A$6:$R$489, 13,FALSE)</f>
        <v>0</v>
      </c>
      <c r="AP8" s="14548">
        <f>VLOOKUP($A8,'[1]Table 8'!$A$6:$R$489, 14,FALSE)</f>
        <v>13</v>
      </c>
      <c r="AQ8" s="14548">
        <f>VLOOKUP($A8,'[1]Table 8'!$A$6:$R$489, 15,FALSE)</f>
        <v>9</v>
      </c>
      <c r="AR8" s="14548">
        <f>VLOOKUP($A8,'[1]Table 8'!$A$6:$R$489, 16,FALSE)</f>
        <v>0</v>
      </c>
      <c r="AS8" s="14548">
        <f>VLOOKUP($A8,'[1]Table 8'!$A$6:$R$489, 17,FALSE)</f>
        <v>4</v>
      </c>
      <c r="AT8" s="14548">
        <f>VLOOKUP($A8,'[1]Table 8'!$A$6:$R$489, 18,FALSE)</f>
        <v>0</v>
      </c>
    </row>
    <row r="9" spans="1:46">
      <c r="A9" s="179" t="s">
        <v>37</v>
      </c>
      <c r="B9" s="180">
        <v>3</v>
      </c>
      <c r="C9" s="181">
        <v>1</v>
      </c>
      <c r="D9" s="182">
        <v>0</v>
      </c>
      <c r="E9" s="183">
        <v>1</v>
      </c>
      <c r="F9" s="184">
        <v>0</v>
      </c>
      <c r="G9" s="185">
        <v>0</v>
      </c>
      <c r="H9" s="186">
        <v>0</v>
      </c>
      <c r="I9" s="187">
        <v>0</v>
      </c>
      <c r="J9" s="188">
        <v>0</v>
      </c>
      <c r="K9" s="189">
        <v>0</v>
      </c>
      <c r="L9" s="190">
        <v>0</v>
      </c>
      <c r="M9" s="191">
        <v>0</v>
      </c>
      <c r="N9" s="192">
        <v>0</v>
      </c>
      <c r="O9" s="193">
        <v>0</v>
      </c>
      <c r="P9" s="194">
        <v>0</v>
      </c>
      <c r="Q9" s="195">
        <v>0</v>
      </c>
      <c r="R9" s="196">
        <v>0</v>
      </c>
      <c r="S9" s="197">
        <v>0</v>
      </c>
      <c r="T9" s="198">
        <v>0</v>
      </c>
      <c r="U9" s="199">
        <v>2</v>
      </c>
      <c r="V9" s="200">
        <v>0</v>
      </c>
      <c r="W9" s="201">
        <v>0</v>
      </c>
      <c r="X9" s="202">
        <v>0</v>
      </c>
      <c r="Y9" s="203">
        <v>0</v>
      </c>
      <c r="Z9" s="204">
        <v>0</v>
      </c>
      <c r="AA9" s="205">
        <v>0</v>
      </c>
      <c r="AB9" s="206">
        <v>2</v>
      </c>
      <c r="AC9" s="207">
        <v>0</v>
      </c>
      <c r="AD9" s="208">
        <v>0</v>
      </c>
      <c r="AE9" s="14548">
        <f>VLOOKUP($A9,'[1]Table 8'!$A$6:$R$489, 3,FALSE)</f>
        <v>0</v>
      </c>
      <c r="AF9" s="14548">
        <f>VLOOKUP($A9,'[1]Table 8'!$A$6:$R$489, 4,FALSE)</f>
        <v>0</v>
      </c>
      <c r="AG9" s="14548">
        <f>VLOOKUP($A9,'[1]Table 8'!$A$6:$R$489, 5,FALSE)</f>
        <v>0</v>
      </c>
      <c r="AH9" s="14548">
        <f>VLOOKUP($A9,'[1]Table 8'!$A$6:$R$489, 6,FALSE)</f>
        <v>0</v>
      </c>
      <c r="AI9" s="14548">
        <f>VLOOKUP($A9,'[1]Table 8'!$A$6:$R$489, 7,FALSE)</f>
        <v>0</v>
      </c>
      <c r="AJ9" s="14548">
        <f>VLOOKUP($A9,'[1]Table 8'!$A$6:$R$489, 8,FALSE)</f>
        <v>0</v>
      </c>
      <c r="AK9" s="14548">
        <f>VLOOKUP($A9,'[1]Table 8'!$A$6:$R$489, 9,FALSE)</f>
        <v>0</v>
      </c>
      <c r="AL9" s="14548">
        <f>VLOOKUP($A9,'[1]Table 8'!$A$6:$R$489, 10,FALSE)</f>
        <v>0</v>
      </c>
      <c r="AM9" s="14548">
        <f>VLOOKUP($A9,'[1]Table 8'!$A$6:$R$489, 11,FALSE)</f>
        <v>0</v>
      </c>
      <c r="AN9" s="14548">
        <f>VLOOKUP($A9,'[1]Table 8'!$A$6:$R$489, 12,FALSE)</f>
        <v>0</v>
      </c>
      <c r="AO9" s="14548">
        <f>VLOOKUP($A9,'[1]Table 8'!$A$6:$R$489, 13,FALSE)</f>
        <v>0</v>
      </c>
      <c r="AP9" s="14548">
        <f>VLOOKUP($A9,'[1]Table 8'!$A$6:$R$489, 14,FALSE)</f>
        <v>0</v>
      </c>
      <c r="AQ9" s="14548">
        <f>VLOOKUP($A9,'[1]Table 8'!$A$6:$R$489, 15,FALSE)</f>
        <v>0</v>
      </c>
      <c r="AR9" s="14548">
        <f>VLOOKUP($A9,'[1]Table 8'!$A$6:$R$489, 16,FALSE)</f>
        <v>0</v>
      </c>
      <c r="AS9" s="14548">
        <f>VLOOKUP($A9,'[1]Table 8'!$A$6:$R$489, 17,FALSE)</f>
        <v>0</v>
      </c>
      <c r="AT9" s="14548">
        <f>VLOOKUP($A9,'[1]Table 8'!$A$6:$R$489, 18,FALSE)</f>
        <v>0</v>
      </c>
    </row>
    <row r="10" spans="1:46">
      <c r="A10" s="209" t="s">
        <v>38</v>
      </c>
      <c r="B10" s="210">
        <v>165</v>
      </c>
      <c r="C10" s="211">
        <v>111</v>
      </c>
      <c r="D10" s="212">
        <v>0</v>
      </c>
      <c r="E10" s="213">
        <v>82</v>
      </c>
      <c r="F10" s="214">
        <v>29</v>
      </c>
      <c r="G10" s="215">
        <v>5</v>
      </c>
      <c r="H10" s="216">
        <v>2</v>
      </c>
      <c r="I10" s="217">
        <v>1</v>
      </c>
      <c r="J10" s="218">
        <v>2</v>
      </c>
      <c r="K10" s="219">
        <v>6</v>
      </c>
      <c r="L10" s="220">
        <v>5</v>
      </c>
      <c r="M10" s="221">
        <v>1</v>
      </c>
      <c r="N10" s="222">
        <v>16</v>
      </c>
      <c r="O10" s="223">
        <v>14</v>
      </c>
      <c r="P10" s="224">
        <v>0</v>
      </c>
      <c r="Q10" s="225">
        <v>0</v>
      </c>
      <c r="R10" s="226">
        <v>0</v>
      </c>
      <c r="S10" s="227">
        <v>2</v>
      </c>
      <c r="T10" s="228">
        <v>0</v>
      </c>
      <c r="U10" s="229">
        <v>15</v>
      </c>
      <c r="V10" s="230">
        <v>0</v>
      </c>
      <c r="W10" s="231">
        <v>3</v>
      </c>
      <c r="X10" s="232">
        <v>0</v>
      </c>
      <c r="Y10" s="233">
        <v>1</v>
      </c>
      <c r="Z10" s="234">
        <v>0</v>
      </c>
      <c r="AA10" s="235">
        <v>0</v>
      </c>
      <c r="AB10" s="236">
        <v>6</v>
      </c>
      <c r="AC10" s="237">
        <v>1</v>
      </c>
      <c r="AD10" s="238">
        <v>4</v>
      </c>
      <c r="AE10" s="14548">
        <f>VLOOKUP($A10,'[1]Table 8'!$A$6:$R$489, 3,FALSE)</f>
        <v>12</v>
      </c>
      <c r="AF10" s="14548">
        <f>VLOOKUP($A10,'[1]Table 8'!$A$6:$R$489, 4,FALSE)</f>
        <v>3</v>
      </c>
      <c r="AG10" s="14548">
        <f>VLOOKUP($A10,'[1]Table 8'!$A$6:$R$489, 5,FALSE)</f>
        <v>2</v>
      </c>
      <c r="AH10" s="14548">
        <f>VLOOKUP($A10,'[1]Table 8'!$A$6:$R$489, 6,FALSE)</f>
        <v>1</v>
      </c>
      <c r="AI10" s="14548">
        <f>VLOOKUP($A10,'[1]Table 8'!$A$6:$R$489, 7,FALSE)</f>
        <v>6</v>
      </c>
      <c r="AJ10" s="14548">
        <f>VLOOKUP($A10,'[1]Table 8'!$A$6:$R$489, 8,FALSE)</f>
        <v>0</v>
      </c>
      <c r="AK10" s="14548">
        <f>VLOOKUP($A10,'[1]Table 8'!$A$6:$R$489, 9,FALSE)</f>
        <v>0</v>
      </c>
      <c r="AL10" s="14548">
        <f>VLOOKUP($A10,'[1]Table 8'!$A$6:$R$489, 10,FALSE)</f>
        <v>0</v>
      </c>
      <c r="AM10" s="14548">
        <f>VLOOKUP($A10,'[1]Table 8'!$A$6:$R$489, 11,FALSE)</f>
        <v>0</v>
      </c>
      <c r="AN10" s="14548">
        <f>VLOOKUP($A10,'[1]Table 8'!$A$6:$R$489, 12,FALSE)</f>
        <v>0</v>
      </c>
      <c r="AO10" s="14548">
        <f>VLOOKUP($A10,'[1]Table 8'!$A$6:$R$489, 13,FALSE)</f>
        <v>0</v>
      </c>
      <c r="AP10" s="14548">
        <f>VLOOKUP($A10,'[1]Table 8'!$A$6:$R$489, 14,FALSE)</f>
        <v>0</v>
      </c>
      <c r="AQ10" s="14548">
        <f>VLOOKUP($A10,'[1]Table 8'!$A$6:$R$489, 15,FALSE)</f>
        <v>0</v>
      </c>
      <c r="AR10" s="14548">
        <f>VLOOKUP($A10,'[1]Table 8'!$A$6:$R$489, 16,FALSE)</f>
        <v>0</v>
      </c>
      <c r="AS10" s="14548">
        <f>VLOOKUP($A10,'[1]Table 8'!$A$6:$R$489, 17,FALSE)</f>
        <v>0</v>
      </c>
      <c r="AT10" s="14548">
        <f>VLOOKUP($A10,'[1]Table 8'!$A$6:$R$489, 18,FALSE)</f>
        <v>0</v>
      </c>
    </row>
    <row r="11" spans="1:46">
      <c r="A11" s="239" t="s">
        <v>39</v>
      </c>
      <c r="B11" s="240">
        <v>25</v>
      </c>
      <c r="C11" s="241">
        <v>3</v>
      </c>
      <c r="D11" s="242">
        <v>0</v>
      </c>
      <c r="E11" s="243">
        <v>3</v>
      </c>
      <c r="F11" s="244">
        <v>0</v>
      </c>
      <c r="G11" s="245">
        <v>5</v>
      </c>
      <c r="H11" s="246">
        <v>0</v>
      </c>
      <c r="I11" s="247">
        <v>2</v>
      </c>
      <c r="J11" s="248">
        <v>3</v>
      </c>
      <c r="K11" s="249">
        <v>5</v>
      </c>
      <c r="L11" s="250">
        <v>4</v>
      </c>
      <c r="M11" s="251">
        <v>1</v>
      </c>
      <c r="N11" s="252">
        <v>0</v>
      </c>
      <c r="O11" s="253">
        <v>0</v>
      </c>
      <c r="P11" s="254">
        <v>0</v>
      </c>
      <c r="Q11" s="255">
        <v>0</v>
      </c>
      <c r="R11" s="256">
        <v>0</v>
      </c>
      <c r="S11" s="257">
        <v>0</v>
      </c>
      <c r="T11" s="258">
        <v>0</v>
      </c>
      <c r="U11" s="259">
        <v>12</v>
      </c>
      <c r="V11" s="260">
        <v>0</v>
      </c>
      <c r="W11" s="261">
        <v>0</v>
      </c>
      <c r="X11" s="262">
        <v>2</v>
      </c>
      <c r="Y11" s="263">
        <v>1</v>
      </c>
      <c r="Z11" s="264">
        <v>3</v>
      </c>
      <c r="AA11" s="265">
        <v>1</v>
      </c>
      <c r="AB11" s="266">
        <v>1</v>
      </c>
      <c r="AC11" s="267">
        <v>2</v>
      </c>
      <c r="AD11" s="268">
        <v>2</v>
      </c>
      <c r="AE11" s="14548">
        <f>VLOOKUP($A11,'[1]Table 8'!$A$6:$R$489, 3,FALSE)</f>
        <v>0</v>
      </c>
      <c r="AF11" s="14548">
        <f>VLOOKUP($A11,'[1]Table 8'!$A$6:$R$489, 4,FALSE)</f>
        <v>0</v>
      </c>
      <c r="AG11" s="14548">
        <f>VLOOKUP($A11,'[1]Table 8'!$A$6:$R$489, 5,FALSE)</f>
        <v>0</v>
      </c>
      <c r="AH11" s="14548">
        <f>VLOOKUP($A11,'[1]Table 8'!$A$6:$R$489, 6,FALSE)</f>
        <v>0</v>
      </c>
      <c r="AI11" s="14548">
        <f>VLOOKUP($A11,'[1]Table 8'!$A$6:$R$489, 7,FALSE)</f>
        <v>0</v>
      </c>
      <c r="AJ11" s="14548">
        <f>VLOOKUP($A11,'[1]Table 8'!$A$6:$R$489, 8,FALSE)</f>
        <v>0</v>
      </c>
      <c r="AK11" s="14548">
        <f>VLOOKUP($A11,'[1]Table 8'!$A$6:$R$489, 9,FALSE)</f>
        <v>0</v>
      </c>
      <c r="AL11" s="14548">
        <f>VLOOKUP($A11,'[1]Table 8'!$A$6:$R$489, 10,FALSE)</f>
        <v>0</v>
      </c>
      <c r="AM11" s="14548">
        <f>VLOOKUP($A11,'[1]Table 8'!$A$6:$R$489, 11,FALSE)</f>
        <v>0</v>
      </c>
      <c r="AN11" s="14548">
        <f>VLOOKUP($A11,'[1]Table 8'!$A$6:$R$489, 12,FALSE)</f>
        <v>0</v>
      </c>
      <c r="AO11" s="14548">
        <f>VLOOKUP($A11,'[1]Table 8'!$A$6:$R$489, 13,FALSE)</f>
        <v>0</v>
      </c>
      <c r="AP11" s="14548">
        <f>VLOOKUP($A11,'[1]Table 8'!$A$6:$R$489, 14,FALSE)</f>
        <v>0</v>
      </c>
      <c r="AQ11" s="14548">
        <f>VLOOKUP($A11,'[1]Table 8'!$A$6:$R$489, 15,FALSE)</f>
        <v>0</v>
      </c>
      <c r="AR11" s="14548">
        <f>VLOOKUP($A11,'[1]Table 8'!$A$6:$R$489, 16,FALSE)</f>
        <v>0</v>
      </c>
      <c r="AS11" s="14548">
        <f>VLOOKUP($A11,'[1]Table 8'!$A$6:$R$489, 17,FALSE)</f>
        <v>0</v>
      </c>
      <c r="AT11" s="14548">
        <f>VLOOKUP($A11,'[1]Table 8'!$A$6:$R$489, 18,FALSE)</f>
        <v>0</v>
      </c>
    </row>
    <row r="12" spans="1:46">
      <c r="A12" s="269" t="s">
        <v>40</v>
      </c>
      <c r="B12" s="270">
        <v>182</v>
      </c>
      <c r="C12" s="271">
        <v>10</v>
      </c>
      <c r="D12" s="272">
        <v>1</v>
      </c>
      <c r="E12" s="273">
        <v>7</v>
      </c>
      <c r="F12" s="274">
        <v>2</v>
      </c>
      <c r="G12" s="275">
        <v>16</v>
      </c>
      <c r="H12" s="276">
        <v>9</v>
      </c>
      <c r="I12" s="277">
        <v>2</v>
      </c>
      <c r="J12" s="278">
        <v>5</v>
      </c>
      <c r="K12" s="279">
        <v>10</v>
      </c>
      <c r="L12" s="280">
        <v>5</v>
      </c>
      <c r="M12" s="281">
        <v>5</v>
      </c>
      <c r="N12" s="282">
        <v>26</v>
      </c>
      <c r="O12" s="283">
        <v>17</v>
      </c>
      <c r="P12" s="284">
        <v>1</v>
      </c>
      <c r="Q12" s="285">
        <v>1</v>
      </c>
      <c r="R12" s="286">
        <v>4</v>
      </c>
      <c r="S12" s="287">
        <v>0</v>
      </c>
      <c r="T12" s="288">
        <v>3</v>
      </c>
      <c r="U12" s="289">
        <v>35</v>
      </c>
      <c r="V12" s="290">
        <v>4</v>
      </c>
      <c r="W12" s="291">
        <v>0</v>
      </c>
      <c r="X12" s="292">
        <v>0</v>
      </c>
      <c r="Y12" s="293">
        <v>8</v>
      </c>
      <c r="Z12" s="294">
        <v>7</v>
      </c>
      <c r="AA12" s="295">
        <v>0</v>
      </c>
      <c r="AB12" s="296">
        <v>5</v>
      </c>
      <c r="AC12" s="297">
        <v>6</v>
      </c>
      <c r="AD12" s="298">
        <v>5</v>
      </c>
      <c r="AE12" s="14548">
        <f>VLOOKUP($A12,'[1]Table 8'!$A$6:$R$489, 3,FALSE)</f>
        <v>40</v>
      </c>
      <c r="AF12" s="14548">
        <f>VLOOKUP($A12,'[1]Table 8'!$A$6:$R$489, 4,FALSE)</f>
        <v>5</v>
      </c>
      <c r="AG12" s="14548">
        <f>VLOOKUP($A12,'[1]Table 8'!$A$6:$R$489, 5,FALSE)</f>
        <v>26</v>
      </c>
      <c r="AH12" s="14548">
        <f>VLOOKUP($A12,'[1]Table 8'!$A$6:$R$489, 6,FALSE)</f>
        <v>0</v>
      </c>
      <c r="AI12" s="14548">
        <f>VLOOKUP($A12,'[1]Table 8'!$A$6:$R$489, 7,FALSE)</f>
        <v>9</v>
      </c>
      <c r="AJ12" s="14548">
        <f>VLOOKUP($A12,'[1]Table 8'!$A$6:$R$489, 8,FALSE)</f>
        <v>0</v>
      </c>
      <c r="AK12" s="14548">
        <f>VLOOKUP($A12,'[1]Table 8'!$A$6:$R$489, 9,FALSE)</f>
        <v>21</v>
      </c>
      <c r="AL12" s="14548">
        <f>VLOOKUP($A12,'[1]Table 8'!$A$6:$R$489, 10,FALSE)</f>
        <v>3</v>
      </c>
      <c r="AM12" s="14548">
        <f>VLOOKUP($A12,'[1]Table 8'!$A$6:$R$489, 11,FALSE)</f>
        <v>6</v>
      </c>
      <c r="AN12" s="14548">
        <f>VLOOKUP($A12,'[1]Table 8'!$A$6:$R$489, 12,FALSE)</f>
        <v>8</v>
      </c>
      <c r="AO12" s="14548">
        <f>VLOOKUP($A12,'[1]Table 8'!$A$6:$R$489, 13,FALSE)</f>
        <v>4</v>
      </c>
      <c r="AP12" s="14548">
        <f>VLOOKUP($A12,'[1]Table 8'!$A$6:$R$489, 14,FALSE)</f>
        <v>24</v>
      </c>
      <c r="AQ12" s="14548">
        <f>VLOOKUP($A12,'[1]Table 8'!$A$6:$R$489, 15,FALSE)</f>
        <v>10</v>
      </c>
      <c r="AR12" s="14548">
        <f>VLOOKUP($A12,'[1]Table 8'!$A$6:$R$489, 16,FALSE)</f>
        <v>8</v>
      </c>
      <c r="AS12" s="14548">
        <f>VLOOKUP($A12,'[1]Table 8'!$A$6:$R$489, 17,FALSE)</f>
        <v>6</v>
      </c>
      <c r="AT12" s="14548">
        <f>VLOOKUP($A12,'[1]Table 8'!$A$6:$R$489, 18,FALSE)</f>
        <v>0</v>
      </c>
    </row>
    <row r="13" spans="1:46">
      <c r="A13" s="299" t="s">
        <v>41</v>
      </c>
      <c r="B13" s="300">
        <v>23</v>
      </c>
      <c r="C13" s="301">
        <v>8</v>
      </c>
      <c r="D13" s="302">
        <v>0</v>
      </c>
      <c r="E13" s="303">
        <v>7</v>
      </c>
      <c r="F13" s="304">
        <v>1</v>
      </c>
      <c r="G13" s="305">
        <v>1</v>
      </c>
      <c r="H13" s="306">
        <v>0</v>
      </c>
      <c r="I13" s="307">
        <v>1</v>
      </c>
      <c r="J13" s="308">
        <v>0</v>
      </c>
      <c r="K13" s="309">
        <v>1</v>
      </c>
      <c r="L13" s="310">
        <v>1</v>
      </c>
      <c r="M13" s="311">
        <v>0</v>
      </c>
      <c r="N13" s="312">
        <v>6</v>
      </c>
      <c r="O13" s="313">
        <v>6</v>
      </c>
      <c r="P13" s="314">
        <v>0</v>
      </c>
      <c r="Q13" s="315">
        <v>0</v>
      </c>
      <c r="R13" s="316">
        <v>0</v>
      </c>
      <c r="S13" s="317">
        <v>0</v>
      </c>
      <c r="T13" s="318">
        <v>0</v>
      </c>
      <c r="U13" s="319">
        <v>2</v>
      </c>
      <c r="V13" s="320">
        <v>0</v>
      </c>
      <c r="W13" s="321">
        <v>0</v>
      </c>
      <c r="X13" s="322">
        <v>0</v>
      </c>
      <c r="Y13" s="323">
        <v>0</v>
      </c>
      <c r="Z13" s="324">
        <v>0</v>
      </c>
      <c r="AA13" s="325">
        <v>0</v>
      </c>
      <c r="AB13" s="326">
        <v>0</v>
      </c>
      <c r="AC13" s="327">
        <v>0</v>
      </c>
      <c r="AD13" s="328">
        <v>2</v>
      </c>
      <c r="AE13" s="14548">
        <f>VLOOKUP($A13,'[1]Table 8'!$A$6:$R$489, 3,FALSE)</f>
        <v>5</v>
      </c>
      <c r="AF13" s="14548">
        <f>VLOOKUP($A13,'[1]Table 8'!$A$6:$R$489, 4,FALSE)</f>
        <v>0</v>
      </c>
      <c r="AG13" s="14548">
        <f>VLOOKUP($A13,'[1]Table 8'!$A$6:$R$489, 5,FALSE)</f>
        <v>5</v>
      </c>
      <c r="AH13" s="14548">
        <f>VLOOKUP($A13,'[1]Table 8'!$A$6:$R$489, 6,FALSE)</f>
        <v>0</v>
      </c>
      <c r="AI13" s="14548">
        <f>VLOOKUP($A13,'[1]Table 8'!$A$6:$R$489, 7,FALSE)</f>
        <v>0</v>
      </c>
      <c r="AJ13" s="14548">
        <f>VLOOKUP($A13,'[1]Table 8'!$A$6:$R$489, 8,FALSE)</f>
        <v>0</v>
      </c>
      <c r="AK13" s="14548">
        <f>VLOOKUP($A13,'[1]Table 8'!$A$6:$R$489, 9,FALSE)</f>
        <v>0</v>
      </c>
      <c r="AL13" s="14548">
        <f>VLOOKUP($A13,'[1]Table 8'!$A$6:$R$489, 10,FALSE)</f>
        <v>0</v>
      </c>
      <c r="AM13" s="14548">
        <f>VLOOKUP($A13,'[1]Table 8'!$A$6:$R$489, 11,FALSE)</f>
        <v>0</v>
      </c>
      <c r="AN13" s="14548">
        <f>VLOOKUP($A13,'[1]Table 8'!$A$6:$R$489, 12,FALSE)</f>
        <v>0</v>
      </c>
      <c r="AO13" s="14548">
        <f>VLOOKUP($A13,'[1]Table 8'!$A$6:$R$489, 13,FALSE)</f>
        <v>0</v>
      </c>
      <c r="AP13" s="14548">
        <f>VLOOKUP($A13,'[1]Table 8'!$A$6:$R$489, 14,FALSE)</f>
        <v>0</v>
      </c>
      <c r="AQ13" s="14548">
        <f>VLOOKUP($A13,'[1]Table 8'!$A$6:$R$489, 15,FALSE)</f>
        <v>0</v>
      </c>
      <c r="AR13" s="14548">
        <f>VLOOKUP($A13,'[1]Table 8'!$A$6:$R$489, 16,FALSE)</f>
        <v>0</v>
      </c>
      <c r="AS13" s="14548">
        <f>VLOOKUP($A13,'[1]Table 8'!$A$6:$R$489, 17,FALSE)</f>
        <v>0</v>
      </c>
      <c r="AT13" s="14548">
        <f>VLOOKUP($A13,'[1]Table 8'!$A$6:$R$489, 18,FALSE)</f>
        <v>0</v>
      </c>
    </row>
    <row r="14" spans="1:46">
      <c r="A14" s="329" t="s">
        <v>42</v>
      </c>
      <c r="B14" s="330">
        <v>56</v>
      </c>
      <c r="C14" s="331">
        <v>17</v>
      </c>
      <c r="D14" s="332">
        <v>7</v>
      </c>
      <c r="E14" s="333">
        <v>10</v>
      </c>
      <c r="F14" s="334">
        <v>0</v>
      </c>
      <c r="G14" s="335">
        <v>15</v>
      </c>
      <c r="H14" s="336">
        <v>0</v>
      </c>
      <c r="I14" s="337">
        <v>13</v>
      </c>
      <c r="J14" s="338">
        <v>2</v>
      </c>
      <c r="K14" s="339">
        <v>0</v>
      </c>
      <c r="L14" s="340">
        <v>0</v>
      </c>
      <c r="M14" s="341">
        <v>0</v>
      </c>
      <c r="N14" s="342">
        <v>15</v>
      </c>
      <c r="O14" s="343">
        <v>5</v>
      </c>
      <c r="P14" s="344">
        <v>0</v>
      </c>
      <c r="Q14" s="345">
        <v>2</v>
      </c>
      <c r="R14" s="346">
        <v>0</v>
      </c>
      <c r="S14" s="347">
        <v>0</v>
      </c>
      <c r="T14" s="348">
        <v>8</v>
      </c>
      <c r="U14" s="349">
        <v>3</v>
      </c>
      <c r="V14" s="350">
        <v>0</v>
      </c>
      <c r="W14" s="351">
        <v>0</v>
      </c>
      <c r="X14" s="352">
        <v>0</v>
      </c>
      <c r="Y14" s="353">
        <v>0</v>
      </c>
      <c r="Z14" s="354">
        <v>0</v>
      </c>
      <c r="AA14" s="355">
        <v>0</v>
      </c>
      <c r="AB14" s="356">
        <v>0</v>
      </c>
      <c r="AC14" s="357">
        <v>0</v>
      </c>
      <c r="AD14" s="358">
        <v>3</v>
      </c>
      <c r="AE14" s="14548">
        <f>VLOOKUP($A14,'[1]Table 8'!$A$6:$R$489, 3,FALSE)</f>
        <v>3</v>
      </c>
      <c r="AF14" s="14548">
        <f>VLOOKUP($A14,'[1]Table 8'!$A$6:$R$489, 4,FALSE)</f>
        <v>0</v>
      </c>
      <c r="AG14" s="14548">
        <f>VLOOKUP($A14,'[1]Table 8'!$A$6:$R$489, 5,FALSE)</f>
        <v>0</v>
      </c>
      <c r="AH14" s="14548">
        <f>VLOOKUP($A14,'[1]Table 8'!$A$6:$R$489, 6,FALSE)</f>
        <v>0</v>
      </c>
      <c r="AI14" s="14548">
        <f>VLOOKUP($A14,'[1]Table 8'!$A$6:$R$489, 7,FALSE)</f>
        <v>0</v>
      </c>
      <c r="AJ14" s="14548">
        <f>VLOOKUP($A14,'[1]Table 8'!$A$6:$R$489, 8,FALSE)</f>
        <v>3</v>
      </c>
      <c r="AK14" s="14548">
        <f>VLOOKUP($A14,'[1]Table 8'!$A$6:$R$489, 9,FALSE)</f>
        <v>0</v>
      </c>
      <c r="AL14" s="14548">
        <f>VLOOKUP($A14,'[1]Table 8'!$A$6:$R$489, 10,FALSE)</f>
        <v>0</v>
      </c>
      <c r="AM14" s="14548">
        <f>VLOOKUP($A14,'[1]Table 8'!$A$6:$R$489, 11,FALSE)</f>
        <v>0</v>
      </c>
      <c r="AN14" s="14548">
        <f>VLOOKUP($A14,'[1]Table 8'!$A$6:$R$489, 12,FALSE)</f>
        <v>0</v>
      </c>
      <c r="AO14" s="14548">
        <f>VLOOKUP($A14,'[1]Table 8'!$A$6:$R$489, 13,FALSE)</f>
        <v>0</v>
      </c>
      <c r="AP14" s="14548">
        <f>VLOOKUP($A14,'[1]Table 8'!$A$6:$R$489, 14,FALSE)</f>
        <v>3</v>
      </c>
      <c r="AQ14" s="14548">
        <f>VLOOKUP($A14,'[1]Table 8'!$A$6:$R$489, 15,FALSE)</f>
        <v>0</v>
      </c>
      <c r="AR14" s="14548">
        <f>VLOOKUP($A14,'[1]Table 8'!$A$6:$R$489, 16,FALSE)</f>
        <v>2</v>
      </c>
      <c r="AS14" s="14548">
        <f>VLOOKUP($A14,'[1]Table 8'!$A$6:$R$489, 17,FALSE)</f>
        <v>1</v>
      </c>
      <c r="AT14" s="14548">
        <f>VLOOKUP($A14,'[1]Table 8'!$A$6:$R$489, 18,FALSE)</f>
        <v>0</v>
      </c>
    </row>
    <row r="15" spans="1:46">
      <c r="A15" s="359" t="s">
        <v>43</v>
      </c>
      <c r="B15" s="360">
        <v>2</v>
      </c>
      <c r="C15" s="361">
        <v>0</v>
      </c>
      <c r="D15" s="362">
        <v>0</v>
      </c>
      <c r="E15" s="363">
        <v>0</v>
      </c>
      <c r="F15" s="364">
        <v>0</v>
      </c>
      <c r="G15" s="365">
        <v>0</v>
      </c>
      <c r="H15" s="366">
        <v>0</v>
      </c>
      <c r="I15" s="367">
        <v>0</v>
      </c>
      <c r="J15" s="368">
        <v>0</v>
      </c>
      <c r="K15" s="369">
        <v>0</v>
      </c>
      <c r="L15" s="370">
        <v>0</v>
      </c>
      <c r="M15" s="371">
        <v>0</v>
      </c>
      <c r="N15" s="372">
        <v>2</v>
      </c>
      <c r="O15" s="373">
        <v>2</v>
      </c>
      <c r="P15" s="374">
        <v>0</v>
      </c>
      <c r="Q15" s="375">
        <v>0</v>
      </c>
      <c r="R15" s="376">
        <v>0</v>
      </c>
      <c r="S15" s="377">
        <v>0</v>
      </c>
      <c r="T15" s="378">
        <v>0</v>
      </c>
      <c r="U15" s="379">
        <v>0</v>
      </c>
      <c r="V15" s="380">
        <v>0</v>
      </c>
      <c r="W15" s="381">
        <v>0</v>
      </c>
      <c r="X15" s="382">
        <v>0</v>
      </c>
      <c r="Y15" s="383">
        <v>0</v>
      </c>
      <c r="Z15" s="384">
        <v>0</v>
      </c>
      <c r="AA15" s="385">
        <v>0</v>
      </c>
      <c r="AB15" s="386">
        <v>0</v>
      </c>
      <c r="AC15" s="387">
        <v>0</v>
      </c>
      <c r="AD15" s="388">
        <v>0</v>
      </c>
      <c r="AE15" s="14548">
        <f>VLOOKUP($A15,'[1]Table 8'!$A$6:$R$489, 3,FALSE)</f>
        <v>0</v>
      </c>
      <c r="AF15" s="14548">
        <f>VLOOKUP($A15,'[1]Table 8'!$A$6:$R$489, 4,FALSE)</f>
        <v>0</v>
      </c>
      <c r="AG15" s="14548">
        <f>VLOOKUP($A15,'[1]Table 8'!$A$6:$R$489, 5,FALSE)</f>
        <v>0</v>
      </c>
      <c r="AH15" s="14548">
        <f>VLOOKUP($A15,'[1]Table 8'!$A$6:$R$489, 6,FALSE)</f>
        <v>0</v>
      </c>
      <c r="AI15" s="14548">
        <f>VLOOKUP($A15,'[1]Table 8'!$A$6:$R$489, 7,FALSE)</f>
        <v>0</v>
      </c>
      <c r="AJ15" s="14548">
        <f>VLOOKUP($A15,'[1]Table 8'!$A$6:$R$489, 8,FALSE)</f>
        <v>0</v>
      </c>
      <c r="AK15" s="14548">
        <f>VLOOKUP($A15,'[1]Table 8'!$A$6:$R$489, 9,FALSE)</f>
        <v>0</v>
      </c>
      <c r="AL15" s="14548">
        <f>VLOOKUP($A15,'[1]Table 8'!$A$6:$R$489, 10,FALSE)</f>
        <v>0</v>
      </c>
      <c r="AM15" s="14548">
        <f>VLOOKUP($A15,'[1]Table 8'!$A$6:$R$489, 11,FALSE)</f>
        <v>0</v>
      </c>
      <c r="AN15" s="14548">
        <f>VLOOKUP($A15,'[1]Table 8'!$A$6:$R$489, 12,FALSE)</f>
        <v>0</v>
      </c>
      <c r="AO15" s="14548">
        <f>VLOOKUP($A15,'[1]Table 8'!$A$6:$R$489, 13,FALSE)</f>
        <v>0</v>
      </c>
      <c r="AP15" s="14548">
        <f>VLOOKUP($A15,'[1]Table 8'!$A$6:$R$489, 14,FALSE)</f>
        <v>0</v>
      </c>
      <c r="AQ15" s="14548">
        <f>VLOOKUP($A15,'[1]Table 8'!$A$6:$R$489, 15,FALSE)</f>
        <v>0</v>
      </c>
      <c r="AR15" s="14548">
        <f>VLOOKUP($A15,'[1]Table 8'!$A$6:$R$489, 16,FALSE)</f>
        <v>0</v>
      </c>
      <c r="AS15" s="14548">
        <f>VLOOKUP($A15,'[1]Table 8'!$A$6:$R$489, 17,FALSE)</f>
        <v>0</v>
      </c>
      <c r="AT15" s="14548">
        <f>VLOOKUP($A15,'[1]Table 8'!$A$6:$R$489, 18,FALSE)</f>
        <v>0</v>
      </c>
    </row>
    <row r="16" spans="1:46">
      <c r="A16" s="389" t="s">
        <v>44</v>
      </c>
      <c r="B16" s="390">
        <v>54</v>
      </c>
      <c r="C16" s="391">
        <v>17</v>
      </c>
      <c r="D16" s="392">
        <v>7</v>
      </c>
      <c r="E16" s="393">
        <v>10</v>
      </c>
      <c r="F16" s="394">
        <v>0</v>
      </c>
      <c r="G16" s="395">
        <v>15</v>
      </c>
      <c r="H16" s="396">
        <v>0</v>
      </c>
      <c r="I16" s="397">
        <v>13</v>
      </c>
      <c r="J16" s="398">
        <v>2</v>
      </c>
      <c r="K16" s="399">
        <v>0</v>
      </c>
      <c r="L16" s="400">
        <v>0</v>
      </c>
      <c r="M16" s="401">
        <v>0</v>
      </c>
      <c r="N16" s="402">
        <v>13</v>
      </c>
      <c r="O16" s="403">
        <v>3</v>
      </c>
      <c r="P16" s="404">
        <v>0</v>
      </c>
      <c r="Q16" s="405">
        <v>2</v>
      </c>
      <c r="R16" s="406">
        <v>0</v>
      </c>
      <c r="S16" s="407">
        <v>0</v>
      </c>
      <c r="T16" s="408">
        <v>8</v>
      </c>
      <c r="U16" s="409">
        <v>3</v>
      </c>
      <c r="V16" s="410">
        <v>0</v>
      </c>
      <c r="W16" s="411">
        <v>0</v>
      </c>
      <c r="X16" s="412">
        <v>0</v>
      </c>
      <c r="Y16" s="413">
        <v>0</v>
      </c>
      <c r="Z16" s="414">
        <v>0</v>
      </c>
      <c r="AA16" s="415">
        <v>0</v>
      </c>
      <c r="AB16" s="416">
        <v>0</v>
      </c>
      <c r="AC16" s="417">
        <v>0</v>
      </c>
      <c r="AD16" s="418">
        <v>3</v>
      </c>
      <c r="AE16" s="14548">
        <f>VLOOKUP($A16,'[1]Table 8'!$A$6:$R$489, 3,FALSE)</f>
        <v>3</v>
      </c>
      <c r="AF16" s="14548">
        <f>VLOOKUP($A16,'[1]Table 8'!$A$6:$R$489, 4,FALSE)</f>
        <v>0</v>
      </c>
      <c r="AG16" s="14548">
        <f>VLOOKUP($A16,'[1]Table 8'!$A$6:$R$489, 5,FALSE)</f>
        <v>0</v>
      </c>
      <c r="AH16" s="14548">
        <f>VLOOKUP($A16,'[1]Table 8'!$A$6:$R$489, 6,FALSE)</f>
        <v>0</v>
      </c>
      <c r="AI16" s="14548">
        <f>VLOOKUP($A16,'[1]Table 8'!$A$6:$R$489, 7,FALSE)</f>
        <v>0</v>
      </c>
      <c r="AJ16" s="14548">
        <f>VLOOKUP($A16,'[1]Table 8'!$A$6:$R$489, 8,FALSE)</f>
        <v>3</v>
      </c>
      <c r="AK16" s="14548">
        <f>VLOOKUP($A16,'[1]Table 8'!$A$6:$R$489, 9,FALSE)</f>
        <v>0</v>
      </c>
      <c r="AL16" s="14548">
        <f>VLOOKUP($A16,'[1]Table 8'!$A$6:$R$489, 10,FALSE)</f>
        <v>0</v>
      </c>
      <c r="AM16" s="14548">
        <f>VLOOKUP($A16,'[1]Table 8'!$A$6:$R$489, 11,FALSE)</f>
        <v>0</v>
      </c>
      <c r="AN16" s="14548">
        <f>VLOOKUP($A16,'[1]Table 8'!$A$6:$R$489, 12,FALSE)</f>
        <v>0</v>
      </c>
      <c r="AO16" s="14548">
        <f>VLOOKUP($A16,'[1]Table 8'!$A$6:$R$489, 13,FALSE)</f>
        <v>0</v>
      </c>
      <c r="AP16" s="14548">
        <f>VLOOKUP($A16,'[1]Table 8'!$A$6:$R$489, 14,FALSE)</f>
        <v>3</v>
      </c>
      <c r="AQ16" s="14548">
        <f>VLOOKUP($A16,'[1]Table 8'!$A$6:$R$489, 15,FALSE)</f>
        <v>0</v>
      </c>
      <c r="AR16" s="14548">
        <f>VLOOKUP($A16,'[1]Table 8'!$A$6:$R$489, 16,FALSE)</f>
        <v>2</v>
      </c>
      <c r="AS16" s="14548">
        <f>VLOOKUP($A16,'[1]Table 8'!$A$6:$R$489, 17,FALSE)</f>
        <v>1</v>
      </c>
      <c r="AT16" s="14548">
        <f>VLOOKUP($A16,'[1]Table 8'!$A$6:$R$489, 18,FALSE)</f>
        <v>0</v>
      </c>
    </row>
    <row r="17" spans="1:46">
      <c r="A17" s="419" t="s">
        <v>45</v>
      </c>
      <c r="B17" s="420">
        <v>764</v>
      </c>
      <c r="C17" s="421">
        <v>130</v>
      </c>
      <c r="D17" s="422">
        <v>15</v>
      </c>
      <c r="E17" s="423">
        <v>84</v>
      </c>
      <c r="F17" s="424">
        <v>31</v>
      </c>
      <c r="G17" s="425">
        <v>95</v>
      </c>
      <c r="H17" s="426">
        <v>24</v>
      </c>
      <c r="I17" s="427">
        <v>31</v>
      </c>
      <c r="J17" s="428">
        <v>40</v>
      </c>
      <c r="K17" s="429">
        <v>52</v>
      </c>
      <c r="L17" s="430">
        <v>22</v>
      </c>
      <c r="M17" s="431">
        <v>30</v>
      </c>
      <c r="N17" s="432">
        <v>139</v>
      </c>
      <c r="O17" s="433">
        <v>38</v>
      </c>
      <c r="P17" s="434">
        <v>8</v>
      </c>
      <c r="Q17" s="435">
        <v>8</v>
      </c>
      <c r="R17" s="436">
        <v>10</v>
      </c>
      <c r="S17" s="437">
        <v>3</v>
      </c>
      <c r="T17" s="438">
        <v>72</v>
      </c>
      <c r="U17" s="439">
        <v>144</v>
      </c>
      <c r="V17" s="440">
        <v>3</v>
      </c>
      <c r="W17" s="441">
        <v>13</v>
      </c>
      <c r="X17" s="442">
        <v>14</v>
      </c>
      <c r="Y17" s="443">
        <v>5</v>
      </c>
      <c r="Z17" s="444">
        <v>37</v>
      </c>
      <c r="AA17" s="445">
        <v>7</v>
      </c>
      <c r="AB17" s="446">
        <v>15</v>
      </c>
      <c r="AC17" s="447">
        <v>13</v>
      </c>
      <c r="AD17" s="448">
        <v>37</v>
      </c>
      <c r="AE17" s="14548">
        <f>VLOOKUP($A17,'[1]Table 8'!$A$6:$R$489, 3,FALSE)</f>
        <v>71</v>
      </c>
      <c r="AF17" s="14548">
        <f>VLOOKUP($A17,'[1]Table 8'!$A$6:$R$489, 4,FALSE)</f>
        <v>4</v>
      </c>
      <c r="AG17" s="14548">
        <f>VLOOKUP($A17,'[1]Table 8'!$A$6:$R$489, 5,FALSE)</f>
        <v>23</v>
      </c>
      <c r="AH17" s="14548">
        <f>VLOOKUP($A17,'[1]Table 8'!$A$6:$R$489, 6,FALSE)</f>
        <v>1</v>
      </c>
      <c r="AI17" s="14548">
        <f>VLOOKUP($A17,'[1]Table 8'!$A$6:$R$489, 7,FALSE)</f>
        <v>32</v>
      </c>
      <c r="AJ17" s="14548">
        <f>VLOOKUP($A17,'[1]Table 8'!$A$6:$R$489, 8,FALSE)</f>
        <v>11</v>
      </c>
      <c r="AK17" s="14548">
        <f>VLOOKUP($A17,'[1]Table 8'!$A$6:$R$489, 9,FALSE)</f>
        <v>89</v>
      </c>
      <c r="AL17" s="14548">
        <f>VLOOKUP($A17,'[1]Table 8'!$A$6:$R$489, 10,FALSE)</f>
        <v>15</v>
      </c>
      <c r="AM17" s="14548">
        <f>VLOOKUP($A17,'[1]Table 8'!$A$6:$R$489, 11,FALSE)</f>
        <v>8</v>
      </c>
      <c r="AN17" s="14548">
        <f>VLOOKUP($A17,'[1]Table 8'!$A$6:$R$489, 12,FALSE)</f>
        <v>21</v>
      </c>
      <c r="AO17" s="14548">
        <f>VLOOKUP($A17,'[1]Table 8'!$A$6:$R$489, 13,FALSE)</f>
        <v>45</v>
      </c>
      <c r="AP17" s="14548">
        <f>VLOOKUP($A17,'[1]Table 8'!$A$6:$R$489, 14,FALSE)</f>
        <v>44</v>
      </c>
      <c r="AQ17" s="14548">
        <f>VLOOKUP($A17,'[1]Table 8'!$A$6:$R$489, 15,FALSE)</f>
        <v>21</v>
      </c>
      <c r="AR17" s="14548">
        <f>VLOOKUP($A17,'[1]Table 8'!$A$6:$R$489, 16,FALSE)</f>
        <v>13</v>
      </c>
      <c r="AS17" s="14548">
        <f>VLOOKUP($A17,'[1]Table 8'!$A$6:$R$489, 17,FALSE)</f>
        <v>10</v>
      </c>
      <c r="AT17" s="14548">
        <f>VLOOKUP($A17,'[1]Table 8'!$A$6:$R$489, 18,FALSE)</f>
        <v>0</v>
      </c>
    </row>
    <row r="18" spans="1:46">
      <c r="A18" s="449" t="s">
        <v>46</v>
      </c>
      <c r="B18" s="450">
        <v>338</v>
      </c>
      <c r="C18" s="451">
        <v>43</v>
      </c>
      <c r="D18" s="452">
        <v>5</v>
      </c>
      <c r="E18" s="453">
        <v>31</v>
      </c>
      <c r="F18" s="454">
        <v>7</v>
      </c>
      <c r="G18" s="455">
        <v>17</v>
      </c>
      <c r="H18" s="456">
        <v>5</v>
      </c>
      <c r="I18" s="457">
        <v>6</v>
      </c>
      <c r="J18" s="458">
        <v>6</v>
      </c>
      <c r="K18" s="459">
        <v>31</v>
      </c>
      <c r="L18" s="460">
        <v>18</v>
      </c>
      <c r="M18" s="461">
        <v>13</v>
      </c>
      <c r="N18" s="462">
        <v>56</v>
      </c>
      <c r="O18" s="463">
        <v>20</v>
      </c>
      <c r="P18" s="464">
        <v>5</v>
      </c>
      <c r="Q18" s="465">
        <v>2</v>
      </c>
      <c r="R18" s="466">
        <v>4</v>
      </c>
      <c r="S18" s="467">
        <v>0</v>
      </c>
      <c r="T18" s="468">
        <v>25</v>
      </c>
      <c r="U18" s="469">
        <v>96</v>
      </c>
      <c r="V18" s="470">
        <v>1</v>
      </c>
      <c r="W18" s="471">
        <v>8</v>
      </c>
      <c r="X18" s="472">
        <v>7</v>
      </c>
      <c r="Y18" s="473">
        <v>3</v>
      </c>
      <c r="Z18" s="474">
        <v>28</v>
      </c>
      <c r="AA18" s="475">
        <v>7</v>
      </c>
      <c r="AB18" s="476">
        <v>12</v>
      </c>
      <c r="AC18" s="477">
        <v>9</v>
      </c>
      <c r="AD18" s="478">
        <v>21</v>
      </c>
      <c r="AE18" s="14548">
        <f>VLOOKUP($A18,'[1]Table 8'!$A$6:$R$489, 3,FALSE)</f>
        <v>23</v>
      </c>
      <c r="AF18" s="14548">
        <f>VLOOKUP($A18,'[1]Table 8'!$A$6:$R$489, 4,FALSE)</f>
        <v>0</v>
      </c>
      <c r="AG18" s="14548">
        <f>VLOOKUP($A18,'[1]Table 8'!$A$6:$R$489, 5,FALSE)</f>
        <v>10</v>
      </c>
      <c r="AH18" s="14548">
        <f>VLOOKUP($A18,'[1]Table 8'!$A$6:$R$489, 6,FALSE)</f>
        <v>0</v>
      </c>
      <c r="AI18" s="14548">
        <f>VLOOKUP($A18,'[1]Table 8'!$A$6:$R$489, 7,FALSE)</f>
        <v>9</v>
      </c>
      <c r="AJ18" s="14548">
        <f>VLOOKUP($A18,'[1]Table 8'!$A$6:$R$489, 8,FALSE)</f>
        <v>4</v>
      </c>
      <c r="AK18" s="14548">
        <f>VLOOKUP($A18,'[1]Table 8'!$A$6:$R$489, 9,FALSE)</f>
        <v>46</v>
      </c>
      <c r="AL18" s="14548">
        <f>VLOOKUP($A18,'[1]Table 8'!$A$6:$R$489, 10,FALSE)</f>
        <v>4</v>
      </c>
      <c r="AM18" s="14548">
        <f>VLOOKUP($A18,'[1]Table 8'!$A$6:$R$489, 11,FALSE)</f>
        <v>3</v>
      </c>
      <c r="AN18" s="14548">
        <f>VLOOKUP($A18,'[1]Table 8'!$A$6:$R$489, 12,FALSE)</f>
        <v>6</v>
      </c>
      <c r="AO18" s="14548">
        <f>VLOOKUP($A18,'[1]Table 8'!$A$6:$R$489, 13,FALSE)</f>
        <v>33</v>
      </c>
      <c r="AP18" s="14548">
        <f>VLOOKUP($A18,'[1]Table 8'!$A$6:$R$489, 14,FALSE)</f>
        <v>26</v>
      </c>
      <c r="AQ18" s="14548">
        <f>VLOOKUP($A18,'[1]Table 8'!$A$6:$R$489, 15,FALSE)</f>
        <v>11</v>
      </c>
      <c r="AR18" s="14548">
        <f>VLOOKUP($A18,'[1]Table 8'!$A$6:$R$489, 16,FALSE)</f>
        <v>6</v>
      </c>
      <c r="AS18" s="14548">
        <f>VLOOKUP($A18,'[1]Table 8'!$A$6:$R$489, 17,FALSE)</f>
        <v>9</v>
      </c>
      <c r="AT18" s="14548">
        <f>VLOOKUP($A18,'[1]Table 8'!$A$6:$R$489, 18,FALSE)</f>
        <v>0</v>
      </c>
    </row>
    <row r="19" spans="1:46">
      <c r="A19" s="479" t="s">
        <v>47</v>
      </c>
      <c r="B19" s="480">
        <v>27</v>
      </c>
      <c r="C19" s="481">
        <v>8</v>
      </c>
      <c r="D19" s="482">
        <v>0</v>
      </c>
      <c r="E19" s="483">
        <v>7</v>
      </c>
      <c r="F19" s="484">
        <v>1</v>
      </c>
      <c r="G19" s="485">
        <v>2</v>
      </c>
      <c r="H19" s="486">
        <v>0</v>
      </c>
      <c r="I19" s="487">
        <v>2</v>
      </c>
      <c r="J19" s="488">
        <v>0</v>
      </c>
      <c r="K19" s="489">
        <v>0</v>
      </c>
      <c r="L19" s="490">
        <v>0</v>
      </c>
      <c r="M19" s="491">
        <v>0</v>
      </c>
      <c r="N19" s="492">
        <v>13</v>
      </c>
      <c r="O19" s="493">
        <v>1</v>
      </c>
      <c r="P19" s="494">
        <v>0</v>
      </c>
      <c r="Q19" s="495">
        <v>0</v>
      </c>
      <c r="R19" s="496">
        <v>5</v>
      </c>
      <c r="S19" s="497">
        <v>0</v>
      </c>
      <c r="T19" s="498">
        <v>7</v>
      </c>
      <c r="U19" s="499">
        <v>1</v>
      </c>
      <c r="V19" s="500">
        <v>0</v>
      </c>
      <c r="W19" s="501">
        <v>0</v>
      </c>
      <c r="X19" s="502">
        <v>0</v>
      </c>
      <c r="Y19" s="503">
        <v>0</v>
      </c>
      <c r="Z19" s="504">
        <v>0</v>
      </c>
      <c r="AA19" s="505">
        <v>0</v>
      </c>
      <c r="AB19" s="506">
        <v>0</v>
      </c>
      <c r="AC19" s="507">
        <v>0</v>
      </c>
      <c r="AD19" s="508">
        <v>1</v>
      </c>
      <c r="AE19" s="14548">
        <f>VLOOKUP($A19,'[1]Table 8'!$A$6:$R$489, 3,FALSE)</f>
        <v>3</v>
      </c>
      <c r="AF19" s="14548">
        <f>VLOOKUP($A19,'[1]Table 8'!$A$6:$R$489, 4,FALSE)</f>
        <v>0</v>
      </c>
      <c r="AG19" s="14548">
        <f>VLOOKUP($A19,'[1]Table 8'!$A$6:$R$489, 5,FALSE)</f>
        <v>3</v>
      </c>
      <c r="AH19" s="14548">
        <f>VLOOKUP($A19,'[1]Table 8'!$A$6:$R$489, 6,FALSE)</f>
        <v>0</v>
      </c>
      <c r="AI19" s="14548">
        <f>VLOOKUP($A19,'[1]Table 8'!$A$6:$R$489, 7,FALSE)</f>
        <v>0</v>
      </c>
      <c r="AJ19" s="14548">
        <f>VLOOKUP($A19,'[1]Table 8'!$A$6:$R$489, 8,FALSE)</f>
        <v>0</v>
      </c>
      <c r="AK19" s="14548">
        <f>VLOOKUP($A19,'[1]Table 8'!$A$6:$R$489, 9,FALSE)</f>
        <v>0</v>
      </c>
      <c r="AL19" s="14548">
        <f>VLOOKUP($A19,'[1]Table 8'!$A$6:$R$489, 10,FALSE)</f>
        <v>0</v>
      </c>
      <c r="AM19" s="14548">
        <f>VLOOKUP($A19,'[1]Table 8'!$A$6:$R$489, 11,FALSE)</f>
        <v>0</v>
      </c>
      <c r="AN19" s="14548">
        <f>VLOOKUP($A19,'[1]Table 8'!$A$6:$R$489, 12,FALSE)</f>
        <v>0</v>
      </c>
      <c r="AO19" s="14548">
        <f>VLOOKUP($A19,'[1]Table 8'!$A$6:$R$489, 13,FALSE)</f>
        <v>0</v>
      </c>
      <c r="AP19" s="14548">
        <f>VLOOKUP($A19,'[1]Table 8'!$A$6:$R$489, 14,FALSE)</f>
        <v>0</v>
      </c>
      <c r="AQ19" s="14548">
        <f>VLOOKUP($A19,'[1]Table 8'!$A$6:$R$489, 15,FALSE)</f>
        <v>0</v>
      </c>
      <c r="AR19" s="14548">
        <f>VLOOKUP($A19,'[1]Table 8'!$A$6:$R$489, 16,FALSE)</f>
        <v>0</v>
      </c>
      <c r="AS19" s="14548">
        <f>VLOOKUP($A19,'[1]Table 8'!$A$6:$R$489, 17,FALSE)</f>
        <v>0</v>
      </c>
      <c r="AT19" s="14548">
        <f>VLOOKUP($A19,'[1]Table 8'!$A$6:$R$489, 18,FALSE)</f>
        <v>0</v>
      </c>
    </row>
    <row r="20" spans="1:46">
      <c r="A20" s="509" t="s">
        <v>48</v>
      </c>
      <c r="B20" s="510">
        <v>10</v>
      </c>
      <c r="C20" s="511">
        <v>1</v>
      </c>
      <c r="D20" s="512">
        <v>0</v>
      </c>
      <c r="E20" s="513">
        <v>1</v>
      </c>
      <c r="F20" s="514">
        <v>0</v>
      </c>
      <c r="G20" s="515">
        <v>0</v>
      </c>
      <c r="H20" s="516">
        <v>0</v>
      </c>
      <c r="I20" s="517">
        <v>0</v>
      </c>
      <c r="J20" s="518">
        <v>0</v>
      </c>
      <c r="K20" s="519">
        <v>0</v>
      </c>
      <c r="L20" s="520">
        <v>0</v>
      </c>
      <c r="M20" s="521">
        <v>0</v>
      </c>
      <c r="N20" s="522">
        <v>1</v>
      </c>
      <c r="O20" s="523">
        <v>0</v>
      </c>
      <c r="P20" s="524">
        <v>0</v>
      </c>
      <c r="Q20" s="525">
        <v>0</v>
      </c>
      <c r="R20" s="526">
        <v>0</v>
      </c>
      <c r="S20" s="527">
        <v>0</v>
      </c>
      <c r="T20" s="528">
        <v>1</v>
      </c>
      <c r="U20" s="529">
        <v>0</v>
      </c>
      <c r="V20" s="530">
        <v>0</v>
      </c>
      <c r="W20" s="531">
        <v>0</v>
      </c>
      <c r="X20" s="532">
        <v>0</v>
      </c>
      <c r="Y20" s="533">
        <v>0</v>
      </c>
      <c r="Z20" s="534">
        <v>0</v>
      </c>
      <c r="AA20" s="535">
        <v>0</v>
      </c>
      <c r="AB20" s="536">
        <v>0</v>
      </c>
      <c r="AC20" s="537">
        <v>0</v>
      </c>
      <c r="AD20" s="538">
        <v>0</v>
      </c>
      <c r="AE20" s="14548">
        <f>VLOOKUP($A20,'[1]Table 8'!$A$6:$R$489, 3,FALSE)</f>
        <v>8</v>
      </c>
      <c r="AF20" s="14548">
        <f>VLOOKUP($A20,'[1]Table 8'!$A$6:$R$489, 4,FALSE)</f>
        <v>1</v>
      </c>
      <c r="AG20" s="14548">
        <f>VLOOKUP($A20,'[1]Table 8'!$A$6:$R$489, 5,FALSE)</f>
        <v>0</v>
      </c>
      <c r="AH20" s="14548">
        <f>VLOOKUP($A20,'[1]Table 8'!$A$6:$R$489, 6,FALSE)</f>
        <v>0</v>
      </c>
      <c r="AI20" s="14548">
        <f>VLOOKUP($A20,'[1]Table 8'!$A$6:$R$489, 7,FALSE)</f>
        <v>3</v>
      </c>
      <c r="AJ20" s="14548">
        <f>VLOOKUP($A20,'[1]Table 8'!$A$6:$R$489, 8,FALSE)</f>
        <v>4</v>
      </c>
      <c r="AK20" s="14548">
        <f>VLOOKUP($A20,'[1]Table 8'!$A$6:$R$489, 9,FALSE)</f>
        <v>0</v>
      </c>
      <c r="AL20" s="14548">
        <f>VLOOKUP($A20,'[1]Table 8'!$A$6:$R$489, 10,FALSE)</f>
        <v>0</v>
      </c>
      <c r="AM20" s="14548">
        <f>VLOOKUP($A20,'[1]Table 8'!$A$6:$R$489, 11,FALSE)</f>
        <v>0</v>
      </c>
      <c r="AN20" s="14548">
        <f>VLOOKUP($A20,'[1]Table 8'!$A$6:$R$489, 12,FALSE)</f>
        <v>0</v>
      </c>
      <c r="AO20" s="14548">
        <f>VLOOKUP($A20,'[1]Table 8'!$A$6:$R$489, 13,FALSE)</f>
        <v>0</v>
      </c>
      <c r="AP20" s="14548">
        <f>VLOOKUP($A20,'[1]Table 8'!$A$6:$R$489, 14,FALSE)</f>
        <v>0</v>
      </c>
      <c r="AQ20" s="14548">
        <f>VLOOKUP($A20,'[1]Table 8'!$A$6:$R$489, 15,FALSE)</f>
        <v>0</v>
      </c>
      <c r="AR20" s="14548">
        <f>VLOOKUP($A20,'[1]Table 8'!$A$6:$R$489, 16,FALSE)</f>
        <v>0</v>
      </c>
      <c r="AS20" s="14548">
        <f>VLOOKUP($A20,'[1]Table 8'!$A$6:$R$489, 17,FALSE)</f>
        <v>0</v>
      </c>
      <c r="AT20" s="14548">
        <f>VLOOKUP($A20,'[1]Table 8'!$A$6:$R$489, 18,FALSE)</f>
        <v>0</v>
      </c>
    </row>
    <row r="21" spans="1:46">
      <c r="A21" s="539" t="s">
        <v>49</v>
      </c>
      <c r="B21" s="540">
        <v>389</v>
      </c>
      <c r="C21" s="541">
        <v>78</v>
      </c>
      <c r="D21" s="542">
        <v>10</v>
      </c>
      <c r="E21" s="543">
        <v>45</v>
      </c>
      <c r="F21" s="544">
        <v>23</v>
      </c>
      <c r="G21" s="545">
        <v>76</v>
      </c>
      <c r="H21" s="546">
        <v>19</v>
      </c>
      <c r="I21" s="547">
        <v>23</v>
      </c>
      <c r="J21" s="548">
        <v>34</v>
      </c>
      <c r="K21" s="549">
        <v>21</v>
      </c>
      <c r="L21" s="550">
        <v>4</v>
      </c>
      <c r="M21" s="551">
        <v>17</v>
      </c>
      <c r="N21" s="552">
        <v>69</v>
      </c>
      <c r="O21" s="553">
        <v>17</v>
      </c>
      <c r="P21" s="554">
        <v>3</v>
      </c>
      <c r="Q21" s="555">
        <v>6</v>
      </c>
      <c r="R21" s="556">
        <v>1</v>
      </c>
      <c r="S21" s="557">
        <v>3</v>
      </c>
      <c r="T21" s="558">
        <v>39</v>
      </c>
      <c r="U21" s="559">
        <v>47</v>
      </c>
      <c r="V21" s="560">
        <v>2</v>
      </c>
      <c r="W21" s="561">
        <v>5</v>
      </c>
      <c r="X21" s="562">
        <v>7</v>
      </c>
      <c r="Y21" s="563">
        <v>2</v>
      </c>
      <c r="Z21" s="564">
        <v>9</v>
      </c>
      <c r="AA21" s="565">
        <v>0</v>
      </c>
      <c r="AB21" s="566">
        <v>3</v>
      </c>
      <c r="AC21" s="567">
        <v>4</v>
      </c>
      <c r="AD21" s="568">
        <v>15</v>
      </c>
      <c r="AE21" s="14548">
        <f>VLOOKUP($A21,'[1]Table 8'!$A$6:$R$489, 3,FALSE)</f>
        <v>37</v>
      </c>
      <c r="AF21" s="14548">
        <f>VLOOKUP($A21,'[1]Table 8'!$A$6:$R$489, 4,FALSE)</f>
        <v>3</v>
      </c>
      <c r="AG21" s="14548">
        <f>VLOOKUP($A21,'[1]Table 8'!$A$6:$R$489, 5,FALSE)</f>
        <v>10</v>
      </c>
      <c r="AH21" s="14548">
        <f>VLOOKUP($A21,'[1]Table 8'!$A$6:$R$489, 6,FALSE)</f>
        <v>1</v>
      </c>
      <c r="AI21" s="14548">
        <f>VLOOKUP($A21,'[1]Table 8'!$A$6:$R$489, 7,FALSE)</f>
        <v>20</v>
      </c>
      <c r="AJ21" s="14548">
        <f>VLOOKUP($A21,'[1]Table 8'!$A$6:$R$489, 8,FALSE)</f>
        <v>3</v>
      </c>
      <c r="AK21" s="14548">
        <f>VLOOKUP($A21,'[1]Table 8'!$A$6:$R$489, 9,FALSE)</f>
        <v>43</v>
      </c>
      <c r="AL21" s="14548">
        <f>VLOOKUP($A21,'[1]Table 8'!$A$6:$R$489, 10,FALSE)</f>
        <v>11</v>
      </c>
      <c r="AM21" s="14548">
        <f>VLOOKUP($A21,'[1]Table 8'!$A$6:$R$489, 11,FALSE)</f>
        <v>5</v>
      </c>
      <c r="AN21" s="14548">
        <f>VLOOKUP($A21,'[1]Table 8'!$A$6:$R$489, 12,FALSE)</f>
        <v>15</v>
      </c>
      <c r="AO21" s="14548">
        <f>VLOOKUP($A21,'[1]Table 8'!$A$6:$R$489, 13,FALSE)</f>
        <v>12</v>
      </c>
      <c r="AP21" s="14548">
        <f>VLOOKUP($A21,'[1]Table 8'!$A$6:$R$489, 14,FALSE)</f>
        <v>18</v>
      </c>
      <c r="AQ21" s="14548">
        <f>VLOOKUP($A21,'[1]Table 8'!$A$6:$R$489, 15,FALSE)</f>
        <v>10</v>
      </c>
      <c r="AR21" s="14548">
        <f>VLOOKUP($A21,'[1]Table 8'!$A$6:$R$489, 16,FALSE)</f>
        <v>7</v>
      </c>
      <c r="AS21" s="14548">
        <f>VLOOKUP($A21,'[1]Table 8'!$A$6:$R$489, 17,FALSE)</f>
        <v>1</v>
      </c>
      <c r="AT21" s="14548">
        <f>VLOOKUP($A21,'[1]Table 8'!$A$6:$R$489, 18,FALSE)</f>
        <v>0</v>
      </c>
    </row>
    <row r="22" spans="1:46">
      <c r="A22" s="569" t="s">
        <v>50</v>
      </c>
      <c r="B22" s="570">
        <v>266</v>
      </c>
      <c r="C22" s="571">
        <v>93</v>
      </c>
      <c r="D22" s="572">
        <v>29</v>
      </c>
      <c r="E22" s="573">
        <v>44</v>
      </c>
      <c r="F22" s="574">
        <v>20</v>
      </c>
      <c r="G22" s="575">
        <v>23</v>
      </c>
      <c r="H22" s="576">
        <v>6</v>
      </c>
      <c r="I22" s="577">
        <v>3</v>
      </c>
      <c r="J22" s="578">
        <v>14</v>
      </c>
      <c r="K22" s="579">
        <v>13</v>
      </c>
      <c r="L22" s="580">
        <v>8</v>
      </c>
      <c r="M22" s="581">
        <v>5</v>
      </c>
      <c r="N22" s="582">
        <v>20</v>
      </c>
      <c r="O22" s="583">
        <v>7</v>
      </c>
      <c r="P22" s="584">
        <v>3</v>
      </c>
      <c r="Q22" s="585">
        <v>2</v>
      </c>
      <c r="R22" s="586">
        <v>0</v>
      </c>
      <c r="S22" s="587">
        <v>0</v>
      </c>
      <c r="T22" s="588">
        <v>8</v>
      </c>
      <c r="U22" s="589">
        <v>54</v>
      </c>
      <c r="V22" s="590">
        <v>0</v>
      </c>
      <c r="W22" s="591">
        <v>3</v>
      </c>
      <c r="X22" s="592">
        <v>4</v>
      </c>
      <c r="Y22" s="593">
        <v>5</v>
      </c>
      <c r="Z22" s="594">
        <v>12</v>
      </c>
      <c r="AA22" s="595">
        <v>8</v>
      </c>
      <c r="AB22" s="596">
        <v>5</v>
      </c>
      <c r="AC22" s="597">
        <v>6</v>
      </c>
      <c r="AD22" s="598">
        <v>11</v>
      </c>
      <c r="AE22" s="14548">
        <f>VLOOKUP($A22,'[1]Table 8'!$A$6:$R$489, 3,FALSE)</f>
        <v>20</v>
      </c>
      <c r="AF22" s="14548">
        <f>VLOOKUP($A22,'[1]Table 8'!$A$6:$R$489, 4,FALSE)</f>
        <v>1</v>
      </c>
      <c r="AG22" s="14548">
        <f>VLOOKUP($A22,'[1]Table 8'!$A$6:$R$489, 5,FALSE)</f>
        <v>14</v>
      </c>
      <c r="AH22" s="14548">
        <f>VLOOKUP($A22,'[1]Table 8'!$A$6:$R$489, 6,FALSE)</f>
        <v>0</v>
      </c>
      <c r="AI22" s="14548">
        <f>VLOOKUP($A22,'[1]Table 8'!$A$6:$R$489, 7,FALSE)</f>
        <v>5</v>
      </c>
      <c r="AJ22" s="14548">
        <f>VLOOKUP($A22,'[1]Table 8'!$A$6:$R$489, 8,FALSE)</f>
        <v>0</v>
      </c>
      <c r="AK22" s="14548">
        <f>VLOOKUP($A22,'[1]Table 8'!$A$6:$R$489, 9,FALSE)</f>
        <v>28</v>
      </c>
      <c r="AL22" s="14548">
        <f>VLOOKUP($A22,'[1]Table 8'!$A$6:$R$489, 10,FALSE)</f>
        <v>1</v>
      </c>
      <c r="AM22" s="14548">
        <f>VLOOKUP($A22,'[1]Table 8'!$A$6:$R$489, 11,FALSE)</f>
        <v>8</v>
      </c>
      <c r="AN22" s="14548">
        <f>VLOOKUP($A22,'[1]Table 8'!$A$6:$R$489, 12,FALSE)</f>
        <v>10</v>
      </c>
      <c r="AO22" s="14548">
        <f>VLOOKUP($A22,'[1]Table 8'!$A$6:$R$489, 13,FALSE)</f>
        <v>9</v>
      </c>
      <c r="AP22" s="14548">
        <f>VLOOKUP($A22,'[1]Table 8'!$A$6:$R$489, 14,FALSE)</f>
        <v>15</v>
      </c>
      <c r="AQ22" s="14548">
        <f>VLOOKUP($A22,'[1]Table 8'!$A$6:$R$489, 15,FALSE)</f>
        <v>14</v>
      </c>
      <c r="AR22" s="14548">
        <f>VLOOKUP($A22,'[1]Table 8'!$A$6:$R$489, 16,FALSE)</f>
        <v>0</v>
      </c>
      <c r="AS22" s="14548">
        <f>VLOOKUP($A22,'[1]Table 8'!$A$6:$R$489, 17,FALSE)</f>
        <v>1</v>
      </c>
      <c r="AT22" s="14548">
        <f>VLOOKUP($A22,'[1]Table 8'!$A$6:$R$489, 18,FALSE)</f>
        <v>0</v>
      </c>
    </row>
    <row r="23" spans="1:46">
      <c r="A23" s="599" t="s">
        <v>51</v>
      </c>
      <c r="B23" s="600">
        <v>8</v>
      </c>
      <c r="C23" s="601">
        <v>3</v>
      </c>
      <c r="D23" s="602">
        <v>3</v>
      </c>
      <c r="E23" s="603">
        <v>0</v>
      </c>
      <c r="F23" s="604">
        <v>0</v>
      </c>
      <c r="G23" s="605">
        <v>0</v>
      </c>
      <c r="H23" s="606">
        <v>0</v>
      </c>
      <c r="I23" s="607">
        <v>0</v>
      </c>
      <c r="J23" s="608">
        <v>0</v>
      </c>
      <c r="K23" s="609">
        <v>0</v>
      </c>
      <c r="L23" s="610">
        <v>0</v>
      </c>
      <c r="M23" s="611">
        <v>0</v>
      </c>
      <c r="N23" s="612">
        <v>2</v>
      </c>
      <c r="O23" s="613">
        <v>0</v>
      </c>
      <c r="P23" s="614">
        <v>0</v>
      </c>
      <c r="Q23" s="615">
        <v>0</v>
      </c>
      <c r="R23" s="616">
        <v>0</v>
      </c>
      <c r="S23" s="617">
        <v>0</v>
      </c>
      <c r="T23" s="618">
        <v>2</v>
      </c>
      <c r="U23" s="619">
        <v>1</v>
      </c>
      <c r="V23" s="620">
        <v>0</v>
      </c>
      <c r="W23" s="621">
        <v>0</v>
      </c>
      <c r="X23" s="622">
        <v>0</v>
      </c>
      <c r="Y23" s="623">
        <v>0</v>
      </c>
      <c r="Z23" s="624">
        <v>0</v>
      </c>
      <c r="AA23" s="625">
        <v>0</v>
      </c>
      <c r="AB23" s="626">
        <v>1</v>
      </c>
      <c r="AC23" s="627">
        <v>0</v>
      </c>
      <c r="AD23" s="628">
        <v>0</v>
      </c>
      <c r="AE23" s="14548">
        <f>VLOOKUP($A23,'[1]Table 8'!$A$6:$R$489, 3,FALSE)</f>
        <v>0</v>
      </c>
      <c r="AF23" s="14548">
        <f>VLOOKUP($A23,'[1]Table 8'!$A$6:$R$489, 4,FALSE)</f>
        <v>0</v>
      </c>
      <c r="AG23" s="14548">
        <f>VLOOKUP($A23,'[1]Table 8'!$A$6:$R$489, 5,FALSE)</f>
        <v>0</v>
      </c>
      <c r="AH23" s="14548">
        <f>VLOOKUP($A23,'[1]Table 8'!$A$6:$R$489, 6,FALSE)</f>
        <v>0</v>
      </c>
      <c r="AI23" s="14548">
        <f>VLOOKUP($A23,'[1]Table 8'!$A$6:$R$489, 7,FALSE)</f>
        <v>0</v>
      </c>
      <c r="AJ23" s="14548">
        <f>VLOOKUP($A23,'[1]Table 8'!$A$6:$R$489, 8,FALSE)</f>
        <v>0</v>
      </c>
      <c r="AK23" s="14548">
        <f>VLOOKUP($A23,'[1]Table 8'!$A$6:$R$489, 9,FALSE)</f>
        <v>2</v>
      </c>
      <c r="AL23" s="14548">
        <f>VLOOKUP($A23,'[1]Table 8'!$A$6:$R$489, 10,FALSE)</f>
        <v>0</v>
      </c>
      <c r="AM23" s="14548">
        <f>VLOOKUP($A23,'[1]Table 8'!$A$6:$R$489, 11,FALSE)</f>
        <v>1</v>
      </c>
      <c r="AN23" s="14548">
        <f>VLOOKUP($A23,'[1]Table 8'!$A$6:$R$489, 12,FALSE)</f>
        <v>0</v>
      </c>
      <c r="AO23" s="14548">
        <f>VLOOKUP($A23,'[1]Table 8'!$A$6:$R$489, 13,FALSE)</f>
        <v>1</v>
      </c>
      <c r="AP23" s="14548">
        <f>VLOOKUP($A23,'[1]Table 8'!$A$6:$R$489, 14,FALSE)</f>
        <v>0</v>
      </c>
      <c r="AQ23" s="14548">
        <f>VLOOKUP($A23,'[1]Table 8'!$A$6:$R$489, 15,FALSE)</f>
        <v>0</v>
      </c>
      <c r="AR23" s="14548">
        <f>VLOOKUP($A23,'[1]Table 8'!$A$6:$R$489, 16,FALSE)</f>
        <v>0</v>
      </c>
      <c r="AS23" s="14548">
        <f>VLOOKUP($A23,'[1]Table 8'!$A$6:$R$489, 17,FALSE)</f>
        <v>0</v>
      </c>
      <c r="AT23" s="14548">
        <f>VLOOKUP($A23,'[1]Table 8'!$A$6:$R$489, 18,FALSE)</f>
        <v>0</v>
      </c>
    </row>
    <row r="24" spans="1:46">
      <c r="A24" s="629" t="s">
        <v>52</v>
      </c>
      <c r="B24" s="630">
        <v>33</v>
      </c>
      <c r="C24" s="631">
        <v>32</v>
      </c>
      <c r="D24" s="632">
        <v>0</v>
      </c>
      <c r="E24" s="633">
        <v>21</v>
      </c>
      <c r="F24" s="634">
        <v>11</v>
      </c>
      <c r="G24" s="635">
        <v>1</v>
      </c>
      <c r="H24" s="636">
        <v>1</v>
      </c>
      <c r="I24" s="637">
        <v>0</v>
      </c>
      <c r="J24" s="638">
        <v>0</v>
      </c>
      <c r="K24" s="639">
        <v>0</v>
      </c>
      <c r="L24" s="640">
        <v>0</v>
      </c>
      <c r="M24" s="641">
        <v>0</v>
      </c>
      <c r="N24" s="642">
        <v>0</v>
      </c>
      <c r="O24" s="643">
        <v>0</v>
      </c>
      <c r="P24" s="644">
        <v>0</v>
      </c>
      <c r="Q24" s="645">
        <v>0</v>
      </c>
      <c r="R24" s="646">
        <v>0</v>
      </c>
      <c r="S24" s="647">
        <v>0</v>
      </c>
      <c r="T24" s="648">
        <v>0</v>
      </c>
      <c r="U24" s="649">
        <v>0</v>
      </c>
      <c r="V24" s="650">
        <v>0</v>
      </c>
      <c r="W24" s="651">
        <v>0</v>
      </c>
      <c r="X24" s="652">
        <v>0</v>
      </c>
      <c r="Y24" s="653">
        <v>0</v>
      </c>
      <c r="Z24" s="654">
        <v>0</v>
      </c>
      <c r="AA24" s="655">
        <v>0</v>
      </c>
      <c r="AB24" s="656">
        <v>0</v>
      </c>
      <c r="AC24" s="657">
        <v>0</v>
      </c>
      <c r="AD24" s="658">
        <v>0</v>
      </c>
      <c r="AE24" s="14548">
        <f>VLOOKUP($A24,'[1]Table 8'!$A$6:$R$489, 3,FALSE)</f>
        <v>0</v>
      </c>
      <c r="AF24" s="14548">
        <f>VLOOKUP($A24,'[1]Table 8'!$A$6:$R$489, 4,FALSE)</f>
        <v>0</v>
      </c>
      <c r="AG24" s="14548">
        <f>VLOOKUP($A24,'[1]Table 8'!$A$6:$R$489, 5,FALSE)</f>
        <v>0</v>
      </c>
      <c r="AH24" s="14548">
        <f>VLOOKUP($A24,'[1]Table 8'!$A$6:$R$489, 6,FALSE)</f>
        <v>0</v>
      </c>
      <c r="AI24" s="14548">
        <f>VLOOKUP($A24,'[1]Table 8'!$A$6:$R$489, 7,FALSE)</f>
        <v>0</v>
      </c>
      <c r="AJ24" s="14548">
        <f>VLOOKUP($A24,'[1]Table 8'!$A$6:$R$489, 8,FALSE)</f>
        <v>0</v>
      </c>
      <c r="AK24" s="14548">
        <f>VLOOKUP($A24,'[1]Table 8'!$A$6:$R$489, 9,FALSE)</f>
        <v>0</v>
      </c>
      <c r="AL24" s="14548">
        <f>VLOOKUP($A24,'[1]Table 8'!$A$6:$R$489, 10,FALSE)</f>
        <v>0</v>
      </c>
      <c r="AM24" s="14548">
        <f>VLOOKUP($A24,'[1]Table 8'!$A$6:$R$489, 11,FALSE)</f>
        <v>0</v>
      </c>
      <c r="AN24" s="14548">
        <f>VLOOKUP($A24,'[1]Table 8'!$A$6:$R$489, 12,FALSE)</f>
        <v>0</v>
      </c>
      <c r="AO24" s="14548">
        <f>VLOOKUP($A24,'[1]Table 8'!$A$6:$R$489, 13,FALSE)</f>
        <v>0</v>
      </c>
      <c r="AP24" s="14548">
        <f>VLOOKUP($A24,'[1]Table 8'!$A$6:$R$489, 14,FALSE)</f>
        <v>0</v>
      </c>
      <c r="AQ24" s="14548">
        <f>VLOOKUP($A24,'[1]Table 8'!$A$6:$R$489, 15,FALSE)</f>
        <v>0</v>
      </c>
      <c r="AR24" s="14548">
        <f>VLOOKUP($A24,'[1]Table 8'!$A$6:$R$489, 16,FALSE)</f>
        <v>0</v>
      </c>
      <c r="AS24" s="14548">
        <f>VLOOKUP($A24,'[1]Table 8'!$A$6:$R$489, 17,FALSE)</f>
        <v>0</v>
      </c>
      <c r="AT24" s="14548">
        <f>VLOOKUP($A24,'[1]Table 8'!$A$6:$R$489, 18,FALSE)</f>
        <v>0</v>
      </c>
    </row>
    <row r="25" spans="1:46">
      <c r="A25" s="659" t="s">
        <v>53</v>
      </c>
      <c r="B25" s="660">
        <v>197</v>
      </c>
      <c r="C25" s="661">
        <v>53</v>
      </c>
      <c r="D25" s="662">
        <v>26</v>
      </c>
      <c r="E25" s="663">
        <v>18</v>
      </c>
      <c r="F25" s="664">
        <v>9</v>
      </c>
      <c r="G25" s="665">
        <v>17</v>
      </c>
      <c r="H25" s="666">
        <v>3</v>
      </c>
      <c r="I25" s="667">
        <v>3</v>
      </c>
      <c r="J25" s="668">
        <v>11</v>
      </c>
      <c r="K25" s="669">
        <v>5</v>
      </c>
      <c r="L25" s="670">
        <v>3</v>
      </c>
      <c r="M25" s="671">
        <v>2</v>
      </c>
      <c r="N25" s="672">
        <v>16</v>
      </c>
      <c r="O25" s="673">
        <v>7</v>
      </c>
      <c r="P25" s="674">
        <v>3</v>
      </c>
      <c r="Q25" s="675">
        <v>2</v>
      </c>
      <c r="R25" s="676">
        <v>0</v>
      </c>
      <c r="S25" s="677">
        <v>0</v>
      </c>
      <c r="T25" s="678">
        <v>4</v>
      </c>
      <c r="U25" s="679">
        <v>48</v>
      </c>
      <c r="V25" s="680">
        <v>0</v>
      </c>
      <c r="W25" s="681">
        <v>3</v>
      </c>
      <c r="X25" s="682">
        <v>4</v>
      </c>
      <c r="Y25" s="683">
        <v>5</v>
      </c>
      <c r="Z25" s="684">
        <v>12</v>
      </c>
      <c r="AA25" s="685">
        <v>8</v>
      </c>
      <c r="AB25" s="686">
        <v>4</v>
      </c>
      <c r="AC25" s="687">
        <v>4</v>
      </c>
      <c r="AD25" s="688">
        <v>8</v>
      </c>
      <c r="AE25" s="14548">
        <f>VLOOKUP($A25,'[1]Table 8'!$A$6:$R$489, 3,FALSE)</f>
        <v>18</v>
      </c>
      <c r="AF25" s="14548">
        <f>VLOOKUP($A25,'[1]Table 8'!$A$6:$R$489, 4,FALSE)</f>
        <v>1</v>
      </c>
      <c r="AG25" s="14548">
        <f>VLOOKUP($A25,'[1]Table 8'!$A$6:$R$489, 5,FALSE)</f>
        <v>14</v>
      </c>
      <c r="AH25" s="14548">
        <f>VLOOKUP($A25,'[1]Table 8'!$A$6:$R$489, 6,FALSE)</f>
        <v>0</v>
      </c>
      <c r="AI25" s="14548">
        <f>VLOOKUP($A25,'[1]Table 8'!$A$6:$R$489, 7,FALSE)</f>
        <v>3</v>
      </c>
      <c r="AJ25" s="14548">
        <f>VLOOKUP($A25,'[1]Table 8'!$A$6:$R$489, 8,FALSE)</f>
        <v>0</v>
      </c>
      <c r="AK25" s="14548">
        <f>VLOOKUP($A25,'[1]Table 8'!$A$6:$R$489, 9,FALSE)</f>
        <v>26</v>
      </c>
      <c r="AL25" s="14548">
        <f>VLOOKUP($A25,'[1]Table 8'!$A$6:$R$489, 10,FALSE)</f>
        <v>1</v>
      </c>
      <c r="AM25" s="14548">
        <f>VLOOKUP($A25,'[1]Table 8'!$A$6:$R$489, 11,FALSE)</f>
        <v>7</v>
      </c>
      <c r="AN25" s="14548">
        <f>VLOOKUP($A25,'[1]Table 8'!$A$6:$R$489, 12,FALSE)</f>
        <v>10</v>
      </c>
      <c r="AO25" s="14548">
        <f>VLOOKUP($A25,'[1]Table 8'!$A$6:$R$489, 13,FALSE)</f>
        <v>8</v>
      </c>
      <c r="AP25" s="14548">
        <f>VLOOKUP($A25,'[1]Table 8'!$A$6:$R$489, 14,FALSE)</f>
        <v>14</v>
      </c>
      <c r="AQ25" s="14548">
        <f>VLOOKUP($A25,'[1]Table 8'!$A$6:$R$489, 15,FALSE)</f>
        <v>14</v>
      </c>
      <c r="AR25" s="14548">
        <f>VLOOKUP($A25,'[1]Table 8'!$A$6:$R$489, 16,FALSE)</f>
        <v>0</v>
      </c>
      <c r="AS25" s="14548">
        <f>VLOOKUP($A25,'[1]Table 8'!$A$6:$R$489, 17,FALSE)</f>
        <v>0</v>
      </c>
      <c r="AT25" s="14548">
        <f>VLOOKUP($A25,'[1]Table 8'!$A$6:$R$489, 18,FALSE)</f>
        <v>0</v>
      </c>
    </row>
    <row r="26" spans="1:46">
      <c r="A26" s="689" t="s">
        <v>54</v>
      </c>
      <c r="B26" s="690">
        <v>28</v>
      </c>
      <c r="C26" s="691">
        <v>5</v>
      </c>
      <c r="D26" s="692">
        <v>0</v>
      </c>
      <c r="E26" s="693">
        <v>5</v>
      </c>
      <c r="F26" s="694">
        <v>0</v>
      </c>
      <c r="G26" s="695">
        <v>5</v>
      </c>
      <c r="H26" s="696">
        <v>2</v>
      </c>
      <c r="I26" s="697">
        <v>0</v>
      </c>
      <c r="J26" s="698">
        <v>3</v>
      </c>
      <c r="K26" s="699">
        <v>8</v>
      </c>
      <c r="L26" s="700">
        <v>5</v>
      </c>
      <c r="M26" s="701">
        <v>3</v>
      </c>
      <c r="N26" s="702">
        <v>2</v>
      </c>
      <c r="O26" s="703">
        <v>0</v>
      </c>
      <c r="P26" s="704">
        <v>0</v>
      </c>
      <c r="Q26" s="705">
        <v>0</v>
      </c>
      <c r="R26" s="706">
        <v>0</v>
      </c>
      <c r="S26" s="707">
        <v>0</v>
      </c>
      <c r="T26" s="708">
        <v>2</v>
      </c>
      <c r="U26" s="709">
        <v>5</v>
      </c>
      <c r="V26" s="710">
        <v>0</v>
      </c>
      <c r="W26" s="711">
        <v>0</v>
      </c>
      <c r="X26" s="712">
        <v>0</v>
      </c>
      <c r="Y26" s="713">
        <v>0</v>
      </c>
      <c r="Z26" s="714">
        <v>0</v>
      </c>
      <c r="AA26" s="715">
        <v>0</v>
      </c>
      <c r="AB26" s="716">
        <v>0</v>
      </c>
      <c r="AC26" s="717">
        <v>2</v>
      </c>
      <c r="AD26" s="718">
        <v>3</v>
      </c>
      <c r="AE26" s="14548">
        <f>VLOOKUP($A26,'[1]Table 8'!$A$6:$R$489, 3,FALSE)</f>
        <v>2</v>
      </c>
      <c r="AF26" s="14548">
        <f>VLOOKUP($A26,'[1]Table 8'!$A$6:$R$489, 4,FALSE)</f>
        <v>0</v>
      </c>
      <c r="AG26" s="14548">
        <f>VLOOKUP($A26,'[1]Table 8'!$A$6:$R$489, 5,FALSE)</f>
        <v>0</v>
      </c>
      <c r="AH26" s="14548">
        <f>VLOOKUP($A26,'[1]Table 8'!$A$6:$R$489, 6,FALSE)</f>
        <v>0</v>
      </c>
      <c r="AI26" s="14548">
        <f>VLOOKUP($A26,'[1]Table 8'!$A$6:$R$489, 7,FALSE)</f>
        <v>2</v>
      </c>
      <c r="AJ26" s="14548">
        <f>VLOOKUP($A26,'[1]Table 8'!$A$6:$R$489, 8,FALSE)</f>
        <v>0</v>
      </c>
      <c r="AK26" s="14548">
        <f>VLOOKUP($A26,'[1]Table 8'!$A$6:$R$489, 9,FALSE)</f>
        <v>0</v>
      </c>
      <c r="AL26" s="14548">
        <f>VLOOKUP($A26,'[1]Table 8'!$A$6:$R$489, 10,FALSE)</f>
        <v>0</v>
      </c>
      <c r="AM26" s="14548">
        <f>VLOOKUP($A26,'[1]Table 8'!$A$6:$R$489, 11,FALSE)</f>
        <v>0</v>
      </c>
      <c r="AN26" s="14548">
        <f>VLOOKUP($A26,'[1]Table 8'!$A$6:$R$489, 12,FALSE)</f>
        <v>0</v>
      </c>
      <c r="AO26" s="14548">
        <f>VLOOKUP($A26,'[1]Table 8'!$A$6:$R$489, 13,FALSE)</f>
        <v>0</v>
      </c>
      <c r="AP26" s="14548">
        <f>VLOOKUP($A26,'[1]Table 8'!$A$6:$R$489, 14,FALSE)</f>
        <v>1</v>
      </c>
      <c r="AQ26" s="14548">
        <f>VLOOKUP($A26,'[1]Table 8'!$A$6:$R$489, 15,FALSE)</f>
        <v>0</v>
      </c>
      <c r="AR26" s="14548">
        <f>VLOOKUP($A26,'[1]Table 8'!$A$6:$R$489, 16,FALSE)</f>
        <v>0</v>
      </c>
      <c r="AS26" s="14548">
        <f>VLOOKUP($A26,'[1]Table 8'!$A$6:$R$489, 17,FALSE)</f>
        <v>1</v>
      </c>
      <c r="AT26" s="14548">
        <f>VLOOKUP($A26,'[1]Table 8'!$A$6:$R$489, 18,FALSE)</f>
        <v>0</v>
      </c>
    </row>
    <row r="27" spans="1:46">
      <c r="A27" s="719" t="s">
        <v>55</v>
      </c>
      <c r="B27" s="720">
        <v>6076</v>
      </c>
      <c r="C27" s="721">
        <v>1232</v>
      </c>
      <c r="D27" s="722">
        <v>97</v>
      </c>
      <c r="E27" s="723">
        <v>1003</v>
      </c>
      <c r="F27" s="724">
        <v>132</v>
      </c>
      <c r="G27" s="725">
        <v>884</v>
      </c>
      <c r="H27" s="726">
        <v>373</v>
      </c>
      <c r="I27" s="727">
        <v>189</v>
      </c>
      <c r="J27" s="728">
        <v>322</v>
      </c>
      <c r="K27" s="729">
        <v>486</v>
      </c>
      <c r="L27" s="730">
        <v>260</v>
      </c>
      <c r="M27" s="731">
        <v>226</v>
      </c>
      <c r="N27" s="732">
        <v>1180</v>
      </c>
      <c r="O27" s="733">
        <v>513</v>
      </c>
      <c r="P27" s="734">
        <v>57</v>
      </c>
      <c r="Q27" s="735">
        <v>173</v>
      </c>
      <c r="R27" s="736">
        <v>100</v>
      </c>
      <c r="S27" s="737">
        <v>90</v>
      </c>
      <c r="T27" s="738">
        <v>247</v>
      </c>
      <c r="U27" s="739">
        <v>1189</v>
      </c>
      <c r="V27" s="740">
        <v>46</v>
      </c>
      <c r="W27" s="741">
        <v>161</v>
      </c>
      <c r="X27" s="742">
        <v>94</v>
      </c>
      <c r="Y27" s="743">
        <v>65</v>
      </c>
      <c r="Z27" s="744">
        <v>259</v>
      </c>
      <c r="AA27" s="745">
        <v>2</v>
      </c>
      <c r="AB27" s="746">
        <v>155</v>
      </c>
      <c r="AC27" s="747">
        <v>186</v>
      </c>
      <c r="AD27" s="748">
        <v>221</v>
      </c>
      <c r="AE27" s="14548">
        <f>VLOOKUP($A27,'[1]Table 8'!$A$6:$R$489, 3,FALSE)</f>
        <v>289</v>
      </c>
      <c r="AF27" s="14548">
        <f>VLOOKUP($A27,'[1]Table 8'!$A$6:$R$489, 4,FALSE)</f>
        <v>49</v>
      </c>
      <c r="AG27" s="14548">
        <f>VLOOKUP($A27,'[1]Table 8'!$A$6:$R$489, 5,FALSE)</f>
        <v>136</v>
      </c>
      <c r="AH27" s="14548">
        <f>VLOOKUP($A27,'[1]Table 8'!$A$6:$R$489, 6,FALSE)</f>
        <v>2</v>
      </c>
      <c r="AI27" s="14548">
        <f>VLOOKUP($A27,'[1]Table 8'!$A$6:$R$489, 7,FALSE)</f>
        <v>33</v>
      </c>
      <c r="AJ27" s="14548">
        <f>VLOOKUP($A27,'[1]Table 8'!$A$6:$R$489, 8,FALSE)</f>
        <v>69</v>
      </c>
      <c r="AK27" s="14548">
        <f>VLOOKUP($A27,'[1]Table 8'!$A$6:$R$489, 9,FALSE)</f>
        <v>608</v>
      </c>
      <c r="AL27" s="14548">
        <f>VLOOKUP($A27,'[1]Table 8'!$A$6:$R$489, 10,FALSE)</f>
        <v>81</v>
      </c>
      <c r="AM27" s="14548">
        <f>VLOOKUP($A27,'[1]Table 8'!$A$6:$R$489, 11,FALSE)</f>
        <v>107</v>
      </c>
      <c r="AN27" s="14548">
        <f>VLOOKUP($A27,'[1]Table 8'!$A$6:$R$489, 12,FALSE)</f>
        <v>142</v>
      </c>
      <c r="AO27" s="14548">
        <f>VLOOKUP($A27,'[1]Table 8'!$A$6:$R$489, 13,FALSE)</f>
        <v>278</v>
      </c>
      <c r="AP27" s="14548">
        <f>VLOOKUP($A27,'[1]Table 8'!$A$6:$R$489, 14,FALSE)</f>
        <v>208</v>
      </c>
      <c r="AQ27" s="14548">
        <f>VLOOKUP($A27,'[1]Table 8'!$A$6:$R$489, 15,FALSE)</f>
        <v>116</v>
      </c>
      <c r="AR27" s="14548">
        <f>VLOOKUP($A27,'[1]Table 8'!$A$6:$R$489, 16,FALSE)</f>
        <v>45</v>
      </c>
      <c r="AS27" s="14548">
        <f>VLOOKUP($A27,'[1]Table 8'!$A$6:$R$489, 17,FALSE)</f>
        <v>47</v>
      </c>
      <c r="AT27" s="14548">
        <f>VLOOKUP($A27,'[1]Table 8'!$A$6:$R$489, 18,FALSE)</f>
        <v>0</v>
      </c>
    </row>
    <row r="28" spans="1:46">
      <c r="A28" s="749" t="s">
        <v>56</v>
      </c>
      <c r="B28" s="750">
        <v>93</v>
      </c>
      <c r="C28" s="751">
        <v>0</v>
      </c>
      <c r="D28" s="752">
        <v>0</v>
      </c>
      <c r="E28" s="753">
        <v>0</v>
      </c>
      <c r="F28" s="754">
        <v>0</v>
      </c>
      <c r="G28" s="755">
        <v>0</v>
      </c>
      <c r="H28" s="756">
        <v>0</v>
      </c>
      <c r="I28" s="757">
        <v>0</v>
      </c>
      <c r="J28" s="758">
        <v>0</v>
      </c>
      <c r="K28" s="759">
        <v>0</v>
      </c>
      <c r="L28" s="760">
        <v>0</v>
      </c>
      <c r="M28" s="761">
        <v>0</v>
      </c>
      <c r="N28" s="762">
        <v>89</v>
      </c>
      <c r="O28" s="763">
        <v>89</v>
      </c>
      <c r="P28" s="764">
        <v>0</v>
      </c>
      <c r="Q28" s="765">
        <v>0</v>
      </c>
      <c r="R28" s="766">
        <v>0</v>
      </c>
      <c r="S28" s="767">
        <v>0</v>
      </c>
      <c r="T28" s="768">
        <v>0</v>
      </c>
      <c r="U28" s="769">
        <v>0</v>
      </c>
      <c r="V28" s="770">
        <v>0</v>
      </c>
      <c r="W28" s="771">
        <v>0</v>
      </c>
      <c r="X28" s="772">
        <v>0</v>
      </c>
      <c r="Y28" s="773">
        <v>0</v>
      </c>
      <c r="Z28" s="774">
        <v>0</v>
      </c>
      <c r="AA28" s="775">
        <v>0</v>
      </c>
      <c r="AB28" s="776">
        <v>0</v>
      </c>
      <c r="AC28" s="777">
        <v>0</v>
      </c>
      <c r="AD28" s="778">
        <v>0</v>
      </c>
      <c r="AE28" s="14548">
        <f>VLOOKUP($A28,'[1]Table 8'!$A$6:$R$489, 3,FALSE)</f>
        <v>1</v>
      </c>
      <c r="AF28" s="14548">
        <f>VLOOKUP($A28,'[1]Table 8'!$A$6:$R$489, 4,FALSE)</f>
        <v>1</v>
      </c>
      <c r="AG28" s="14548">
        <f>VLOOKUP($A28,'[1]Table 8'!$A$6:$R$489, 5,FALSE)</f>
        <v>0</v>
      </c>
      <c r="AH28" s="14548">
        <f>VLOOKUP($A28,'[1]Table 8'!$A$6:$R$489, 6,FALSE)</f>
        <v>0</v>
      </c>
      <c r="AI28" s="14548">
        <f>VLOOKUP($A28,'[1]Table 8'!$A$6:$R$489, 7,FALSE)</f>
        <v>0</v>
      </c>
      <c r="AJ28" s="14548">
        <f>VLOOKUP($A28,'[1]Table 8'!$A$6:$R$489, 8,FALSE)</f>
        <v>0</v>
      </c>
      <c r="AK28" s="14548">
        <f>VLOOKUP($A28,'[1]Table 8'!$A$6:$R$489, 9,FALSE)</f>
        <v>0</v>
      </c>
      <c r="AL28" s="14548">
        <f>VLOOKUP($A28,'[1]Table 8'!$A$6:$R$489, 10,FALSE)</f>
        <v>0</v>
      </c>
      <c r="AM28" s="14548">
        <f>VLOOKUP($A28,'[1]Table 8'!$A$6:$R$489, 11,FALSE)</f>
        <v>0</v>
      </c>
      <c r="AN28" s="14548">
        <f>VLOOKUP($A28,'[1]Table 8'!$A$6:$R$489, 12,FALSE)</f>
        <v>0</v>
      </c>
      <c r="AO28" s="14548">
        <f>VLOOKUP($A28,'[1]Table 8'!$A$6:$R$489, 13,FALSE)</f>
        <v>0</v>
      </c>
      <c r="AP28" s="14548">
        <f>VLOOKUP($A28,'[1]Table 8'!$A$6:$R$489, 14,FALSE)</f>
        <v>3</v>
      </c>
      <c r="AQ28" s="14548">
        <f>VLOOKUP($A28,'[1]Table 8'!$A$6:$R$489, 15,FALSE)</f>
        <v>3</v>
      </c>
      <c r="AR28" s="14548">
        <f>VLOOKUP($A28,'[1]Table 8'!$A$6:$R$489, 16,FALSE)</f>
        <v>0</v>
      </c>
      <c r="AS28" s="14548">
        <f>VLOOKUP($A28,'[1]Table 8'!$A$6:$R$489, 17,FALSE)</f>
        <v>0</v>
      </c>
      <c r="AT28" s="14548">
        <f>VLOOKUP($A28,'[1]Table 8'!$A$6:$R$489, 18,FALSE)</f>
        <v>0</v>
      </c>
    </row>
    <row r="29" spans="1:46">
      <c r="A29" s="779" t="s">
        <v>57</v>
      </c>
      <c r="B29" s="780">
        <v>19</v>
      </c>
      <c r="C29" s="781">
        <v>4</v>
      </c>
      <c r="D29" s="782">
        <v>0</v>
      </c>
      <c r="E29" s="783">
        <v>0</v>
      </c>
      <c r="F29" s="784">
        <v>4</v>
      </c>
      <c r="G29" s="785">
        <v>0</v>
      </c>
      <c r="H29" s="786">
        <v>0</v>
      </c>
      <c r="I29" s="787">
        <v>0</v>
      </c>
      <c r="J29" s="788">
        <v>0</v>
      </c>
      <c r="K29" s="789">
        <v>0</v>
      </c>
      <c r="L29" s="790">
        <v>0</v>
      </c>
      <c r="M29" s="791">
        <v>0</v>
      </c>
      <c r="N29" s="792">
        <v>0</v>
      </c>
      <c r="O29" s="793">
        <v>0</v>
      </c>
      <c r="P29" s="794">
        <v>0</v>
      </c>
      <c r="Q29" s="795">
        <v>0</v>
      </c>
      <c r="R29" s="796">
        <v>0</v>
      </c>
      <c r="S29" s="797">
        <v>0</v>
      </c>
      <c r="T29" s="798">
        <v>0</v>
      </c>
      <c r="U29" s="799">
        <v>0</v>
      </c>
      <c r="V29" s="800">
        <v>0</v>
      </c>
      <c r="W29" s="801">
        <v>0</v>
      </c>
      <c r="X29" s="802">
        <v>0</v>
      </c>
      <c r="Y29" s="803">
        <v>0</v>
      </c>
      <c r="Z29" s="804">
        <v>0</v>
      </c>
      <c r="AA29" s="805">
        <v>0</v>
      </c>
      <c r="AB29" s="806">
        <v>0</v>
      </c>
      <c r="AC29" s="807">
        <v>0</v>
      </c>
      <c r="AD29" s="808">
        <v>0</v>
      </c>
      <c r="AE29" s="14548">
        <f>VLOOKUP($A29,'[1]Table 8'!$A$6:$R$489, 3,FALSE)</f>
        <v>15</v>
      </c>
      <c r="AF29" s="14548">
        <f>VLOOKUP($A29,'[1]Table 8'!$A$6:$R$489, 4,FALSE)</f>
        <v>0</v>
      </c>
      <c r="AG29" s="14548">
        <f>VLOOKUP($A29,'[1]Table 8'!$A$6:$R$489, 5,FALSE)</f>
        <v>15</v>
      </c>
      <c r="AH29" s="14548">
        <f>VLOOKUP($A29,'[1]Table 8'!$A$6:$R$489, 6,FALSE)</f>
        <v>0</v>
      </c>
      <c r="AI29" s="14548">
        <f>VLOOKUP($A29,'[1]Table 8'!$A$6:$R$489, 7,FALSE)</f>
        <v>0</v>
      </c>
      <c r="AJ29" s="14548">
        <f>VLOOKUP($A29,'[1]Table 8'!$A$6:$R$489, 8,FALSE)</f>
        <v>0</v>
      </c>
      <c r="AK29" s="14548">
        <f>VLOOKUP($A29,'[1]Table 8'!$A$6:$R$489, 9,FALSE)</f>
        <v>0</v>
      </c>
      <c r="AL29" s="14548">
        <f>VLOOKUP($A29,'[1]Table 8'!$A$6:$R$489, 10,FALSE)</f>
        <v>0</v>
      </c>
      <c r="AM29" s="14548">
        <f>VLOOKUP($A29,'[1]Table 8'!$A$6:$R$489, 11,FALSE)</f>
        <v>0</v>
      </c>
      <c r="AN29" s="14548">
        <f>VLOOKUP($A29,'[1]Table 8'!$A$6:$R$489, 12,FALSE)</f>
        <v>0</v>
      </c>
      <c r="AO29" s="14548">
        <f>VLOOKUP($A29,'[1]Table 8'!$A$6:$R$489, 13,FALSE)</f>
        <v>0</v>
      </c>
      <c r="AP29" s="14548">
        <f>VLOOKUP($A29,'[1]Table 8'!$A$6:$R$489, 14,FALSE)</f>
        <v>0</v>
      </c>
      <c r="AQ29" s="14548">
        <f>VLOOKUP($A29,'[1]Table 8'!$A$6:$R$489, 15,FALSE)</f>
        <v>0</v>
      </c>
      <c r="AR29" s="14548">
        <f>VLOOKUP($A29,'[1]Table 8'!$A$6:$R$489, 16,FALSE)</f>
        <v>0</v>
      </c>
      <c r="AS29" s="14548">
        <f>VLOOKUP($A29,'[1]Table 8'!$A$6:$R$489, 17,FALSE)</f>
        <v>0</v>
      </c>
      <c r="AT29" s="14548">
        <f>VLOOKUP($A29,'[1]Table 8'!$A$6:$R$489, 18,FALSE)</f>
        <v>0</v>
      </c>
    </row>
    <row r="30" spans="1:46">
      <c r="A30" s="809" t="s">
        <v>58</v>
      </c>
      <c r="B30" s="810">
        <v>22</v>
      </c>
      <c r="C30" s="811">
        <v>0</v>
      </c>
      <c r="D30" s="812">
        <v>0</v>
      </c>
      <c r="E30" s="813">
        <v>0</v>
      </c>
      <c r="F30" s="814">
        <v>0</v>
      </c>
      <c r="G30" s="815">
        <v>0</v>
      </c>
      <c r="H30" s="816">
        <v>0</v>
      </c>
      <c r="I30" s="817">
        <v>0</v>
      </c>
      <c r="J30" s="818">
        <v>0</v>
      </c>
      <c r="K30" s="819">
        <v>0</v>
      </c>
      <c r="L30" s="820">
        <v>0</v>
      </c>
      <c r="M30" s="821">
        <v>0</v>
      </c>
      <c r="N30" s="822">
        <v>13</v>
      </c>
      <c r="O30" s="823">
        <v>9</v>
      </c>
      <c r="P30" s="824">
        <v>0</v>
      </c>
      <c r="Q30" s="825">
        <v>0</v>
      </c>
      <c r="R30" s="826">
        <v>0</v>
      </c>
      <c r="S30" s="827">
        <v>0</v>
      </c>
      <c r="T30" s="828">
        <v>4</v>
      </c>
      <c r="U30" s="829">
        <v>0</v>
      </c>
      <c r="V30" s="830">
        <v>0</v>
      </c>
      <c r="W30" s="831">
        <v>0</v>
      </c>
      <c r="X30" s="832">
        <v>0</v>
      </c>
      <c r="Y30" s="833">
        <v>0</v>
      </c>
      <c r="Z30" s="834">
        <v>0</v>
      </c>
      <c r="AA30" s="835">
        <v>0</v>
      </c>
      <c r="AB30" s="836">
        <v>0</v>
      </c>
      <c r="AC30" s="837">
        <v>0</v>
      </c>
      <c r="AD30" s="838">
        <v>0</v>
      </c>
      <c r="AE30" s="14548">
        <f>VLOOKUP($A30,'[1]Table 8'!$A$6:$R$489, 3,FALSE)</f>
        <v>8</v>
      </c>
      <c r="AF30" s="14548">
        <f>VLOOKUP($A30,'[1]Table 8'!$A$6:$R$489, 4,FALSE)</f>
        <v>2</v>
      </c>
      <c r="AG30" s="14548">
        <f>VLOOKUP($A30,'[1]Table 8'!$A$6:$R$489, 5,FALSE)</f>
        <v>2</v>
      </c>
      <c r="AH30" s="14548">
        <f>VLOOKUP($A30,'[1]Table 8'!$A$6:$R$489, 6,FALSE)</f>
        <v>0</v>
      </c>
      <c r="AI30" s="14548">
        <f>VLOOKUP($A30,'[1]Table 8'!$A$6:$R$489, 7,FALSE)</f>
        <v>0</v>
      </c>
      <c r="AJ30" s="14548">
        <f>VLOOKUP($A30,'[1]Table 8'!$A$6:$R$489, 8,FALSE)</f>
        <v>4</v>
      </c>
      <c r="AK30" s="14548">
        <f>VLOOKUP($A30,'[1]Table 8'!$A$6:$R$489, 9,FALSE)</f>
        <v>1</v>
      </c>
      <c r="AL30" s="14548">
        <f>VLOOKUP($A30,'[1]Table 8'!$A$6:$R$489, 10,FALSE)</f>
        <v>0</v>
      </c>
      <c r="AM30" s="14548">
        <f>VLOOKUP($A30,'[1]Table 8'!$A$6:$R$489, 11,FALSE)</f>
        <v>0</v>
      </c>
      <c r="AN30" s="14548">
        <f>VLOOKUP($A30,'[1]Table 8'!$A$6:$R$489, 12,FALSE)</f>
        <v>0</v>
      </c>
      <c r="AO30" s="14548">
        <f>VLOOKUP($A30,'[1]Table 8'!$A$6:$R$489, 13,FALSE)</f>
        <v>1</v>
      </c>
      <c r="AP30" s="14548">
        <f>VLOOKUP($A30,'[1]Table 8'!$A$6:$R$489, 14,FALSE)</f>
        <v>0</v>
      </c>
      <c r="AQ30" s="14548">
        <f>VLOOKUP($A30,'[1]Table 8'!$A$6:$R$489, 15,FALSE)</f>
        <v>0</v>
      </c>
      <c r="AR30" s="14548">
        <f>VLOOKUP($A30,'[1]Table 8'!$A$6:$R$489, 16,FALSE)</f>
        <v>0</v>
      </c>
      <c r="AS30" s="14548">
        <f>VLOOKUP($A30,'[1]Table 8'!$A$6:$R$489, 17,FALSE)</f>
        <v>0</v>
      </c>
      <c r="AT30" s="14548">
        <f>VLOOKUP($A30,'[1]Table 8'!$A$6:$R$489, 18,FALSE)</f>
        <v>0</v>
      </c>
    </row>
    <row r="31" spans="1:46">
      <c r="A31" s="839" t="s">
        <v>59</v>
      </c>
      <c r="B31" s="840">
        <v>31</v>
      </c>
      <c r="C31" s="841">
        <v>1</v>
      </c>
      <c r="D31" s="842">
        <v>0</v>
      </c>
      <c r="E31" s="843">
        <v>0</v>
      </c>
      <c r="F31" s="844">
        <v>1</v>
      </c>
      <c r="G31" s="845">
        <v>0</v>
      </c>
      <c r="H31" s="846">
        <v>0</v>
      </c>
      <c r="I31" s="847">
        <v>0</v>
      </c>
      <c r="J31" s="848">
        <v>0</v>
      </c>
      <c r="K31" s="849">
        <v>0</v>
      </c>
      <c r="L31" s="850">
        <v>0</v>
      </c>
      <c r="M31" s="851">
        <v>0</v>
      </c>
      <c r="N31" s="852">
        <v>16</v>
      </c>
      <c r="O31" s="853">
        <v>12</v>
      </c>
      <c r="P31" s="854">
        <v>1</v>
      </c>
      <c r="Q31" s="855">
        <v>0</v>
      </c>
      <c r="R31" s="856">
        <v>0</v>
      </c>
      <c r="S31" s="857">
        <v>1</v>
      </c>
      <c r="T31" s="858">
        <v>2</v>
      </c>
      <c r="U31" s="859">
        <v>0</v>
      </c>
      <c r="V31" s="860">
        <v>0</v>
      </c>
      <c r="W31" s="861">
        <v>0</v>
      </c>
      <c r="X31" s="862">
        <v>0</v>
      </c>
      <c r="Y31" s="863">
        <v>0</v>
      </c>
      <c r="Z31" s="864">
        <v>0</v>
      </c>
      <c r="AA31" s="865">
        <v>0</v>
      </c>
      <c r="AB31" s="866">
        <v>0</v>
      </c>
      <c r="AC31" s="867">
        <v>0</v>
      </c>
      <c r="AD31" s="868">
        <v>0</v>
      </c>
      <c r="AE31" s="14548">
        <f>VLOOKUP($A31,'[1]Table 8'!$A$6:$R$489, 3,FALSE)</f>
        <v>3</v>
      </c>
      <c r="AF31" s="14548">
        <f>VLOOKUP($A31,'[1]Table 8'!$A$6:$R$489, 4,FALSE)</f>
        <v>0</v>
      </c>
      <c r="AG31" s="14548">
        <f>VLOOKUP($A31,'[1]Table 8'!$A$6:$R$489, 5,FALSE)</f>
        <v>2</v>
      </c>
      <c r="AH31" s="14548">
        <f>VLOOKUP($A31,'[1]Table 8'!$A$6:$R$489, 6,FALSE)</f>
        <v>0</v>
      </c>
      <c r="AI31" s="14548">
        <f>VLOOKUP($A31,'[1]Table 8'!$A$6:$R$489, 7,FALSE)</f>
        <v>1</v>
      </c>
      <c r="AJ31" s="14548">
        <f>VLOOKUP($A31,'[1]Table 8'!$A$6:$R$489, 8,FALSE)</f>
        <v>0</v>
      </c>
      <c r="AK31" s="14548">
        <f>VLOOKUP($A31,'[1]Table 8'!$A$6:$R$489, 9,FALSE)</f>
        <v>8</v>
      </c>
      <c r="AL31" s="14548">
        <f>VLOOKUP($A31,'[1]Table 8'!$A$6:$R$489, 10,FALSE)</f>
        <v>0</v>
      </c>
      <c r="AM31" s="14548">
        <f>VLOOKUP($A31,'[1]Table 8'!$A$6:$R$489, 11,FALSE)</f>
        <v>0</v>
      </c>
      <c r="AN31" s="14548">
        <f>VLOOKUP($A31,'[1]Table 8'!$A$6:$R$489, 12,FALSE)</f>
        <v>0</v>
      </c>
      <c r="AO31" s="14548">
        <f>VLOOKUP($A31,'[1]Table 8'!$A$6:$R$489, 13,FALSE)</f>
        <v>8</v>
      </c>
      <c r="AP31" s="14548">
        <f>VLOOKUP($A31,'[1]Table 8'!$A$6:$R$489, 14,FALSE)</f>
        <v>3</v>
      </c>
      <c r="AQ31" s="14548">
        <f>VLOOKUP($A31,'[1]Table 8'!$A$6:$R$489, 15,FALSE)</f>
        <v>1</v>
      </c>
      <c r="AR31" s="14548">
        <f>VLOOKUP($A31,'[1]Table 8'!$A$6:$R$489, 16,FALSE)</f>
        <v>0</v>
      </c>
      <c r="AS31" s="14548">
        <f>VLOOKUP($A31,'[1]Table 8'!$A$6:$R$489, 17,FALSE)</f>
        <v>2</v>
      </c>
      <c r="AT31" s="14548">
        <f>VLOOKUP($A31,'[1]Table 8'!$A$6:$R$489, 18,FALSE)</f>
        <v>0</v>
      </c>
    </row>
    <row r="32" spans="1:46">
      <c r="A32" s="869" t="s">
        <v>60</v>
      </c>
      <c r="B32" s="870">
        <v>190</v>
      </c>
      <c r="C32" s="871">
        <v>21</v>
      </c>
      <c r="D32" s="872">
        <v>1</v>
      </c>
      <c r="E32" s="873">
        <v>20</v>
      </c>
      <c r="F32" s="874">
        <v>0</v>
      </c>
      <c r="G32" s="875">
        <v>89</v>
      </c>
      <c r="H32" s="876">
        <v>31</v>
      </c>
      <c r="I32" s="877">
        <v>12</v>
      </c>
      <c r="J32" s="878">
        <v>46</v>
      </c>
      <c r="K32" s="879">
        <v>7</v>
      </c>
      <c r="L32" s="880">
        <v>2</v>
      </c>
      <c r="M32" s="881">
        <v>5</v>
      </c>
      <c r="N32" s="882">
        <v>8</v>
      </c>
      <c r="O32" s="883">
        <v>2</v>
      </c>
      <c r="P32" s="884">
        <v>0</v>
      </c>
      <c r="Q32" s="885">
        <v>4</v>
      </c>
      <c r="R32" s="886">
        <v>1</v>
      </c>
      <c r="S32" s="887">
        <v>0</v>
      </c>
      <c r="T32" s="888">
        <v>1</v>
      </c>
      <c r="U32" s="889">
        <v>65</v>
      </c>
      <c r="V32" s="890">
        <v>13</v>
      </c>
      <c r="W32" s="891">
        <v>10</v>
      </c>
      <c r="X32" s="892">
        <v>3</v>
      </c>
      <c r="Y32" s="893">
        <v>4</v>
      </c>
      <c r="Z32" s="894">
        <v>8</v>
      </c>
      <c r="AA32" s="895">
        <v>0</v>
      </c>
      <c r="AB32" s="896">
        <v>12</v>
      </c>
      <c r="AC32" s="897">
        <v>11</v>
      </c>
      <c r="AD32" s="898">
        <v>4</v>
      </c>
      <c r="AE32" s="14548">
        <f>VLOOKUP($A32,'[1]Table 8'!$A$6:$R$489, 3,FALSE)</f>
        <v>0</v>
      </c>
      <c r="AF32" s="14548">
        <f>VLOOKUP($A32,'[1]Table 8'!$A$6:$R$489, 4,FALSE)</f>
        <v>0</v>
      </c>
      <c r="AG32" s="14548">
        <f>VLOOKUP($A32,'[1]Table 8'!$A$6:$R$489, 5,FALSE)</f>
        <v>0</v>
      </c>
      <c r="AH32" s="14548">
        <f>VLOOKUP($A32,'[1]Table 8'!$A$6:$R$489, 6,FALSE)</f>
        <v>0</v>
      </c>
      <c r="AI32" s="14548">
        <f>VLOOKUP($A32,'[1]Table 8'!$A$6:$R$489, 7,FALSE)</f>
        <v>0</v>
      </c>
      <c r="AJ32" s="14548">
        <f>VLOOKUP($A32,'[1]Table 8'!$A$6:$R$489, 8,FALSE)</f>
        <v>0</v>
      </c>
      <c r="AK32" s="14548">
        <f>VLOOKUP($A32,'[1]Table 8'!$A$6:$R$489, 9,FALSE)</f>
        <v>0</v>
      </c>
      <c r="AL32" s="14548">
        <f>VLOOKUP($A32,'[1]Table 8'!$A$6:$R$489, 10,FALSE)</f>
        <v>0</v>
      </c>
      <c r="AM32" s="14548">
        <f>VLOOKUP($A32,'[1]Table 8'!$A$6:$R$489, 11,FALSE)</f>
        <v>0</v>
      </c>
      <c r="AN32" s="14548">
        <f>VLOOKUP($A32,'[1]Table 8'!$A$6:$R$489, 12,FALSE)</f>
        <v>0</v>
      </c>
      <c r="AO32" s="14548">
        <f>VLOOKUP($A32,'[1]Table 8'!$A$6:$R$489, 13,FALSE)</f>
        <v>0</v>
      </c>
      <c r="AP32" s="14548">
        <f>VLOOKUP($A32,'[1]Table 8'!$A$6:$R$489, 14,FALSE)</f>
        <v>0</v>
      </c>
      <c r="AQ32" s="14548">
        <f>VLOOKUP($A32,'[1]Table 8'!$A$6:$R$489, 15,FALSE)</f>
        <v>0</v>
      </c>
      <c r="AR32" s="14548">
        <f>VLOOKUP($A32,'[1]Table 8'!$A$6:$R$489, 16,FALSE)</f>
        <v>0</v>
      </c>
      <c r="AS32" s="14548">
        <f>VLOOKUP($A32,'[1]Table 8'!$A$6:$R$489, 17,FALSE)</f>
        <v>0</v>
      </c>
      <c r="AT32" s="14548">
        <f>VLOOKUP($A32,'[1]Table 8'!$A$6:$R$489, 18,FALSE)</f>
        <v>0</v>
      </c>
    </row>
    <row r="33" spans="1:46">
      <c r="A33" s="899" t="s">
        <v>61</v>
      </c>
      <c r="B33" s="900">
        <v>14</v>
      </c>
      <c r="C33" s="901">
        <v>0</v>
      </c>
      <c r="D33" s="902">
        <v>0</v>
      </c>
      <c r="E33" s="903">
        <v>0</v>
      </c>
      <c r="F33" s="904">
        <v>0</v>
      </c>
      <c r="G33" s="905">
        <v>0</v>
      </c>
      <c r="H33" s="906">
        <v>0</v>
      </c>
      <c r="I33" s="907">
        <v>0</v>
      </c>
      <c r="J33" s="908">
        <v>0</v>
      </c>
      <c r="K33" s="909">
        <v>2</v>
      </c>
      <c r="L33" s="910">
        <v>2</v>
      </c>
      <c r="M33" s="911">
        <v>0</v>
      </c>
      <c r="N33" s="912">
        <v>0</v>
      </c>
      <c r="O33" s="913">
        <v>0</v>
      </c>
      <c r="P33" s="914">
        <v>0</v>
      </c>
      <c r="Q33" s="915">
        <v>0</v>
      </c>
      <c r="R33" s="916">
        <v>0</v>
      </c>
      <c r="S33" s="917">
        <v>0</v>
      </c>
      <c r="T33" s="918">
        <v>0</v>
      </c>
      <c r="U33" s="919">
        <v>0</v>
      </c>
      <c r="V33" s="920">
        <v>0</v>
      </c>
      <c r="W33" s="921">
        <v>0</v>
      </c>
      <c r="X33" s="922">
        <v>0</v>
      </c>
      <c r="Y33" s="923">
        <v>0</v>
      </c>
      <c r="Z33" s="924">
        <v>0</v>
      </c>
      <c r="AA33" s="925">
        <v>0</v>
      </c>
      <c r="AB33" s="926">
        <v>0</v>
      </c>
      <c r="AC33" s="927">
        <v>0</v>
      </c>
      <c r="AD33" s="928">
        <v>0</v>
      </c>
      <c r="AE33" s="14548">
        <f>VLOOKUP($A33,'[1]Table 8'!$A$6:$R$489, 3,FALSE)</f>
        <v>12</v>
      </c>
      <c r="AF33" s="14548">
        <f>VLOOKUP($A33,'[1]Table 8'!$A$6:$R$489, 4,FALSE)</f>
        <v>1</v>
      </c>
      <c r="AG33" s="14548">
        <f>VLOOKUP($A33,'[1]Table 8'!$A$6:$R$489, 5,FALSE)</f>
        <v>4</v>
      </c>
      <c r="AH33" s="14548">
        <f>VLOOKUP($A33,'[1]Table 8'!$A$6:$R$489, 6,FALSE)</f>
        <v>0</v>
      </c>
      <c r="AI33" s="14548">
        <f>VLOOKUP($A33,'[1]Table 8'!$A$6:$R$489, 7,FALSE)</f>
        <v>0</v>
      </c>
      <c r="AJ33" s="14548">
        <f>VLOOKUP($A33,'[1]Table 8'!$A$6:$R$489, 8,FALSE)</f>
        <v>7</v>
      </c>
      <c r="AK33" s="14548">
        <f>VLOOKUP($A33,'[1]Table 8'!$A$6:$R$489, 9,FALSE)</f>
        <v>0</v>
      </c>
      <c r="AL33" s="14548">
        <f>VLOOKUP($A33,'[1]Table 8'!$A$6:$R$489, 10,FALSE)</f>
        <v>0</v>
      </c>
      <c r="AM33" s="14548">
        <f>VLOOKUP($A33,'[1]Table 8'!$A$6:$R$489, 11,FALSE)</f>
        <v>0</v>
      </c>
      <c r="AN33" s="14548">
        <f>VLOOKUP($A33,'[1]Table 8'!$A$6:$R$489, 12,FALSE)</f>
        <v>0</v>
      </c>
      <c r="AO33" s="14548">
        <f>VLOOKUP($A33,'[1]Table 8'!$A$6:$R$489, 13,FALSE)</f>
        <v>0</v>
      </c>
      <c r="AP33" s="14548">
        <f>VLOOKUP($A33,'[1]Table 8'!$A$6:$R$489, 14,FALSE)</f>
        <v>0</v>
      </c>
      <c r="AQ33" s="14548">
        <f>VLOOKUP($A33,'[1]Table 8'!$A$6:$R$489, 15,FALSE)</f>
        <v>0</v>
      </c>
      <c r="AR33" s="14548">
        <f>VLOOKUP($A33,'[1]Table 8'!$A$6:$R$489, 16,FALSE)</f>
        <v>0</v>
      </c>
      <c r="AS33" s="14548">
        <f>VLOOKUP($A33,'[1]Table 8'!$A$6:$R$489, 17,FALSE)</f>
        <v>0</v>
      </c>
      <c r="AT33" s="14548">
        <f>VLOOKUP($A33,'[1]Table 8'!$A$6:$R$489, 18,FALSE)</f>
        <v>0</v>
      </c>
    </row>
    <row r="34" spans="1:46" ht="31.5" customHeight="1">
      <c r="A34" s="929" t="s">
        <v>62</v>
      </c>
      <c r="B34" s="930">
        <v>11</v>
      </c>
      <c r="C34" s="931">
        <v>11</v>
      </c>
      <c r="D34" s="932">
        <v>0</v>
      </c>
      <c r="E34" s="933">
        <v>10</v>
      </c>
      <c r="F34" s="934">
        <v>1</v>
      </c>
      <c r="G34" s="935">
        <v>0</v>
      </c>
      <c r="H34" s="936">
        <v>0</v>
      </c>
      <c r="I34" s="937">
        <v>0</v>
      </c>
      <c r="J34" s="938">
        <v>0</v>
      </c>
      <c r="K34" s="939">
        <v>0</v>
      </c>
      <c r="L34" s="940">
        <v>0</v>
      </c>
      <c r="M34" s="941">
        <v>0</v>
      </c>
      <c r="N34" s="942">
        <v>0</v>
      </c>
      <c r="O34" s="943">
        <v>0</v>
      </c>
      <c r="P34" s="944">
        <v>0</v>
      </c>
      <c r="Q34" s="945">
        <v>0</v>
      </c>
      <c r="R34" s="946">
        <v>0</v>
      </c>
      <c r="S34" s="947">
        <v>0</v>
      </c>
      <c r="T34" s="948">
        <v>0</v>
      </c>
      <c r="U34" s="949">
        <v>0</v>
      </c>
      <c r="V34" s="950">
        <v>0</v>
      </c>
      <c r="W34" s="951">
        <v>0</v>
      </c>
      <c r="X34" s="952">
        <v>0</v>
      </c>
      <c r="Y34" s="953">
        <v>0</v>
      </c>
      <c r="Z34" s="954">
        <v>0</v>
      </c>
      <c r="AA34" s="955">
        <v>0</v>
      </c>
      <c r="AB34" s="956">
        <v>0</v>
      </c>
      <c r="AC34" s="957">
        <v>0</v>
      </c>
      <c r="AD34" s="958">
        <v>0</v>
      </c>
      <c r="AE34" s="14548">
        <f>VLOOKUP($A34,'[1]Table 8'!$A$6:$R$489, 3,FALSE)</f>
        <v>0</v>
      </c>
      <c r="AF34" s="14548">
        <f>VLOOKUP($A34,'[1]Table 8'!$A$6:$R$489, 4,FALSE)</f>
        <v>0</v>
      </c>
      <c r="AG34" s="14548">
        <f>VLOOKUP($A34,'[1]Table 8'!$A$6:$R$489, 5,FALSE)</f>
        <v>0</v>
      </c>
      <c r="AH34" s="14548">
        <f>VLOOKUP($A34,'[1]Table 8'!$A$6:$R$489, 6,FALSE)</f>
        <v>0</v>
      </c>
      <c r="AI34" s="14548">
        <f>VLOOKUP($A34,'[1]Table 8'!$A$6:$R$489, 7,FALSE)</f>
        <v>0</v>
      </c>
      <c r="AJ34" s="14548">
        <f>VLOOKUP($A34,'[1]Table 8'!$A$6:$R$489, 8,FALSE)</f>
        <v>0</v>
      </c>
      <c r="AK34" s="14548">
        <f>VLOOKUP($A34,'[1]Table 8'!$A$6:$R$489, 9,FALSE)</f>
        <v>0</v>
      </c>
      <c r="AL34" s="14548">
        <f>VLOOKUP($A34,'[1]Table 8'!$A$6:$R$489, 10,FALSE)</f>
        <v>0</v>
      </c>
      <c r="AM34" s="14548">
        <f>VLOOKUP($A34,'[1]Table 8'!$A$6:$R$489, 11,FALSE)</f>
        <v>0</v>
      </c>
      <c r="AN34" s="14548">
        <f>VLOOKUP($A34,'[1]Table 8'!$A$6:$R$489, 12,FALSE)</f>
        <v>0</v>
      </c>
      <c r="AO34" s="14548">
        <f>VLOOKUP($A34,'[1]Table 8'!$A$6:$R$489, 13,FALSE)</f>
        <v>0</v>
      </c>
      <c r="AP34" s="14548">
        <f>VLOOKUP($A34,'[1]Table 8'!$A$6:$R$489, 14,FALSE)</f>
        <v>0</v>
      </c>
      <c r="AQ34" s="14548">
        <f>VLOOKUP($A34,'[1]Table 8'!$A$6:$R$489, 15,FALSE)</f>
        <v>0</v>
      </c>
      <c r="AR34" s="14548">
        <f>VLOOKUP($A34,'[1]Table 8'!$A$6:$R$489, 16,FALSE)</f>
        <v>0</v>
      </c>
      <c r="AS34" s="14548">
        <f>VLOOKUP($A34,'[1]Table 8'!$A$6:$R$489, 17,FALSE)</f>
        <v>0</v>
      </c>
      <c r="AT34" s="14548">
        <f>VLOOKUP($A34,'[1]Table 8'!$A$6:$R$489, 18,FALSE)</f>
        <v>0</v>
      </c>
    </row>
    <row r="35" spans="1:46">
      <c r="A35" s="959" t="s">
        <v>63</v>
      </c>
      <c r="B35" s="960">
        <v>111</v>
      </c>
      <c r="C35" s="961">
        <v>2</v>
      </c>
      <c r="D35" s="962">
        <v>0</v>
      </c>
      <c r="E35" s="963">
        <v>2</v>
      </c>
      <c r="F35" s="964">
        <v>0</v>
      </c>
      <c r="G35" s="965">
        <v>0</v>
      </c>
      <c r="H35" s="966">
        <v>0</v>
      </c>
      <c r="I35" s="967">
        <v>0</v>
      </c>
      <c r="J35" s="968">
        <v>0</v>
      </c>
      <c r="K35" s="969">
        <v>14</v>
      </c>
      <c r="L35" s="970">
        <v>9</v>
      </c>
      <c r="M35" s="971">
        <v>5</v>
      </c>
      <c r="N35" s="972">
        <v>49</v>
      </c>
      <c r="O35" s="973">
        <v>20</v>
      </c>
      <c r="P35" s="974">
        <v>0</v>
      </c>
      <c r="Q35" s="975">
        <v>13</v>
      </c>
      <c r="R35" s="976">
        <v>13</v>
      </c>
      <c r="S35" s="977">
        <v>0</v>
      </c>
      <c r="T35" s="978">
        <v>3</v>
      </c>
      <c r="U35" s="979">
        <v>0</v>
      </c>
      <c r="V35" s="980">
        <v>0</v>
      </c>
      <c r="W35" s="981">
        <v>0</v>
      </c>
      <c r="X35" s="982">
        <v>0</v>
      </c>
      <c r="Y35" s="983">
        <v>0</v>
      </c>
      <c r="Z35" s="984">
        <v>0</v>
      </c>
      <c r="AA35" s="985">
        <v>0</v>
      </c>
      <c r="AB35" s="986">
        <v>0</v>
      </c>
      <c r="AC35" s="987">
        <v>0</v>
      </c>
      <c r="AD35" s="988">
        <v>0</v>
      </c>
      <c r="AE35" s="14548">
        <f>VLOOKUP($A35,'[1]Table 8'!$A$6:$R$489, 3,FALSE)</f>
        <v>21</v>
      </c>
      <c r="AF35" s="14548">
        <f>VLOOKUP($A35,'[1]Table 8'!$A$6:$R$489, 4,FALSE)</f>
        <v>4</v>
      </c>
      <c r="AG35" s="14548">
        <f>VLOOKUP($A35,'[1]Table 8'!$A$6:$R$489, 5,FALSE)</f>
        <v>6</v>
      </c>
      <c r="AH35" s="14548">
        <f>VLOOKUP($A35,'[1]Table 8'!$A$6:$R$489, 6,FALSE)</f>
        <v>0</v>
      </c>
      <c r="AI35" s="14548">
        <f>VLOOKUP($A35,'[1]Table 8'!$A$6:$R$489, 7,FALSE)</f>
        <v>1</v>
      </c>
      <c r="AJ35" s="14548">
        <f>VLOOKUP($A35,'[1]Table 8'!$A$6:$R$489, 8,FALSE)</f>
        <v>10</v>
      </c>
      <c r="AK35" s="14548">
        <f>VLOOKUP($A35,'[1]Table 8'!$A$6:$R$489, 9,FALSE)</f>
        <v>22</v>
      </c>
      <c r="AL35" s="14548">
        <f>VLOOKUP($A35,'[1]Table 8'!$A$6:$R$489, 10,FALSE)</f>
        <v>0</v>
      </c>
      <c r="AM35" s="14548">
        <f>VLOOKUP($A35,'[1]Table 8'!$A$6:$R$489, 11,FALSE)</f>
        <v>2</v>
      </c>
      <c r="AN35" s="14548">
        <f>VLOOKUP($A35,'[1]Table 8'!$A$6:$R$489, 12,FALSE)</f>
        <v>4</v>
      </c>
      <c r="AO35" s="14548">
        <f>VLOOKUP($A35,'[1]Table 8'!$A$6:$R$489, 13,FALSE)</f>
        <v>16</v>
      </c>
      <c r="AP35" s="14548">
        <f>VLOOKUP($A35,'[1]Table 8'!$A$6:$R$489, 14,FALSE)</f>
        <v>3</v>
      </c>
      <c r="AQ35" s="14548">
        <f>VLOOKUP($A35,'[1]Table 8'!$A$6:$R$489, 15,FALSE)</f>
        <v>3</v>
      </c>
      <c r="AR35" s="14548">
        <f>VLOOKUP($A35,'[1]Table 8'!$A$6:$R$489, 16,FALSE)</f>
        <v>0</v>
      </c>
      <c r="AS35" s="14548">
        <f>VLOOKUP($A35,'[1]Table 8'!$A$6:$R$489, 17,FALSE)</f>
        <v>0</v>
      </c>
      <c r="AT35" s="14548">
        <f>VLOOKUP($A35,'[1]Table 8'!$A$6:$R$489, 18,FALSE)</f>
        <v>0</v>
      </c>
    </row>
    <row r="36" spans="1:46">
      <c r="A36" s="989" t="s">
        <v>64</v>
      </c>
      <c r="B36" s="990">
        <v>9</v>
      </c>
      <c r="C36" s="991">
        <v>0</v>
      </c>
      <c r="D36" s="992">
        <v>0</v>
      </c>
      <c r="E36" s="993">
        <v>0</v>
      </c>
      <c r="F36" s="994">
        <v>0</v>
      </c>
      <c r="G36" s="995">
        <v>0</v>
      </c>
      <c r="H36" s="996">
        <v>0</v>
      </c>
      <c r="I36" s="997">
        <v>0</v>
      </c>
      <c r="J36" s="998">
        <v>0</v>
      </c>
      <c r="K36" s="999">
        <v>0</v>
      </c>
      <c r="L36" s="1000">
        <v>0</v>
      </c>
      <c r="M36" s="1001">
        <v>0</v>
      </c>
      <c r="N36" s="1002">
        <v>0</v>
      </c>
      <c r="O36" s="1003">
        <v>0</v>
      </c>
      <c r="P36" s="1004">
        <v>0</v>
      </c>
      <c r="Q36" s="1005">
        <v>0</v>
      </c>
      <c r="R36" s="1006">
        <v>0</v>
      </c>
      <c r="S36" s="1007">
        <v>0</v>
      </c>
      <c r="T36" s="1008">
        <v>0</v>
      </c>
      <c r="U36" s="1009">
        <v>0</v>
      </c>
      <c r="V36" s="1010">
        <v>0</v>
      </c>
      <c r="W36" s="1011">
        <v>0</v>
      </c>
      <c r="X36" s="1012">
        <v>0</v>
      </c>
      <c r="Y36" s="1013">
        <v>0</v>
      </c>
      <c r="Z36" s="1014">
        <v>0</v>
      </c>
      <c r="AA36" s="1015">
        <v>0</v>
      </c>
      <c r="AB36" s="1016">
        <v>0</v>
      </c>
      <c r="AC36" s="1017">
        <v>0</v>
      </c>
      <c r="AD36" s="1018">
        <v>0</v>
      </c>
      <c r="AE36" s="14548">
        <f>VLOOKUP($A36,'[1]Table 8'!$A$6:$R$489, 3,FALSE)</f>
        <v>0</v>
      </c>
      <c r="AF36" s="14548">
        <f>VLOOKUP($A36,'[1]Table 8'!$A$6:$R$489, 4,FALSE)</f>
        <v>0</v>
      </c>
      <c r="AG36" s="14548">
        <f>VLOOKUP($A36,'[1]Table 8'!$A$6:$R$489, 5,FALSE)</f>
        <v>0</v>
      </c>
      <c r="AH36" s="14548">
        <f>VLOOKUP($A36,'[1]Table 8'!$A$6:$R$489, 6,FALSE)</f>
        <v>0</v>
      </c>
      <c r="AI36" s="14548">
        <f>VLOOKUP($A36,'[1]Table 8'!$A$6:$R$489, 7,FALSE)</f>
        <v>0</v>
      </c>
      <c r="AJ36" s="14548">
        <f>VLOOKUP($A36,'[1]Table 8'!$A$6:$R$489, 8,FALSE)</f>
        <v>0</v>
      </c>
      <c r="AK36" s="14548">
        <f>VLOOKUP($A36,'[1]Table 8'!$A$6:$R$489, 9,FALSE)</f>
        <v>9</v>
      </c>
      <c r="AL36" s="14548">
        <f>VLOOKUP($A36,'[1]Table 8'!$A$6:$R$489, 10,FALSE)</f>
        <v>0</v>
      </c>
      <c r="AM36" s="14548">
        <f>VLOOKUP($A36,'[1]Table 8'!$A$6:$R$489, 11,FALSE)</f>
        <v>0</v>
      </c>
      <c r="AN36" s="14548">
        <f>VLOOKUP($A36,'[1]Table 8'!$A$6:$R$489, 12,FALSE)</f>
        <v>0</v>
      </c>
      <c r="AO36" s="14548">
        <f>VLOOKUP($A36,'[1]Table 8'!$A$6:$R$489, 13,FALSE)</f>
        <v>9</v>
      </c>
      <c r="AP36" s="14548">
        <f>VLOOKUP($A36,'[1]Table 8'!$A$6:$R$489, 14,FALSE)</f>
        <v>0</v>
      </c>
      <c r="AQ36" s="14548">
        <f>VLOOKUP($A36,'[1]Table 8'!$A$6:$R$489, 15,FALSE)</f>
        <v>0</v>
      </c>
      <c r="AR36" s="14548">
        <f>VLOOKUP($A36,'[1]Table 8'!$A$6:$R$489, 16,FALSE)</f>
        <v>0</v>
      </c>
      <c r="AS36" s="14548">
        <f>VLOOKUP($A36,'[1]Table 8'!$A$6:$R$489, 17,FALSE)</f>
        <v>0</v>
      </c>
      <c r="AT36" s="14548">
        <f>VLOOKUP($A36,'[1]Table 8'!$A$6:$R$489, 18,FALSE)</f>
        <v>0</v>
      </c>
    </row>
    <row r="37" spans="1:46">
      <c r="A37" s="1019" t="s">
        <v>65</v>
      </c>
      <c r="B37" s="1020">
        <v>96</v>
      </c>
      <c r="C37" s="1021">
        <v>0</v>
      </c>
      <c r="D37" s="1022">
        <v>0</v>
      </c>
      <c r="E37" s="1023">
        <v>0</v>
      </c>
      <c r="F37" s="1024">
        <v>0</v>
      </c>
      <c r="G37" s="1025">
        <v>0</v>
      </c>
      <c r="H37" s="1026">
        <v>0</v>
      </c>
      <c r="I37" s="1027">
        <v>0</v>
      </c>
      <c r="J37" s="1028">
        <v>0</v>
      </c>
      <c r="K37" s="1029">
        <v>0</v>
      </c>
      <c r="L37" s="1030">
        <v>0</v>
      </c>
      <c r="M37" s="1031">
        <v>0</v>
      </c>
      <c r="N37" s="1032">
        <v>65</v>
      </c>
      <c r="O37" s="1033">
        <v>63</v>
      </c>
      <c r="P37" s="1034">
        <v>0</v>
      </c>
      <c r="Q37" s="1035">
        <v>0</v>
      </c>
      <c r="R37" s="1036">
        <v>0</v>
      </c>
      <c r="S37" s="1037">
        <v>0</v>
      </c>
      <c r="T37" s="1038">
        <v>2</v>
      </c>
      <c r="U37" s="1039">
        <v>0</v>
      </c>
      <c r="V37" s="1040">
        <v>0</v>
      </c>
      <c r="W37" s="1041">
        <v>0</v>
      </c>
      <c r="X37" s="1042">
        <v>0</v>
      </c>
      <c r="Y37" s="1043">
        <v>0</v>
      </c>
      <c r="Z37" s="1044">
        <v>0</v>
      </c>
      <c r="AA37" s="1045">
        <v>0</v>
      </c>
      <c r="AB37" s="1046">
        <v>0</v>
      </c>
      <c r="AC37" s="1047">
        <v>0</v>
      </c>
      <c r="AD37" s="1048">
        <v>0</v>
      </c>
      <c r="AE37" s="14548">
        <f>VLOOKUP($A37,'[1]Table 8'!$A$6:$R$489, 3,FALSE)</f>
        <v>1</v>
      </c>
      <c r="AF37" s="14548">
        <f>VLOOKUP($A37,'[1]Table 8'!$A$6:$R$489, 4,FALSE)</f>
        <v>0</v>
      </c>
      <c r="AG37" s="14548">
        <f>VLOOKUP($A37,'[1]Table 8'!$A$6:$R$489, 5,FALSE)</f>
        <v>0</v>
      </c>
      <c r="AH37" s="14548">
        <f>VLOOKUP($A37,'[1]Table 8'!$A$6:$R$489, 6,FALSE)</f>
        <v>1</v>
      </c>
      <c r="AI37" s="14548">
        <f>VLOOKUP($A37,'[1]Table 8'!$A$6:$R$489, 7,FALSE)</f>
        <v>0</v>
      </c>
      <c r="AJ37" s="14548">
        <f>VLOOKUP($A37,'[1]Table 8'!$A$6:$R$489, 8,FALSE)</f>
        <v>0</v>
      </c>
      <c r="AK37" s="14548">
        <f>VLOOKUP($A37,'[1]Table 8'!$A$6:$R$489, 9,FALSE)</f>
        <v>1</v>
      </c>
      <c r="AL37" s="14548">
        <f>VLOOKUP($A37,'[1]Table 8'!$A$6:$R$489, 10,FALSE)</f>
        <v>0</v>
      </c>
      <c r="AM37" s="14548">
        <f>VLOOKUP($A37,'[1]Table 8'!$A$6:$R$489, 11,FALSE)</f>
        <v>0</v>
      </c>
      <c r="AN37" s="14548">
        <f>VLOOKUP($A37,'[1]Table 8'!$A$6:$R$489, 12,FALSE)</f>
        <v>0</v>
      </c>
      <c r="AO37" s="14548">
        <f>VLOOKUP($A37,'[1]Table 8'!$A$6:$R$489, 13,FALSE)</f>
        <v>1</v>
      </c>
      <c r="AP37" s="14548">
        <f>VLOOKUP($A37,'[1]Table 8'!$A$6:$R$489, 14,FALSE)</f>
        <v>29</v>
      </c>
      <c r="AQ37" s="14548">
        <f>VLOOKUP($A37,'[1]Table 8'!$A$6:$R$489, 15,FALSE)</f>
        <v>24</v>
      </c>
      <c r="AR37" s="14548">
        <f>VLOOKUP($A37,'[1]Table 8'!$A$6:$R$489, 16,FALSE)</f>
        <v>0</v>
      </c>
      <c r="AS37" s="14548">
        <f>VLOOKUP($A37,'[1]Table 8'!$A$6:$R$489, 17,FALSE)</f>
        <v>5</v>
      </c>
      <c r="AT37" s="14548">
        <f>VLOOKUP($A37,'[1]Table 8'!$A$6:$R$489, 18,FALSE)</f>
        <v>0</v>
      </c>
    </row>
    <row r="38" spans="1:46">
      <c r="A38" s="1049" t="s">
        <v>66</v>
      </c>
      <c r="B38" s="1050">
        <v>15</v>
      </c>
      <c r="C38" s="1051">
        <v>0</v>
      </c>
      <c r="D38" s="1052">
        <v>0</v>
      </c>
      <c r="E38" s="1053">
        <v>0</v>
      </c>
      <c r="F38" s="1054">
        <v>0</v>
      </c>
      <c r="G38" s="1055">
        <v>0</v>
      </c>
      <c r="H38" s="1056">
        <v>0</v>
      </c>
      <c r="I38" s="1057">
        <v>0</v>
      </c>
      <c r="J38" s="1058">
        <v>0</v>
      </c>
      <c r="K38" s="1059">
        <v>0</v>
      </c>
      <c r="L38" s="1060">
        <v>0</v>
      </c>
      <c r="M38" s="1061">
        <v>0</v>
      </c>
      <c r="N38" s="1062">
        <v>15</v>
      </c>
      <c r="O38" s="1063">
        <v>0</v>
      </c>
      <c r="P38" s="1064">
        <v>0</v>
      </c>
      <c r="Q38" s="1065">
        <v>1</v>
      </c>
      <c r="R38" s="1066">
        <v>0</v>
      </c>
      <c r="S38" s="1067">
        <v>0</v>
      </c>
      <c r="T38" s="1068">
        <v>14</v>
      </c>
      <c r="U38" s="1069">
        <v>0</v>
      </c>
      <c r="V38" s="1070">
        <v>0</v>
      </c>
      <c r="W38" s="1071">
        <v>0</v>
      </c>
      <c r="X38" s="1072">
        <v>0</v>
      </c>
      <c r="Y38" s="1073">
        <v>0</v>
      </c>
      <c r="Z38" s="1074">
        <v>0</v>
      </c>
      <c r="AA38" s="1075">
        <v>0</v>
      </c>
      <c r="AB38" s="1076">
        <v>0</v>
      </c>
      <c r="AC38" s="1077">
        <v>0</v>
      </c>
      <c r="AD38" s="1078">
        <v>0</v>
      </c>
      <c r="AE38" s="14548">
        <f>VLOOKUP($A38,'[1]Table 8'!$A$6:$R$489, 3,FALSE)</f>
        <v>0</v>
      </c>
      <c r="AF38" s="14548">
        <f>VLOOKUP($A38,'[1]Table 8'!$A$6:$R$489, 4,FALSE)</f>
        <v>0</v>
      </c>
      <c r="AG38" s="14548">
        <f>VLOOKUP($A38,'[1]Table 8'!$A$6:$R$489, 5,FALSE)</f>
        <v>0</v>
      </c>
      <c r="AH38" s="14548">
        <f>VLOOKUP($A38,'[1]Table 8'!$A$6:$R$489, 6,FALSE)</f>
        <v>0</v>
      </c>
      <c r="AI38" s="14548">
        <f>VLOOKUP($A38,'[1]Table 8'!$A$6:$R$489, 7,FALSE)</f>
        <v>0</v>
      </c>
      <c r="AJ38" s="14548">
        <f>VLOOKUP($A38,'[1]Table 8'!$A$6:$R$489, 8,FALSE)</f>
        <v>0</v>
      </c>
      <c r="AK38" s="14548">
        <f>VLOOKUP($A38,'[1]Table 8'!$A$6:$R$489, 9,FALSE)</f>
        <v>0</v>
      </c>
      <c r="AL38" s="14548">
        <f>VLOOKUP($A38,'[1]Table 8'!$A$6:$R$489, 10,FALSE)</f>
        <v>0</v>
      </c>
      <c r="AM38" s="14548">
        <f>VLOOKUP($A38,'[1]Table 8'!$A$6:$R$489, 11,FALSE)</f>
        <v>0</v>
      </c>
      <c r="AN38" s="14548">
        <f>VLOOKUP($A38,'[1]Table 8'!$A$6:$R$489, 12,FALSE)</f>
        <v>0</v>
      </c>
      <c r="AO38" s="14548">
        <f>VLOOKUP($A38,'[1]Table 8'!$A$6:$R$489, 13,FALSE)</f>
        <v>0</v>
      </c>
      <c r="AP38" s="14548">
        <f>VLOOKUP($A38,'[1]Table 8'!$A$6:$R$489, 14,FALSE)</f>
        <v>0</v>
      </c>
      <c r="AQ38" s="14548">
        <f>VLOOKUP($A38,'[1]Table 8'!$A$6:$R$489, 15,FALSE)</f>
        <v>0</v>
      </c>
      <c r="AR38" s="14548">
        <f>VLOOKUP($A38,'[1]Table 8'!$A$6:$R$489, 16,FALSE)</f>
        <v>0</v>
      </c>
      <c r="AS38" s="14548">
        <f>VLOOKUP($A38,'[1]Table 8'!$A$6:$R$489, 17,FALSE)</f>
        <v>0</v>
      </c>
      <c r="AT38" s="14548">
        <f>VLOOKUP($A38,'[1]Table 8'!$A$6:$R$489, 18,FALSE)</f>
        <v>0</v>
      </c>
    </row>
    <row r="39" spans="1:46">
      <c r="A39" s="1079" t="s">
        <v>67</v>
      </c>
      <c r="B39" s="1080">
        <v>29</v>
      </c>
      <c r="C39" s="1081">
        <v>0</v>
      </c>
      <c r="D39" s="1082">
        <v>0</v>
      </c>
      <c r="E39" s="1083">
        <v>0</v>
      </c>
      <c r="F39" s="1084">
        <v>0</v>
      </c>
      <c r="G39" s="1085">
        <v>0</v>
      </c>
      <c r="H39" s="1086">
        <v>0</v>
      </c>
      <c r="I39" s="1087">
        <v>0</v>
      </c>
      <c r="J39" s="1088">
        <v>0</v>
      </c>
      <c r="K39" s="1089">
        <v>0</v>
      </c>
      <c r="L39" s="1090">
        <v>0</v>
      </c>
      <c r="M39" s="1091">
        <v>0</v>
      </c>
      <c r="N39" s="1092">
        <v>17</v>
      </c>
      <c r="O39" s="1093">
        <v>16</v>
      </c>
      <c r="P39" s="1094">
        <v>0</v>
      </c>
      <c r="Q39" s="1095">
        <v>0</v>
      </c>
      <c r="R39" s="1096">
        <v>0</v>
      </c>
      <c r="S39" s="1097">
        <v>0</v>
      </c>
      <c r="T39" s="1098">
        <v>1</v>
      </c>
      <c r="U39" s="1099">
        <v>0</v>
      </c>
      <c r="V39" s="1100">
        <v>0</v>
      </c>
      <c r="W39" s="1101">
        <v>0</v>
      </c>
      <c r="X39" s="1102">
        <v>0</v>
      </c>
      <c r="Y39" s="1103">
        <v>0</v>
      </c>
      <c r="Z39" s="1104">
        <v>0</v>
      </c>
      <c r="AA39" s="1105">
        <v>0</v>
      </c>
      <c r="AB39" s="1106">
        <v>0</v>
      </c>
      <c r="AC39" s="1107">
        <v>0</v>
      </c>
      <c r="AD39" s="1108">
        <v>0</v>
      </c>
      <c r="AE39" s="14548">
        <f>VLOOKUP($A39,'[1]Table 8'!$A$6:$R$489, 3,FALSE)</f>
        <v>0</v>
      </c>
      <c r="AF39" s="14548">
        <f>VLOOKUP($A39,'[1]Table 8'!$A$6:$R$489, 4,FALSE)</f>
        <v>0</v>
      </c>
      <c r="AG39" s="14548">
        <f>VLOOKUP($A39,'[1]Table 8'!$A$6:$R$489, 5,FALSE)</f>
        <v>0</v>
      </c>
      <c r="AH39" s="14548">
        <f>VLOOKUP($A39,'[1]Table 8'!$A$6:$R$489, 6,FALSE)</f>
        <v>0</v>
      </c>
      <c r="AI39" s="14548">
        <f>VLOOKUP($A39,'[1]Table 8'!$A$6:$R$489, 7,FALSE)</f>
        <v>0</v>
      </c>
      <c r="AJ39" s="14548">
        <f>VLOOKUP($A39,'[1]Table 8'!$A$6:$R$489, 8,FALSE)</f>
        <v>0</v>
      </c>
      <c r="AK39" s="14548">
        <f>VLOOKUP($A39,'[1]Table 8'!$A$6:$R$489, 9,FALSE)</f>
        <v>11</v>
      </c>
      <c r="AL39" s="14548">
        <f>VLOOKUP($A39,'[1]Table 8'!$A$6:$R$489, 10,FALSE)</f>
        <v>0</v>
      </c>
      <c r="AM39" s="14548">
        <f>VLOOKUP($A39,'[1]Table 8'!$A$6:$R$489, 11,FALSE)</f>
        <v>0</v>
      </c>
      <c r="AN39" s="14548">
        <f>VLOOKUP($A39,'[1]Table 8'!$A$6:$R$489, 12,FALSE)</f>
        <v>0</v>
      </c>
      <c r="AO39" s="14548">
        <f>VLOOKUP($A39,'[1]Table 8'!$A$6:$R$489, 13,FALSE)</f>
        <v>11</v>
      </c>
      <c r="AP39" s="14548">
        <f>VLOOKUP($A39,'[1]Table 8'!$A$6:$R$489, 14,FALSE)</f>
        <v>1</v>
      </c>
      <c r="AQ39" s="14548">
        <f>VLOOKUP($A39,'[1]Table 8'!$A$6:$R$489, 15,FALSE)</f>
        <v>0</v>
      </c>
      <c r="AR39" s="14548">
        <f>VLOOKUP($A39,'[1]Table 8'!$A$6:$R$489, 16,FALSE)</f>
        <v>1</v>
      </c>
      <c r="AS39" s="14548">
        <f>VLOOKUP($A39,'[1]Table 8'!$A$6:$R$489, 17,FALSE)</f>
        <v>0</v>
      </c>
      <c r="AT39" s="14548">
        <f>VLOOKUP($A39,'[1]Table 8'!$A$6:$R$489, 18,FALSE)</f>
        <v>0</v>
      </c>
    </row>
    <row r="40" spans="1:46">
      <c r="A40" s="1109" t="s">
        <v>68</v>
      </c>
      <c r="B40" s="1110">
        <v>22</v>
      </c>
      <c r="C40" s="1111">
        <v>0</v>
      </c>
      <c r="D40" s="1112">
        <v>0</v>
      </c>
      <c r="E40" s="1113">
        <v>0</v>
      </c>
      <c r="F40" s="1114">
        <v>0</v>
      </c>
      <c r="G40" s="1115">
        <v>0</v>
      </c>
      <c r="H40" s="1116">
        <v>0</v>
      </c>
      <c r="I40" s="1117">
        <v>0</v>
      </c>
      <c r="J40" s="1118">
        <v>0</v>
      </c>
      <c r="K40" s="1119">
        <v>0</v>
      </c>
      <c r="L40" s="1120">
        <v>0</v>
      </c>
      <c r="M40" s="1121">
        <v>0</v>
      </c>
      <c r="N40" s="1122">
        <v>1</v>
      </c>
      <c r="O40" s="1123">
        <v>0</v>
      </c>
      <c r="P40" s="1124">
        <v>0</v>
      </c>
      <c r="Q40" s="1125">
        <v>0</v>
      </c>
      <c r="R40" s="1126">
        <v>0</v>
      </c>
      <c r="S40" s="1127">
        <v>0</v>
      </c>
      <c r="T40" s="1128">
        <v>1</v>
      </c>
      <c r="U40" s="1129">
        <v>0</v>
      </c>
      <c r="V40" s="1130">
        <v>0</v>
      </c>
      <c r="W40" s="1131">
        <v>0</v>
      </c>
      <c r="X40" s="1132">
        <v>0</v>
      </c>
      <c r="Y40" s="1133">
        <v>0</v>
      </c>
      <c r="Z40" s="1134">
        <v>0</v>
      </c>
      <c r="AA40" s="1135">
        <v>0</v>
      </c>
      <c r="AB40" s="1136">
        <v>0</v>
      </c>
      <c r="AC40" s="1137">
        <v>0</v>
      </c>
      <c r="AD40" s="1138">
        <v>0</v>
      </c>
      <c r="AE40" s="14548">
        <f>VLOOKUP($A40,'[1]Table 8'!$A$6:$R$489, 3,FALSE)</f>
        <v>0</v>
      </c>
      <c r="AF40" s="14548">
        <f>VLOOKUP($A40,'[1]Table 8'!$A$6:$R$489, 4,FALSE)</f>
        <v>0</v>
      </c>
      <c r="AG40" s="14548">
        <f>VLOOKUP($A40,'[1]Table 8'!$A$6:$R$489, 5,FALSE)</f>
        <v>0</v>
      </c>
      <c r="AH40" s="14548">
        <f>VLOOKUP($A40,'[1]Table 8'!$A$6:$R$489, 6,FALSE)</f>
        <v>0</v>
      </c>
      <c r="AI40" s="14548">
        <f>VLOOKUP($A40,'[1]Table 8'!$A$6:$R$489, 7,FALSE)</f>
        <v>0</v>
      </c>
      <c r="AJ40" s="14548">
        <f>VLOOKUP($A40,'[1]Table 8'!$A$6:$R$489, 8,FALSE)</f>
        <v>0</v>
      </c>
      <c r="AK40" s="14548">
        <f>VLOOKUP($A40,'[1]Table 8'!$A$6:$R$489, 9,FALSE)</f>
        <v>21</v>
      </c>
      <c r="AL40" s="14548">
        <f>VLOOKUP($A40,'[1]Table 8'!$A$6:$R$489, 10,FALSE)</f>
        <v>0</v>
      </c>
      <c r="AM40" s="14548">
        <f>VLOOKUP($A40,'[1]Table 8'!$A$6:$R$489, 11,FALSE)</f>
        <v>0</v>
      </c>
      <c r="AN40" s="14548">
        <f>VLOOKUP($A40,'[1]Table 8'!$A$6:$R$489, 12,FALSE)</f>
        <v>0</v>
      </c>
      <c r="AO40" s="14548">
        <f>VLOOKUP($A40,'[1]Table 8'!$A$6:$R$489, 13,FALSE)</f>
        <v>21</v>
      </c>
      <c r="AP40" s="14548">
        <f>VLOOKUP($A40,'[1]Table 8'!$A$6:$R$489, 14,FALSE)</f>
        <v>0</v>
      </c>
      <c r="AQ40" s="14548">
        <f>VLOOKUP($A40,'[1]Table 8'!$A$6:$R$489, 15,FALSE)</f>
        <v>0</v>
      </c>
      <c r="AR40" s="14548">
        <f>VLOOKUP($A40,'[1]Table 8'!$A$6:$R$489, 16,FALSE)</f>
        <v>0</v>
      </c>
      <c r="AS40" s="14548">
        <f>VLOOKUP($A40,'[1]Table 8'!$A$6:$R$489, 17,FALSE)</f>
        <v>0</v>
      </c>
      <c r="AT40" s="14548">
        <f>VLOOKUP($A40,'[1]Table 8'!$A$6:$R$489, 18,FALSE)</f>
        <v>0</v>
      </c>
    </row>
    <row r="41" spans="1:46">
      <c r="A41" s="1139" t="s">
        <v>69</v>
      </c>
      <c r="B41" s="1140">
        <v>3</v>
      </c>
      <c r="C41" s="1141">
        <v>3</v>
      </c>
      <c r="D41" s="1142">
        <v>0</v>
      </c>
      <c r="E41" s="1143">
        <v>3</v>
      </c>
      <c r="F41" s="1144">
        <v>0</v>
      </c>
      <c r="G41" s="1145">
        <v>0</v>
      </c>
      <c r="H41" s="1146">
        <v>0</v>
      </c>
      <c r="I41" s="1147">
        <v>0</v>
      </c>
      <c r="J41" s="1148">
        <v>0</v>
      </c>
      <c r="K41" s="1149">
        <v>0</v>
      </c>
      <c r="L41" s="1150">
        <v>0</v>
      </c>
      <c r="M41" s="1151">
        <v>0</v>
      </c>
      <c r="N41" s="1152">
        <v>0</v>
      </c>
      <c r="O41" s="1153">
        <v>0</v>
      </c>
      <c r="P41" s="1154">
        <v>0</v>
      </c>
      <c r="Q41" s="1155">
        <v>0</v>
      </c>
      <c r="R41" s="1156">
        <v>0</v>
      </c>
      <c r="S41" s="1157">
        <v>0</v>
      </c>
      <c r="T41" s="1158">
        <v>0</v>
      </c>
      <c r="U41" s="1159">
        <v>0</v>
      </c>
      <c r="V41" s="1160">
        <v>0</v>
      </c>
      <c r="W41" s="1161">
        <v>0</v>
      </c>
      <c r="X41" s="1162">
        <v>0</v>
      </c>
      <c r="Y41" s="1163">
        <v>0</v>
      </c>
      <c r="Z41" s="1164">
        <v>0</v>
      </c>
      <c r="AA41" s="1165">
        <v>0</v>
      </c>
      <c r="AB41" s="1166">
        <v>0</v>
      </c>
      <c r="AC41" s="1167">
        <v>0</v>
      </c>
      <c r="AD41" s="1168">
        <v>0</v>
      </c>
      <c r="AE41" s="14548">
        <f>VLOOKUP($A41,'[1]Table 8'!$A$6:$R$489, 3,FALSE)</f>
        <v>0</v>
      </c>
      <c r="AF41" s="14548">
        <f>VLOOKUP($A41,'[1]Table 8'!$A$6:$R$489, 4,FALSE)</f>
        <v>0</v>
      </c>
      <c r="AG41" s="14548">
        <f>VLOOKUP($A41,'[1]Table 8'!$A$6:$R$489, 5,FALSE)</f>
        <v>0</v>
      </c>
      <c r="AH41" s="14548">
        <f>VLOOKUP($A41,'[1]Table 8'!$A$6:$R$489, 6,FALSE)</f>
        <v>0</v>
      </c>
      <c r="AI41" s="14548">
        <f>VLOOKUP($A41,'[1]Table 8'!$A$6:$R$489, 7,FALSE)</f>
        <v>0</v>
      </c>
      <c r="AJ41" s="14548">
        <f>VLOOKUP($A41,'[1]Table 8'!$A$6:$R$489, 8,FALSE)</f>
        <v>0</v>
      </c>
      <c r="AK41" s="14548">
        <f>VLOOKUP($A41,'[1]Table 8'!$A$6:$R$489, 9,FALSE)</f>
        <v>0</v>
      </c>
      <c r="AL41" s="14548">
        <f>VLOOKUP($A41,'[1]Table 8'!$A$6:$R$489, 10,FALSE)</f>
        <v>0</v>
      </c>
      <c r="AM41" s="14548">
        <f>VLOOKUP($A41,'[1]Table 8'!$A$6:$R$489, 11,FALSE)</f>
        <v>0</v>
      </c>
      <c r="AN41" s="14548">
        <f>VLOOKUP($A41,'[1]Table 8'!$A$6:$R$489, 12,FALSE)</f>
        <v>0</v>
      </c>
      <c r="AO41" s="14548">
        <f>VLOOKUP($A41,'[1]Table 8'!$A$6:$R$489, 13,FALSE)</f>
        <v>0</v>
      </c>
      <c r="AP41" s="14548">
        <f>VLOOKUP($A41,'[1]Table 8'!$A$6:$R$489, 14,FALSE)</f>
        <v>0</v>
      </c>
      <c r="AQ41" s="14548">
        <f>VLOOKUP($A41,'[1]Table 8'!$A$6:$R$489, 15,FALSE)</f>
        <v>0</v>
      </c>
      <c r="AR41" s="14548">
        <f>VLOOKUP($A41,'[1]Table 8'!$A$6:$R$489, 16,FALSE)</f>
        <v>0</v>
      </c>
      <c r="AS41" s="14548">
        <f>VLOOKUP($A41,'[1]Table 8'!$A$6:$R$489, 17,FALSE)</f>
        <v>0</v>
      </c>
      <c r="AT41" s="14548">
        <f>VLOOKUP($A41,'[1]Table 8'!$A$6:$R$489, 18,FALSE)</f>
        <v>0</v>
      </c>
    </row>
    <row r="42" spans="1:46">
      <c r="A42" s="1169" t="s">
        <v>70</v>
      </c>
      <c r="B42" s="1170">
        <v>6</v>
      </c>
      <c r="C42" s="1171">
        <v>0</v>
      </c>
      <c r="D42" s="1172">
        <v>0</v>
      </c>
      <c r="E42" s="1173">
        <v>0</v>
      </c>
      <c r="F42" s="1174">
        <v>0</v>
      </c>
      <c r="G42" s="1175">
        <v>0</v>
      </c>
      <c r="H42" s="1176">
        <v>0</v>
      </c>
      <c r="I42" s="1177">
        <v>0</v>
      </c>
      <c r="J42" s="1178">
        <v>0</v>
      </c>
      <c r="K42" s="1179">
        <v>0</v>
      </c>
      <c r="L42" s="1180">
        <v>0</v>
      </c>
      <c r="M42" s="1181">
        <v>0</v>
      </c>
      <c r="N42" s="1182">
        <v>2</v>
      </c>
      <c r="O42" s="1183">
        <v>2</v>
      </c>
      <c r="P42" s="1184">
        <v>0</v>
      </c>
      <c r="Q42" s="1185">
        <v>0</v>
      </c>
      <c r="R42" s="1186">
        <v>0</v>
      </c>
      <c r="S42" s="1187">
        <v>0</v>
      </c>
      <c r="T42" s="1188">
        <v>0</v>
      </c>
      <c r="U42" s="1189">
        <v>0</v>
      </c>
      <c r="V42" s="1190">
        <v>0</v>
      </c>
      <c r="W42" s="1191">
        <v>0</v>
      </c>
      <c r="X42" s="1192">
        <v>0</v>
      </c>
      <c r="Y42" s="1193">
        <v>0</v>
      </c>
      <c r="Z42" s="1194">
        <v>0</v>
      </c>
      <c r="AA42" s="1195">
        <v>0</v>
      </c>
      <c r="AB42" s="1196">
        <v>0</v>
      </c>
      <c r="AC42" s="1197">
        <v>0</v>
      </c>
      <c r="AD42" s="1198">
        <v>0</v>
      </c>
      <c r="AE42" s="14548">
        <f>VLOOKUP($A42,'[1]Table 8'!$A$6:$R$489, 3,FALSE)</f>
        <v>3</v>
      </c>
      <c r="AF42" s="14548">
        <f>VLOOKUP($A42,'[1]Table 8'!$A$6:$R$489, 4,FALSE)</f>
        <v>0</v>
      </c>
      <c r="AG42" s="14548">
        <f>VLOOKUP($A42,'[1]Table 8'!$A$6:$R$489, 5,FALSE)</f>
        <v>3</v>
      </c>
      <c r="AH42" s="14548">
        <f>VLOOKUP($A42,'[1]Table 8'!$A$6:$R$489, 6,FALSE)</f>
        <v>0</v>
      </c>
      <c r="AI42" s="14548">
        <f>VLOOKUP($A42,'[1]Table 8'!$A$6:$R$489, 7,FALSE)</f>
        <v>0</v>
      </c>
      <c r="AJ42" s="14548">
        <f>VLOOKUP($A42,'[1]Table 8'!$A$6:$R$489, 8,FALSE)</f>
        <v>0</v>
      </c>
      <c r="AK42" s="14548">
        <f>VLOOKUP($A42,'[1]Table 8'!$A$6:$R$489, 9,FALSE)</f>
        <v>0</v>
      </c>
      <c r="AL42" s="14548">
        <f>VLOOKUP($A42,'[1]Table 8'!$A$6:$R$489, 10,FALSE)</f>
        <v>0</v>
      </c>
      <c r="AM42" s="14548">
        <f>VLOOKUP($A42,'[1]Table 8'!$A$6:$R$489, 11,FALSE)</f>
        <v>0</v>
      </c>
      <c r="AN42" s="14548">
        <f>VLOOKUP($A42,'[1]Table 8'!$A$6:$R$489, 12,FALSE)</f>
        <v>0</v>
      </c>
      <c r="AO42" s="14548">
        <f>VLOOKUP($A42,'[1]Table 8'!$A$6:$R$489, 13,FALSE)</f>
        <v>0</v>
      </c>
      <c r="AP42" s="14548">
        <f>VLOOKUP($A42,'[1]Table 8'!$A$6:$R$489, 14,FALSE)</f>
        <v>1</v>
      </c>
      <c r="AQ42" s="14548">
        <f>VLOOKUP($A42,'[1]Table 8'!$A$6:$R$489, 15,FALSE)</f>
        <v>1</v>
      </c>
      <c r="AR42" s="14548">
        <f>VLOOKUP($A42,'[1]Table 8'!$A$6:$R$489, 16,FALSE)</f>
        <v>0</v>
      </c>
      <c r="AS42" s="14548">
        <f>VLOOKUP($A42,'[1]Table 8'!$A$6:$R$489, 17,FALSE)</f>
        <v>0</v>
      </c>
      <c r="AT42" s="14548">
        <f>VLOOKUP($A42,'[1]Table 8'!$A$6:$R$489, 18,FALSE)</f>
        <v>0</v>
      </c>
    </row>
    <row r="43" spans="1:46">
      <c r="A43" s="1199" t="s">
        <v>71</v>
      </c>
      <c r="B43" s="1200">
        <v>40</v>
      </c>
      <c r="C43" s="1201">
        <v>22</v>
      </c>
      <c r="D43" s="1202">
        <v>0</v>
      </c>
      <c r="E43" s="1203">
        <v>12</v>
      </c>
      <c r="F43" s="1204">
        <v>10</v>
      </c>
      <c r="G43" s="1205">
        <v>3</v>
      </c>
      <c r="H43" s="1206">
        <v>0</v>
      </c>
      <c r="I43" s="1207">
        <v>3</v>
      </c>
      <c r="J43" s="1208">
        <v>0</v>
      </c>
      <c r="K43" s="1209">
        <v>0</v>
      </c>
      <c r="L43" s="1210">
        <v>0</v>
      </c>
      <c r="M43" s="1211">
        <v>0</v>
      </c>
      <c r="N43" s="1212">
        <v>14</v>
      </c>
      <c r="O43" s="1213">
        <v>13</v>
      </c>
      <c r="P43" s="1214">
        <v>0</v>
      </c>
      <c r="Q43" s="1215">
        <v>0</v>
      </c>
      <c r="R43" s="1216">
        <v>0</v>
      </c>
      <c r="S43" s="1217">
        <v>0</v>
      </c>
      <c r="T43" s="1218">
        <v>1</v>
      </c>
      <c r="U43" s="1219">
        <v>0</v>
      </c>
      <c r="V43" s="1220">
        <v>0</v>
      </c>
      <c r="W43" s="1221">
        <v>0</v>
      </c>
      <c r="X43" s="1222">
        <v>0</v>
      </c>
      <c r="Y43" s="1223">
        <v>0</v>
      </c>
      <c r="Z43" s="1224">
        <v>0</v>
      </c>
      <c r="AA43" s="1225">
        <v>0</v>
      </c>
      <c r="AB43" s="1226">
        <v>0</v>
      </c>
      <c r="AC43" s="1227">
        <v>0</v>
      </c>
      <c r="AD43" s="1228">
        <v>0</v>
      </c>
      <c r="AE43" s="14548">
        <f>VLOOKUP($A43,'[1]Table 8'!$A$6:$R$489, 3,FALSE)</f>
        <v>1</v>
      </c>
      <c r="AF43" s="14548">
        <f>VLOOKUP($A43,'[1]Table 8'!$A$6:$R$489, 4,FALSE)</f>
        <v>0</v>
      </c>
      <c r="AG43" s="14548">
        <f>VLOOKUP($A43,'[1]Table 8'!$A$6:$R$489, 5,FALSE)</f>
        <v>0</v>
      </c>
      <c r="AH43" s="14548">
        <f>VLOOKUP($A43,'[1]Table 8'!$A$6:$R$489, 6,FALSE)</f>
        <v>0</v>
      </c>
      <c r="AI43" s="14548">
        <f>VLOOKUP($A43,'[1]Table 8'!$A$6:$R$489, 7,FALSE)</f>
        <v>1</v>
      </c>
      <c r="AJ43" s="14548">
        <f>VLOOKUP($A43,'[1]Table 8'!$A$6:$R$489, 8,FALSE)</f>
        <v>0</v>
      </c>
      <c r="AK43" s="14548">
        <f>VLOOKUP($A43,'[1]Table 8'!$A$6:$R$489, 9,FALSE)</f>
        <v>0</v>
      </c>
      <c r="AL43" s="14548">
        <f>VLOOKUP($A43,'[1]Table 8'!$A$6:$R$489, 10,FALSE)</f>
        <v>0</v>
      </c>
      <c r="AM43" s="14548">
        <f>VLOOKUP($A43,'[1]Table 8'!$A$6:$R$489, 11,FALSE)</f>
        <v>0</v>
      </c>
      <c r="AN43" s="14548">
        <f>VLOOKUP($A43,'[1]Table 8'!$A$6:$R$489, 12,FALSE)</f>
        <v>0</v>
      </c>
      <c r="AO43" s="14548">
        <f>VLOOKUP($A43,'[1]Table 8'!$A$6:$R$489, 13,FALSE)</f>
        <v>0</v>
      </c>
      <c r="AP43" s="14548">
        <f>VLOOKUP($A43,'[1]Table 8'!$A$6:$R$489, 14,FALSE)</f>
        <v>0</v>
      </c>
      <c r="AQ43" s="14548">
        <f>VLOOKUP($A43,'[1]Table 8'!$A$6:$R$489, 15,FALSE)</f>
        <v>0</v>
      </c>
      <c r="AR43" s="14548">
        <f>VLOOKUP($A43,'[1]Table 8'!$A$6:$R$489, 16,FALSE)</f>
        <v>0</v>
      </c>
      <c r="AS43" s="14548">
        <f>VLOOKUP($A43,'[1]Table 8'!$A$6:$R$489, 17,FALSE)</f>
        <v>0</v>
      </c>
      <c r="AT43" s="14548">
        <f>VLOOKUP($A43,'[1]Table 8'!$A$6:$R$489, 18,FALSE)</f>
        <v>0</v>
      </c>
    </row>
    <row r="44" spans="1:46">
      <c r="A44" s="1229" t="s">
        <v>72</v>
      </c>
      <c r="B44" s="1230">
        <v>6</v>
      </c>
      <c r="C44" s="1231">
        <v>0</v>
      </c>
      <c r="D44" s="1232">
        <v>0</v>
      </c>
      <c r="E44" s="1233">
        <v>0</v>
      </c>
      <c r="F44" s="1234">
        <v>0</v>
      </c>
      <c r="G44" s="1235">
        <v>1</v>
      </c>
      <c r="H44" s="1236">
        <v>0</v>
      </c>
      <c r="I44" s="1237">
        <v>0</v>
      </c>
      <c r="J44" s="1238">
        <v>1</v>
      </c>
      <c r="K44" s="1239">
        <v>1</v>
      </c>
      <c r="L44" s="1240">
        <v>0</v>
      </c>
      <c r="M44" s="1241">
        <v>1</v>
      </c>
      <c r="N44" s="1242">
        <v>1</v>
      </c>
      <c r="O44" s="1243">
        <v>0</v>
      </c>
      <c r="P44" s="1244">
        <v>0</v>
      </c>
      <c r="Q44" s="1245">
        <v>0</v>
      </c>
      <c r="R44" s="1246">
        <v>0</v>
      </c>
      <c r="S44" s="1247">
        <v>0</v>
      </c>
      <c r="T44" s="1248">
        <v>1</v>
      </c>
      <c r="U44" s="1249">
        <v>3</v>
      </c>
      <c r="V44" s="1250">
        <v>0</v>
      </c>
      <c r="W44" s="1251">
        <v>0</v>
      </c>
      <c r="X44" s="1252">
        <v>0</v>
      </c>
      <c r="Y44" s="1253">
        <v>0</v>
      </c>
      <c r="Z44" s="1254">
        <v>1</v>
      </c>
      <c r="AA44" s="1255">
        <v>0</v>
      </c>
      <c r="AB44" s="1256">
        <v>0</v>
      </c>
      <c r="AC44" s="1257">
        <v>1</v>
      </c>
      <c r="AD44" s="1258">
        <v>1</v>
      </c>
      <c r="AE44" s="14548">
        <f>VLOOKUP($A44,'[1]Table 8'!$A$6:$R$489, 3,FALSE)</f>
        <v>0</v>
      </c>
      <c r="AF44" s="14548">
        <f>VLOOKUP($A44,'[1]Table 8'!$A$6:$R$489, 4,FALSE)</f>
        <v>0</v>
      </c>
      <c r="AG44" s="14548">
        <f>VLOOKUP($A44,'[1]Table 8'!$A$6:$R$489, 5,FALSE)</f>
        <v>0</v>
      </c>
      <c r="AH44" s="14548">
        <f>VLOOKUP($A44,'[1]Table 8'!$A$6:$R$489, 6,FALSE)</f>
        <v>0</v>
      </c>
      <c r="AI44" s="14548">
        <f>VLOOKUP($A44,'[1]Table 8'!$A$6:$R$489, 7,FALSE)</f>
        <v>0</v>
      </c>
      <c r="AJ44" s="14548">
        <f>VLOOKUP($A44,'[1]Table 8'!$A$6:$R$489, 8,FALSE)</f>
        <v>0</v>
      </c>
      <c r="AK44" s="14548">
        <f>VLOOKUP($A44,'[1]Table 8'!$A$6:$R$489, 9,FALSE)</f>
        <v>0</v>
      </c>
      <c r="AL44" s="14548">
        <f>VLOOKUP($A44,'[1]Table 8'!$A$6:$R$489, 10,FALSE)</f>
        <v>0</v>
      </c>
      <c r="AM44" s="14548">
        <f>VLOOKUP($A44,'[1]Table 8'!$A$6:$R$489, 11,FALSE)</f>
        <v>0</v>
      </c>
      <c r="AN44" s="14548">
        <f>VLOOKUP($A44,'[1]Table 8'!$A$6:$R$489, 12,FALSE)</f>
        <v>0</v>
      </c>
      <c r="AO44" s="14548">
        <f>VLOOKUP($A44,'[1]Table 8'!$A$6:$R$489, 13,FALSE)</f>
        <v>0</v>
      </c>
      <c r="AP44" s="14548">
        <f>VLOOKUP($A44,'[1]Table 8'!$A$6:$R$489, 14,FALSE)</f>
        <v>0</v>
      </c>
      <c r="AQ44" s="14548">
        <f>VLOOKUP($A44,'[1]Table 8'!$A$6:$R$489, 15,FALSE)</f>
        <v>0</v>
      </c>
      <c r="AR44" s="14548">
        <f>VLOOKUP($A44,'[1]Table 8'!$A$6:$R$489, 16,FALSE)</f>
        <v>0</v>
      </c>
      <c r="AS44" s="14548">
        <f>VLOOKUP($A44,'[1]Table 8'!$A$6:$R$489, 17,FALSE)</f>
        <v>0</v>
      </c>
      <c r="AT44" s="14548">
        <f>VLOOKUP($A44,'[1]Table 8'!$A$6:$R$489, 18,FALSE)</f>
        <v>0</v>
      </c>
    </row>
    <row r="45" spans="1:46">
      <c r="A45" s="1259" t="s">
        <v>73</v>
      </c>
      <c r="B45" s="1260">
        <v>58</v>
      </c>
      <c r="C45" s="1261">
        <v>0</v>
      </c>
      <c r="D45" s="1262">
        <v>0</v>
      </c>
      <c r="E45" s="1263">
        <v>0</v>
      </c>
      <c r="F45" s="1264">
        <v>0</v>
      </c>
      <c r="G45" s="1265">
        <v>0</v>
      </c>
      <c r="H45" s="1266">
        <v>0</v>
      </c>
      <c r="I45" s="1267">
        <v>0</v>
      </c>
      <c r="J45" s="1268">
        <v>0</v>
      </c>
      <c r="K45" s="1269">
        <v>0</v>
      </c>
      <c r="L45" s="1270">
        <v>0</v>
      </c>
      <c r="M45" s="1271">
        <v>0</v>
      </c>
      <c r="N45" s="1272">
        <v>58</v>
      </c>
      <c r="O45" s="1273">
        <v>58</v>
      </c>
      <c r="P45" s="1274">
        <v>0</v>
      </c>
      <c r="Q45" s="1275">
        <v>0</v>
      </c>
      <c r="R45" s="1276">
        <v>0</v>
      </c>
      <c r="S45" s="1277">
        <v>0</v>
      </c>
      <c r="T45" s="1278">
        <v>0</v>
      </c>
      <c r="U45" s="1279">
        <v>0</v>
      </c>
      <c r="V45" s="1280">
        <v>0</v>
      </c>
      <c r="W45" s="1281">
        <v>0</v>
      </c>
      <c r="X45" s="1282">
        <v>0</v>
      </c>
      <c r="Y45" s="1283">
        <v>0</v>
      </c>
      <c r="Z45" s="1284">
        <v>0</v>
      </c>
      <c r="AA45" s="1285">
        <v>0</v>
      </c>
      <c r="AB45" s="1286">
        <v>0</v>
      </c>
      <c r="AC45" s="1287">
        <v>0</v>
      </c>
      <c r="AD45" s="1288">
        <v>0</v>
      </c>
      <c r="AE45" s="14548">
        <f>VLOOKUP($A45,'[1]Table 8'!$A$6:$R$489, 3,FALSE)</f>
        <v>0</v>
      </c>
      <c r="AF45" s="14548">
        <f>VLOOKUP($A45,'[1]Table 8'!$A$6:$R$489, 4,FALSE)</f>
        <v>0</v>
      </c>
      <c r="AG45" s="14548">
        <f>VLOOKUP($A45,'[1]Table 8'!$A$6:$R$489, 5,FALSE)</f>
        <v>0</v>
      </c>
      <c r="AH45" s="14548">
        <f>VLOOKUP($A45,'[1]Table 8'!$A$6:$R$489, 6,FALSE)</f>
        <v>0</v>
      </c>
      <c r="AI45" s="14548">
        <f>VLOOKUP($A45,'[1]Table 8'!$A$6:$R$489, 7,FALSE)</f>
        <v>0</v>
      </c>
      <c r="AJ45" s="14548">
        <f>VLOOKUP($A45,'[1]Table 8'!$A$6:$R$489, 8,FALSE)</f>
        <v>0</v>
      </c>
      <c r="AK45" s="14548">
        <f>VLOOKUP($A45,'[1]Table 8'!$A$6:$R$489, 9,FALSE)</f>
        <v>0</v>
      </c>
      <c r="AL45" s="14548">
        <f>VLOOKUP($A45,'[1]Table 8'!$A$6:$R$489, 10,FALSE)</f>
        <v>0</v>
      </c>
      <c r="AM45" s="14548">
        <f>VLOOKUP($A45,'[1]Table 8'!$A$6:$R$489, 11,FALSE)</f>
        <v>0</v>
      </c>
      <c r="AN45" s="14548">
        <f>VLOOKUP($A45,'[1]Table 8'!$A$6:$R$489, 12,FALSE)</f>
        <v>0</v>
      </c>
      <c r="AO45" s="14548">
        <f>VLOOKUP($A45,'[1]Table 8'!$A$6:$R$489, 13,FALSE)</f>
        <v>0</v>
      </c>
      <c r="AP45" s="14548">
        <f>VLOOKUP($A45,'[1]Table 8'!$A$6:$R$489, 14,FALSE)</f>
        <v>0</v>
      </c>
      <c r="AQ45" s="14548">
        <f>VLOOKUP($A45,'[1]Table 8'!$A$6:$R$489, 15,FALSE)</f>
        <v>0</v>
      </c>
      <c r="AR45" s="14548">
        <f>VLOOKUP($A45,'[1]Table 8'!$A$6:$R$489, 16,FALSE)</f>
        <v>0</v>
      </c>
      <c r="AS45" s="14548">
        <f>VLOOKUP($A45,'[1]Table 8'!$A$6:$R$489, 17,FALSE)</f>
        <v>0</v>
      </c>
      <c r="AT45" s="14548">
        <f>VLOOKUP($A45,'[1]Table 8'!$A$6:$R$489, 18,FALSE)</f>
        <v>0</v>
      </c>
    </row>
    <row r="46" spans="1:46">
      <c r="A46" s="1289" t="s">
        <v>74</v>
      </c>
      <c r="B46" s="1290">
        <v>62</v>
      </c>
      <c r="C46" s="1291">
        <v>23</v>
      </c>
      <c r="D46" s="1292">
        <v>0</v>
      </c>
      <c r="E46" s="1293">
        <v>13</v>
      </c>
      <c r="F46" s="1294">
        <v>10</v>
      </c>
      <c r="G46" s="1295">
        <v>6</v>
      </c>
      <c r="H46" s="1296">
        <v>4</v>
      </c>
      <c r="I46" s="1297">
        <v>2</v>
      </c>
      <c r="J46" s="1298">
        <v>0</v>
      </c>
      <c r="K46" s="1299">
        <v>4</v>
      </c>
      <c r="L46" s="1300">
        <v>0</v>
      </c>
      <c r="M46" s="1301">
        <v>4</v>
      </c>
      <c r="N46" s="1302">
        <v>12</v>
      </c>
      <c r="O46" s="1303">
        <v>10</v>
      </c>
      <c r="P46" s="1304">
        <v>0</v>
      </c>
      <c r="Q46" s="1305">
        <v>0</v>
      </c>
      <c r="R46" s="1306">
        <v>0</v>
      </c>
      <c r="S46" s="1307">
        <v>0</v>
      </c>
      <c r="T46" s="1308">
        <v>2</v>
      </c>
      <c r="U46" s="1309">
        <v>3</v>
      </c>
      <c r="V46" s="1310">
        <v>0</v>
      </c>
      <c r="W46" s="1311">
        <v>0</v>
      </c>
      <c r="X46" s="1312">
        <v>0</v>
      </c>
      <c r="Y46" s="1313">
        <v>0</v>
      </c>
      <c r="Z46" s="1314">
        <v>1</v>
      </c>
      <c r="AA46" s="1315">
        <v>0</v>
      </c>
      <c r="AB46" s="1316">
        <v>0</v>
      </c>
      <c r="AC46" s="1317">
        <v>1</v>
      </c>
      <c r="AD46" s="1318">
        <v>1</v>
      </c>
      <c r="AE46" s="14548">
        <f>VLOOKUP($A46,'[1]Table 8'!$A$6:$R$489, 3,FALSE)</f>
        <v>14</v>
      </c>
      <c r="AF46" s="14548">
        <f>VLOOKUP($A46,'[1]Table 8'!$A$6:$R$489, 4,FALSE)</f>
        <v>0</v>
      </c>
      <c r="AG46" s="14548">
        <f>VLOOKUP($A46,'[1]Table 8'!$A$6:$R$489, 5,FALSE)</f>
        <v>5</v>
      </c>
      <c r="AH46" s="14548">
        <f>VLOOKUP($A46,'[1]Table 8'!$A$6:$R$489, 6,FALSE)</f>
        <v>0</v>
      </c>
      <c r="AI46" s="14548">
        <f>VLOOKUP($A46,'[1]Table 8'!$A$6:$R$489, 7,FALSE)</f>
        <v>6</v>
      </c>
      <c r="AJ46" s="14548">
        <f>VLOOKUP($A46,'[1]Table 8'!$A$6:$R$489, 8,FALSE)</f>
        <v>3</v>
      </c>
      <c r="AK46" s="14548">
        <f>VLOOKUP($A46,'[1]Table 8'!$A$6:$R$489, 9,FALSE)</f>
        <v>0</v>
      </c>
      <c r="AL46" s="14548">
        <f>VLOOKUP($A46,'[1]Table 8'!$A$6:$R$489, 10,FALSE)</f>
        <v>0</v>
      </c>
      <c r="AM46" s="14548">
        <f>VLOOKUP($A46,'[1]Table 8'!$A$6:$R$489, 11,FALSE)</f>
        <v>0</v>
      </c>
      <c r="AN46" s="14548">
        <f>VLOOKUP($A46,'[1]Table 8'!$A$6:$R$489, 12,FALSE)</f>
        <v>0</v>
      </c>
      <c r="AO46" s="14548">
        <f>VLOOKUP($A46,'[1]Table 8'!$A$6:$R$489, 13,FALSE)</f>
        <v>0</v>
      </c>
      <c r="AP46" s="14548">
        <f>VLOOKUP($A46,'[1]Table 8'!$A$6:$R$489, 14,FALSE)</f>
        <v>0</v>
      </c>
      <c r="AQ46" s="14548">
        <f>VLOOKUP($A46,'[1]Table 8'!$A$6:$R$489, 15,FALSE)</f>
        <v>0</v>
      </c>
      <c r="AR46" s="14548">
        <f>VLOOKUP($A46,'[1]Table 8'!$A$6:$R$489, 16,FALSE)</f>
        <v>0</v>
      </c>
      <c r="AS46" s="14548">
        <f>VLOOKUP($A46,'[1]Table 8'!$A$6:$R$489, 17,FALSE)</f>
        <v>0</v>
      </c>
      <c r="AT46" s="14548">
        <f>VLOOKUP($A46,'[1]Table 8'!$A$6:$R$489, 18,FALSE)</f>
        <v>0</v>
      </c>
    </row>
    <row r="47" spans="1:46">
      <c r="A47" s="1319" t="s">
        <v>75</v>
      </c>
      <c r="B47" s="1320">
        <v>5</v>
      </c>
      <c r="C47" s="1321">
        <v>5</v>
      </c>
      <c r="D47" s="1322">
        <v>0</v>
      </c>
      <c r="E47" s="1323">
        <v>5</v>
      </c>
      <c r="F47" s="1324">
        <v>0</v>
      </c>
      <c r="G47" s="1325">
        <v>0</v>
      </c>
      <c r="H47" s="1326">
        <v>0</v>
      </c>
      <c r="I47" s="1327">
        <v>0</v>
      </c>
      <c r="J47" s="1328">
        <v>0</v>
      </c>
      <c r="K47" s="1329">
        <v>0</v>
      </c>
      <c r="L47" s="1330">
        <v>0</v>
      </c>
      <c r="M47" s="1331">
        <v>0</v>
      </c>
      <c r="N47" s="1332">
        <v>0</v>
      </c>
      <c r="O47" s="1333">
        <v>0</v>
      </c>
      <c r="P47" s="1334">
        <v>0</v>
      </c>
      <c r="Q47" s="1335">
        <v>0</v>
      </c>
      <c r="R47" s="1336">
        <v>0</v>
      </c>
      <c r="S47" s="1337">
        <v>0</v>
      </c>
      <c r="T47" s="1338">
        <v>0</v>
      </c>
      <c r="U47" s="1339">
        <v>0</v>
      </c>
      <c r="V47" s="1340">
        <v>0</v>
      </c>
      <c r="W47" s="1341">
        <v>0</v>
      </c>
      <c r="X47" s="1342">
        <v>0</v>
      </c>
      <c r="Y47" s="1343">
        <v>0</v>
      </c>
      <c r="Z47" s="1344">
        <v>0</v>
      </c>
      <c r="AA47" s="1345">
        <v>0</v>
      </c>
      <c r="AB47" s="1346">
        <v>0</v>
      </c>
      <c r="AC47" s="1347">
        <v>0</v>
      </c>
      <c r="AD47" s="1348">
        <v>0</v>
      </c>
      <c r="AE47" s="14548">
        <f>VLOOKUP($A47,'[1]Table 8'!$A$6:$R$489, 3,FALSE)</f>
        <v>0</v>
      </c>
      <c r="AF47" s="14548">
        <f>VLOOKUP($A47,'[1]Table 8'!$A$6:$R$489, 4,FALSE)</f>
        <v>0</v>
      </c>
      <c r="AG47" s="14548">
        <f>VLOOKUP($A47,'[1]Table 8'!$A$6:$R$489, 5,FALSE)</f>
        <v>0</v>
      </c>
      <c r="AH47" s="14548">
        <f>VLOOKUP($A47,'[1]Table 8'!$A$6:$R$489, 6,FALSE)</f>
        <v>0</v>
      </c>
      <c r="AI47" s="14548">
        <f>VLOOKUP($A47,'[1]Table 8'!$A$6:$R$489, 7,FALSE)</f>
        <v>0</v>
      </c>
      <c r="AJ47" s="14548">
        <f>VLOOKUP($A47,'[1]Table 8'!$A$6:$R$489, 8,FALSE)</f>
        <v>0</v>
      </c>
      <c r="AK47" s="14548">
        <f>VLOOKUP($A47,'[1]Table 8'!$A$6:$R$489, 9,FALSE)</f>
        <v>0</v>
      </c>
      <c r="AL47" s="14548">
        <f>VLOOKUP($A47,'[1]Table 8'!$A$6:$R$489, 10,FALSE)</f>
        <v>0</v>
      </c>
      <c r="AM47" s="14548">
        <f>VLOOKUP($A47,'[1]Table 8'!$A$6:$R$489, 11,FALSE)</f>
        <v>0</v>
      </c>
      <c r="AN47" s="14548">
        <f>VLOOKUP($A47,'[1]Table 8'!$A$6:$R$489, 12,FALSE)</f>
        <v>0</v>
      </c>
      <c r="AO47" s="14548">
        <f>VLOOKUP($A47,'[1]Table 8'!$A$6:$R$489, 13,FALSE)</f>
        <v>0</v>
      </c>
      <c r="AP47" s="14548">
        <f>VLOOKUP($A47,'[1]Table 8'!$A$6:$R$489, 14,FALSE)</f>
        <v>0</v>
      </c>
      <c r="AQ47" s="14548">
        <f>VLOOKUP($A47,'[1]Table 8'!$A$6:$R$489, 15,FALSE)</f>
        <v>0</v>
      </c>
      <c r="AR47" s="14548">
        <f>VLOOKUP($A47,'[1]Table 8'!$A$6:$R$489, 16,FALSE)</f>
        <v>0</v>
      </c>
      <c r="AS47" s="14548">
        <f>VLOOKUP($A47,'[1]Table 8'!$A$6:$R$489, 17,FALSE)</f>
        <v>0</v>
      </c>
      <c r="AT47" s="14548">
        <f>VLOOKUP($A47,'[1]Table 8'!$A$6:$R$489, 18,FALSE)</f>
        <v>0</v>
      </c>
    </row>
    <row r="48" spans="1:46">
      <c r="A48" s="1349" t="s">
        <v>76</v>
      </c>
      <c r="B48" s="1350">
        <v>6</v>
      </c>
      <c r="C48" s="1351">
        <v>0</v>
      </c>
      <c r="D48" s="1352">
        <v>0</v>
      </c>
      <c r="E48" s="1353">
        <v>0</v>
      </c>
      <c r="F48" s="1354">
        <v>0</v>
      </c>
      <c r="G48" s="1355">
        <v>0</v>
      </c>
      <c r="H48" s="1356">
        <v>0</v>
      </c>
      <c r="I48" s="1357">
        <v>0</v>
      </c>
      <c r="J48" s="1358">
        <v>0</v>
      </c>
      <c r="K48" s="1359">
        <v>1</v>
      </c>
      <c r="L48" s="1360">
        <v>1</v>
      </c>
      <c r="M48" s="1361">
        <v>0</v>
      </c>
      <c r="N48" s="1362">
        <v>0</v>
      </c>
      <c r="O48" s="1363">
        <v>0</v>
      </c>
      <c r="P48" s="1364">
        <v>0</v>
      </c>
      <c r="Q48" s="1365">
        <v>0</v>
      </c>
      <c r="R48" s="1366">
        <v>0</v>
      </c>
      <c r="S48" s="1367">
        <v>0</v>
      </c>
      <c r="T48" s="1368">
        <v>0</v>
      </c>
      <c r="U48" s="1369">
        <v>5</v>
      </c>
      <c r="V48" s="1370">
        <v>0</v>
      </c>
      <c r="W48" s="1371">
        <v>0</v>
      </c>
      <c r="X48" s="1372">
        <v>0</v>
      </c>
      <c r="Y48" s="1373">
        <v>0</v>
      </c>
      <c r="Z48" s="1374">
        <v>1</v>
      </c>
      <c r="AA48" s="1375">
        <v>0</v>
      </c>
      <c r="AB48" s="1376">
        <v>0</v>
      </c>
      <c r="AC48" s="1377">
        <v>1</v>
      </c>
      <c r="AD48" s="1378">
        <v>3</v>
      </c>
      <c r="AE48" s="14548">
        <f>VLOOKUP($A48,'[1]Table 8'!$A$6:$R$489, 3,FALSE)</f>
        <v>0</v>
      </c>
      <c r="AF48" s="14548">
        <f>VLOOKUP($A48,'[1]Table 8'!$A$6:$R$489, 4,FALSE)</f>
        <v>0</v>
      </c>
      <c r="AG48" s="14548">
        <f>VLOOKUP($A48,'[1]Table 8'!$A$6:$R$489, 5,FALSE)</f>
        <v>0</v>
      </c>
      <c r="AH48" s="14548">
        <f>VLOOKUP($A48,'[1]Table 8'!$A$6:$R$489, 6,FALSE)</f>
        <v>0</v>
      </c>
      <c r="AI48" s="14548">
        <f>VLOOKUP($A48,'[1]Table 8'!$A$6:$R$489, 7,FALSE)</f>
        <v>0</v>
      </c>
      <c r="AJ48" s="14548">
        <f>VLOOKUP($A48,'[1]Table 8'!$A$6:$R$489, 8,FALSE)</f>
        <v>0</v>
      </c>
      <c r="AK48" s="14548">
        <f>VLOOKUP($A48,'[1]Table 8'!$A$6:$R$489, 9,FALSE)</f>
        <v>0</v>
      </c>
      <c r="AL48" s="14548">
        <f>VLOOKUP($A48,'[1]Table 8'!$A$6:$R$489, 10,FALSE)</f>
        <v>0</v>
      </c>
      <c r="AM48" s="14548">
        <f>VLOOKUP($A48,'[1]Table 8'!$A$6:$R$489, 11,FALSE)</f>
        <v>0</v>
      </c>
      <c r="AN48" s="14548">
        <f>VLOOKUP($A48,'[1]Table 8'!$A$6:$R$489, 12,FALSE)</f>
        <v>0</v>
      </c>
      <c r="AO48" s="14548">
        <f>VLOOKUP($A48,'[1]Table 8'!$A$6:$R$489, 13,FALSE)</f>
        <v>0</v>
      </c>
      <c r="AP48" s="14548">
        <f>VLOOKUP($A48,'[1]Table 8'!$A$6:$R$489, 14,FALSE)</f>
        <v>0</v>
      </c>
      <c r="AQ48" s="14548">
        <f>VLOOKUP($A48,'[1]Table 8'!$A$6:$R$489, 15,FALSE)</f>
        <v>0</v>
      </c>
      <c r="AR48" s="14548">
        <f>VLOOKUP($A48,'[1]Table 8'!$A$6:$R$489, 16,FALSE)</f>
        <v>0</v>
      </c>
      <c r="AS48" s="14548">
        <f>VLOOKUP($A48,'[1]Table 8'!$A$6:$R$489, 17,FALSE)</f>
        <v>0</v>
      </c>
      <c r="AT48" s="14548">
        <f>VLOOKUP($A48,'[1]Table 8'!$A$6:$R$489, 18,FALSE)</f>
        <v>0</v>
      </c>
    </row>
    <row r="49" spans="1:46">
      <c r="A49" s="1379" t="s">
        <v>77</v>
      </c>
      <c r="B49" s="1380">
        <v>32</v>
      </c>
      <c r="C49" s="1381">
        <v>2</v>
      </c>
      <c r="D49" s="1382">
        <v>0</v>
      </c>
      <c r="E49" s="1383">
        <v>0</v>
      </c>
      <c r="F49" s="1384">
        <v>2</v>
      </c>
      <c r="G49" s="1385">
        <v>0</v>
      </c>
      <c r="H49" s="1386">
        <v>0</v>
      </c>
      <c r="I49" s="1387">
        <v>0</v>
      </c>
      <c r="J49" s="1388">
        <v>0</v>
      </c>
      <c r="K49" s="1389">
        <v>0</v>
      </c>
      <c r="L49" s="1390">
        <v>0</v>
      </c>
      <c r="M49" s="1391">
        <v>0</v>
      </c>
      <c r="N49" s="1392">
        <v>22</v>
      </c>
      <c r="O49" s="1393">
        <v>22</v>
      </c>
      <c r="P49" s="1394">
        <v>0</v>
      </c>
      <c r="Q49" s="1395">
        <v>0</v>
      </c>
      <c r="R49" s="1396">
        <v>0</v>
      </c>
      <c r="S49" s="1397">
        <v>0</v>
      </c>
      <c r="T49" s="1398">
        <v>0</v>
      </c>
      <c r="U49" s="1399">
        <v>0</v>
      </c>
      <c r="V49" s="1400">
        <v>0</v>
      </c>
      <c r="W49" s="1401">
        <v>0</v>
      </c>
      <c r="X49" s="1402">
        <v>0</v>
      </c>
      <c r="Y49" s="1403">
        <v>0</v>
      </c>
      <c r="Z49" s="1404">
        <v>0</v>
      </c>
      <c r="AA49" s="1405">
        <v>0</v>
      </c>
      <c r="AB49" s="1406">
        <v>0</v>
      </c>
      <c r="AC49" s="1407">
        <v>0</v>
      </c>
      <c r="AD49" s="1408">
        <v>0</v>
      </c>
      <c r="AE49" s="14548">
        <f>VLOOKUP($A49,'[1]Table 8'!$A$6:$R$489, 3,FALSE)</f>
        <v>2</v>
      </c>
      <c r="AF49" s="14548">
        <f>VLOOKUP($A49,'[1]Table 8'!$A$6:$R$489, 4,FALSE)</f>
        <v>0</v>
      </c>
      <c r="AG49" s="14548">
        <f>VLOOKUP($A49,'[1]Table 8'!$A$6:$R$489, 5,FALSE)</f>
        <v>1</v>
      </c>
      <c r="AH49" s="14548">
        <f>VLOOKUP($A49,'[1]Table 8'!$A$6:$R$489, 6,FALSE)</f>
        <v>0</v>
      </c>
      <c r="AI49" s="14548">
        <f>VLOOKUP($A49,'[1]Table 8'!$A$6:$R$489, 7,FALSE)</f>
        <v>1</v>
      </c>
      <c r="AJ49" s="14548">
        <f>VLOOKUP($A49,'[1]Table 8'!$A$6:$R$489, 8,FALSE)</f>
        <v>0</v>
      </c>
      <c r="AK49" s="14548">
        <f>VLOOKUP($A49,'[1]Table 8'!$A$6:$R$489, 9,FALSE)</f>
        <v>1</v>
      </c>
      <c r="AL49" s="14548">
        <f>VLOOKUP($A49,'[1]Table 8'!$A$6:$R$489, 10,FALSE)</f>
        <v>0</v>
      </c>
      <c r="AM49" s="14548">
        <f>VLOOKUP($A49,'[1]Table 8'!$A$6:$R$489, 11,FALSE)</f>
        <v>0</v>
      </c>
      <c r="AN49" s="14548">
        <f>VLOOKUP($A49,'[1]Table 8'!$A$6:$R$489, 12,FALSE)</f>
        <v>0</v>
      </c>
      <c r="AO49" s="14548">
        <f>VLOOKUP($A49,'[1]Table 8'!$A$6:$R$489, 13,FALSE)</f>
        <v>1</v>
      </c>
      <c r="AP49" s="14548">
        <f>VLOOKUP($A49,'[1]Table 8'!$A$6:$R$489, 14,FALSE)</f>
        <v>5</v>
      </c>
      <c r="AQ49" s="14548">
        <f>VLOOKUP($A49,'[1]Table 8'!$A$6:$R$489, 15,FALSE)</f>
        <v>4</v>
      </c>
      <c r="AR49" s="14548">
        <f>VLOOKUP($A49,'[1]Table 8'!$A$6:$R$489, 16,FALSE)</f>
        <v>0</v>
      </c>
      <c r="AS49" s="14548">
        <f>VLOOKUP($A49,'[1]Table 8'!$A$6:$R$489, 17,FALSE)</f>
        <v>1</v>
      </c>
      <c r="AT49" s="14548">
        <f>VLOOKUP($A49,'[1]Table 8'!$A$6:$R$489, 18,FALSE)</f>
        <v>0</v>
      </c>
    </row>
    <row r="50" spans="1:46">
      <c r="A50" s="1409" t="s">
        <v>78</v>
      </c>
      <c r="B50" s="1410">
        <v>35</v>
      </c>
      <c r="C50" s="1411">
        <v>22</v>
      </c>
      <c r="D50" s="1412">
        <v>0</v>
      </c>
      <c r="E50" s="1413">
        <v>21</v>
      </c>
      <c r="F50" s="1414">
        <v>1</v>
      </c>
      <c r="G50" s="1415">
        <v>13</v>
      </c>
      <c r="H50" s="1416">
        <v>13</v>
      </c>
      <c r="I50" s="1417">
        <v>0</v>
      </c>
      <c r="J50" s="1418">
        <v>0</v>
      </c>
      <c r="K50" s="1419">
        <v>0</v>
      </c>
      <c r="L50" s="1420">
        <v>0</v>
      </c>
      <c r="M50" s="1421">
        <v>0</v>
      </c>
      <c r="N50" s="1422">
        <v>0</v>
      </c>
      <c r="O50" s="1423">
        <v>0</v>
      </c>
      <c r="P50" s="1424">
        <v>0</v>
      </c>
      <c r="Q50" s="1425">
        <v>0</v>
      </c>
      <c r="R50" s="1426">
        <v>0</v>
      </c>
      <c r="S50" s="1427">
        <v>0</v>
      </c>
      <c r="T50" s="1428">
        <v>0</v>
      </c>
      <c r="U50" s="1429">
        <v>0</v>
      </c>
      <c r="V50" s="1430">
        <v>0</v>
      </c>
      <c r="W50" s="1431">
        <v>0</v>
      </c>
      <c r="X50" s="1432">
        <v>0</v>
      </c>
      <c r="Y50" s="1433">
        <v>0</v>
      </c>
      <c r="Z50" s="1434">
        <v>0</v>
      </c>
      <c r="AA50" s="1435">
        <v>0</v>
      </c>
      <c r="AB50" s="1436">
        <v>0</v>
      </c>
      <c r="AC50" s="1437">
        <v>0</v>
      </c>
      <c r="AD50" s="1438">
        <v>0</v>
      </c>
      <c r="AE50" s="14548">
        <f>VLOOKUP($A50,'[1]Table 8'!$A$6:$R$489, 3,FALSE)</f>
        <v>0</v>
      </c>
      <c r="AF50" s="14548">
        <f>VLOOKUP($A50,'[1]Table 8'!$A$6:$R$489, 4,FALSE)</f>
        <v>0</v>
      </c>
      <c r="AG50" s="14548">
        <f>VLOOKUP($A50,'[1]Table 8'!$A$6:$R$489, 5,FALSE)</f>
        <v>0</v>
      </c>
      <c r="AH50" s="14548">
        <f>VLOOKUP($A50,'[1]Table 8'!$A$6:$R$489, 6,FALSE)</f>
        <v>0</v>
      </c>
      <c r="AI50" s="14548">
        <f>VLOOKUP($A50,'[1]Table 8'!$A$6:$R$489, 7,FALSE)</f>
        <v>0</v>
      </c>
      <c r="AJ50" s="14548">
        <f>VLOOKUP($A50,'[1]Table 8'!$A$6:$R$489, 8,FALSE)</f>
        <v>0</v>
      </c>
      <c r="AK50" s="14548">
        <f>VLOOKUP($A50,'[1]Table 8'!$A$6:$R$489, 9,FALSE)</f>
        <v>0</v>
      </c>
      <c r="AL50" s="14548">
        <f>VLOOKUP($A50,'[1]Table 8'!$A$6:$R$489, 10,FALSE)</f>
        <v>0</v>
      </c>
      <c r="AM50" s="14548">
        <f>VLOOKUP($A50,'[1]Table 8'!$A$6:$R$489, 11,FALSE)</f>
        <v>0</v>
      </c>
      <c r="AN50" s="14548">
        <f>VLOOKUP($A50,'[1]Table 8'!$A$6:$R$489, 12,FALSE)</f>
        <v>0</v>
      </c>
      <c r="AO50" s="14548">
        <f>VLOOKUP($A50,'[1]Table 8'!$A$6:$R$489, 13,FALSE)</f>
        <v>0</v>
      </c>
      <c r="AP50" s="14548">
        <f>VLOOKUP($A50,'[1]Table 8'!$A$6:$R$489, 14,FALSE)</f>
        <v>0</v>
      </c>
      <c r="AQ50" s="14548">
        <f>VLOOKUP($A50,'[1]Table 8'!$A$6:$R$489, 15,FALSE)</f>
        <v>0</v>
      </c>
      <c r="AR50" s="14548">
        <f>VLOOKUP($A50,'[1]Table 8'!$A$6:$R$489, 16,FALSE)</f>
        <v>0</v>
      </c>
      <c r="AS50" s="14548">
        <f>VLOOKUP($A50,'[1]Table 8'!$A$6:$R$489, 17,FALSE)</f>
        <v>0</v>
      </c>
      <c r="AT50" s="14548">
        <f>VLOOKUP($A50,'[1]Table 8'!$A$6:$R$489, 18,FALSE)</f>
        <v>0</v>
      </c>
    </row>
    <row r="51" spans="1:46">
      <c r="A51" s="1439" t="s">
        <v>79</v>
      </c>
      <c r="B51" s="1440">
        <v>11</v>
      </c>
      <c r="C51" s="1441">
        <v>1</v>
      </c>
      <c r="D51" s="1442">
        <v>0</v>
      </c>
      <c r="E51" s="1443">
        <v>0</v>
      </c>
      <c r="F51" s="1444">
        <v>1</v>
      </c>
      <c r="G51" s="1445">
        <v>0</v>
      </c>
      <c r="H51" s="1446">
        <v>0</v>
      </c>
      <c r="I51" s="1447">
        <v>0</v>
      </c>
      <c r="J51" s="1448">
        <v>0</v>
      </c>
      <c r="K51" s="1449">
        <v>0</v>
      </c>
      <c r="L51" s="1450">
        <v>0</v>
      </c>
      <c r="M51" s="1451">
        <v>0</v>
      </c>
      <c r="N51" s="1452">
        <v>10</v>
      </c>
      <c r="O51" s="1453">
        <v>10</v>
      </c>
      <c r="P51" s="1454">
        <v>0</v>
      </c>
      <c r="Q51" s="1455">
        <v>0</v>
      </c>
      <c r="R51" s="1456">
        <v>0</v>
      </c>
      <c r="S51" s="1457">
        <v>0</v>
      </c>
      <c r="T51" s="1458">
        <v>0</v>
      </c>
      <c r="U51" s="1459">
        <v>0</v>
      </c>
      <c r="V51" s="1460">
        <v>0</v>
      </c>
      <c r="W51" s="1461">
        <v>0</v>
      </c>
      <c r="X51" s="1462">
        <v>0</v>
      </c>
      <c r="Y51" s="1463">
        <v>0</v>
      </c>
      <c r="Z51" s="1464">
        <v>0</v>
      </c>
      <c r="AA51" s="1465">
        <v>0</v>
      </c>
      <c r="AB51" s="1466">
        <v>0</v>
      </c>
      <c r="AC51" s="1467">
        <v>0</v>
      </c>
      <c r="AD51" s="1468">
        <v>0</v>
      </c>
      <c r="AE51" s="14548">
        <f>VLOOKUP($A51,'[1]Table 8'!$A$6:$R$489, 3,FALSE)</f>
        <v>0</v>
      </c>
      <c r="AF51" s="14548">
        <f>VLOOKUP($A51,'[1]Table 8'!$A$6:$R$489, 4,FALSE)</f>
        <v>0</v>
      </c>
      <c r="AG51" s="14548">
        <f>VLOOKUP($A51,'[1]Table 8'!$A$6:$R$489, 5,FALSE)</f>
        <v>0</v>
      </c>
      <c r="AH51" s="14548">
        <f>VLOOKUP($A51,'[1]Table 8'!$A$6:$R$489, 6,FALSE)</f>
        <v>0</v>
      </c>
      <c r="AI51" s="14548">
        <f>VLOOKUP($A51,'[1]Table 8'!$A$6:$R$489, 7,FALSE)</f>
        <v>0</v>
      </c>
      <c r="AJ51" s="14548">
        <f>VLOOKUP($A51,'[1]Table 8'!$A$6:$R$489, 8,FALSE)</f>
        <v>0</v>
      </c>
      <c r="AK51" s="14548">
        <f>VLOOKUP($A51,'[1]Table 8'!$A$6:$R$489, 9,FALSE)</f>
        <v>0</v>
      </c>
      <c r="AL51" s="14548">
        <f>VLOOKUP($A51,'[1]Table 8'!$A$6:$R$489, 10,FALSE)</f>
        <v>0</v>
      </c>
      <c r="AM51" s="14548">
        <f>VLOOKUP($A51,'[1]Table 8'!$A$6:$R$489, 11,FALSE)</f>
        <v>0</v>
      </c>
      <c r="AN51" s="14548">
        <f>VLOOKUP($A51,'[1]Table 8'!$A$6:$R$489, 12,FALSE)</f>
        <v>0</v>
      </c>
      <c r="AO51" s="14548">
        <f>VLOOKUP($A51,'[1]Table 8'!$A$6:$R$489, 13,FALSE)</f>
        <v>0</v>
      </c>
      <c r="AP51" s="14548">
        <f>VLOOKUP($A51,'[1]Table 8'!$A$6:$R$489, 14,FALSE)</f>
        <v>0</v>
      </c>
      <c r="AQ51" s="14548">
        <f>VLOOKUP($A51,'[1]Table 8'!$A$6:$R$489, 15,FALSE)</f>
        <v>0</v>
      </c>
      <c r="AR51" s="14548">
        <f>VLOOKUP($A51,'[1]Table 8'!$A$6:$R$489, 16,FALSE)</f>
        <v>0</v>
      </c>
      <c r="AS51" s="14548">
        <f>VLOOKUP($A51,'[1]Table 8'!$A$6:$R$489, 17,FALSE)</f>
        <v>0</v>
      </c>
      <c r="AT51" s="14548">
        <f>VLOOKUP($A51,'[1]Table 8'!$A$6:$R$489, 18,FALSE)</f>
        <v>0</v>
      </c>
    </row>
    <row r="52" spans="1:46">
      <c r="A52" s="1469" t="s">
        <v>80</v>
      </c>
      <c r="B52" s="1470">
        <v>726</v>
      </c>
      <c r="C52" s="1471">
        <v>127</v>
      </c>
      <c r="D52" s="1472">
        <v>11</v>
      </c>
      <c r="E52" s="1473">
        <v>116</v>
      </c>
      <c r="F52" s="1474">
        <v>0</v>
      </c>
      <c r="G52" s="1475">
        <v>121</v>
      </c>
      <c r="H52" s="1476">
        <v>46</v>
      </c>
      <c r="I52" s="1477">
        <v>34</v>
      </c>
      <c r="J52" s="1478">
        <v>41</v>
      </c>
      <c r="K52" s="1479">
        <v>55</v>
      </c>
      <c r="L52" s="1480">
        <v>29</v>
      </c>
      <c r="M52" s="1481">
        <v>26</v>
      </c>
      <c r="N52" s="1482">
        <v>84</v>
      </c>
      <c r="O52" s="1483">
        <v>17</v>
      </c>
      <c r="P52" s="1484">
        <v>9</v>
      </c>
      <c r="Q52" s="1485">
        <v>30</v>
      </c>
      <c r="R52" s="1486">
        <v>14</v>
      </c>
      <c r="S52" s="1487">
        <v>5</v>
      </c>
      <c r="T52" s="1488">
        <v>9</v>
      </c>
      <c r="U52" s="1489">
        <v>229</v>
      </c>
      <c r="V52" s="1490">
        <v>16</v>
      </c>
      <c r="W52" s="1491">
        <v>18</v>
      </c>
      <c r="X52" s="1492">
        <v>20</v>
      </c>
      <c r="Y52" s="1493">
        <v>13</v>
      </c>
      <c r="Z52" s="1494">
        <v>57</v>
      </c>
      <c r="AA52" s="1495">
        <v>0</v>
      </c>
      <c r="AB52" s="1496">
        <v>29</v>
      </c>
      <c r="AC52" s="1497">
        <v>39</v>
      </c>
      <c r="AD52" s="1498">
        <v>37</v>
      </c>
      <c r="AE52" s="14548">
        <f>VLOOKUP($A52,'[1]Table 8'!$A$6:$R$489, 3,FALSE)</f>
        <v>20</v>
      </c>
      <c r="AF52" s="14548">
        <f>VLOOKUP($A52,'[1]Table 8'!$A$6:$R$489, 4,FALSE)</f>
        <v>0</v>
      </c>
      <c r="AG52" s="14548">
        <f>VLOOKUP($A52,'[1]Table 8'!$A$6:$R$489, 5,FALSE)</f>
        <v>13</v>
      </c>
      <c r="AH52" s="14548">
        <f>VLOOKUP($A52,'[1]Table 8'!$A$6:$R$489, 6,FALSE)</f>
        <v>0</v>
      </c>
      <c r="AI52" s="14548">
        <f>VLOOKUP($A52,'[1]Table 8'!$A$6:$R$489, 7,FALSE)</f>
        <v>2</v>
      </c>
      <c r="AJ52" s="14548">
        <f>VLOOKUP($A52,'[1]Table 8'!$A$6:$R$489, 8,FALSE)</f>
        <v>5</v>
      </c>
      <c r="AK52" s="14548">
        <f>VLOOKUP($A52,'[1]Table 8'!$A$6:$R$489, 9,FALSE)</f>
        <v>54</v>
      </c>
      <c r="AL52" s="14548">
        <f>VLOOKUP($A52,'[1]Table 8'!$A$6:$R$489, 10,FALSE)</f>
        <v>9</v>
      </c>
      <c r="AM52" s="14548">
        <f>VLOOKUP($A52,'[1]Table 8'!$A$6:$R$489, 11,FALSE)</f>
        <v>12</v>
      </c>
      <c r="AN52" s="14548">
        <f>VLOOKUP($A52,'[1]Table 8'!$A$6:$R$489, 12,FALSE)</f>
        <v>10</v>
      </c>
      <c r="AO52" s="14548">
        <f>VLOOKUP($A52,'[1]Table 8'!$A$6:$R$489, 13,FALSE)</f>
        <v>23</v>
      </c>
      <c r="AP52" s="14548">
        <f>VLOOKUP($A52,'[1]Table 8'!$A$6:$R$489, 14,FALSE)</f>
        <v>36</v>
      </c>
      <c r="AQ52" s="14548">
        <f>VLOOKUP($A52,'[1]Table 8'!$A$6:$R$489, 15,FALSE)</f>
        <v>23</v>
      </c>
      <c r="AR52" s="14548">
        <f>VLOOKUP($A52,'[1]Table 8'!$A$6:$R$489, 16,FALSE)</f>
        <v>10</v>
      </c>
      <c r="AS52" s="14548">
        <f>VLOOKUP($A52,'[1]Table 8'!$A$6:$R$489, 17,FALSE)</f>
        <v>3</v>
      </c>
      <c r="AT52" s="14548">
        <f>VLOOKUP($A52,'[1]Table 8'!$A$6:$R$489, 18,FALSE)</f>
        <v>0</v>
      </c>
    </row>
    <row r="53" spans="1:46">
      <c r="A53" s="1499" t="s">
        <v>81</v>
      </c>
      <c r="B53" s="1500">
        <v>852</v>
      </c>
      <c r="C53" s="1501">
        <v>156</v>
      </c>
      <c r="D53" s="1502">
        <v>23</v>
      </c>
      <c r="E53" s="1503">
        <v>127</v>
      </c>
      <c r="F53" s="1504">
        <v>6</v>
      </c>
      <c r="G53" s="1505">
        <v>130</v>
      </c>
      <c r="H53" s="1506">
        <v>68</v>
      </c>
      <c r="I53" s="1507">
        <v>16</v>
      </c>
      <c r="J53" s="1508">
        <v>46</v>
      </c>
      <c r="K53" s="1509">
        <v>78</v>
      </c>
      <c r="L53" s="1510">
        <v>44</v>
      </c>
      <c r="M53" s="1511">
        <v>34</v>
      </c>
      <c r="N53" s="1512">
        <v>137</v>
      </c>
      <c r="O53" s="1513">
        <v>17</v>
      </c>
      <c r="P53" s="1514">
        <v>10</v>
      </c>
      <c r="Q53" s="1515">
        <v>26</v>
      </c>
      <c r="R53" s="1516">
        <v>11</v>
      </c>
      <c r="S53" s="1517">
        <v>19</v>
      </c>
      <c r="T53" s="1518">
        <v>54</v>
      </c>
      <c r="U53" s="1519">
        <v>191</v>
      </c>
      <c r="V53" s="1520">
        <v>0</v>
      </c>
      <c r="W53" s="1521">
        <v>18</v>
      </c>
      <c r="X53" s="1522">
        <v>14</v>
      </c>
      <c r="Y53" s="1523">
        <v>16</v>
      </c>
      <c r="Z53" s="1524">
        <v>40</v>
      </c>
      <c r="AA53" s="1525">
        <v>0</v>
      </c>
      <c r="AB53" s="1526">
        <v>13</v>
      </c>
      <c r="AC53" s="1527">
        <v>32</v>
      </c>
      <c r="AD53" s="1528">
        <v>58</v>
      </c>
      <c r="AE53" s="14548">
        <f>VLOOKUP($A53,'[1]Table 8'!$A$6:$R$489, 3,FALSE)</f>
        <v>21</v>
      </c>
      <c r="AF53" s="14548">
        <f>VLOOKUP($A53,'[1]Table 8'!$A$6:$R$489, 4,FALSE)</f>
        <v>0</v>
      </c>
      <c r="AG53" s="14548">
        <f>VLOOKUP($A53,'[1]Table 8'!$A$6:$R$489, 5,FALSE)</f>
        <v>13</v>
      </c>
      <c r="AH53" s="14548">
        <f>VLOOKUP($A53,'[1]Table 8'!$A$6:$R$489, 6,FALSE)</f>
        <v>0</v>
      </c>
      <c r="AI53" s="14548">
        <f>VLOOKUP($A53,'[1]Table 8'!$A$6:$R$489, 7,FALSE)</f>
        <v>5</v>
      </c>
      <c r="AJ53" s="14548">
        <f>VLOOKUP($A53,'[1]Table 8'!$A$6:$R$489, 8,FALSE)</f>
        <v>3</v>
      </c>
      <c r="AK53" s="14548">
        <f>VLOOKUP($A53,'[1]Table 8'!$A$6:$R$489, 9,FALSE)</f>
        <v>108</v>
      </c>
      <c r="AL53" s="14548">
        <f>VLOOKUP($A53,'[1]Table 8'!$A$6:$R$489, 10,FALSE)</f>
        <v>17</v>
      </c>
      <c r="AM53" s="14548">
        <f>VLOOKUP($A53,'[1]Table 8'!$A$6:$R$489, 11,FALSE)</f>
        <v>22</v>
      </c>
      <c r="AN53" s="14548">
        <f>VLOOKUP($A53,'[1]Table 8'!$A$6:$R$489, 12,FALSE)</f>
        <v>30</v>
      </c>
      <c r="AO53" s="14548">
        <f>VLOOKUP($A53,'[1]Table 8'!$A$6:$R$489, 13,FALSE)</f>
        <v>39</v>
      </c>
      <c r="AP53" s="14548">
        <f>VLOOKUP($A53,'[1]Table 8'!$A$6:$R$489, 14,FALSE)</f>
        <v>31</v>
      </c>
      <c r="AQ53" s="14548">
        <f>VLOOKUP($A53,'[1]Table 8'!$A$6:$R$489, 15,FALSE)</f>
        <v>12</v>
      </c>
      <c r="AR53" s="14548">
        <f>VLOOKUP($A53,'[1]Table 8'!$A$6:$R$489, 16,FALSE)</f>
        <v>0</v>
      </c>
      <c r="AS53" s="14548">
        <f>VLOOKUP($A53,'[1]Table 8'!$A$6:$R$489, 17,FALSE)</f>
        <v>19</v>
      </c>
      <c r="AT53" s="14548">
        <f>VLOOKUP($A53,'[1]Table 8'!$A$6:$R$489, 18,FALSE)</f>
        <v>0</v>
      </c>
    </row>
    <row r="54" spans="1:46">
      <c r="A54" s="1529" t="s">
        <v>82</v>
      </c>
      <c r="B54" s="1530">
        <v>546</v>
      </c>
      <c r="C54" s="1531">
        <v>197</v>
      </c>
      <c r="D54" s="1532">
        <v>45</v>
      </c>
      <c r="E54" s="1533">
        <v>143</v>
      </c>
      <c r="F54" s="1534">
        <v>9</v>
      </c>
      <c r="G54" s="1535">
        <v>79</v>
      </c>
      <c r="H54" s="1536">
        <v>35</v>
      </c>
      <c r="I54" s="1537">
        <v>14</v>
      </c>
      <c r="J54" s="1538">
        <v>30</v>
      </c>
      <c r="K54" s="1539">
        <v>40</v>
      </c>
      <c r="L54" s="1540">
        <v>15</v>
      </c>
      <c r="M54" s="1541">
        <v>25</v>
      </c>
      <c r="N54" s="1542">
        <v>67</v>
      </c>
      <c r="O54" s="1543">
        <v>22</v>
      </c>
      <c r="P54" s="1544">
        <v>7</v>
      </c>
      <c r="Q54" s="1545">
        <v>15</v>
      </c>
      <c r="R54" s="1546">
        <v>4</v>
      </c>
      <c r="S54" s="1547">
        <v>7</v>
      </c>
      <c r="T54" s="1548">
        <v>12</v>
      </c>
      <c r="U54" s="1549">
        <v>93</v>
      </c>
      <c r="V54" s="1550">
        <v>4</v>
      </c>
      <c r="W54" s="1551">
        <v>15</v>
      </c>
      <c r="X54" s="1552">
        <v>8</v>
      </c>
      <c r="Y54" s="1553">
        <v>7</v>
      </c>
      <c r="Z54" s="1554">
        <v>20</v>
      </c>
      <c r="AA54" s="1555">
        <v>0</v>
      </c>
      <c r="AB54" s="1556">
        <v>7</v>
      </c>
      <c r="AC54" s="1557">
        <v>9</v>
      </c>
      <c r="AD54" s="1558">
        <v>23</v>
      </c>
      <c r="AE54" s="14548">
        <f>VLOOKUP($A54,'[1]Table 8'!$A$6:$R$489, 3,FALSE)</f>
        <v>13</v>
      </c>
      <c r="AF54" s="14548">
        <f>VLOOKUP($A54,'[1]Table 8'!$A$6:$R$489, 4,FALSE)</f>
        <v>0</v>
      </c>
      <c r="AG54" s="14548">
        <f>VLOOKUP($A54,'[1]Table 8'!$A$6:$R$489, 5,FALSE)</f>
        <v>4</v>
      </c>
      <c r="AH54" s="14548">
        <f>VLOOKUP($A54,'[1]Table 8'!$A$6:$R$489, 6,FALSE)</f>
        <v>0</v>
      </c>
      <c r="AI54" s="14548">
        <f>VLOOKUP($A54,'[1]Table 8'!$A$6:$R$489, 7,FALSE)</f>
        <v>5</v>
      </c>
      <c r="AJ54" s="14548">
        <f>VLOOKUP($A54,'[1]Table 8'!$A$6:$R$489, 8,FALSE)</f>
        <v>4</v>
      </c>
      <c r="AK54" s="14548">
        <f>VLOOKUP($A54,'[1]Table 8'!$A$6:$R$489, 9,FALSE)</f>
        <v>50</v>
      </c>
      <c r="AL54" s="14548">
        <f>VLOOKUP($A54,'[1]Table 8'!$A$6:$R$489, 10,FALSE)</f>
        <v>13</v>
      </c>
      <c r="AM54" s="14548">
        <f>VLOOKUP($A54,'[1]Table 8'!$A$6:$R$489, 11,FALSE)</f>
        <v>13</v>
      </c>
      <c r="AN54" s="14548">
        <f>VLOOKUP($A54,'[1]Table 8'!$A$6:$R$489, 12,FALSE)</f>
        <v>11</v>
      </c>
      <c r="AO54" s="14548">
        <f>VLOOKUP($A54,'[1]Table 8'!$A$6:$R$489, 13,FALSE)</f>
        <v>13</v>
      </c>
      <c r="AP54" s="14548">
        <f>VLOOKUP($A54,'[1]Table 8'!$A$6:$R$489, 14,FALSE)</f>
        <v>7</v>
      </c>
      <c r="AQ54" s="14548">
        <f>VLOOKUP($A54,'[1]Table 8'!$A$6:$R$489, 15,FALSE)</f>
        <v>0</v>
      </c>
      <c r="AR54" s="14548">
        <f>VLOOKUP($A54,'[1]Table 8'!$A$6:$R$489, 16,FALSE)</f>
        <v>7</v>
      </c>
      <c r="AS54" s="14548">
        <f>VLOOKUP($A54,'[1]Table 8'!$A$6:$R$489, 17,FALSE)</f>
        <v>0</v>
      </c>
      <c r="AT54" s="14548">
        <f>VLOOKUP($A54,'[1]Table 8'!$A$6:$R$489, 18,FALSE)</f>
        <v>0</v>
      </c>
    </row>
    <row r="55" spans="1:46">
      <c r="A55" s="1559" t="s">
        <v>83</v>
      </c>
      <c r="B55" s="1560">
        <v>380</v>
      </c>
      <c r="C55" s="1561">
        <v>54</v>
      </c>
      <c r="D55" s="1562">
        <v>0</v>
      </c>
      <c r="E55" s="1563">
        <v>50</v>
      </c>
      <c r="F55" s="1564">
        <v>4</v>
      </c>
      <c r="G55" s="1565">
        <v>76</v>
      </c>
      <c r="H55" s="1566">
        <v>42</v>
      </c>
      <c r="I55" s="1567">
        <v>13</v>
      </c>
      <c r="J55" s="1568">
        <v>21</v>
      </c>
      <c r="K55" s="1569">
        <v>43</v>
      </c>
      <c r="L55" s="1570">
        <v>29</v>
      </c>
      <c r="M55" s="1571">
        <v>14</v>
      </c>
      <c r="N55" s="1572">
        <v>73</v>
      </c>
      <c r="O55" s="1573">
        <v>25</v>
      </c>
      <c r="P55" s="1574">
        <v>5</v>
      </c>
      <c r="Q55" s="1575">
        <v>13</v>
      </c>
      <c r="R55" s="1576">
        <v>8</v>
      </c>
      <c r="S55" s="1577">
        <v>8</v>
      </c>
      <c r="T55" s="1578">
        <v>14</v>
      </c>
      <c r="U55" s="1579">
        <v>77</v>
      </c>
      <c r="V55" s="1580">
        <v>5</v>
      </c>
      <c r="W55" s="1581">
        <v>13</v>
      </c>
      <c r="X55" s="1582">
        <v>8</v>
      </c>
      <c r="Y55" s="1583">
        <v>8</v>
      </c>
      <c r="Z55" s="1584">
        <v>9</v>
      </c>
      <c r="AA55" s="1585">
        <v>0</v>
      </c>
      <c r="AB55" s="1586">
        <v>6</v>
      </c>
      <c r="AC55" s="1587">
        <v>14</v>
      </c>
      <c r="AD55" s="1588">
        <v>14</v>
      </c>
      <c r="AE55" s="14548">
        <f>VLOOKUP($A55,'[1]Table 8'!$A$6:$R$489, 3,FALSE)</f>
        <v>18</v>
      </c>
      <c r="AF55" s="14548">
        <f>VLOOKUP($A55,'[1]Table 8'!$A$6:$R$489, 4,FALSE)</f>
        <v>0</v>
      </c>
      <c r="AG55" s="14548">
        <f>VLOOKUP($A55,'[1]Table 8'!$A$6:$R$489, 5,FALSE)</f>
        <v>8</v>
      </c>
      <c r="AH55" s="14548">
        <f>VLOOKUP($A55,'[1]Table 8'!$A$6:$R$489, 6,FALSE)</f>
        <v>0</v>
      </c>
      <c r="AI55" s="14548">
        <f>VLOOKUP($A55,'[1]Table 8'!$A$6:$R$489, 7,FALSE)</f>
        <v>1</v>
      </c>
      <c r="AJ55" s="14548">
        <f>VLOOKUP($A55,'[1]Table 8'!$A$6:$R$489, 8,FALSE)</f>
        <v>9</v>
      </c>
      <c r="AK55" s="14548">
        <f>VLOOKUP($A55,'[1]Table 8'!$A$6:$R$489, 9,FALSE)</f>
        <v>33</v>
      </c>
      <c r="AL55" s="14548">
        <f>VLOOKUP($A55,'[1]Table 8'!$A$6:$R$489, 10,FALSE)</f>
        <v>6</v>
      </c>
      <c r="AM55" s="14548">
        <f>VLOOKUP($A55,'[1]Table 8'!$A$6:$R$489, 11,FALSE)</f>
        <v>4</v>
      </c>
      <c r="AN55" s="14548">
        <f>VLOOKUP($A55,'[1]Table 8'!$A$6:$R$489, 12,FALSE)</f>
        <v>14</v>
      </c>
      <c r="AO55" s="14548">
        <f>VLOOKUP($A55,'[1]Table 8'!$A$6:$R$489, 13,FALSE)</f>
        <v>9</v>
      </c>
      <c r="AP55" s="14548">
        <f>VLOOKUP($A55,'[1]Table 8'!$A$6:$R$489, 14,FALSE)</f>
        <v>6</v>
      </c>
      <c r="AQ55" s="14548">
        <f>VLOOKUP($A55,'[1]Table 8'!$A$6:$R$489, 15,FALSE)</f>
        <v>6</v>
      </c>
      <c r="AR55" s="14548">
        <f>VLOOKUP($A55,'[1]Table 8'!$A$6:$R$489, 16,FALSE)</f>
        <v>0</v>
      </c>
      <c r="AS55" s="14548">
        <f>VLOOKUP($A55,'[1]Table 8'!$A$6:$R$489, 17,FALSE)</f>
        <v>0</v>
      </c>
      <c r="AT55" s="14548">
        <f>VLOOKUP($A55,'[1]Table 8'!$A$6:$R$489, 18,FALSE)</f>
        <v>0</v>
      </c>
    </row>
    <row r="56" spans="1:46">
      <c r="A56" s="1589" t="s">
        <v>84</v>
      </c>
      <c r="B56" s="1590">
        <v>688</v>
      </c>
      <c r="C56" s="1591">
        <v>145</v>
      </c>
      <c r="D56" s="1592">
        <v>0</v>
      </c>
      <c r="E56" s="1593">
        <v>117</v>
      </c>
      <c r="F56" s="1594">
        <v>28</v>
      </c>
      <c r="G56" s="1595">
        <v>69</v>
      </c>
      <c r="H56" s="1596">
        <v>32</v>
      </c>
      <c r="I56" s="1597">
        <v>14</v>
      </c>
      <c r="J56" s="1598">
        <v>23</v>
      </c>
      <c r="K56" s="1599">
        <v>57</v>
      </c>
      <c r="L56" s="1600">
        <v>24</v>
      </c>
      <c r="M56" s="1601">
        <v>33</v>
      </c>
      <c r="N56" s="1602">
        <v>140</v>
      </c>
      <c r="O56" s="1603">
        <v>33</v>
      </c>
      <c r="P56" s="1604">
        <v>7</v>
      </c>
      <c r="Q56" s="1605">
        <v>19</v>
      </c>
      <c r="R56" s="1606">
        <v>17</v>
      </c>
      <c r="S56" s="1607">
        <v>20</v>
      </c>
      <c r="T56" s="1608">
        <v>44</v>
      </c>
      <c r="U56" s="1609">
        <v>124</v>
      </c>
      <c r="V56" s="1610">
        <v>5</v>
      </c>
      <c r="W56" s="1611">
        <v>19</v>
      </c>
      <c r="X56" s="1612">
        <v>13</v>
      </c>
      <c r="Y56" s="1613">
        <v>7</v>
      </c>
      <c r="Z56" s="1614">
        <v>26</v>
      </c>
      <c r="AA56" s="1615">
        <v>0</v>
      </c>
      <c r="AB56" s="1616">
        <v>23</v>
      </c>
      <c r="AC56" s="1617">
        <v>30</v>
      </c>
      <c r="AD56" s="1618">
        <v>1</v>
      </c>
      <c r="AE56" s="14548">
        <f>VLOOKUP($A56,'[1]Table 8'!$A$6:$R$489, 3,FALSE)</f>
        <v>36</v>
      </c>
      <c r="AF56" s="14548">
        <f>VLOOKUP($A56,'[1]Table 8'!$A$6:$R$489, 4,FALSE)</f>
        <v>4</v>
      </c>
      <c r="AG56" s="14548">
        <f>VLOOKUP($A56,'[1]Table 8'!$A$6:$R$489, 5,FALSE)</f>
        <v>19</v>
      </c>
      <c r="AH56" s="14548">
        <f>VLOOKUP($A56,'[1]Table 8'!$A$6:$R$489, 6,FALSE)</f>
        <v>0</v>
      </c>
      <c r="AI56" s="14548">
        <f>VLOOKUP($A56,'[1]Table 8'!$A$6:$R$489, 7,FALSE)</f>
        <v>2</v>
      </c>
      <c r="AJ56" s="14548">
        <f>VLOOKUP($A56,'[1]Table 8'!$A$6:$R$489, 8,FALSE)</f>
        <v>11</v>
      </c>
      <c r="AK56" s="14548">
        <f>VLOOKUP($A56,'[1]Table 8'!$A$6:$R$489, 9,FALSE)</f>
        <v>97</v>
      </c>
      <c r="AL56" s="14548">
        <f>VLOOKUP($A56,'[1]Table 8'!$A$6:$R$489, 10,FALSE)</f>
        <v>23</v>
      </c>
      <c r="AM56" s="14548">
        <f>VLOOKUP($A56,'[1]Table 8'!$A$6:$R$489, 11,FALSE)</f>
        <v>18</v>
      </c>
      <c r="AN56" s="14548">
        <f>VLOOKUP($A56,'[1]Table 8'!$A$6:$R$489, 12,FALSE)</f>
        <v>19</v>
      </c>
      <c r="AO56" s="14548">
        <f>VLOOKUP($A56,'[1]Table 8'!$A$6:$R$489, 13,FALSE)</f>
        <v>37</v>
      </c>
      <c r="AP56" s="14548">
        <f>VLOOKUP($A56,'[1]Table 8'!$A$6:$R$489, 14,FALSE)</f>
        <v>20</v>
      </c>
      <c r="AQ56" s="14548">
        <f>VLOOKUP($A56,'[1]Table 8'!$A$6:$R$489, 15,FALSE)</f>
        <v>14</v>
      </c>
      <c r="AR56" s="14548">
        <f>VLOOKUP($A56,'[1]Table 8'!$A$6:$R$489, 16,FALSE)</f>
        <v>0</v>
      </c>
      <c r="AS56" s="14548">
        <f>VLOOKUP($A56,'[1]Table 8'!$A$6:$R$489, 17,FALSE)</f>
        <v>6</v>
      </c>
      <c r="AT56" s="14548">
        <f>VLOOKUP($A56,'[1]Table 8'!$A$6:$R$489, 18,FALSE)</f>
        <v>0</v>
      </c>
    </row>
    <row r="57" spans="1:46">
      <c r="A57" s="1619" t="s">
        <v>85</v>
      </c>
      <c r="B57" s="1620">
        <v>53</v>
      </c>
      <c r="C57" s="1621">
        <v>7</v>
      </c>
      <c r="D57" s="1622">
        <v>2</v>
      </c>
      <c r="E57" s="1623">
        <v>4</v>
      </c>
      <c r="F57" s="1624">
        <v>1</v>
      </c>
      <c r="G57" s="1625">
        <v>12</v>
      </c>
      <c r="H57" s="1626">
        <v>1</v>
      </c>
      <c r="I57" s="1627">
        <v>2</v>
      </c>
      <c r="J57" s="1628">
        <v>9</v>
      </c>
      <c r="K57" s="1629">
        <v>6</v>
      </c>
      <c r="L57" s="1630">
        <v>3</v>
      </c>
      <c r="M57" s="1631">
        <v>3</v>
      </c>
      <c r="N57" s="1632">
        <v>14</v>
      </c>
      <c r="O57" s="1633">
        <v>11</v>
      </c>
      <c r="P57" s="1634">
        <v>0</v>
      </c>
      <c r="Q57" s="1635">
        <v>0</v>
      </c>
      <c r="R57" s="1636">
        <v>2</v>
      </c>
      <c r="S57" s="1637">
        <v>1</v>
      </c>
      <c r="T57" s="1638">
        <v>0</v>
      </c>
      <c r="U57" s="1639">
        <v>13</v>
      </c>
      <c r="V57" s="1640">
        <v>0</v>
      </c>
      <c r="W57" s="1641">
        <v>2</v>
      </c>
      <c r="X57" s="1642">
        <v>0</v>
      </c>
      <c r="Y57" s="1643">
        <v>0</v>
      </c>
      <c r="Z57" s="1644">
        <v>1</v>
      </c>
      <c r="AA57" s="1645">
        <v>0</v>
      </c>
      <c r="AB57" s="1646">
        <v>2</v>
      </c>
      <c r="AC57" s="1647">
        <v>5</v>
      </c>
      <c r="AD57" s="1648">
        <v>3</v>
      </c>
      <c r="AE57" s="14548">
        <f>VLOOKUP($A57,'[1]Table 8'!$A$6:$R$489, 3,FALSE)</f>
        <v>0</v>
      </c>
      <c r="AF57" s="14548">
        <f>VLOOKUP($A57,'[1]Table 8'!$A$6:$R$489, 4,FALSE)</f>
        <v>0</v>
      </c>
      <c r="AG57" s="14548">
        <f>VLOOKUP($A57,'[1]Table 8'!$A$6:$R$489, 5,FALSE)</f>
        <v>0</v>
      </c>
      <c r="AH57" s="14548">
        <f>VLOOKUP($A57,'[1]Table 8'!$A$6:$R$489, 6,FALSE)</f>
        <v>0</v>
      </c>
      <c r="AI57" s="14548">
        <f>VLOOKUP($A57,'[1]Table 8'!$A$6:$R$489, 7,FALSE)</f>
        <v>0</v>
      </c>
      <c r="AJ57" s="14548">
        <f>VLOOKUP($A57,'[1]Table 8'!$A$6:$R$489, 8,FALSE)</f>
        <v>0</v>
      </c>
      <c r="AK57" s="14548">
        <f>VLOOKUP($A57,'[1]Table 8'!$A$6:$R$489, 9,FALSE)</f>
        <v>1</v>
      </c>
      <c r="AL57" s="14548">
        <f>VLOOKUP($A57,'[1]Table 8'!$A$6:$R$489, 10,FALSE)</f>
        <v>0</v>
      </c>
      <c r="AM57" s="14548">
        <f>VLOOKUP($A57,'[1]Table 8'!$A$6:$R$489, 11,FALSE)</f>
        <v>0</v>
      </c>
      <c r="AN57" s="14548">
        <f>VLOOKUP($A57,'[1]Table 8'!$A$6:$R$489, 12,FALSE)</f>
        <v>0</v>
      </c>
      <c r="AO57" s="14548">
        <f>VLOOKUP($A57,'[1]Table 8'!$A$6:$R$489, 13,FALSE)</f>
        <v>1</v>
      </c>
      <c r="AP57" s="14548">
        <f>VLOOKUP($A57,'[1]Table 8'!$A$6:$R$489, 14,FALSE)</f>
        <v>0</v>
      </c>
      <c r="AQ57" s="14548">
        <f>VLOOKUP($A57,'[1]Table 8'!$A$6:$R$489, 15,FALSE)</f>
        <v>0</v>
      </c>
      <c r="AR57" s="14548">
        <f>VLOOKUP($A57,'[1]Table 8'!$A$6:$R$489, 16,FALSE)</f>
        <v>0</v>
      </c>
      <c r="AS57" s="14548">
        <f>VLOOKUP($A57,'[1]Table 8'!$A$6:$R$489, 17,FALSE)</f>
        <v>0</v>
      </c>
      <c r="AT57" s="14548">
        <f>VLOOKUP($A57,'[1]Table 8'!$A$6:$R$489, 18,FALSE)</f>
        <v>0</v>
      </c>
    </row>
    <row r="58" spans="1:46">
      <c r="A58" s="1649" t="s">
        <v>86</v>
      </c>
      <c r="B58" s="1650">
        <v>299</v>
      </c>
      <c r="C58" s="1651">
        <v>77</v>
      </c>
      <c r="D58" s="1652">
        <v>7</v>
      </c>
      <c r="E58" s="1653">
        <v>69</v>
      </c>
      <c r="F58" s="1654">
        <v>1</v>
      </c>
      <c r="G58" s="1655">
        <v>43</v>
      </c>
      <c r="H58" s="1656">
        <v>19</v>
      </c>
      <c r="I58" s="1657">
        <v>3</v>
      </c>
      <c r="J58" s="1658">
        <v>21</v>
      </c>
      <c r="K58" s="1659">
        <v>26</v>
      </c>
      <c r="L58" s="1660">
        <v>10</v>
      </c>
      <c r="M58" s="1661">
        <v>16</v>
      </c>
      <c r="N58" s="1662">
        <v>45</v>
      </c>
      <c r="O58" s="1663">
        <v>18</v>
      </c>
      <c r="P58" s="1664">
        <v>3</v>
      </c>
      <c r="Q58" s="1665">
        <v>6</v>
      </c>
      <c r="R58" s="1666">
        <v>2</v>
      </c>
      <c r="S58" s="1667">
        <v>5</v>
      </c>
      <c r="T58" s="1668">
        <v>11</v>
      </c>
      <c r="U58" s="1669">
        <v>52</v>
      </c>
      <c r="V58" s="1670">
        <v>0</v>
      </c>
      <c r="W58" s="1671">
        <v>7</v>
      </c>
      <c r="X58" s="1672">
        <v>10</v>
      </c>
      <c r="Y58" s="1673">
        <v>0</v>
      </c>
      <c r="Z58" s="1674">
        <v>13</v>
      </c>
      <c r="AA58" s="1675">
        <v>0</v>
      </c>
      <c r="AB58" s="1676">
        <v>12</v>
      </c>
      <c r="AC58" s="1677">
        <v>4</v>
      </c>
      <c r="AD58" s="1678">
        <v>6</v>
      </c>
      <c r="AE58" s="14548">
        <f>VLOOKUP($A58,'[1]Table 8'!$A$6:$R$489, 3,FALSE)</f>
        <v>15</v>
      </c>
      <c r="AF58" s="14548">
        <f>VLOOKUP($A58,'[1]Table 8'!$A$6:$R$489, 4,FALSE)</f>
        <v>0</v>
      </c>
      <c r="AG58" s="14548">
        <f>VLOOKUP($A58,'[1]Table 8'!$A$6:$R$489, 5,FALSE)</f>
        <v>14</v>
      </c>
      <c r="AH58" s="14548">
        <f>VLOOKUP($A58,'[1]Table 8'!$A$6:$R$489, 6,FALSE)</f>
        <v>0</v>
      </c>
      <c r="AI58" s="14548">
        <f>VLOOKUP($A58,'[1]Table 8'!$A$6:$R$489, 7,FALSE)</f>
        <v>0</v>
      </c>
      <c r="AJ58" s="14548">
        <f>VLOOKUP($A58,'[1]Table 8'!$A$6:$R$489, 8,FALSE)</f>
        <v>1</v>
      </c>
      <c r="AK58" s="14548">
        <f>VLOOKUP($A58,'[1]Table 8'!$A$6:$R$489, 9,FALSE)</f>
        <v>40</v>
      </c>
      <c r="AL58" s="14548">
        <f>VLOOKUP($A58,'[1]Table 8'!$A$6:$R$489, 10,FALSE)</f>
        <v>7</v>
      </c>
      <c r="AM58" s="14548">
        <f>VLOOKUP($A58,'[1]Table 8'!$A$6:$R$489, 11,FALSE)</f>
        <v>5</v>
      </c>
      <c r="AN58" s="14548">
        <f>VLOOKUP($A58,'[1]Table 8'!$A$6:$R$489, 12,FALSE)</f>
        <v>12</v>
      </c>
      <c r="AO58" s="14548">
        <f>VLOOKUP($A58,'[1]Table 8'!$A$6:$R$489, 13,FALSE)</f>
        <v>16</v>
      </c>
      <c r="AP58" s="14548">
        <f>VLOOKUP($A58,'[1]Table 8'!$A$6:$R$489, 14,FALSE)</f>
        <v>1</v>
      </c>
      <c r="AQ58" s="14548">
        <f>VLOOKUP($A58,'[1]Table 8'!$A$6:$R$489, 15,FALSE)</f>
        <v>1</v>
      </c>
      <c r="AR58" s="14548">
        <f>VLOOKUP($A58,'[1]Table 8'!$A$6:$R$489, 16,FALSE)</f>
        <v>0</v>
      </c>
      <c r="AS58" s="14548">
        <f>VLOOKUP($A58,'[1]Table 8'!$A$6:$R$489, 17,FALSE)</f>
        <v>0</v>
      </c>
      <c r="AT58" s="14548">
        <f>VLOOKUP($A58,'[1]Table 8'!$A$6:$R$489, 18,FALSE)</f>
        <v>0</v>
      </c>
    </row>
    <row r="59" spans="1:46">
      <c r="A59" s="1679" t="s">
        <v>87</v>
      </c>
      <c r="B59" s="1680">
        <v>471</v>
      </c>
      <c r="C59" s="1681">
        <v>91</v>
      </c>
      <c r="D59" s="1682">
        <v>0</v>
      </c>
      <c r="E59" s="1683">
        <v>90</v>
      </c>
      <c r="F59" s="1684">
        <v>1</v>
      </c>
      <c r="G59" s="1685">
        <v>99</v>
      </c>
      <c r="H59" s="1686">
        <v>22</v>
      </c>
      <c r="I59" s="1687">
        <v>45</v>
      </c>
      <c r="J59" s="1688">
        <v>32</v>
      </c>
      <c r="K59" s="1689">
        <v>39</v>
      </c>
      <c r="L59" s="1690">
        <v>25</v>
      </c>
      <c r="M59" s="1691">
        <v>14</v>
      </c>
      <c r="N59" s="1692">
        <v>56</v>
      </c>
      <c r="O59" s="1693">
        <v>5</v>
      </c>
      <c r="P59" s="1694">
        <v>7</v>
      </c>
      <c r="Q59" s="1695">
        <v>14</v>
      </c>
      <c r="R59" s="1696">
        <v>11</v>
      </c>
      <c r="S59" s="1697">
        <v>6</v>
      </c>
      <c r="T59" s="1698">
        <v>13</v>
      </c>
      <c r="U59" s="1699">
        <v>125</v>
      </c>
      <c r="V59" s="1700">
        <v>1</v>
      </c>
      <c r="W59" s="1701">
        <v>23</v>
      </c>
      <c r="X59" s="1702">
        <v>1</v>
      </c>
      <c r="Y59" s="1703">
        <v>0</v>
      </c>
      <c r="Z59" s="1704">
        <v>28</v>
      </c>
      <c r="AA59" s="1705">
        <v>0</v>
      </c>
      <c r="AB59" s="1706">
        <v>23</v>
      </c>
      <c r="AC59" s="1707">
        <v>15</v>
      </c>
      <c r="AD59" s="1708">
        <v>34</v>
      </c>
      <c r="AE59" s="14548">
        <f>VLOOKUP($A59,'[1]Table 8'!$A$6:$R$489, 3,FALSE)</f>
        <v>15</v>
      </c>
      <c r="AF59" s="14548">
        <f>VLOOKUP($A59,'[1]Table 8'!$A$6:$R$489, 4,FALSE)</f>
        <v>13</v>
      </c>
      <c r="AG59" s="14548">
        <f>VLOOKUP($A59,'[1]Table 8'!$A$6:$R$489, 5,FALSE)</f>
        <v>0</v>
      </c>
      <c r="AH59" s="14548">
        <f>VLOOKUP($A59,'[1]Table 8'!$A$6:$R$489, 6,FALSE)</f>
        <v>0</v>
      </c>
      <c r="AI59" s="14548">
        <f>VLOOKUP($A59,'[1]Table 8'!$A$6:$R$489, 7,FALSE)</f>
        <v>1</v>
      </c>
      <c r="AJ59" s="14548">
        <f>VLOOKUP($A59,'[1]Table 8'!$A$6:$R$489, 8,FALSE)</f>
        <v>1</v>
      </c>
      <c r="AK59" s="14548">
        <f>VLOOKUP($A59,'[1]Table 8'!$A$6:$R$489, 9,FALSE)</f>
        <v>37</v>
      </c>
      <c r="AL59" s="14548">
        <f>VLOOKUP($A59,'[1]Table 8'!$A$6:$R$489, 10,FALSE)</f>
        <v>0</v>
      </c>
      <c r="AM59" s="14548">
        <f>VLOOKUP($A59,'[1]Table 8'!$A$6:$R$489, 11,FALSE)</f>
        <v>13</v>
      </c>
      <c r="AN59" s="14548">
        <f>VLOOKUP($A59,'[1]Table 8'!$A$6:$R$489, 12,FALSE)</f>
        <v>5</v>
      </c>
      <c r="AO59" s="14548">
        <f>VLOOKUP($A59,'[1]Table 8'!$A$6:$R$489, 13,FALSE)</f>
        <v>19</v>
      </c>
      <c r="AP59" s="14548">
        <f>VLOOKUP($A59,'[1]Table 8'!$A$6:$R$489, 14,FALSE)</f>
        <v>9</v>
      </c>
      <c r="AQ59" s="14548">
        <f>VLOOKUP($A59,'[1]Table 8'!$A$6:$R$489, 15,FALSE)</f>
        <v>4</v>
      </c>
      <c r="AR59" s="14548">
        <f>VLOOKUP($A59,'[1]Table 8'!$A$6:$R$489, 16,FALSE)</f>
        <v>5</v>
      </c>
      <c r="AS59" s="14548">
        <f>VLOOKUP($A59,'[1]Table 8'!$A$6:$R$489, 17,FALSE)</f>
        <v>0</v>
      </c>
      <c r="AT59" s="14548">
        <f>VLOOKUP($A59,'[1]Table 8'!$A$6:$R$489, 18,FALSE)</f>
        <v>0</v>
      </c>
    </row>
    <row r="60" spans="1:46">
      <c r="A60" s="1709" t="s">
        <v>88</v>
      </c>
      <c r="B60" s="1710">
        <v>132</v>
      </c>
      <c r="C60" s="1711">
        <v>109</v>
      </c>
      <c r="D60" s="1712">
        <v>0</v>
      </c>
      <c r="E60" s="1713">
        <v>98</v>
      </c>
      <c r="F60" s="1714">
        <v>11</v>
      </c>
      <c r="G60" s="1715">
        <v>6</v>
      </c>
      <c r="H60" s="1716">
        <v>6</v>
      </c>
      <c r="I60" s="1717">
        <v>0</v>
      </c>
      <c r="J60" s="1718">
        <v>0</v>
      </c>
      <c r="K60" s="1719">
        <v>0</v>
      </c>
      <c r="L60" s="1720">
        <v>0</v>
      </c>
      <c r="M60" s="1721">
        <v>0</v>
      </c>
      <c r="N60" s="1722">
        <v>7</v>
      </c>
      <c r="O60" s="1723">
        <v>0</v>
      </c>
      <c r="P60" s="1724">
        <v>1</v>
      </c>
      <c r="Q60" s="1725">
        <v>0</v>
      </c>
      <c r="R60" s="1726">
        <v>0</v>
      </c>
      <c r="S60" s="1727">
        <v>4</v>
      </c>
      <c r="T60" s="1728">
        <v>2</v>
      </c>
      <c r="U60" s="1729">
        <v>9</v>
      </c>
      <c r="V60" s="1730">
        <v>0</v>
      </c>
      <c r="W60" s="1731">
        <v>9</v>
      </c>
      <c r="X60" s="1732">
        <v>0</v>
      </c>
      <c r="Y60" s="1733">
        <v>0</v>
      </c>
      <c r="Z60" s="1734">
        <v>0</v>
      </c>
      <c r="AA60" s="1735">
        <v>0</v>
      </c>
      <c r="AB60" s="1736">
        <v>0</v>
      </c>
      <c r="AC60" s="1737">
        <v>0</v>
      </c>
      <c r="AD60" s="1738">
        <v>0</v>
      </c>
      <c r="AE60" s="14548">
        <f>VLOOKUP($A60,'[1]Table 8'!$A$6:$R$489, 3,FALSE)</f>
        <v>1</v>
      </c>
      <c r="AF60" s="14548">
        <f>VLOOKUP($A60,'[1]Table 8'!$A$6:$R$489, 4,FALSE)</f>
        <v>0</v>
      </c>
      <c r="AG60" s="14548">
        <f>VLOOKUP($A60,'[1]Table 8'!$A$6:$R$489, 5,FALSE)</f>
        <v>0</v>
      </c>
      <c r="AH60" s="14548">
        <f>VLOOKUP($A60,'[1]Table 8'!$A$6:$R$489, 6,FALSE)</f>
        <v>0</v>
      </c>
      <c r="AI60" s="14548">
        <f>VLOOKUP($A60,'[1]Table 8'!$A$6:$R$489, 7,FALSE)</f>
        <v>1</v>
      </c>
      <c r="AJ60" s="14548">
        <f>VLOOKUP($A60,'[1]Table 8'!$A$6:$R$489, 8,FALSE)</f>
        <v>0</v>
      </c>
      <c r="AK60" s="14548">
        <f>VLOOKUP($A60,'[1]Table 8'!$A$6:$R$489, 9,FALSE)</f>
        <v>0</v>
      </c>
      <c r="AL60" s="14548">
        <f>VLOOKUP($A60,'[1]Table 8'!$A$6:$R$489, 10,FALSE)</f>
        <v>0</v>
      </c>
      <c r="AM60" s="14548">
        <f>VLOOKUP($A60,'[1]Table 8'!$A$6:$R$489, 11,FALSE)</f>
        <v>0</v>
      </c>
      <c r="AN60" s="14548">
        <f>VLOOKUP($A60,'[1]Table 8'!$A$6:$R$489, 12,FALSE)</f>
        <v>0</v>
      </c>
      <c r="AO60" s="14548">
        <f>VLOOKUP($A60,'[1]Table 8'!$A$6:$R$489, 13,FALSE)</f>
        <v>0</v>
      </c>
      <c r="AP60" s="14548">
        <f>VLOOKUP($A60,'[1]Table 8'!$A$6:$R$489, 14,FALSE)</f>
        <v>0</v>
      </c>
      <c r="AQ60" s="14548">
        <f>VLOOKUP($A60,'[1]Table 8'!$A$6:$R$489, 15,FALSE)</f>
        <v>0</v>
      </c>
      <c r="AR60" s="14548">
        <f>VLOOKUP($A60,'[1]Table 8'!$A$6:$R$489, 16,FALSE)</f>
        <v>0</v>
      </c>
      <c r="AS60" s="14548">
        <f>VLOOKUP($A60,'[1]Table 8'!$A$6:$R$489, 17,FALSE)</f>
        <v>0</v>
      </c>
      <c r="AT60" s="14548">
        <f>VLOOKUP($A60,'[1]Table 8'!$A$6:$R$489, 18,FALSE)</f>
        <v>0</v>
      </c>
    </row>
    <row r="61" spans="1:46">
      <c r="A61" s="1739" t="s">
        <v>89</v>
      </c>
      <c r="B61" s="1740">
        <v>355</v>
      </c>
      <c r="C61" s="1741">
        <v>22</v>
      </c>
      <c r="D61" s="1742">
        <v>4</v>
      </c>
      <c r="E61" s="1743">
        <v>18</v>
      </c>
      <c r="F61" s="1744">
        <v>0</v>
      </c>
      <c r="G61" s="1745">
        <v>73</v>
      </c>
      <c r="H61" s="1746">
        <v>25</v>
      </c>
      <c r="I61" s="1747">
        <v>11</v>
      </c>
      <c r="J61" s="1748">
        <v>37</v>
      </c>
      <c r="K61" s="1749">
        <v>39</v>
      </c>
      <c r="L61" s="1750">
        <v>20</v>
      </c>
      <c r="M61" s="1751">
        <v>19</v>
      </c>
      <c r="N61" s="1752">
        <v>65</v>
      </c>
      <c r="O61" s="1753">
        <v>23</v>
      </c>
      <c r="P61" s="1754">
        <v>0</v>
      </c>
      <c r="Q61" s="1755">
        <v>11</v>
      </c>
      <c r="R61" s="1756">
        <v>6</v>
      </c>
      <c r="S61" s="1757">
        <v>6</v>
      </c>
      <c r="T61" s="1758">
        <v>19</v>
      </c>
      <c r="U61" s="1759">
        <v>74</v>
      </c>
      <c r="V61" s="1760">
        <v>0</v>
      </c>
      <c r="W61" s="1761">
        <v>5</v>
      </c>
      <c r="X61" s="1762">
        <v>12</v>
      </c>
      <c r="Y61" s="1763">
        <v>0</v>
      </c>
      <c r="Z61" s="1764">
        <v>19</v>
      </c>
      <c r="AA61" s="1765">
        <v>0</v>
      </c>
      <c r="AB61" s="1766">
        <v>24</v>
      </c>
      <c r="AC61" s="1767">
        <v>9</v>
      </c>
      <c r="AD61" s="1768">
        <v>5</v>
      </c>
      <c r="AE61" s="14548">
        <f>VLOOKUP($A61,'[1]Table 8'!$A$6:$R$489, 3,FALSE)</f>
        <v>26</v>
      </c>
      <c r="AF61" s="14548">
        <f>VLOOKUP($A61,'[1]Table 8'!$A$6:$R$489, 4,FALSE)</f>
        <v>6</v>
      </c>
      <c r="AG61" s="14548">
        <f>VLOOKUP($A61,'[1]Table 8'!$A$6:$R$489, 5,FALSE)</f>
        <v>8</v>
      </c>
      <c r="AH61" s="14548">
        <f>VLOOKUP($A61,'[1]Table 8'!$A$6:$R$489, 6,FALSE)</f>
        <v>1</v>
      </c>
      <c r="AI61" s="14548">
        <f>VLOOKUP($A61,'[1]Table 8'!$A$6:$R$489, 7,FALSE)</f>
        <v>5</v>
      </c>
      <c r="AJ61" s="14548">
        <f>VLOOKUP($A61,'[1]Table 8'!$A$6:$R$489, 8,FALSE)</f>
        <v>6</v>
      </c>
      <c r="AK61" s="14548">
        <f>VLOOKUP($A61,'[1]Table 8'!$A$6:$R$489, 9,FALSE)</f>
        <v>51</v>
      </c>
      <c r="AL61" s="14548">
        <f>VLOOKUP($A61,'[1]Table 8'!$A$6:$R$489, 10,FALSE)</f>
        <v>2</v>
      </c>
      <c r="AM61" s="14548">
        <f>VLOOKUP($A61,'[1]Table 8'!$A$6:$R$489, 11,FALSE)</f>
        <v>10</v>
      </c>
      <c r="AN61" s="14548">
        <f>VLOOKUP($A61,'[1]Table 8'!$A$6:$R$489, 12,FALSE)</f>
        <v>16</v>
      </c>
      <c r="AO61" s="14548">
        <f>VLOOKUP($A61,'[1]Table 8'!$A$6:$R$489, 13,FALSE)</f>
        <v>23</v>
      </c>
      <c r="AP61" s="14548">
        <f>VLOOKUP($A61,'[1]Table 8'!$A$6:$R$489, 14,FALSE)</f>
        <v>5</v>
      </c>
      <c r="AQ61" s="14548">
        <f>VLOOKUP($A61,'[1]Table 8'!$A$6:$R$489, 15,FALSE)</f>
        <v>1</v>
      </c>
      <c r="AR61" s="14548">
        <f>VLOOKUP($A61,'[1]Table 8'!$A$6:$R$489, 16,FALSE)</f>
        <v>4</v>
      </c>
      <c r="AS61" s="14548">
        <f>VLOOKUP($A61,'[1]Table 8'!$A$6:$R$489, 17,FALSE)</f>
        <v>0</v>
      </c>
      <c r="AT61" s="14548">
        <f>VLOOKUP($A61,'[1]Table 8'!$A$6:$R$489, 18,FALSE)</f>
        <v>0</v>
      </c>
    </row>
    <row r="62" spans="1:46">
      <c r="A62" s="1769" t="s">
        <v>90</v>
      </c>
      <c r="B62" s="1770">
        <v>157</v>
      </c>
      <c r="C62" s="1771">
        <v>25</v>
      </c>
      <c r="D62" s="1772">
        <v>2</v>
      </c>
      <c r="E62" s="1773">
        <v>23</v>
      </c>
      <c r="F62" s="1774">
        <v>0</v>
      </c>
      <c r="G62" s="1775">
        <v>22</v>
      </c>
      <c r="H62" s="1776">
        <v>6</v>
      </c>
      <c r="I62" s="1777">
        <v>9</v>
      </c>
      <c r="J62" s="1778">
        <v>7</v>
      </c>
      <c r="K62" s="1779">
        <v>28</v>
      </c>
      <c r="L62" s="1780">
        <v>11</v>
      </c>
      <c r="M62" s="1781">
        <v>17</v>
      </c>
      <c r="N62" s="1782">
        <v>44</v>
      </c>
      <c r="O62" s="1783">
        <v>4</v>
      </c>
      <c r="P62" s="1784">
        <v>7</v>
      </c>
      <c r="Q62" s="1785">
        <v>12</v>
      </c>
      <c r="R62" s="1786">
        <v>8</v>
      </c>
      <c r="S62" s="1787">
        <v>3</v>
      </c>
      <c r="T62" s="1788">
        <v>10</v>
      </c>
      <c r="U62" s="1789">
        <v>10</v>
      </c>
      <c r="V62" s="1790">
        <v>0</v>
      </c>
      <c r="W62" s="1791">
        <v>1</v>
      </c>
      <c r="X62" s="1792">
        <v>0</v>
      </c>
      <c r="Y62" s="1793">
        <v>0</v>
      </c>
      <c r="Z62" s="1794">
        <v>3</v>
      </c>
      <c r="AA62" s="1795">
        <v>0</v>
      </c>
      <c r="AB62" s="1796">
        <v>0</v>
      </c>
      <c r="AC62" s="1797">
        <v>0</v>
      </c>
      <c r="AD62" s="1798">
        <v>6</v>
      </c>
      <c r="AE62" s="14548">
        <f>VLOOKUP($A62,'[1]Table 8'!$A$6:$R$489, 3,FALSE)</f>
        <v>3</v>
      </c>
      <c r="AF62" s="14548">
        <f>VLOOKUP($A62,'[1]Table 8'!$A$6:$R$489, 4,FALSE)</f>
        <v>0</v>
      </c>
      <c r="AG62" s="14548">
        <f>VLOOKUP($A62,'[1]Table 8'!$A$6:$R$489, 5,FALSE)</f>
        <v>0</v>
      </c>
      <c r="AH62" s="14548">
        <f>VLOOKUP($A62,'[1]Table 8'!$A$6:$R$489, 6,FALSE)</f>
        <v>0</v>
      </c>
      <c r="AI62" s="14548">
        <f>VLOOKUP($A62,'[1]Table 8'!$A$6:$R$489, 7,FALSE)</f>
        <v>0</v>
      </c>
      <c r="AJ62" s="14548">
        <f>VLOOKUP($A62,'[1]Table 8'!$A$6:$R$489, 8,FALSE)</f>
        <v>3</v>
      </c>
      <c r="AK62" s="14548">
        <f>VLOOKUP($A62,'[1]Table 8'!$A$6:$R$489, 9,FALSE)</f>
        <v>24</v>
      </c>
      <c r="AL62" s="14548">
        <f>VLOOKUP($A62,'[1]Table 8'!$A$6:$R$489, 10,FALSE)</f>
        <v>0</v>
      </c>
      <c r="AM62" s="14548">
        <f>VLOOKUP($A62,'[1]Table 8'!$A$6:$R$489, 11,FALSE)</f>
        <v>6</v>
      </c>
      <c r="AN62" s="14548">
        <f>VLOOKUP($A62,'[1]Table 8'!$A$6:$R$489, 12,FALSE)</f>
        <v>7</v>
      </c>
      <c r="AO62" s="14548">
        <f>VLOOKUP($A62,'[1]Table 8'!$A$6:$R$489, 13,FALSE)</f>
        <v>11</v>
      </c>
      <c r="AP62" s="14548">
        <f>VLOOKUP($A62,'[1]Table 8'!$A$6:$R$489, 14,FALSE)</f>
        <v>1</v>
      </c>
      <c r="AQ62" s="14548">
        <f>VLOOKUP($A62,'[1]Table 8'!$A$6:$R$489, 15,FALSE)</f>
        <v>0</v>
      </c>
      <c r="AR62" s="14548">
        <f>VLOOKUP($A62,'[1]Table 8'!$A$6:$R$489, 16,FALSE)</f>
        <v>1</v>
      </c>
      <c r="AS62" s="14548">
        <f>VLOOKUP($A62,'[1]Table 8'!$A$6:$R$489, 17,FALSE)</f>
        <v>0</v>
      </c>
      <c r="AT62" s="14548">
        <f>VLOOKUP($A62,'[1]Table 8'!$A$6:$R$489, 18,FALSE)</f>
        <v>0</v>
      </c>
    </row>
    <row r="63" spans="1:46">
      <c r="A63" s="1799" t="s">
        <v>91</v>
      </c>
      <c r="B63" s="1800">
        <v>4</v>
      </c>
      <c r="C63" s="1801">
        <v>2</v>
      </c>
      <c r="D63" s="1802">
        <v>0</v>
      </c>
      <c r="E63" s="1803">
        <v>1</v>
      </c>
      <c r="F63" s="1804">
        <v>1</v>
      </c>
      <c r="G63" s="1805">
        <v>2</v>
      </c>
      <c r="H63" s="1806">
        <v>2</v>
      </c>
      <c r="I63" s="1807">
        <v>0</v>
      </c>
      <c r="J63" s="1808">
        <v>0</v>
      </c>
      <c r="K63" s="1809">
        <v>0</v>
      </c>
      <c r="L63" s="1810">
        <v>0</v>
      </c>
      <c r="M63" s="1811">
        <v>0</v>
      </c>
      <c r="N63" s="1812">
        <v>0</v>
      </c>
      <c r="O63" s="1813">
        <v>0</v>
      </c>
      <c r="P63" s="1814">
        <v>0</v>
      </c>
      <c r="Q63" s="1815">
        <v>0</v>
      </c>
      <c r="R63" s="1816">
        <v>0</v>
      </c>
      <c r="S63" s="1817">
        <v>0</v>
      </c>
      <c r="T63" s="1818">
        <v>0</v>
      </c>
      <c r="U63" s="1819">
        <v>0</v>
      </c>
      <c r="V63" s="1820">
        <v>0</v>
      </c>
      <c r="W63" s="1821">
        <v>0</v>
      </c>
      <c r="X63" s="1822">
        <v>0</v>
      </c>
      <c r="Y63" s="1823">
        <v>0</v>
      </c>
      <c r="Z63" s="1824">
        <v>0</v>
      </c>
      <c r="AA63" s="1825">
        <v>0</v>
      </c>
      <c r="AB63" s="1826">
        <v>0</v>
      </c>
      <c r="AC63" s="1827">
        <v>0</v>
      </c>
      <c r="AD63" s="1828">
        <v>0</v>
      </c>
      <c r="AE63" s="14548">
        <f>VLOOKUP($A63,'[1]Table 8'!$A$6:$R$489, 3,FALSE)</f>
        <v>0</v>
      </c>
      <c r="AF63" s="14548">
        <f>VLOOKUP($A63,'[1]Table 8'!$A$6:$R$489, 4,FALSE)</f>
        <v>0</v>
      </c>
      <c r="AG63" s="14548">
        <f>VLOOKUP($A63,'[1]Table 8'!$A$6:$R$489, 5,FALSE)</f>
        <v>0</v>
      </c>
      <c r="AH63" s="14548">
        <f>VLOOKUP($A63,'[1]Table 8'!$A$6:$R$489, 6,FALSE)</f>
        <v>0</v>
      </c>
      <c r="AI63" s="14548">
        <f>VLOOKUP($A63,'[1]Table 8'!$A$6:$R$489, 7,FALSE)</f>
        <v>0</v>
      </c>
      <c r="AJ63" s="14548">
        <f>VLOOKUP($A63,'[1]Table 8'!$A$6:$R$489, 8,FALSE)</f>
        <v>0</v>
      </c>
      <c r="AK63" s="14548">
        <f>VLOOKUP($A63,'[1]Table 8'!$A$6:$R$489, 9,FALSE)</f>
        <v>0</v>
      </c>
      <c r="AL63" s="14548">
        <f>VLOOKUP($A63,'[1]Table 8'!$A$6:$R$489, 10,FALSE)</f>
        <v>0</v>
      </c>
      <c r="AM63" s="14548">
        <f>VLOOKUP($A63,'[1]Table 8'!$A$6:$R$489, 11,FALSE)</f>
        <v>0</v>
      </c>
      <c r="AN63" s="14548">
        <f>VLOOKUP($A63,'[1]Table 8'!$A$6:$R$489, 12,FALSE)</f>
        <v>0</v>
      </c>
      <c r="AO63" s="14548">
        <f>VLOOKUP($A63,'[1]Table 8'!$A$6:$R$489, 13,FALSE)</f>
        <v>0</v>
      </c>
      <c r="AP63" s="14548">
        <f>VLOOKUP($A63,'[1]Table 8'!$A$6:$R$489, 14,FALSE)</f>
        <v>0</v>
      </c>
      <c r="AQ63" s="14548">
        <f>VLOOKUP($A63,'[1]Table 8'!$A$6:$R$489, 15,FALSE)</f>
        <v>0</v>
      </c>
      <c r="AR63" s="14548">
        <f>VLOOKUP($A63,'[1]Table 8'!$A$6:$R$489, 16,FALSE)</f>
        <v>0</v>
      </c>
      <c r="AS63" s="14548">
        <f>VLOOKUP($A63,'[1]Table 8'!$A$6:$R$489, 17,FALSE)</f>
        <v>0</v>
      </c>
      <c r="AT63" s="14548">
        <f>VLOOKUP($A63,'[1]Table 8'!$A$6:$R$489, 18,FALSE)</f>
        <v>0</v>
      </c>
    </row>
    <row r="64" spans="1:46">
      <c r="A64" s="1829" t="s">
        <v>92</v>
      </c>
      <c r="B64" s="1830">
        <v>1</v>
      </c>
      <c r="C64" s="1831">
        <v>0</v>
      </c>
      <c r="D64" s="1832">
        <v>0</v>
      </c>
      <c r="E64" s="1833">
        <v>0</v>
      </c>
      <c r="F64" s="1834">
        <v>0</v>
      </c>
      <c r="G64" s="1835">
        <v>0</v>
      </c>
      <c r="H64" s="1836">
        <v>0</v>
      </c>
      <c r="I64" s="1837">
        <v>0</v>
      </c>
      <c r="J64" s="1838">
        <v>0</v>
      </c>
      <c r="K64" s="1839">
        <v>0</v>
      </c>
      <c r="L64" s="1840">
        <v>0</v>
      </c>
      <c r="M64" s="1841">
        <v>0</v>
      </c>
      <c r="N64" s="1842">
        <v>0</v>
      </c>
      <c r="O64" s="1843">
        <v>0</v>
      </c>
      <c r="P64" s="1844">
        <v>0</v>
      </c>
      <c r="Q64" s="1845">
        <v>0</v>
      </c>
      <c r="R64" s="1846">
        <v>0</v>
      </c>
      <c r="S64" s="1847">
        <v>0</v>
      </c>
      <c r="T64" s="1848">
        <v>0</v>
      </c>
      <c r="U64" s="1849">
        <v>0</v>
      </c>
      <c r="V64" s="1850">
        <v>0</v>
      </c>
      <c r="W64" s="1851">
        <v>0</v>
      </c>
      <c r="X64" s="1852">
        <v>0</v>
      </c>
      <c r="Y64" s="1853">
        <v>0</v>
      </c>
      <c r="Z64" s="1854">
        <v>0</v>
      </c>
      <c r="AA64" s="1855">
        <v>0</v>
      </c>
      <c r="AB64" s="1856">
        <v>0</v>
      </c>
      <c r="AC64" s="1857">
        <v>0</v>
      </c>
      <c r="AD64" s="1858">
        <v>0</v>
      </c>
      <c r="AE64" s="14548">
        <f>VLOOKUP($A64,'[1]Table 8'!$A$6:$R$489, 3,FALSE)</f>
        <v>0</v>
      </c>
      <c r="AF64" s="14548">
        <f>VLOOKUP($A64,'[1]Table 8'!$A$6:$R$489, 4,FALSE)</f>
        <v>0</v>
      </c>
      <c r="AG64" s="14548">
        <f>VLOOKUP($A64,'[1]Table 8'!$A$6:$R$489, 5,FALSE)</f>
        <v>0</v>
      </c>
      <c r="AH64" s="14548">
        <f>VLOOKUP($A64,'[1]Table 8'!$A$6:$R$489, 6,FALSE)</f>
        <v>0</v>
      </c>
      <c r="AI64" s="14548">
        <f>VLOOKUP($A64,'[1]Table 8'!$A$6:$R$489, 7,FALSE)</f>
        <v>0</v>
      </c>
      <c r="AJ64" s="14548">
        <f>VLOOKUP($A64,'[1]Table 8'!$A$6:$R$489, 8,FALSE)</f>
        <v>0</v>
      </c>
      <c r="AK64" s="14548">
        <f>VLOOKUP($A64,'[1]Table 8'!$A$6:$R$489, 9,FALSE)</f>
        <v>1</v>
      </c>
      <c r="AL64" s="14548">
        <f>VLOOKUP($A64,'[1]Table 8'!$A$6:$R$489, 10,FALSE)</f>
        <v>0</v>
      </c>
      <c r="AM64" s="14548">
        <f>VLOOKUP($A64,'[1]Table 8'!$A$6:$R$489, 11,FALSE)</f>
        <v>0</v>
      </c>
      <c r="AN64" s="14548">
        <f>VLOOKUP($A64,'[1]Table 8'!$A$6:$R$489, 12,FALSE)</f>
        <v>0</v>
      </c>
      <c r="AO64" s="14548">
        <f>VLOOKUP($A64,'[1]Table 8'!$A$6:$R$489, 13,FALSE)</f>
        <v>1</v>
      </c>
      <c r="AP64" s="14548">
        <f>VLOOKUP($A64,'[1]Table 8'!$A$6:$R$489, 14,FALSE)</f>
        <v>0</v>
      </c>
      <c r="AQ64" s="14548">
        <f>VLOOKUP($A64,'[1]Table 8'!$A$6:$R$489, 15,FALSE)</f>
        <v>0</v>
      </c>
      <c r="AR64" s="14548">
        <f>VLOOKUP($A64,'[1]Table 8'!$A$6:$R$489, 16,FALSE)</f>
        <v>0</v>
      </c>
      <c r="AS64" s="14548">
        <f>VLOOKUP($A64,'[1]Table 8'!$A$6:$R$489, 17,FALSE)</f>
        <v>0</v>
      </c>
      <c r="AT64" s="14548">
        <f>VLOOKUP($A64,'[1]Table 8'!$A$6:$R$489, 18,FALSE)</f>
        <v>0</v>
      </c>
    </row>
    <row r="65" spans="1:46">
      <c r="A65" s="1859" t="s">
        <v>93</v>
      </c>
      <c r="B65" s="1860">
        <v>30</v>
      </c>
      <c r="C65" s="1861">
        <v>13</v>
      </c>
      <c r="D65" s="1862">
        <v>0</v>
      </c>
      <c r="E65" s="1863">
        <v>0</v>
      </c>
      <c r="F65" s="1864">
        <v>13</v>
      </c>
      <c r="G65" s="1865">
        <v>0</v>
      </c>
      <c r="H65" s="1866">
        <v>0</v>
      </c>
      <c r="I65" s="1867">
        <v>0</v>
      </c>
      <c r="J65" s="1868">
        <v>0</v>
      </c>
      <c r="K65" s="1869">
        <v>0</v>
      </c>
      <c r="L65" s="1870">
        <v>0</v>
      </c>
      <c r="M65" s="1871">
        <v>0</v>
      </c>
      <c r="N65" s="1872">
        <v>3</v>
      </c>
      <c r="O65" s="1873">
        <v>0</v>
      </c>
      <c r="P65" s="1874">
        <v>0</v>
      </c>
      <c r="Q65" s="1875">
        <v>0</v>
      </c>
      <c r="R65" s="1876">
        <v>0</v>
      </c>
      <c r="S65" s="1877">
        <v>0</v>
      </c>
      <c r="T65" s="1878">
        <v>3</v>
      </c>
      <c r="U65" s="1879">
        <v>0</v>
      </c>
      <c r="V65" s="1880">
        <v>0</v>
      </c>
      <c r="W65" s="1881">
        <v>0</v>
      </c>
      <c r="X65" s="1882">
        <v>0</v>
      </c>
      <c r="Y65" s="1883">
        <v>0</v>
      </c>
      <c r="Z65" s="1884">
        <v>0</v>
      </c>
      <c r="AA65" s="1885">
        <v>0</v>
      </c>
      <c r="AB65" s="1886">
        <v>0</v>
      </c>
      <c r="AC65" s="1887">
        <v>0</v>
      </c>
      <c r="AD65" s="1888">
        <v>0</v>
      </c>
      <c r="AE65" s="14548">
        <f>VLOOKUP($A65,'[1]Table 8'!$A$6:$R$489, 3,FALSE)</f>
        <v>9</v>
      </c>
      <c r="AF65" s="14548">
        <f>VLOOKUP($A65,'[1]Table 8'!$A$6:$R$489, 4,FALSE)</f>
        <v>8</v>
      </c>
      <c r="AG65" s="14548">
        <f>VLOOKUP($A65,'[1]Table 8'!$A$6:$R$489, 5,FALSE)</f>
        <v>1</v>
      </c>
      <c r="AH65" s="14548">
        <f>VLOOKUP($A65,'[1]Table 8'!$A$6:$R$489, 6,FALSE)</f>
        <v>0</v>
      </c>
      <c r="AI65" s="14548">
        <f>VLOOKUP($A65,'[1]Table 8'!$A$6:$R$489, 7,FALSE)</f>
        <v>0</v>
      </c>
      <c r="AJ65" s="14548">
        <f>VLOOKUP($A65,'[1]Table 8'!$A$6:$R$489, 8,FALSE)</f>
        <v>0</v>
      </c>
      <c r="AK65" s="14548">
        <f>VLOOKUP($A65,'[1]Table 8'!$A$6:$R$489, 9,FALSE)</f>
        <v>0</v>
      </c>
      <c r="AL65" s="14548">
        <f>VLOOKUP($A65,'[1]Table 8'!$A$6:$R$489, 10,FALSE)</f>
        <v>0</v>
      </c>
      <c r="AM65" s="14548">
        <f>VLOOKUP($A65,'[1]Table 8'!$A$6:$R$489, 11,FALSE)</f>
        <v>0</v>
      </c>
      <c r="AN65" s="14548">
        <f>VLOOKUP($A65,'[1]Table 8'!$A$6:$R$489, 12,FALSE)</f>
        <v>0</v>
      </c>
      <c r="AO65" s="14548">
        <f>VLOOKUP($A65,'[1]Table 8'!$A$6:$R$489, 13,FALSE)</f>
        <v>0</v>
      </c>
      <c r="AP65" s="14548">
        <f>VLOOKUP($A65,'[1]Table 8'!$A$6:$R$489, 14,FALSE)</f>
        <v>5</v>
      </c>
      <c r="AQ65" s="14548">
        <f>VLOOKUP($A65,'[1]Table 8'!$A$6:$R$489, 15,FALSE)</f>
        <v>4</v>
      </c>
      <c r="AR65" s="14548">
        <f>VLOOKUP($A65,'[1]Table 8'!$A$6:$R$489, 16,FALSE)</f>
        <v>0</v>
      </c>
      <c r="AS65" s="14548">
        <f>VLOOKUP($A65,'[1]Table 8'!$A$6:$R$489, 17,FALSE)</f>
        <v>1</v>
      </c>
      <c r="AT65" s="14548">
        <f>VLOOKUP($A65,'[1]Table 8'!$A$6:$R$489, 18,FALSE)</f>
        <v>0</v>
      </c>
    </row>
    <row r="66" spans="1:46">
      <c r="A66" s="1889" t="s">
        <v>94</v>
      </c>
      <c r="B66" s="1890">
        <v>21</v>
      </c>
      <c r="C66" s="1891">
        <v>0</v>
      </c>
      <c r="D66" s="1892">
        <v>0</v>
      </c>
      <c r="E66" s="1893">
        <v>0</v>
      </c>
      <c r="F66" s="1894">
        <v>0</v>
      </c>
      <c r="G66" s="1895">
        <v>0</v>
      </c>
      <c r="H66" s="1896">
        <v>0</v>
      </c>
      <c r="I66" s="1897">
        <v>0</v>
      </c>
      <c r="J66" s="1898">
        <v>0</v>
      </c>
      <c r="K66" s="1899">
        <v>0</v>
      </c>
      <c r="L66" s="1900">
        <v>0</v>
      </c>
      <c r="M66" s="1901">
        <v>0</v>
      </c>
      <c r="N66" s="1902">
        <v>0</v>
      </c>
      <c r="O66" s="1903">
        <v>0</v>
      </c>
      <c r="P66" s="1904">
        <v>0</v>
      </c>
      <c r="Q66" s="1905">
        <v>0</v>
      </c>
      <c r="R66" s="1906">
        <v>0</v>
      </c>
      <c r="S66" s="1907">
        <v>0</v>
      </c>
      <c r="T66" s="1908">
        <v>0</v>
      </c>
      <c r="U66" s="1909">
        <v>0</v>
      </c>
      <c r="V66" s="1910">
        <v>0</v>
      </c>
      <c r="W66" s="1911">
        <v>0</v>
      </c>
      <c r="X66" s="1912">
        <v>0</v>
      </c>
      <c r="Y66" s="1913">
        <v>0</v>
      </c>
      <c r="Z66" s="1914">
        <v>0</v>
      </c>
      <c r="AA66" s="1915">
        <v>0</v>
      </c>
      <c r="AB66" s="1916">
        <v>0</v>
      </c>
      <c r="AC66" s="1917">
        <v>0</v>
      </c>
      <c r="AD66" s="1918">
        <v>0</v>
      </c>
      <c r="AE66" s="14548">
        <f>VLOOKUP($A66,'[1]Table 8'!$A$6:$R$489, 3,FALSE)</f>
        <v>21</v>
      </c>
      <c r="AF66" s="14548">
        <f>VLOOKUP($A66,'[1]Table 8'!$A$6:$R$489, 4,FALSE)</f>
        <v>6</v>
      </c>
      <c r="AG66" s="14548">
        <f>VLOOKUP($A66,'[1]Table 8'!$A$6:$R$489, 5,FALSE)</f>
        <v>12</v>
      </c>
      <c r="AH66" s="14548">
        <f>VLOOKUP($A66,'[1]Table 8'!$A$6:$R$489, 6,FALSE)</f>
        <v>0</v>
      </c>
      <c r="AI66" s="14548">
        <f>VLOOKUP($A66,'[1]Table 8'!$A$6:$R$489, 7,FALSE)</f>
        <v>1</v>
      </c>
      <c r="AJ66" s="14548">
        <f>VLOOKUP($A66,'[1]Table 8'!$A$6:$R$489, 8,FALSE)</f>
        <v>2</v>
      </c>
      <c r="AK66" s="14548">
        <f>VLOOKUP($A66,'[1]Table 8'!$A$6:$R$489, 9,FALSE)</f>
        <v>0</v>
      </c>
      <c r="AL66" s="14548">
        <f>VLOOKUP($A66,'[1]Table 8'!$A$6:$R$489, 10,FALSE)</f>
        <v>0</v>
      </c>
      <c r="AM66" s="14548">
        <f>VLOOKUP($A66,'[1]Table 8'!$A$6:$R$489, 11,FALSE)</f>
        <v>0</v>
      </c>
      <c r="AN66" s="14548">
        <f>VLOOKUP($A66,'[1]Table 8'!$A$6:$R$489, 12,FALSE)</f>
        <v>0</v>
      </c>
      <c r="AO66" s="14548">
        <f>VLOOKUP($A66,'[1]Table 8'!$A$6:$R$489, 13,FALSE)</f>
        <v>0</v>
      </c>
      <c r="AP66" s="14548">
        <f>VLOOKUP($A66,'[1]Table 8'!$A$6:$R$489, 14,FALSE)</f>
        <v>0</v>
      </c>
      <c r="AQ66" s="14548">
        <f>VLOOKUP($A66,'[1]Table 8'!$A$6:$R$489, 15,FALSE)</f>
        <v>0</v>
      </c>
      <c r="AR66" s="14548">
        <f>VLOOKUP($A66,'[1]Table 8'!$A$6:$R$489, 16,FALSE)</f>
        <v>0</v>
      </c>
      <c r="AS66" s="14548">
        <f>VLOOKUP($A66,'[1]Table 8'!$A$6:$R$489, 17,FALSE)</f>
        <v>0</v>
      </c>
      <c r="AT66" s="14548">
        <f>VLOOKUP($A66,'[1]Table 8'!$A$6:$R$489, 18,FALSE)</f>
        <v>0</v>
      </c>
    </row>
    <row r="67" spans="1:46">
      <c r="A67" s="1919" t="s">
        <v>95</v>
      </c>
      <c r="B67" s="1920">
        <v>435</v>
      </c>
      <c r="C67" s="1921">
        <v>90</v>
      </c>
      <c r="D67" s="1922">
        <v>2</v>
      </c>
      <c r="E67" s="1923">
        <v>61</v>
      </c>
      <c r="F67" s="1924">
        <v>27</v>
      </c>
      <c r="G67" s="1925">
        <v>40</v>
      </c>
      <c r="H67" s="1926">
        <v>21</v>
      </c>
      <c r="I67" s="1927">
        <v>11</v>
      </c>
      <c r="J67" s="1928">
        <v>8</v>
      </c>
      <c r="K67" s="1929">
        <v>46</v>
      </c>
      <c r="L67" s="1930">
        <v>36</v>
      </c>
      <c r="M67" s="1931">
        <v>10</v>
      </c>
      <c r="N67" s="1932">
        <v>53</v>
      </c>
      <c r="O67" s="1933">
        <v>12</v>
      </c>
      <c r="P67" s="1934">
        <v>0</v>
      </c>
      <c r="Q67" s="1935">
        <v>9</v>
      </c>
      <c r="R67" s="1936">
        <v>3</v>
      </c>
      <c r="S67" s="1937">
        <v>5</v>
      </c>
      <c r="T67" s="1938">
        <v>24</v>
      </c>
      <c r="U67" s="1939">
        <v>116</v>
      </c>
      <c r="V67" s="1940">
        <v>2</v>
      </c>
      <c r="W67" s="1941">
        <v>21</v>
      </c>
      <c r="X67" s="1942">
        <v>5</v>
      </c>
      <c r="Y67" s="1943">
        <v>10</v>
      </c>
      <c r="Z67" s="1944">
        <v>32</v>
      </c>
      <c r="AA67" s="1945">
        <v>2</v>
      </c>
      <c r="AB67" s="1946">
        <v>4</v>
      </c>
      <c r="AC67" s="1947">
        <v>15</v>
      </c>
      <c r="AD67" s="1948">
        <v>25</v>
      </c>
      <c r="AE67" s="14548">
        <f>VLOOKUP($A67,'[1]Table 8'!$A$6:$R$489, 3,FALSE)</f>
        <v>10</v>
      </c>
      <c r="AF67" s="14548">
        <f>VLOOKUP($A67,'[1]Table 8'!$A$6:$R$489, 4,FALSE)</f>
        <v>4</v>
      </c>
      <c r="AG67" s="14548">
        <f>VLOOKUP($A67,'[1]Table 8'!$A$6:$R$489, 5,FALSE)</f>
        <v>6</v>
      </c>
      <c r="AH67" s="14548">
        <f>VLOOKUP($A67,'[1]Table 8'!$A$6:$R$489, 6,FALSE)</f>
        <v>0</v>
      </c>
      <c r="AI67" s="14548">
        <f>VLOOKUP($A67,'[1]Table 8'!$A$6:$R$489, 7,FALSE)</f>
        <v>0</v>
      </c>
      <c r="AJ67" s="14548">
        <f>VLOOKUP($A67,'[1]Table 8'!$A$6:$R$489, 8,FALSE)</f>
        <v>0</v>
      </c>
      <c r="AK67" s="14548">
        <f>VLOOKUP($A67,'[1]Table 8'!$A$6:$R$489, 9,FALSE)</f>
        <v>38</v>
      </c>
      <c r="AL67" s="14548">
        <f>VLOOKUP($A67,'[1]Table 8'!$A$6:$R$489, 10,FALSE)</f>
        <v>4</v>
      </c>
      <c r="AM67" s="14548">
        <f>VLOOKUP($A67,'[1]Table 8'!$A$6:$R$489, 11,FALSE)</f>
        <v>2</v>
      </c>
      <c r="AN67" s="14548">
        <f>VLOOKUP($A67,'[1]Table 8'!$A$6:$R$489, 12,FALSE)</f>
        <v>14</v>
      </c>
      <c r="AO67" s="14548">
        <f>VLOOKUP($A67,'[1]Table 8'!$A$6:$R$489, 13,FALSE)</f>
        <v>18</v>
      </c>
      <c r="AP67" s="14548">
        <f>VLOOKUP($A67,'[1]Table 8'!$A$6:$R$489, 14,FALSE)</f>
        <v>42</v>
      </c>
      <c r="AQ67" s="14548">
        <f>VLOOKUP($A67,'[1]Table 8'!$A$6:$R$489, 15,FALSE)</f>
        <v>15</v>
      </c>
      <c r="AR67" s="14548">
        <f>VLOOKUP($A67,'[1]Table 8'!$A$6:$R$489, 16,FALSE)</f>
        <v>17</v>
      </c>
      <c r="AS67" s="14548">
        <f>VLOOKUP($A67,'[1]Table 8'!$A$6:$R$489, 17,FALSE)</f>
        <v>10</v>
      </c>
      <c r="AT67" s="14548">
        <f>VLOOKUP($A67,'[1]Table 8'!$A$6:$R$489, 18,FALSE)</f>
        <v>0</v>
      </c>
    </row>
    <row r="68" spans="1:46">
      <c r="A68" s="1949" t="s">
        <v>96</v>
      </c>
      <c r="B68" s="1950">
        <v>1052</v>
      </c>
      <c r="C68" s="1951">
        <v>221</v>
      </c>
      <c r="D68" s="1952">
        <v>32</v>
      </c>
      <c r="E68" s="1953">
        <v>154</v>
      </c>
      <c r="F68" s="1954">
        <v>35</v>
      </c>
      <c r="G68" s="1955">
        <v>181</v>
      </c>
      <c r="H68" s="1956">
        <v>54</v>
      </c>
      <c r="I68" s="1957">
        <v>61</v>
      </c>
      <c r="J68" s="1958">
        <v>66</v>
      </c>
      <c r="K68" s="1959">
        <v>62</v>
      </c>
      <c r="L68" s="1960">
        <v>30</v>
      </c>
      <c r="M68" s="1961">
        <v>32</v>
      </c>
      <c r="N68" s="1962">
        <v>141</v>
      </c>
      <c r="O68" s="1963">
        <v>74</v>
      </c>
      <c r="P68" s="1964">
        <v>1</v>
      </c>
      <c r="Q68" s="1965">
        <v>15</v>
      </c>
      <c r="R68" s="1966">
        <v>10</v>
      </c>
      <c r="S68" s="1967">
        <v>6</v>
      </c>
      <c r="T68" s="1968">
        <v>35</v>
      </c>
      <c r="U68" s="1969">
        <v>220</v>
      </c>
      <c r="V68" s="1970">
        <v>20</v>
      </c>
      <c r="W68" s="1971">
        <v>18</v>
      </c>
      <c r="X68" s="1972">
        <v>24</v>
      </c>
      <c r="Y68" s="1973">
        <v>24</v>
      </c>
      <c r="Z68" s="1974">
        <v>37</v>
      </c>
      <c r="AA68" s="1975">
        <v>0</v>
      </c>
      <c r="AB68" s="1976">
        <v>9</v>
      </c>
      <c r="AC68" s="1977">
        <v>28</v>
      </c>
      <c r="AD68" s="1978">
        <v>60</v>
      </c>
      <c r="AE68" s="14548">
        <f>VLOOKUP($A68,'[1]Table 8'!$A$6:$R$489, 3,FALSE)</f>
        <v>107</v>
      </c>
      <c r="AF68" s="14548">
        <f>VLOOKUP($A68,'[1]Table 8'!$A$6:$R$489, 4,FALSE)</f>
        <v>28</v>
      </c>
      <c r="AG68" s="14548">
        <f>VLOOKUP($A68,'[1]Table 8'!$A$6:$R$489, 5,FALSE)</f>
        <v>51</v>
      </c>
      <c r="AH68" s="14548">
        <f>VLOOKUP($A68,'[1]Table 8'!$A$6:$R$489, 6,FALSE)</f>
        <v>0</v>
      </c>
      <c r="AI68" s="14548">
        <f>VLOOKUP($A68,'[1]Table 8'!$A$6:$R$489, 7,FALSE)</f>
        <v>18</v>
      </c>
      <c r="AJ68" s="14548">
        <f>VLOOKUP($A68,'[1]Table 8'!$A$6:$R$489, 8,FALSE)</f>
        <v>10</v>
      </c>
      <c r="AK68" s="14548">
        <f>VLOOKUP($A68,'[1]Table 8'!$A$6:$R$489, 9,FALSE)</f>
        <v>62</v>
      </c>
      <c r="AL68" s="14548">
        <f>VLOOKUP($A68,'[1]Table 8'!$A$6:$R$489, 10,FALSE)</f>
        <v>10</v>
      </c>
      <c r="AM68" s="14548">
        <f>VLOOKUP($A68,'[1]Table 8'!$A$6:$R$489, 11,FALSE)</f>
        <v>5</v>
      </c>
      <c r="AN68" s="14548">
        <f>VLOOKUP($A68,'[1]Table 8'!$A$6:$R$489, 12,FALSE)</f>
        <v>12</v>
      </c>
      <c r="AO68" s="14548">
        <f>VLOOKUP($A68,'[1]Table 8'!$A$6:$R$489, 13,FALSE)</f>
        <v>35</v>
      </c>
      <c r="AP68" s="14548">
        <f>VLOOKUP($A68,'[1]Table 8'!$A$6:$R$489, 14,FALSE)</f>
        <v>58</v>
      </c>
      <c r="AQ68" s="14548">
        <f>VLOOKUP($A68,'[1]Table 8'!$A$6:$R$489, 15,FALSE)</f>
        <v>16</v>
      </c>
      <c r="AR68" s="14548">
        <f>VLOOKUP($A68,'[1]Table 8'!$A$6:$R$489, 16,FALSE)</f>
        <v>27</v>
      </c>
      <c r="AS68" s="14548">
        <f>VLOOKUP($A68,'[1]Table 8'!$A$6:$R$489, 17,FALSE)</f>
        <v>15</v>
      </c>
      <c r="AT68" s="14548">
        <f>VLOOKUP($A68,'[1]Table 8'!$A$6:$R$489, 18,FALSE)</f>
        <v>0</v>
      </c>
    </row>
    <row r="69" spans="1:46">
      <c r="A69" s="1979" t="s">
        <v>97</v>
      </c>
      <c r="B69" s="1980">
        <v>111</v>
      </c>
      <c r="C69" s="1981">
        <v>7</v>
      </c>
      <c r="D69" s="1982">
        <v>6</v>
      </c>
      <c r="E69" s="1983">
        <v>1</v>
      </c>
      <c r="F69" s="1984">
        <v>0</v>
      </c>
      <c r="G69" s="1985">
        <v>45</v>
      </c>
      <c r="H69" s="1986">
        <v>12</v>
      </c>
      <c r="I69" s="1987">
        <v>26</v>
      </c>
      <c r="J69" s="1988">
        <v>7</v>
      </c>
      <c r="K69" s="1989">
        <v>4</v>
      </c>
      <c r="L69" s="1990">
        <v>4</v>
      </c>
      <c r="M69" s="1991">
        <v>0</v>
      </c>
      <c r="N69" s="1992">
        <v>1</v>
      </c>
      <c r="O69" s="1993">
        <v>0</v>
      </c>
      <c r="P69" s="1994">
        <v>0</v>
      </c>
      <c r="Q69" s="1995">
        <v>1</v>
      </c>
      <c r="R69" s="1996">
        <v>0</v>
      </c>
      <c r="S69" s="1997">
        <v>0</v>
      </c>
      <c r="T69" s="1998">
        <v>0</v>
      </c>
      <c r="U69" s="1999">
        <v>54</v>
      </c>
      <c r="V69" s="2000">
        <v>0</v>
      </c>
      <c r="W69" s="2001">
        <v>0</v>
      </c>
      <c r="X69" s="2002">
        <v>10</v>
      </c>
      <c r="Y69" s="2003">
        <v>1</v>
      </c>
      <c r="Z69" s="2004">
        <v>2</v>
      </c>
      <c r="AA69" s="2005">
        <v>0</v>
      </c>
      <c r="AB69" s="2006">
        <v>8</v>
      </c>
      <c r="AC69" s="2007">
        <v>3</v>
      </c>
      <c r="AD69" s="2008">
        <v>30</v>
      </c>
      <c r="AE69" s="14548">
        <f>VLOOKUP($A69,'[1]Table 8'!$A$6:$R$489, 3,FALSE)</f>
        <v>0</v>
      </c>
      <c r="AF69" s="14548">
        <f>VLOOKUP($A69,'[1]Table 8'!$A$6:$R$489, 4,FALSE)</f>
        <v>0</v>
      </c>
      <c r="AG69" s="14548">
        <f>VLOOKUP($A69,'[1]Table 8'!$A$6:$R$489, 5,FALSE)</f>
        <v>0</v>
      </c>
      <c r="AH69" s="14548">
        <f>VLOOKUP($A69,'[1]Table 8'!$A$6:$R$489, 6,FALSE)</f>
        <v>0</v>
      </c>
      <c r="AI69" s="14548">
        <f>VLOOKUP($A69,'[1]Table 8'!$A$6:$R$489, 7,FALSE)</f>
        <v>0</v>
      </c>
      <c r="AJ69" s="14548">
        <f>VLOOKUP($A69,'[1]Table 8'!$A$6:$R$489, 8,FALSE)</f>
        <v>0</v>
      </c>
      <c r="AK69" s="14548">
        <f>VLOOKUP($A69,'[1]Table 8'!$A$6:$R$489, 9,FALSE)</f>
        <v>0</v>
      </c>
      <c r="AL69" s="14548">
        <f>VLOOKUP($A69,'[1]Table 8'!$A$6:$R$489, 10,FALSE)</f>
        <v>0</v>
      </c>
      <c r="AM69" s="14548">
        <f>VLOOKUP($A69,'[1]Table 8'!$A$6:$R$489, 11,FALSE)</f>
        <v>0</v>
      </c>
      <c r="AN69" s="14548">
        <f>VLOOKUP($A69,'[1]Table 8'!$A$6:$R$489, 12,FALSE)</f>
        <v>0</v>
      </c>
      <c r="AO69" s="14548">
        <f>VLOOKUP($A69,'[1]Table 8'!$A$6:$R$489, 13,FALSE)</f>
        <v>0</v>
      </c>
      <c r="AP69" s="14548">
        <f>VLOOKUP($A69,'[1]Table 8'!$A$6:$R$489, 14,FALSE)</f>
        <v>0</v>
      </c>
      <c r="AQ69" s="14548">
        <f>VLOOKUP($A69,'[1]Table 8'!$A$6:$R$489, 15,FALSE)</f>
        <v>0</v>
      </c>
      <c r="AR69" s="14548">
        <f>VLOOKUP($A69,'[1]Table 8'!$A$6:$R$489, 16,FALSE)</f>
        <v>0</v>
      </c>
      <c r="AS69" s="14548">
        <f>VLOOKUP($A69,'[1]Table 8'!$A$6:$R$489, 17,FALSE)</f>
        <v>0</v>
      </c>
      <c r="AT69" s="14548">
        <f>VLOOKUP($A69,'[1]Table 8'!$A$6:$R$489, 18,FALSE)</f>
        <v>0</v>
      </c>
    </row>
    <row r="70" spans="1:46">
      <c r="A70" s="2009" t="s">
        <v>98</v>
      </c>
      <c r="B70" s="2010">
        <v>250</v>
      </c>
      <c r="C70" s="2011">
        <v>95</v>
      </c>
      <c r="D70" s="2012">
        <v>23</v>
      </c>
      <c r="E70" s="2013">
        <v>60</v>
      </c>
      <c r="F70" s="2014">
        <v>12</v>
      </c>
      <c r="G70" s="2015">
        <v>40</v>
      </c>
      <c r="H70" s="2016">
        <v>16</v>
      </c>
      <c r="I70" s="2017">
        <v>13</v>
      </c>
      <c r="J70" s="2018">
        <v>11</v>
      </c>
      <c r="K70" s="2019">
        <v>15</v>
      </c>
      <c r="L70" s="2020">
        <v>6</v>
      </c>
      <c r="M70" s="2021">
        <v>9</v>
      </c>
      <c r="N70" s="2022">
        <v>32</v>
      </c>
      <c r="O70" s="2023">
        <v>16</v>
      </c>
      <c r="P70" s="2024">
        <v>0</v>
      </c>
      <c r="Q70" s="2025">
        <v>10</v>
      </c>
      <c r="R70" s="2026">
        <v>2</v>
      </c>
      <c r="S70" s="2027">
        <v>1</v>
      </c>
      <c r="T70" s="2028">
        <v>3</v>
      </c>
      <c r="U70" s="2029">
        <v>43</v>
      </c>
      <c r="V70" s="2030">
        <v>0</v>
      </c>
      <c r="W70" s="2031">
        <v>9</v>
      </c>
      <c r="X70" s="2032">
        <v>4</v>
      </c>
      <c r="Y70" s="2033">
        <v>7</v>
      </c>
      <c r="Z70" s="2034">
        <v>8</v>
      </c>
      <c r="AA70" s="2035">
        <v>0</v>
      </c>
      <c r="AB70" s="2036">
        <v>0</v>
      </c>
      <c r="AC70" s="2037">
        <v>7</v>
      </c>
      <c r="AD70" s="2038">
        <v>8</v>
      </c>
      <c r="AE70" s="14548">
        <f>VLOOKUP($A70,'[1]Table 8'!$A$6:$R$489, 3,FALSE)</f>
        <v>16</v>
      </c>
      <c r="AF70" s="14548">
        <f>VLOOKUP($A70,'[1]Table 8'!$A$6:$R$489, 4,FALSE)</f>
        <v>12</v>
      </c>
      <c r="AG70" s="14548">
        <f>VLOOKUP($A70,'[1]Table 8'!$A$6:$R$489, 5,FALSE)</f>
        <v>3</v>
      </c>
      <c r="AH70" s="14548">
        <f>VLOOKUP($A70,'[1]Table 8'!$A$6:$R$489, 6,FALSE)</f>
        <v>0</v>
      </c>
      <c r="AI70" s="14548">
        <f>VLOOKUP($A70,'[1]Table 8'!$A$6:$R$489, 7,FALSE)</f>
        <v>0</v>
      </c>
      <c r="AJ70" s="14548">
        <f>VLOOKUP($A70,'[1]Table 8'!$A$6:$R$489, 8,FALSE)</f>
        <v>1</v>
      </c>
      <c r="AK70" s="14548">
        <f>VLOOKUP($A70,'[1]Table 8'!$A$6:$R$489, 9,FALSE)</f>
        <v>0</v>
      </c>
      <c r="AL70" s="14548">
        <f>VLOOKUP($A70,'[1]Table 8'!$A$6:$R$489, 10,FALSE)</f>
        <v>0</v>
      </c>
      <c r="AM70" s="14548">
        <f>VLOOKUP($A70,'[1]Table 8'!$A$6:$R$489, 11,FALSE)</f>
        <v>0</v>
      </c>
      <c r="AN70" s="14548">
        <f>VLOOKUP($A70,'[1]Table 8'!$A$6:$R$489, 12,FALSE)</f>
        <v>0</v>
      </c>
      <c r="AO70" s="14548">
        <f>VLOOKUP($A70,'[1]Table 8'!$A$6:$R$489, 13,FALSE)</f>
        <v>0</v>
      </c>
      <c r="AP70" s="14548">
        <f>VLOOKUP($A70,'[1]Table 8'!$A$6:$R$489, 14,FALSE)</f>
        <v>9</v>
      </c>
      <c r="AQ70" s="14548">
        <f>VLOOKUP($A70,'[1]Table 8'!$A$6:$R$489, 15,FALSE)</f>
        <v>2</v>
      </c>
      <c r="AR70" s="14548">
        <f>VLOOKUP($A70,'[1]Table 8'!$A$6:$R$489, 16,FALSE)</f>
        <v>5</v>
      </c>
      <c r="AS70" s="14548">
        <f>VLOOKUP($A70,'[1]Table 8'!$A$6:$R$489, 17,FALSE)</f>
        <v>2</v>
      </c>
      <c r="AT70" s="14548">
        <f>VLOOKUP($A70,'[1]Table 8'!$A$6:$R$489, 18,FALSE)</f>
        <v>0</v>
      </c>
    </row>
    <row r="71" spans="1:46">
      <c r="A71" s="2039" t="s">
        <v>99</v>
      </c>
      <c r="B71" s="2040">
        <v>65</v>
      </c>
      <c r="C71" s="2041">
        <v>65</v>
      </c>
      <c r="D71" s="2042">
        <v>0</v>
      </c>
      <c r="E71" s="2043">
        <v>45</v>
      </c>
      <c r="F71" s="2044">
        <v>20</v>
      </c>
      <c r="G71" s="2045">
        <v>0</v>
      </c>
      <c r="H71" s="2046">
        <v>0</v>
      </c>
      <c r="I71" s="2047">
        <v>0</v>
      </c>
      <c r="J71" s="2048">
        <v>0</v>
      </c>
      <c r="K71" s="2049">
        <v>0</v>
      </c>
      <c r="L71" s="2050">
        <v>0</v>
      </c>
      <c r="M71" s="2051">
        <v>0</v>
      </c>
      <c r="N71" s="2052">
        <v>0</v>
      </c>
      <c r="O71" s="2053">
        <v>0</v>
      </c>
      <c r="P71" s="2054">
        <v>0</v>
      </c>
      <c r="Q71" s="2055">
        <v>0</v>
      </c>
      <c r="R71" s="2056">
        <v>0</v>
      </c>
      <c r="S71" s="2057">
        <v>0</v>
      </c>
      <c r="T71" s="2058">
        <v>0</v>
      </c>
      <c r="U71" s="2059">
        <v>0</v>
      </c>
      <c r="V71" s="2060">
        <v>0</v>
      </c>
      <c r="W71" s="2061">
        <v>0</v>
      </c>
      <c r="X71" s="2062">
        <v>0</v>
      </c>
      <c r="Y71" s="2063">
        <v>0</v>
      </c>
      <c r="Z71" s="2064">
        <v>0</v>
      </c>
      <c r="AA71" s="2065">
        <v>0</v>
      </c>
      <c r="AB71" s="2066">
        <v>0</v>
      </c>
      <c r="AC71" s="2067">
        <v>0</v>
      </c>
      <c r="AD71" s="2068">
        <v>0</v>
      </c>
      <c r="AE71" s="14548">
        <f>VLOOKUP($A71,'[1]Table 8'!$A$6:$R$489, 3,FALSE)</f>
        <v>0</v>
      </c>
      <c r="AF71" s="14548">
        <f>VLOOKUP($A71,'[1]Table 8'!$A$6:$R$489, 4,FALSE)</f>
        <v>0</v>
      </c>
      <c r="AG71" s="14548">
        <f>VLOOKUP($A71,'[1]Table 8'!$A$6:$R$489, 5,FALSE)</f>
        <v>0</v>
      </c>
      <c r="AH71" s="14548">
        <f>VLOOKUP($A71,'[1]Table 8'!$A$6:$R$489, 6,FALSE)</f>
        <v>0</v>
      </c>
      <c r="AI71" s="14548">
        <f>VLOOKUP($A71,'[1]Table 8'!$A$6:$R$489, 7,FALSE)</f>
        <v>0</v>
      </c>
      <c r="AJ71" s="14548">
        <f>VLOOKUP($A71,'[1]Table 8'!$A$6:$R$489, 8,FALSE)</f>
        <v>0</v>
      </c>
      <c r="AK71" s="14548">
        <f>VLOOKUP($A71,'[1]Table 8'!$A$6:$R$489, 9,FALSE)</f>
        <v>0</v>
      </c>
      <c r="AL71" s="14548">
        <f>VLOOKUP($A71,'[1]Table 8'!$A$6:$R$489, 10,FALSE)</f>
        <v>0</v>
      </c>
      <c r="AM71" s="14548">
        <f>VLOOKUP($A71,'[1]Table 8'!$A$6:$R$489, 11,FALSE)</f>
        <v>0</v>
      </c>
      <c r="AN71" s="14548">
        <f>VLOOKUP($A71,'[1]Table 8'!$A$6:$R$489, 12,FALSE)</f>
        <v>0</v>
      </c>
      <c r="AO71" s="14548">
        <f>VLOOKUP($A71,'[1]Table 8'!$A$6:$R$489, 13,FALSE)</f>
        <v>0</v>
      </c>
      <c r="AP71" s="14548">
        <f>VLOOKUP($A71,'[1]Table 8'!$A$6:$R$489, 14,FALSE)</f>
        <v>0</v>
      </c>
      <c r="AQ71" s="14548">
        <f>VLOOKUP($A71,'[1]Table 8'!$A$6:$R$489, 15,FALSE)</f>
        <v>0</v>
      </c>
      <c r="AR71" s="14548">
        <f>VLOOKUP($A71,'[1]Table 8'!$A$6:$R$489, 16,FALSE)</f>
        <v>0</v>
      </c>
      <c r="AS71" s="14548">
        <f>VLOOKUP($A71,'[1]Table 8'!$A$6:$R$489, 17,FALSE)</f>
        <v>0</v>
      </c>
      <c r="AT71" s="14548">
        <f>VLOOKUP($A71,'[1]Table 8'!$A$6:$R$489, 18,FALSE)</f>
        <v>0</v>
      </c>
    </row>
    <row r="72" spans="1:46">
      <c r="A72" s="2069" t="s">
        <v>100</v>
      </c>
      <c r="B72" s="2070">
        <v>383</v>
      </c>
      <c r="C72" s="2071">
        <v>47</v>
      </c>
      <c r="D72" s="2072">
        <v>3</v>
      </c>
      <c r="E72" s="2073">
        <v>42</v>
      </c>
      <c r="F72" s="2074">
        <v>2</v>
      </c>
      <c r="G72" s="2075">
        <v>88</v>
      </c>
      <c r="H72" s="2076">
        <v>22</v>
      </c>
      <c r="I72" s="2077">
        <v>21</v>
      </c>
      <c r="J72" s="2078">
        <v>45</v>
      </c>
      <c r="K72" s="2079">
        <v>32</v>
      </c>
      <c r="L72" s="2080">
        <v>15</v>
      </c>
      <c r="M72" s="2081">
        <v>17</v>
      </c>
      <c r="N72" s="2082">
        <v>51</v>
      </c>
      <c r="O72" s="2083">
        <v>21</v>
      </c>
      <c r="P72" s="2084">
        <v>1</v>
      </c>
      <c r="Q72" s="2085">
        <v>4</v>
      </c>
      <c r="R72" s="2086">
        <v>8</v>
      </c>
      <c r="S72" s="2087">
        <v>5</v>
      </c>
      <c r="T72" s="2088">
        <v>12</v>
      </c>
      <c r="U72" s="2089">
        <v>88</v>
      </c>
      <c r="V72" s="2090">
        <v>20</v>
      </c>
      <c r="W72" s="2091">
        <v>3</v>
      </c>
      <c r="X72" s="2092">
        <v>10</v>
      </c>
      <c r="Y72" s="2093">
        <v>13</v>
      </c>
      <c r="Z72" s="2094">
        <v>17</v>
      </c>
      <c r="AA72" s="2095">
        <v>0</v>
      </c>
      <c r="AB72" s="2096">
        <v>0</v>
      </c>
      <c r="AC72" s="2097">
        <v>15</v>
      </c>
      <c r="AD72" s="2098">
        <v>10</v>
      </c>
      <c r="AE72" s="14548">
        <f>VLOOKUP($A72,'[1]Table 8'!$A$6:$R$489, 3,FALSE)</f>
        <v>13</v>
      </c>
      <c r="AF72" s="14548">
        <f>VLOOKUP($A72,'[1]Table 8'!$A$6:$R$489, 4,FALSE)</f>
        <v>0</v>
      </c>
      <c r="AG72" s="14548">
        <f>VLOOKUP($A72,'[1]Table 8'!$A$6:$R$489, 5,FALSE)</f>
        <v>6</v>
      </c>
      <c r="AH72" s="14548">
        <f>VLOOKUP($A72,'[1]Table 8'!$A$6:$R$489, 6,FALSE)</f>
        <v>0</v>
      </c>
      <c r="AI72" s="14548">
        <f>VLOOKUP($A72,'[1]Table 8'!$A$6:$R$489, 7,FALSE)</f>
        <v>5</v>
      </c>
      <c r="AJ72" s="14548">
        <f>VLOOKUP($A72,'[1]Table 8'!$A$6:$R$489, 8,FALSE)</f>
        <v>2</v>
      </c>
      <c r="AK72" s="14548">
        <f>VLOOKUP($A72,'[1]Table 8'!$A$6:$R$489, 9,FALSE)</f>
        <v>41</v>
      </c>
      <c r="AL72" s="14548">
        <f>VLOOKUP($A72,'[1]Table 8'!$A$6:$R$489, 10,FALSE)</f>
        <v>10</v>
      </c>
      <c r="AM72" s="14548">
        <f>VLOOKUP($A72,'[1]Table 8'!$A$6:$R$489, 11,FALSE)</f>
        <v>4</v>
      </c>
      <c r="AN72" s="14548">
        <f>VLOOKUP($A72,'[1]Table 8'!$A$6:$R$489, 12,FALSE)</f>
        <v>5</v>
      </c>
      <c r="AO72" s="14548">
        <f>VLOOKUP($A72,'[1]Table 8'!$A$6:$R$489, 13,FALSE)</f>
        <v>22</v>
      </c>
      <c r="AP72" s="14548">
        <f>VLOOKUP($A72,'[1]Table 8'!$A$6:$R$489, 14,FALSE)</f>
        <v>23</v>
      </c>
      <c r="AQ72" s="14548">
        <f>VLOOKUP($A72,'[1]Table 8'!$A$6:$R$489, 15,FALSE)</f>
        <v>12</v>
      </c>
      <c r="AR72" s="14548">
        <f>VLOOKUP($A72,'[1]Table 8'!$A$6:$R$489, 16,FALSE)</f>
        <v>11</v>
      </c>
      <c r="AS72" s="14548">
        <f>VLOOKUP($A72,'[1]Table 8'!$A$6:$R$489, 17,FALSE)</f>
        <v>0</v>
      </c>
      <c r="AT72" s="14548">
        <f>VLOOKUP($A72,'[1]Table 8'!$A$6:$R$489, 18,FALSE)</f>
        <v>0</v>
      </c>
    </row>
    <row r="73" spans="1:46">
      <c r="A73" s="2099" t="s">
        <v>101</v>
      </c>
      <c r="B73" s="2100">
        <v>23</v>
      </c>
      <c r="C73" s="2101">
        <v>0</v>
      </c>
      <c r="D73" s="2102">
        <v>0</v>
      </c>
      <c r="E73" s="2103">
        <v>0</v>
      </c>
      <c r="F73" s="2104">
        <v>0</v>
      </c>
      <c r="G73" s="2105">
        <v>1</v>
      </c>
      <c r="H73" s="2106">
        <v>0</v>
      </c>
      <c r="I73" s="2107">
        <v>0</v>
      </c>
      <c r="J73" s="2108">
        <v>1</v>
      </c>
      <c r="K73" s="2109">
        <v>2</v>
      </c>
      <c r="L73" s="2110">
        <v>2</v>
      </c>
      <c r="M73" s="2111">
        <v>0</v>
      </c>
      <c r="N73" s="2112">
        <v>3</v>
      </c>
      <c r="O73" s="2113">
        <v>3</v>
      </c>
      <c r="P73" s="2114">
        <v>0</v>
      </c>
      <c r="Q73" s="2115">
        <v>0</v>
      </c>
      <c r="R73" s="2116">
        <v>0</v>
      </c>
      <c r="S73" s="2117">
        <v>0</v>
      </c>
      <c r="T73" s="2118">
        <v>0</v>
      </c>
      <c r="U73" s="2119">
        <v>11</v>
      </c>
      <c r="V73" s="2120">
        <v>0</v>
      </c>
      <c r="W73" s="2121">
        <v>0</v>
      </c>
      <c r="X73" s="2122">
        <v>0</v>
      </c>
      <c r="Y73" s="2123">
        <v>0</v>
      </c>
      <c r="Z73" s="2124">
        <v>1</v>
      </c>
      <c r="AA73" s="2125">
        <v>0</v>
      </c>
      <c r="AB73" s="2126">
        <v>0</v>
      </c>
      <c r="AC73" s="2127">
        <v>1</v>
      </c>
      <c r="AD73" s="2128">
        <v>9</v>
      </c>
      <c r="AE73" s="14548">
        <f>VLOOKUP($A73,'[1]Table 8'!$A$6:$R$489, 3,FALSE)</f>
        <v>5</v>
      </c>
      <c r="AF73" s="14548">
        <f>VLOOKUP($A73,'[1]Table 8'!$A$6:$R$489, 4,FALSE)</f>
        <v>4</v>
      </c>
      <c r="AG73" s="14548">
        <f>VLOOKUP($A73,'[1]Table 8'!$A$6:$R$489, 5,FALSE)</f>
        <v>0</v>
      </c>
      <c r="AH73" s="14548">
        <f>VLOOKUP($A73,'[1]Table 8'!$A$6:$R$489, 6,FALSE)</f>
        <v>0</v>
      </c>
      <c r="AI73" s="14548">
        <f>VLOOKUP($A73,'[1]Table 8'!$A$6:$R$489, 7,FALSE)</f>
        <v>0</v>
      </c>
      <c r="AJ73" s="14548">
        <f>VLOOKUP($A73,'[1]Table 8'!$A$6:$R$489, 8,FALSE)</f>
        <v>1</v>
      </c>
      <c r="AK73" s="14548">
        <f>VLOOKUP($A73,'[1]Table 8'!$A$6:$R$489, 9,FALSE)</f>
        <v>0</v>
      </c>
      <c r="AL73" s="14548">
        <f>VLOOKUP($A73,'[1]Table 8'!$A$6:$R$489, 10,FALSE)</f>
        <v>0</v>
      </c>
      <c r="AM73" s="14548">
        <f>VLOOKUP($A73,'[1]Table 8'!$A$6:$R$489, 11,FALSE)</f>
        <v>0</v>
      </c>
      <c r="AN73" s="14548">
        <f>VLOOKUP($A73,'[1]Table 8'!$A$6:$R$489, 12,FALSE)</f>
        <v>0</v>
      </c>
      <c r="AO73" s="14548">
        <f>VLOOKUP($A73,'[1]Table 8'!$A$6:$R$489, 13,FALSE)</f>
        <v>0</v>
      </c>
      <c r="AP73" s="14548">
        <f>VLOOKUP($A73,'[1]Table 8'!$A$6:$R$489, 14,FALSE)</f>
        <v>1</v>
      </c>
      <c r="AQ73" s="14548">
        <f>VLOOKUP($A73,'[1]Table 8'!$A$6:$R$489, 15,FALSE)</f>
        <v>0</v>
      </c>
      <c r="AR73" s="14548">
        <f>VLOOKUP($A73,'[1]Table 8'!$A$6:$R$489, 16,FALSE)</f>
        <v>0</v>
      </c>
      <c r="AS73" s="14548">
        <f>VLOOKUP($A73,'[1]Table 8'!$A$6:$R$489, 17,FALSE)</f>
        <v>1</v>
      </c>
      <c r="AT73" s="14548">
        <f>VLOOKUP($A73,'[1]Table 8'!$A$6:$R$489, 18,FALSE)</f>
        <v>0</v>
      </c>
    </row>
    <row r="74" spans="1:46">
      <c r="A74" s="2129" t="s">
        <v>102</v>
      </c>
      <c r="B74" s="2130">
        <v>33</v>
      </c>
      <c r="C74" s="2131">
        <v>1</v>
      </c>
      <c r="D74" s="2132">
        <v>0</v>
      </c>
      <c r="E74" s="2133">
        <v>1</v>
      </c>
      <c r="F74" s="2134">
        <v>0</v>
      </c>
      <c r="G74" s="2135">
        <v>0</v>
      </c>
      <c r="H74" s="2136">
        <v>0</v>
      </c>
      <c r="I74" s="2137">
        <v>0</v>
      </c>
      <c r="J74" s="2138">
        <v>0</v>
      </c>
      <c r="K74" s="2139">
        <v>4</v>
      </c>
      <c r="L74" s="2140">
        <v>2</v>
      </c>
      <c r="M74" s="2141">
        <v>2</v>
      </c>
      <c r="N74" s="2142">
        <v>9</v>
      </c>
      <c r="O74" s="2143">
        <v>3</v>
      </c>
      <c r="P74" s="2144">
        <v>0</v>
      </c>
      <c r="Q74" s="2145">
        <v>0</v>
      </c>
      <c r="R74" s="2146">
        <v>0</v>
      </c>
      <c r="S74" s="2147">
        <v>0</v>
      </c>
      <c r="T74" s="2148">
        <v>6</v>
      </c>
      <c r="U74" s="2149">
        <v>11</v>
      </c>
      <c r="V74" s="2150">
        <v>0</v>
      </c>
      <c r="W74" s="2151">
        <v>6</v>
      </c>
      <c r="X74" s="2152">
        <v>0</v>
      </c>
      <c r="Y74" s="2153">
        <v>3</v>
      </c>
      <c r="Z74" s="2154">
        <v>1</v>
      </c>
      <c r="AA74" s="2155">
        <v>0</v>
      </c>
      <c r="AB74" s="2156">
        <v>0</v>
      </c>
      <c r="AC74" s="2157">
        <v>0</v>
      </c>
      <c r="AD74" s="2158">
        <v>1</v>
      </c>
      <c r="AE74" s="14548">
        <f>VLOOKUP($A74,'[1]Table 8'!$A$6:$R$489, 3,FALSE)</f>
        <v>2</v>
      </c>
      <c r="AF74" s="14548">
        <f>VLOOKUP($A74,'[1]Table 8'!$A$6:$R$489, 4,FALSE)</f>
        <v>2</v>
      </c>
      <c r="AG74" s="14548">
        <f>VLOOKUP($A74,'[1]Table 8'!$A$6:$R$489, 5,FALSE)</f>
        <v>0</v>
      </c>
      <c r="AH74" s="14548">
        <f>VLOOKUP($A74,'[1]Table 8'!$A$6:$R$489, 6,FALSE)</f>
        <v>0</v>
      </c>
      <c r="AI74" s="14548">
        <f>VLOOKUP($A74,'[1]Table 8'!$A$6:$R$489, 7,FALSE)</f>
        <v>0</v>
      </c>
      <c r="AJ74" s="14548">
        <f>VLOOKUP($A74,'[1]Table 8'!$A$6:$R$489, 8,FALSE)</f>
        <v>0</v>
      </c>
      <c r="AK74" s="14548">
        <f>VLOOKUP($A74,'[1]Table 8'!$A$6:$R$489, 9,FALSE)</f>
        <v>0</v>
      </c>
      <c r="AL74" s="14548">
        <f>VLOOKUP($A74,'[1]Table 8'!$A$6:$R$489, 10,FALSE)</f>
        <v>0</v>
      </c>
      <c r="AM74" s="14548">
        <f>VLOOKUP($A74,'[1]Table 8'!$A$6:$R$489, 11,FALSE)</f>
        <v>0</v>
      </c>
      <c r="AN74" s="14548">
        <f>VLOOKUP($A74,'[1]Table 8'!$A$6:$R$489, 12,FALSE)</f>
        <v>0</v>
      </c>
      <c r="AO74" s="14548">
        <f>VLOOKUP($A74,'[1]Table 8'!$A$6:$R$489, 13,FALSE)</f>
        <v>0</v>
      </c>
      <c r="AP74" s="14548">
        <f>VLOOKUP($A74,'[1]Table 8'!$A$6:$R$489, 14,FALSE)</f>
        <v>6</v>
      </c>
      <c r="AQ74" s="14548">
        <f>VLOOKUP($A74,'[1]Table 8'!$A$6:$R$489, 15,FALSE)</f>
        <v>2</v>
      </c>
      <c r="AR74" s="14548">
        <f>VLOOKUP($A74,'[1]Table 8'!$A$6:$R$489, 16,FALSE)</f>
        <v>0</v>
      </c>
      <c r="AS74" s="14548">
        <f>VLOOKUP($A74,'[1]Table 8'!$A$6:$R$489, 17,FALSE)</f>
        <v>4</v>
      </c>
      <c r="AT74" s="14548">
        <f>VLOOKUP($A74,'[1]Table 8'!$A$6:$R$489, 18,FALSE)</f>
        <v>0</v>
      </c>
    </row>
    <row r="75" spans="1:46">
      <c r="A75" s="2159" t="s">
        <v>103</v>
      </c>
      <c r="B75" s="2160">
        <v>103</v>
      </c>
      <c r="C75" s="2161">
        <v>4</v>
      </c>
      <c r="D75" s="2162">
        <v>0</v>
      </c>
      <c r="E75" s="2163">
        <v>4</v>
      </c>
      <c r="F75" s="2164">
        <v>0</v>
      </c>
      <c r="G75" s="2165">
        <v>6</v>
      </c>
      <c r="H75" s="2166">
        <v>3</v>
      </c>
      <c r="I75" s="2167">
        <v>1</v>
      </c>
      <c r="J75" s="2168">
        <v>2</v>
      </c>
      <c r="K75" s="2169">
        <v>1</v>
      </c>
      <c r="L75" s="2170">
        <v>1</v>
      </c>
      <c r="M75" s="2171">
        <v>0</v>
      </c>
      <c r="N75" s="2172">
        <v>27</v>
      </c>
      <c r="O75" s="2173">
        <v>14</v>
      </c>
      <c r="P75" s="2174">
        <v>0</v>
      </c>
      <c r="Q75" s="2175">
        <v>0</v>
      </c>
      <c r="R75" s="2176">
        <v>0</v>
      </c>
      <c r="S75" s="2177">
        <v>0</v>
      </c>
      <c r="T75" s="2178">
        <v>13</v>
      </c>
      <c r="U75" s="2179">
        <v>13</v>
      </c>
      <c r="V75" s="2180">
        <v>0</v>
      </c>
      <c r="W75" s="2181">
        <v>0</v>
      </c>
      <c r="X75" s="2182">
        <v>0</v>
      </c>
      <c r="Y75" s="2183">
        <v>0</v>
      </c>
      <c r="Z75" s="2184">
        <v>8</v>
      </c>
      <c r="AA75" s="2185">
        <v>0</v>
      </c>
      <c r="AB75" s="2186">
        <v>1</v>
      </c>
      <c r="AC75" s="2187">
        <v>2</v>
      </c>
      <c r="AD75" s="2188">
        <v>2</v>
      </c>
      <c r="AE75" s="14548">
        <f>VLOOKUP($A75,'[1]Table 8'!$A$6:$R$489, 3,FALSE)</f>
        <v>16</v>
      </c>
      <c r="AF75" s="14548">
        <f>VLOOKUP($A75,'[1]Table 8'!$A$6:$R$489, 4,FALSE)</f>
        <v>4</v>
      </c>
      <c r="AG75" s="14548">
        <f>VLOOKUP($A75,'[1]Table 8'!$A$6:$R$489, 5,FALSE)</f>
        <v>12</v>
      </c>
      <c r="AH75" s="14548">
        <f>VLOOKUP($A75,'[1]Table 8'!$A$6:$R$489, 6,FALSE)</f>
        <v>0</v>
      </c>
      <c r="AI75" s="14548">
        <f>VLOOKUP($A75,'[1]Table 8'!$A$6:$R$489, 7,FALSE)</f>
        <v>0</v>
      </c>
      <c r="AJ75" s="14548">
        <f>VLOOKUP($A75,'[1]Table 8'!$A$6:$R$489, 8,FALSE)</f>
        <v>0</v>
      </c>
      <c r="AK75" s="14548">
        <f>VLOOKUP($A75,'[1]Table 8'!$A$6:$R$489, 9,FALSE)</f>
        <v>21</v>
      </c>
      <c r="AL75" s="14548">
        <f>VLOOKUP($A75,'[1]Table 8'!$A$6:$R$489, 10,FALSE)</f>
        <v>0</v>
      </c>
      <c r="AM75" s="14548">
        <f>VLOOKUP($A75,'[1]Table 8'!$A$6:$R$489, 11,FALSE)</f>
        <v>1</v>
      </c>
      <c r="AN75" s="14548">
        <f>VLOOKUP($A75,'[1]Table 8'!$A$6:$R$489, 12,FALSE)</f>
        <v>7</v>
      </c>
      <c r="AO75" s="14548">
        <f>VLOOKUP($A75,'[1]Table 8'!$A$6:$R$489, 13,FALSE)</f>
        <v>13</v>
      </c>
      <c r="AP75" s="14548">
        <f>VLOOKUP($A75,'[1]Table 8'!$A$6:$R$489, 14,FALSE)</f>
        <v>15</v>
      </c>
      <c r="AQ75" s="14548">
        <f>VLOOKUP($A75,'[1]Table 8'!$A$6:$R$489, 15,FALSE)</f>
        <v>0</v>
      </c>
      <c r="AR75" s="14548">
        <f>VLOOKUP($A75,'[1]Table 8'!$A$6:$R$489, 16,FALSE)</f>
        <v>11</v>
      </c>
      <c r="AS75" s="14548">
        <f>VLOOKUP($A75,'[1]Table 8'!$A$6:$R$489, 17,FALSE)</f>
        <v>4</v>
      </c>
      <c r="AT75" s="14548">
        <f>VLOOKUP($A75,'[1]Table 8'!$A$6:$R$489, 18,FALSE)</f>
        <v>0</v>
      </c>
    </row>
    <row r="76" spans="1:46">
      <c r="A76" s="2189" t="s">
        <v>104</v>
      </c>
      <c r="B76" s="2190">
        <v>84</v>
      </c>
      <c r="C76" s="2191">
        <v>2</v>
      </c>
      <c r="D76" s="2192">
        <v>0</v>
      </c>
      <c r="E76" s="2193">
        <v>1</v>
      </c>
      <c r="F76" s="2194">
        <v>1</v>
      </c>
      <c r="G76" s="2195">
        <v>1</v>
      </c>
      <c r="H76" s="2196">
        <v>1</v>
      </c>
      <c r="I76" s="2197">
        <v>0</v>
      </c>
      <c r="J76" s="2198">
        <v>0</v>
      </c>
      <c r="K76" s="2199">
        <v>4</v>
      </c>
      <c r="L76" s="2200">
        <v>0</v>
      </c>
      <c r="M76" s="2201">
        <v>4</v>
      </c>
      <c r="N76" s="2202">
        <v>18</v>
      </c>
      <c r="O76" s="2203">
        <v>17</v>
      </c>
      <c r="P76" s="2204">
        <v>0</v>
      </c>
      <c r="Q76" s="2205">
        <v>0</v>
      </c>
      <c r="R76" s="2206">
        <v>0</v>
      </c>
      <c r="S76" s="2207">
        <v>0</v>
      </c>
      <c r="T76" s="2208">
        <v>1</v>
      </c>
      <c r="U76" s="2209">
        <v>0</v>
      </c>
      <c r="V76" s="2210">
        <v>0</v>
      </c>
      <c r="W76" s="2211">
        <v>0</v>
      </c>
      <c r="X76" s="2212">
        <v>0</v>
      </c>
      <c r="Y76" s="2213">
        <v>0</v>
      </c>
      <c r="Z76" s="2214">
        <v>0</v>
      </c>
      <c r="AA76" s="2215">
        <v>0</v>
      </c>
      <c r="AB76" s="2216">
        <v>0</v>
      </c>
      <c r="AC76" s="2217">
        <v>0</v>
      </c>
      <c r="AD76" s="2218">
        <v>0</v>
      </c>
      <c r="AE76" s="14548">
        <f>VLOOKUP($A76,'[1]Table 8'!$A$6:$R$489, 3,FALSE)</f>
        <v>55</v>
      </c>
      <c r="AF76" s="14548">
        <f>VLOOKUP($A76,'[1]Table 8'!$A$6:$R$489, 4,FALSE)</f>
        <v>6</v>
      </c>
      <c r="AG76" s="14548">
        <f>VLOOKUP($A76,'[1]Table 8'!$A$6:$R$489, 5,FALSE)</f>
        <v>30</v>
      </c>
      <c r="AH76" s="14548">
        <f>VLOOKUP($A76,'[1]Table 8'!$A$6:$R$489, 6,FALSE)</f>
        <v>0</v>
      </c>
      <c r="AI76" s="14548">
        <f>VLOOKUP($A76,'[1]Table 8'!$A$6:$R$489, 7,FALSE)</f>
        <v>13</v>
      </c>
      <c r="AJ76" s="14548">
        <f>VLOOKUP($A76,'[1]Table 8'!$A$6:$R$489, 8,FALSE)</f>
        <v>6</v>
      </c>
      <c r="AK76" s="14548">
        <f>VLOOKUP($A76,'[1]Table 8'!$A$6:$R$489, 9,FALSE)</f>
        <v>0</v>
      </c>
      <c r="AL76" s="14548">
        <f>VLOOKUP($A76,'[1]Table 8'!$A$6:$R$489, 10,FALSE)</f>
        <v>0</v>
      </c>
      <c r="AM76" s="14548">
        <f>VLOOKUP($A76,'[1]Table 8'!$A$6:$R$489, 11,FALSE)</f>
        <v>0</v>
      </c>
      <c r="AN76" s="14548">
        <f>VLOOKUP($A76,'[1]Table 8'!$A$6:$R$489, 12,FALSE)</f>
        <v>0</v>
      </c>
      <c r="AO76" s="14548">
        <f>VLOOKUP($A76,'[1]Table 8'!$A$6:$R$489, 13,FALSE)</f>
        <v>0</v>
      </c>
      <c r="AP76" s="14548">
        <f>VLOOKUP($A76,'[1]Table 8'!$A$6:$R$489, 14,FALSE)</f>
        <v>4</v>
      </c>
      <c r="AQ76" s="14548">
        <f>VLOOKUP($A76,'[1]Table 8'!$A$6:$R$489, 15,FALSE)</f>
        <v>0</v>
      </c>
      <c r="AR76" s="14548">
        <f>VLOOKUP($A76,'[1]Table 8'!$A$6:$R$489, 16,FALSE)</f>
        <v>0</v>
      </c>
      <c r="AS76" s="14548">
        <f>VLOOKUP($A76,'[1]Table 8'!$A$6:$R$489, 17,FALSE)</f>
        <v>4</v>
      </c>
      <c r="AT76" s="14548">
        <f>VLOOKUP($A76,'[1]Table 8'!$A$6:$R$489, 18,FALSE)</f>
        <v>0</v>
      </c>
    </row>
    <row r="77" spans="1:46">
      <c r="A77" s="2219" t="s">
        <v>105</v>
      </c>
      <c r="B77" s="2220">
        <v>786</v>
      </c>
      <c r="C77" s="2221">
        <v>203</v>
      </c>
      <c r="D77" s="2222">
        <v>8</v>
      </c>
      <c r="E77" s="2223">
        <v>165</v>
      </c>
      <c r="F77" s="2224">
        <v>30</v>
      </c>
      <c r="G77" s="2225">
        <v>116</v>
      </c>
      <c r="H77" s="2226">
        <v>53</v>
      </c>
      <c r="I77" s="2227">
        <v>17</v>
      </c>
      <c r="J77" s="2228">
        <v>46</v>
      </c>
      <c r="K77" s="2229">
        <v>50</v>
      </c>
      <c r="L77" s="2230">
        <v>22</v>
      </c>
      <c r="M77" s="2231">
        <v>28</v>
      </c>
      <c r="N77" s="2232">
        <v>127</v>
      </c>
      <c r="O77" s="2233">
        <v>39</v>
      </c>
      <c r="P77" s="2234">
        <v>12</v>
      </c>
      <c r="Q77" s="2235">
        <v>21</v>
      </c>
      <c r="R77" s="2236">
        <v>16</v>
      </c>
      <c r="S77" s="2237">
        <v>14</v>
      </c>
      <c r="T77" s="2238">
        <v>25</v>
      </c>
      <c r="U77" s="2239">
        <v>112</v>
      </c>
      <c r="V77" s="2240">
        <v>0</v>
      </c>
      <c r="W77" s="2241">
        <v>25</v>
      </c>
      <c r="X77" s="2242">
        <v>13</v>
      </c>
      <c r="Y77" s="2243">
        <v>0</v>
      </c>
      <c r="Z77" s="2244">
        <v>19</v>
      </c>
      <c r="AA77" s="2245">
        <v>1</v>
      </c>
      <c r="AB77" s="2246">
        <v>19</v>
      </c>
      <c r="AC77" s="2247">
        <v>13</v>
      </c>
      <c r="AD77" s="2248">
        <v>22</v>
      </c>
      <c r="AE77" s="14548">
        <f>VLOOKUP($A77,'[1]Table 8'!$A$6:$R$489, 3,FALSE)</f>
        <v>17</v>
      </c>
      <c r="AF77" s="14548">
        <f>VLOOKUP($A77,'[1]Table 8'!$A$6:$R$489, 4,FALSE)</f>
        <v>0</v>
      </c>
      <c r="AG77" s="14548">
        <f>VLOOKUP($A77,'[1]Table 8'!$A$6:$R$489, 5,FALSE)</f>
        <v>13</v>
      </c>
      <c r="AH77" s="14548">
        <f>VLOOKUP($A77,'[1]Table 8'!$A$6:$R$489, 6,FALSE)</f>
        <v>0</v>
      </c>
      <c r="AI77" s="14548">
        <f>VLOOKUP($A77,'[1]Table 8'!$A$6:$R$489, 7,FALSE)</f>
        <v>4</v>
      </c>
      <c r="AJ77" s="14548">
        <f>VLOOKUP($A77,'[1]Table 8'!$A$6:$R$489, 8,FALSE)</f>
        <v>0</v>
      </c>
      <c r="AK77" s="14548">
        <f>VLOOKUP($A77,'[1]Table 8'!$A$6:$R$489, 9,FALSE)</f>
        <v>119</v>
      </c>
      <c r="AL77" s="14548">
        <f>VLOOKUP($A77,'[1]Table 8'!$A$6:$R$489, 10,FALSE)</f>
        <v>20</v>
      </c>
      <c r="AM77" s="14548">
        <f>VLOOKUP($A77,'[1]Table 8'!$A$6:$R$489, 11,FALSE)</f>
        <v>32</v>
      </c>
      <c r="AN77" s="14548">
        <f>VLOOKUP($A77,'[1]Table 8'!$A$6:$R$489, 12,FALSE)</f>
        <v>22</v>
      </c>
      <c r="AO77" s="14548">
        <f>VLOOKUP($A77,'[1]Table 8'!$A$6:$R$489, 13,FALSE)</f>
        <v>45</v>
      </c>
      <c r="AP77" s="14548">
        <f>VLOOKUP($A77,'[1]Table 8'!$A$6:$R$489, 14,FALSE)</f>
        <v>42</v>
      </c>
      <c r="AQ77" s="14548">
        <f>VLOOKUP($A77,'[1]Table 8'!$A$6:$R$489, 15,FALSE)</f>
        <v>21</v>
      </c>
      <c r="AR77" s="14548">
        <f>VLOOKUP($A77,'[1]Table 8'!$A$6:$R$489, 16,FALSE)</f>
        <v>4</v>
      </c>
      <c r="AS77" s="14548">
        <f>VLOOKUP($A77,'[1]Table 8'!$A$6:$R$489, 17,FALSE)</f>
        <v>17</v>
      </c>
      <c r="AT77" s="14548">
        <f>VLOOKUP($A77,'[1]Table 8'!$A$6:$R$489, 18,FALSE)</f>
        <v>0</v>
      </c>
    </row>
    <row r="78" spans="1:46">
      <c r="A78" s="2249" t="s">
        <v>106</v>
      </c>
      <c r="B78" s="2250">
        <v>14</v>
      </c>
      <c r="C78" s="2251">
        <v>0</v>
      </c>
      <c r="D78" s="2252">
        <v>0</v>
      </c>
      <c r="E78" s="2253">
        <v>0</v>
      </c>
      <c r="F78" s="2254">
        <v>0</v>
      </c>
      <c r="G78" s="2255">
        <v>0</v>
      </c>
      <c r="H78" s="2256">
        <v>0</v>
      </c>
      <c r="I78" s="2257">
        <v>0</v>
      </c>
      <c r="J78" s="2258">
        <v>0</v>
      </c>
      <c r="K78" s="2259">
        <v>12</v>
      </c>
      <c r="L78" s="2260">
        <v>12</v>
      </c>
      <c r="M78" s="2261">
        <v>0</v>
      </c>
      <c r="N78" s="2262">
        <v>0</v>
      </c>
      <c r="O78" s="2263">
        <v>0</v>
      </c>
      <c r="P78" s="2264">
        <v>0</v>
      </c>
      <c r="Q78" s="2265">
        <v>0</v>
      </c>
      <c r="R78" s="2266">
        <v>0</v>
      </c>
      <c r="S78" s="2267">
        <v>0</v>
      </c>
      <c r="T78" s="2268">
        <v>0</v>
      </c>
      <c r="U78" s="2269">
        <v>1</v>
      </c>
      <c r="V78" s="2270">
        <v>0</v>
      </c>
      <c r="W78" s="2271">
        <v>0</v>
      </c>
      <c r="X78" s="2272">
        <v>0</v>
      </c>
      <c r="Y78" s="2273">
        <v>0</v>
      </c>
      <c r="Z78" s="2274">
        <v>0</v>
      </c>
      <c r="AA78" s="2275">
        <v>0</v>
      </c>
      <c r="AB78" s="2276">
        <v>0</v>
      </c>
      <c r="AC78" s="2277">
        <v>0</v>
      </c>
      <c r="AD78" s="2278">
        <v>1</v>
      </c>
      <c r="AE78" s="14548">
        <f>VLOOKUP($A78,'[1]Table 8'!$A$6:$R$489, 3,FALSE)</f>
        <v>0</v>
      </c>
      <c r="AF78" s="14548">
        <f>VLOOKUP($A78,'[1]Table 8'!$A$6:$R$489, 4,FALSE)</f>
        <v>0</v>
      </c>
      <c r="AG78" s="14548">
        <f>VLOOKUP($A78,'[1]Table 8'!$A$6:$R$489, 5,FALSE)</f>
        <v>0</v>
      </c>
      <c r="AH78" s="14548">
        <f>VLOOKUP($A78,'[1]Table 8'!$A$6:$R$489, 6,FALSE)</f>
        <v>0</v>
      </c>
      <c r="AI78" s="14548">
        <f>VLOOKUP($A78,'[1]Table 8'!$A$6:$R$489, 7,FALSE)</f>
        <v>0</v>
      </c>
      <c r="AJ78" s="14548">
        <f>VLOOKUP($A78,'[1]Table 8'!$A$6:$R$489, 8,FALSE)</f>
        <v>0</v>
      </c>
      <c r="AK78" s="14548">
        <f>VLOOKUP($A78,'[1]Table 8'!$A$6:$R$489, 9,FALSE)</f>
        <v>0</v>
      </c>
      <c r="AL78" s="14548">
        <f>VLOOKUP($A78,'[1]Table 8'!$A$6:$R$489, 10,FALSE)</f>
        <v>0</v>
      </c>
      <c r="AM78" s="14548">
        <f>VLOOKUP($A78,'[1]Table 8'!$A$6:$R$489, 11,FALSE)</f>
        <v>0</v>
      </c>
      <c r="AN78" s="14548">
        <f>VLOOKUP($A78,'[1]Table 8'!$A$6:$R$489, 12,FALSE)</f>
        <v>0</v>
      </c>
      <c r="AO78" s="14548">
        <f>VLOOKUP($A78,'[1]Table 8'!$A$6:$R$489, 13,FALSE)</f>
        <v>0</v>
      </c>
      <c r="AP78" s="14548">
        <f>VLOOKUP($A78,'[1]Table 8'!$A$6:$R$489, 14,FALSE)</f>
        <v>1</v>
      </c>
      <c r="AQ78" s="14548">
        <f>VLOOKUP($A78,'[1]Table 8'!$A$6:$R$489, 15,FALSE)</f>
        <v>1</v>
      </c>
      <c r="AR78" s="14548">
        <f>VLOOKUP($A78,'[1]Table 8'!$A$6:$R$489, 16,FALSE)</f>
        <v>0</v>
      </c>
      <c r="AS78" s="14548">
        <f>VLOOKUP($A78,'[1]Table 8'!$A$6:$R$489, 17,FALSE)</f>
        <v>0</v>
      </c>
      <c r="AT78" s="14548">
        <f>VLOOKUP($A78,'[1]Table 8'!$A$6:$R$489, 18,FALSE)</f>
        <v>0</v>
      </c>
    </row>
    <row r="79" spans="1:46">
      <c r="A79" s="2279" t="s">
        <v>107</v>
      </c>
      <c r="B79" s="2280">
        <v>334</v>
      </c>
      <c r="C79" s="2281">
        <v>79</v>
      </c>
      <c r="D79" s="2282">
        <v>5</v>
      </c>
      <c r="E79" s="2283">
        <v>50</v>
      </c>
      <c r="F79" s="2284">
        <v>24</v>
      </c>
      <c r="G79" s="2285">
        <v>41</v>
      </c>
      <c r="H79" s="2286">
        <v>26</v>
      </c>
      <c r="I79" s="2287">
        <v>3</v>
      </c>
      <c r="J79" s="2288">
        <v>12</v>
      </c>
      <c r="K79" s="2289">
        <v>25</v>
      </c>
      <c r="L79" s="2290">
        <v>8</v>
      </c>
      <c r="M79" s="2291">
        <v>17</v>
      </c>
      <c r="N79" s="2292">
        <v>59</v>
      </c>
      <c r="O79" s="2293">
        <v>26</v>
      </c>
      <c r="P79" s="2294">
        <v>2</v>
      </c>
      <c r="Q79" s="2295">
        <v>8</v>
      </c>
      <c r="R79" s="2296">
        <v>7</v>
      </c>
      <c r="S79" s="2297">
        <v>6</v>
      </c>
      <c r="T79" s="2298">
        <v>10</v>
      </c>
      <c r="U79" s="2299">
        <v>75</v>
      </c>
      <c r="V79" s="2300">
        <v>0</v>
      </c>
      <c r="W79" s="2301">
        <v>13</v>
      </c>
      <c r="X79" s="2302">
        <v>8</v>
      </c>
      <c r="Y79" s="2303">
        <v>0</v>
      </c>
      <c r="Z79" s="2304">
        <v>14</v>
      </c>
      <c r="AA79" s="2305">
        <v>0</v>
      </c>
      <c r="AB79" s="2306">
        <v>16</v>
      </c>
      <c r="AC79" s="2307">
        <v>9</v>
      </c>
      <c r="AD79" s="2308">
        <v>15</v>
      </c>
      <c r="AE79" s="14548">
        <f>VLOOKUP($A79,'[1]Table 8'!$A$6:$R$489, 3,FALSE)</f>
        <v>16</v>
      </c>
      <c r="AF79" s="14548">
        <f>VLOOKUP($A79,'[1]Table 8'!$A$6:$R$489, 4,FALSE)</f>
        <v>0</v>
      </c>
      <c r="AG79" s="14548">
        <f>VLOOKUP($A79,'[1]Table 8'!$A$6:$R$489, 5,FALSE)</f>
        <v>13</v>
      </c>
      <c r="AH79" s="14548">
        <f>VLOOKUP($A79,'[1]Table 8'!$A$6:$R$489, 6,FALSE)</f>
        <v>0</v>
      </c>
      <c r="AI79" s="14548">
        <f>VLOOKUP($A79,'[1]Table 8'!$A$6:$R$489, 7,FALSE)</f>
        <v>3</v>
      </c>
      <c r="AJ79" s="14548">
        <f>VLOOKUP($A79,'[1]Table 8'!$A$6:$R$489, 8,FALSE)</f>
        <v>0</v>
      </c>
      <c r="AK79" s="14548">
        <f>VLOOKUP($A79,'[1]Table 8'!$A$6:$R$489, 9,FALSE)</f>
        <v>24</v>
      </c>
      <c r="AL79" s="14548">
        <f>VLOOKUP($A79,'[1]Table 8'!$A$6:$R$489, 10,FALSE)</f>
        <v>3</v>
      </c>
      <c r="AM79" s="14548">
        <f>VLOOKUP($A79,'[1]Table 8'!$A$6:$R$489, 11,FALSE)</f>
        <v>6</v>
      </c>
      <c r="AN79" s="14548">
        <f>VLOOKUP($A79,'[1]Table 8'!$A$6:$R$489, 12,FALSE)</f>
        <v>11</v>
      </c>
      <c r="AO79" s="14548">
        <f>VLOOKUP($A79,'[1]Table 8'!$A$6:$R$489, 13,FALSE)</f>
        <v>4</v>
      </c>
      <c r="AP79" s="14548">
        <f>VLOOKUP($A79,'[1]Table 8'!$A$6:$R$489, 14,FALSE)</f>
        <v>15</v>
      </c>
      <c r="AQ79" s="14548">
        <f>VLOOKUP($A79,'[1]Table 8'!$A$6:$R$489, 15,FALSE)</f>
        <v>6</v>
      </c>
      <c r="AR79" s="14548">
        <f>VLOOKUP($A79,'[1]Table 8'!$A$6:$R$489, 16,FALSE)</f>
        <v>4</v>
      </c>
      <c r="AS79" s="14548">
        <f>VLOOKUP($A79,'[1]Table 8'!$A$6:$R$489, 17,FALSE)</f>
        <v>5</v>
      </c>
      <c r="AT79" s="14548">
        <f>VLOOKUP($A79,'[1]Table 8'!$A$6:$R$489, 18,FALSE)</f>
        <v>0</v>
      </c>
    </row>
    <row r="80" spans="1:46">
      <c r="A80" s="2309" t="s">
        <v>108</v>
      </c>
      <c r="B80" s="2310">
        <v>1</v>
      </c>
      <c r="C80" s="2311">
        <v>0</v>
      </c>
      <c r="D80" s="2312">
        <v>0</v>
      </c>
      <c r="E80" s="2313">
        <v>0</v>
      </c>
      <c r="F80" s="2314">
        <v>0</v>
      </c>
      <c r="G80" s="2315">
        <v>0</v>
      </c>
      <c r="H80" s="2316">
        <v>0</v>
      </c>
      <c r="I80" s="2317">
        <v>0</v>
      </c>
      <c r="J80" s="2318">
        <v>0</v>
      </c>
      <c r="K80" s="2319">
        <v>0</v>
      </c>
      <c r="L80" s="2320">
        <v>0</v>
      </c>
      <c r="M80" s="2321">
        <v>0</v>
      </c>
      <c r="N80" s="2322">
        <v>0</v>
      </c>
      <c r="O80" s="2323">
        <v>0</v>
      </c>
      <c r="P80" s="2324">
        <v>0</v>
      </c>
      <c r="Q80" s="2325">
        <v>0</v>
      </c>
      <c r="R80" s="2326">
        <v>0</v>
      </c>
      <c r="S80" s="2327">
        <v>0</v>
      </c>
      <c r="T80" s="2328">
        <v>0</v>
      </c>
      <c r="U80" s="2329">
        <v>0</v>
      </c>
      <c r="V80" s="2330">
        <v>0</v>
      </c>
      <c r="W80" s="2331">
        <v>0</v>
      </c>
      <c r="X80" s="2332">
        <v>0</v>
      </c>
      <c r="Y80" s="2333">
        <v>0</v>
      </c>
      <c r="Z80" s="2334">
        <v>0</v>
      </c>
      <c r="AA80" s="2335">
        <v>0</v>
      </c>
      <c r="AB80" s="2336">
        <v>0</v>
      </c>
      <c r="AC80" s="2337">
        <v>0</v>
      </c>
      <c r="AD80" s="2338">
        <v>0</v>
      </c>
      <c r="AE80" s="14548">
        <f>VLOOKUP($A80,'[1]Table 8'!$A$6:$R$489, 3,FALSE)</f>
        <v>1</v>
      </c>
      <c r="AF80" s="14548">
        <f>VLOOKUP($A80,'[1]Table 8'!$A$6:$R$489, 4,FALSE)</f>
        <v>0</v>
      </c>
      <c r="AG80" s="14548">
        <f>VLOOKUP($A80,'[1]Table 8'!$A$6:$R$489, 5,FALSE)</f>
        <v>0</v>
      </c>
      <c r="AH80" s="14548">
        <f>VLOOKUP($A80,'[1]Table 8'!$A$6:$R$489, 6,FALSE)</f>
        <v>0</v>
      </c>
      <c r="AI80" s="14548">
        <f>VLOOKUP($A80,'[1]Table 8'!$A$6:$R$489, 7,FALSE)</f>
        <v>1</v>
      </c>
      <c r="AJ80" s="14548">
        <f>VLOOKUP($A80,'[1]Table 8'!$A$6:$R$489, 8,FALSE)</f>
        <v>0</v>
      </c>
      <c r="AK80" s="14548">
        <f>VLOOKUP($A80,'[1]Table 8'!$A$6:$R$489, 9,FALSE)</f>
        <v>0</v>
      </c>
      <c r="AL80" s="14548">
        <f>VLOOKUP($A80,'[1]Table 8'!$A$6:$R$489, 10,FALSE)</f>
        <v>0</v>
      </c>
      <c r="AM80" s="14548">
        <f>VLOOKUP($A80,'[1]Table 8'!$A$6:$R$489, 11,FALSE)</f>
        <v>0</v>
      </c>
      <c r="AN80" s="14548">
        <f>VLOOKUP($A80,'[1]Table 8'!$A$6:$R$489, 12,FALSE)</f>
        <v>0</v>
      </c>
      <c r="AO80" s="14548">
        <f>VLOOKUP($A80,'[1]Table 8'!$A$6:$R$489, 13,FALSE)</f>
        <v>0</v>
      </c>
      <c r="AP80" s="14548">
        <f>VLOOKUP($A80,'[1]Table 8'!$A$6:$R$489, 14,FALSE)</f>
        <v>0</v>
      </c>
      <c r="AQ80" s="14548">
        <f>VLOOKUP($A80,'[1]Table 8'!$A$6:$R$489, 15,FALSE)</f>
        <v>0</v>
      </c>
      <c r="AR80" s="14548">
        <f>VLOOKUP($A80,'[1]Table 8'!$A$6:$R$489, 16,FALSE)</f>
        <v>0</v>
      </c>
      <c r="AS80" s="14548">
        <f>VLOOKUP($A80,'[1]Table 8'!$A$6:$R$489, 17,FALSE)</f>
        <v>0</v>
      </c>
      <c r="AT80" s="14548">
        <f>VLOOKUP($A80,'[1]Table 8'!$A$6:$R$489, 18,FALSE)</f>
        <v>0</v>
      </c>
    </row>
    <row r="81" spans="1:46">
      <c r="A81" s="2339" t="s">
        <v>109</v>
      </c>
      <c r="B81" s="2340">
        <v>4</v>
      </c>
      <c r="C81" s="2341">
        <v>0</v>
      </c>
      <c r="D81" s="2342">
        <v>0</v>
      </c>
      <c r="E81" s="2343">
        <v>0</v>
      </c>
      <c r="F81" s="2344">
        <v>0</v>
      </c>
      <c r="G81" s="2345">
        <v>0</v>
      </c>
      <c r="H81" s="2346">
        <v>0</v>
      </c>
      <c r="I81" s="2347">
        <v>0</v>
      </c>
      <c r="J81" s="2348">
        <v>0</v>
      </c>
      <c r="K81" s="2349">
        <v>0</v>
      </c>
      <c r="L81" s="2350">
        <v>0</v>
      </c>
      <c r="M81" s="2351">
        <v>0</v>
      </c>
      <c r="N81" s="2352">
        <v>4</v>
      </c>
      <c r="O81" s="2353">
        <v>0</v>
      </c>
      <c r="P81" s="2354">
        <v>0</v>
      </c>
      <c r="Q81" s="2355">
        <v>0</v>
      </c>
      <c r="R81" s="2356">
        <v>0</v>
      </c>
      <c r="S81" s="2357">
        <v>0</v>
      </c>
      <c r="T81" s="2358">
        <v>4</v>
      </c>
      <c r="U81" s="2359">
        <v>0</v>
      </c>
      <c r="V81" s="2360">
        <v>0</v>
      </c>
      <c r="W81" s="2361">
        <v>0</v>
      </c>
      <c r="X81" s="2362">
        <v>0</v>
      </c>
      <c r="Y81" s="2363">
        <v>0</v>
      </c>
      <c r="Z81" s="2364">
        <v>0</v>
      </c>
      <c r="AA81" s="2365">
        <v>0</v>
      </c>
      <c r="AB81" s="2366">
        <v>0</v>
      </c>
      <c r="AC81" s="2367">
        <v>0</v>
      </c>
      <c r="AD81" s="2368">
        <v>0</v>
      </c>
      <c r="AE81" s="14548">
        <f>VLOOKUP($A81,'[1]Table 8'!$A$6:$R$489, 3,FALSE)</f>
        <v>0</v>
      </c>
      <c r="AF81" s="14548">
        <f>VLOOKUP($A81,'[1]Table 8'!$A$6:$R$489, 4,FALSE)</f>
        <v>0</v>
      </c>
      <c r="AG81" s="14548">
        <f>VLOOKUP($A81,'[1]Table 8'!$A$6:$R$489, 5,FALSE)</f>
        <v>0</v>
      </c>
      <c r="AH81" s="14548">
        <f>VLOOKUP($A81,'[1]Table 8'!$A$6:$R$489, 6,FALSE)</f>
        <v>0</v>
      </c>
      <c r="AI81" s="14548">
        <f>VLOOKUP($A81,'[1]Table 8'!$A$6:$R$489, 7,FALSE)</f>
        <v>0</v>
      </c>
      <c r="AJ81" s="14548">
        <f>VLOOKUP($A81,'[1]Table 8'!$A$6:$R$489, 8,FALSE)</f>
        <v>0</v>
      </c>
      <c r="AK81" s="14548">
        <f>VLOOKUP($A81,'[1]Table 8'!$A$6:$R$489, 9,FALSE)</f>
        <v>0</v>
      </c>
      <c r="AL81" s="14548">
        <f>VLOOKUP($A81,'[1]Table 8'!$A$6:$R$489, 10,FALSE)</f>
        <v>0</v>
      </c>
      <c r="AM81" s="14548">
        <f>VLOOKUP($A81,'[1]Table 8'!$A$6:$R$489, 11,FALSE)</f>
        <v>0</v>
      </c>
      <c r="AN81" s="14548">
        <f>VLOOKUP($A81,'[1]Table 8'!$A$6:$R$489, 12,FALSE)</f>
        <v>0</v>
      </c>
      <c r="AO81" s="14548">
        <f>VLOOKUP($A81,'[1]Table 8'!$A$6:$R$489, 13,FALSE)</f>
        <v>0</v>
      </c>
      <c r="AP81" s="14548">
        <f>VLOOKUP($A81,'[1]Table 8'!$A$6:$R$489, 14,FALSE)</f>
        <v>0</v>
      </c>
      <c r="AQ81" s="14548">
        <f>VLOOKUP($A81,'[1]Table 8'!$A$6:$R$489, 15,FALSE)</f>
        <v>0</v>
      </c>
      <c r="AR81" s="14548">
        <f>VLOOKUP($A81,'[1]Table 8'!$A$6:$R$489, 16,FALSE)</f>
        <v>0</v>
      </c>
      <c r="AS81" s="14548">
        <f>VLOOKUP($A81,'[1]Table 8'!$A$6:$R$489, 17,FALSE)</f>
        <v>0</v>
      </c>
      <c r="AT81" s="14548">
        <f>VLOOKUP($A81,'[1]Table 8'!$A$6:$R$489, 18,FALSE)</f>
        <v>0</v>
      </c>
    </row>
    <row r="82" spans="1:46">
      <c r="A82" s="2369" t="s">
        <v>110</v>
      </c>
      <c r="B82" s="2370">
        <v>20</v>
      </c>
      <c r="C82" s="2371">
        <v>10</v>
      </c>
      <c r="D82" s="2372">
        <v>0</v>
      </c>
      <c r="E82" s="2373">
        <v>10</v>
      </c>
      <c r="F82" s="2374">
        <v>0</v>
      </c>
      <c r="G82" s="2375">
        <v>6</v>
      </c>
      <c r="H82" s="2376">
        <v>2</v>
      </c>
      <c r="I82" s="2377">
        <v>0</v>
      </c>
      <c r="J82" s="2378">
        <v>4</v>
      </c>
      <c r="K82" s="2379">
        <v>0</v>
      </c>
      <c r="L82" s="2380">
        <v>0</v>
      </c>
      <c r="M82" s="2381">
        <v>0</v>
      </c>
      <c r="N82" s="2382">
        <v>0</v>
      </c>
      <c r="O82" s="2383">
        <v>0</v>
      </c>
      <c r="P82" s="2384">
        <v>0</v>
      </c>
      <c r="Q82" s="2385">
        <v>0</v>
      </c>
      <c r="R82" s="2386">
        <v>0</v>
      </c>
      <c r="S82" s="2387">
        <v>0</v>
      </c>
      <c r="T82" s="2388">
        <v>0</v>
      </c>
      <c r="U82" s="2389">
        <v>0</v>
      </c>
      <c r="V82" s="2390">
        <v>0</v>
      </c>
      <c r="W82" s="2391">
        <v>0</v>
      </c>
      <c r="X82" s="2392">
        <v>0</v>
      </c>
      <c r="Y82" s="2393">
        <v>0</v>
      </c>
      <c r="Z82" s="2394">
        <v>0</v>
      </c>
      <c r="AA82" s="2395">
        <v>0</v>
      </c>
      <c r="AB82" s="2396">
        <v>0</v>
      </c>
      <c r="AC82" s="2397">
        <v>0</v>
      </c>
      <c r="AD82" s="2398">
        <v>0</v>
      </c>
      <c r="AE82" s="14548">
        <f>VLOOKUP($A82,'[1]Table 8'!$A$6:$R$489, 3,FALSE)</f>
        <v>0</v>
      </c>
      <c r="AF82" s="14548">
        <f>VLOOKUP($A82,'[1]Table 8'!$A$6:$R$489, 4,FALSE)</f>
        <v>0</v>
      </c>
      <c r="AG82" s="14548">
        <f>VLOOKUP($A82,'[1]Table 8'!$A$6:$R$489, 5,FALSE)</f>
        <v>0</v>
      </c>
      <c r="AH82" s="14548">
        <f>VLOOKUP($A82,'[1]Table 8'!$A$6:$R$489, 6,FALSE)</f>
        <v>0</v>
      </c>
      <c r="AI82" s="14548">
        <f>VLOOKUP($A82,'[1]Table 8'!$A$6:$R$489, 7,FALSE)</f>
        <v>0</v>
      </c>
      <c r="AJ82" s="14548">
        <f>VLOOKUP($A82,'[1]Table 8'!$A$6:$R$489, 8,FALSE)</f>
        <v>0</v>
      </c>
      <c r="AK82" s="14548">
        <f>VLOOKUP($A82,'[1]Table 8'!$A$6:$R$489, 9,FALSE)</f>
        <v>4</v>
      </c>
      <c r="AL82" s="14548">
        <f>VLOOKUP($A82,'[1]Table 8'!$A$6:$R$489, 10,FALSE)</f>
        <v>0</v>
      </c>
      <c r="AM82" s="14548">
        <f>VLOOKUP($A82,'[1]Table 8'!$A$6:$R$489, 11,FALSE)</f>
        <v>0</v>
      </c>
      <c r="AN82" s="14548">
        <f>VLOOKUP($A82,'[1]Table 8'!$A$6:$R$489, 12,FALSE)</f>
        <v>0</v>
      </c>
      <c r="AO82" s="14548">
        <f>VLOOKUP($A82,'[1]Table 8'!$A$6:$R$489, 13,FALSE)</f>
        <v>4</v>
      </c>
      <c r="AP82" s="14548">
        <f>VLOOKUP($A82,'[1]Table 8'!$A$6:$R$489, 14,FALSE)</f>
        <v>0</v>
      </c>
      <c r="AQ82" s="14548">
        <f>VLOOKUP($A82,'[1]Table 8'!$A$6:$R$489, 15,FALSE)</f>
        <v>0</v>
      </c>
      <c r="AR82" s="14548">
        <f>VLOOKUP($A82,'[1]Table 8'!$A$6:$R$489, 16,FALSE)</f>
        <v>0</v>
      </c>
      <c r="AS82" s="14548">
        <f>VLOOKUP($A82,'[1]Table 8'!$A$6:$R$489, 17,FALSE)</f>
        <v>0</v>
      </c>
      <c r="AT82" s="14548">
        <f>VLOOKUP($A82,'[1]Table 8'!$A$6:$R$489, 18,FALSE)</f>
        <v>0</v>
      </c>
    </row>
    <row r="83" spans="1:46">
      <c r="A83" s="2399" t="s">
        <v>111</v>
      </c>
      <c r="B83" s="2400">
        <v>413</v>
      </c>
      <c r="C83" s="2401">
        <v>114</v>
      </c>
      <c r="D83" s="2402">
        <v>3</v>
      </c>
      <c r="E83" s="2403">
        <v>105</v>
      </c>
      <c r="F83" s="2404">
        <v>6</v>
      </c>
      <c r="G83" s="2405">
        <v>69</v>
      </c>
      <c r="H83" s="2406">
        <v>25</v>
      </c>
      <c r="I83" s="2407">
        <v>14</v>
      </c>
      <c r="J83" s="2408">
        <v>30</v>
      </c>
      <c r="K83" s="2409">
        <v>13</v>
      </c>
      <c r="L83" s="2410">
        <v>2</v>
      </c>
      <c r="M83" s="2411">
        <v>11</v>
      </c>
      <c r="N83" s="2412">
        <v>64</v>
      </c>
      <c r="O83" s="2413">
        <v>13</v>
      </c>
      <c r="P83" s="2414">
        <v>10</v>
      </c>
      <c r="Q83" s="2415">
        <v>13</v>
      </c>
      <c r="R83" s="2416">
        <v>9</v>
      </c>
      <c r="S83" s="2417">
        <v>8</v>
      </c>
      <c r="T83" s="2418">
        <v>11</v>
      </c>
      <c r="U83" s="2419">
        <v>36</v>
      </c>
      <c r="V83" s="2420">
        <v>0</v>
      </c>
      <c r="W83" s="2421">
        <v>12</v>
      </c>
      <c r="X83" s="2422">
        <v>5</v>
      </c>
      <c r="Y83" s="2423">
        <v>0</v>
      </c>
      <c r="Z83" s="2424">
        <v>5</v>
      </c>
      <c r="AA83" s="2425">
        <v>1</v>
      </c>
      <c r="AB83" s="2426">
        <v>3</v>
      </c>
      <c r="AC83" s="2427">
        <v>4</v>
      </c>
      <c r="AD83" s="2428">
        <v>6</v>
      </c>
      <c r="AE83" s="14548">
        <f>VLOOKUP($A83,'[1]Table 8'!$A$6:$R$489, 3,FALSE)</f>
        <v>0</v>
      </c>
      <c r="AF83" s="14548">
        <f>VLOOKUP($A83,'[1]Table 8'!$A$6:$R$489, 4,FALSE)</f>
        <v>0</v>
      </c>
      <c r="AG83" s="14548">
        <f>VLOOKUP($A83,'[1]Table 8'!$A$6:$R$489, 5,FALSE)</f>
        <v>0</v>
      </c>
      <c r="AH83" s="14548">
        <f>VLOOKUP($A83,'[1]Table 8'!$A$6:$R$489, 6,FALSE)</f>
        <v>0</v>
      </c>
      <c r="AI83" s="14548">
        <f>VLOOKUP($A83,'[1]Table 8'!$A$6:$R$489, 7,FALSE)</f>
        <v>0</v>
      </c>
      <c r="AJ83" s="14548">
        <f>VLOOKUP($A83,'[1]Table 8'!$A$6:$R$489, 8,FALSE)</f>
        <v>0</v>
      </c>
      <c r="AK83" s="14548">
        <f>VLOOKUP($A83,'[1]Table 8'!$A$6:$R$489, 9,FALSE)</f>
        <v>91</v>
      </c>
      <c r="AL83" s="14548">
        <f>VLOOKUP($A83,'[1]Table 8'!$A$6:$R$489, 10,FALSE)</f>
        <v>17</v>
      </c>
      <c r="AM83" s="14548">
        <f>VLOOKUP($A83,'[1]Table 8'!$A$6:$R$489, 11,FALSE)</f>
        <v>26</v>
      </c>
      <c r="AN83" s="14548">
        <f>VLOOKUP($A83,'[1]Table 8'!$A$6:$R$489, 12,FALSE)</f>
        <v>11</v>
      </c>
      <c r="AO83" s="14548">
        <f>VLOOKUP($A83,'[1]Table 8'!$A$6:$R$489, 13,FALSE)</f>
        <v>37</v>
      </c>
      <c r="AP83" s="14548">
        <f>VLOOKUP($A83,'[1]Table 8'!$A$6:$R$489, 14,FALSE)</f>
        <v>26</v>
      </c>
      <c r="AQ83" s="14548">
        <f>VLOOKUP($A83,'[1]Table 8'!$A$6:$R$489, 15,FALSE)</f>
        <v>14</v>
      </c>
      <c r="AR83" s="14548">
        <f>VLOOKUP($A83,'[1]Table 8'!$A$6:$R$489, 16,FALSE)</f>
        <v>0</v>
      </c>
      <c r="AS83" s="14548">
        <f>VLOOKUP($A83,'[1]Table 8'!$A$6:$R$489, 17,FALSE)</f>
        <v>12</v>
      </c>
      <c r="AT83" s="14548">
        <f>VLOOKUP($A83,'[1]Table 8'!$A$6:$R$489, 18,FALSE)</f>
        <v>0</v>
      </c>
    </row>
    <row r="84" spans="1:46">
      <c r="A84" s="2429" t="s">
        <v>112</v>
      </c>
      <c r="B84" s="2430">
        <v>238</v>
      </c>
      <c r="C84" s="2431">
        <v>39</v>
      </c>
      <c r="D84" s="2432">
        <v>12</v>
      </c>
      <c r="E84" s="2433">
        <v>19</v>
      </c>
      <c r="F84" s="2434">
        <v>8</v>
      </c>
      <c r="G84" s="2435">
        <v>48</v>
      </c>
      <c r="H84" s="2436">
        <v>28</v>
      </c>
      <c r="I84" s="2437">
        <v>7</v>
      </c>
      <c r="J84" s="2438">
        <v>13</v>
      </c>
      <c r="K84" s="2439">
        <v>21</v>
      </c>
      <c r="L84" s="2440">
        <v>12</v>
      </c>
      <c r="M84" s="2441">
        <v>9</v>
      </c>
      <c r="N84" s="2442">
        <v>36</v>
      </c>
      <c r="O84" s="2443">
        <v>8</v>
      </c>
      <c r="P84" s="2444">
        <v>0</v>
      </c>
      <c r="Q84" s="2445">
        <v>11</v>
      </c>
      <c r="R84" s="2446">
        <v>1</v>
      </c>
      <c r="S84" s="2447">
        <v>1</v>
      </c>
      <c r="T84" s="2448">
        <v>15</v>
      </c>
      <c r="U84" s="2449">
        <v>83</v>
      </c>
      <c r="V84" s="2450">
        <v>0</v>
      </c>
      <c r="W84" s="2451">
        <v>3</v>
      </c>
      <c r="X84" s="2452">
        <v>28</v>
      </c>
      <c r="Y84" s="2453">
        <v>6</v>
      </c>
      <c r="Z84" s="2454">
        <v>15</v>
      </c>
      <c r="AA84" s="2455">
        <v>0</v>
      </c>
      <c r="AB84" s="2456">
        <v>7</v>
      </c>
      <c r="AC84" s="2457">
        <v>11</v>
      </c>
      <c r="AD84" s="2458">
        <v>13</v>
      </c>
      <c r="AE84" s="14548">
        <f>VLOOKUP($A84,'[1]Table 8'!$A$6:$R$489, 3,FALSE)</f>
        <v>1</v>
      </c>
      <c r="AF84" s="14548">
        <f>VLOOKUP($A84,'[1]Table 8'!$A$6:$R$489, 4,FALSE)</f>
        <v>0</v>
      </c>
      <c r="AG84" s="14548">
        <f>VLOOKUP($A84,'[1]Table 8'!$A$6:$R$489, 5,FALSE)</f>
        <v>0</v>
      </c>
      <c r="AH84" s="14548">
        <f>VLOOKUP($A84,'[1]Table 8'!$A$6:$R$489, 6,FALSE)</f>
        <v>0</v>
      </c>
      <c r="AI84" s="14548">
        <f>VLOOKUP($A84,'[1]Table 8'!$A$6:$R$489, 7,FALSE)</f>
        <v>1</v>
      </c>
      <c r="AJ84" s="14548">
        <f>VLOOKUP($A84,'[1]Table 8'!$A$6:$R$489, 8,FALSE)</f>
        <v>0</v>
      </c>
      <c r="AK84" s="14548">
        <f>VLOOKUP($A84,'[1]Table 8'!$A$6:$R$489, 9,FALSE)</f>
        <v>9</v>
      </c>
      <c r="AL84" s="14548">
        <f>VLOOKUP($A84,'[1]Table 8'!$A$6:$R$489, 10,FALSE)</f>
        <v>0</v>
      </c>
      <c r="AM84" s="14548">
        <f>VLOOKUP($A84,'[1]Table 8'!$A$6:$R$489, 11,FALSE)</f>
        <v>4</v>
      </c>
      <c r="AN84" s="14548">
        <f>VLOOKUP($A84,'[1]Table 8'!$A$6:$R$489, 12,FALSE)</f>
        <v>2</v>
      </c>
      <c r="AO84" s="14548">
        <f>VLOOKUP($A84,'[1]Table 8'!$A$6:$R$489, 13,FALSE)</f>
        <v>3</v>
      </c>
      <c r="AP84" s="14548">
        <f>VLOOKUP($A84,'[1]Table 8'!$A$6:$R$489, 14,FALSE)</f>
        <v>1</v>
      </c>
      <c r="AQ84" s="14548">
        <f>VLOOKUP($A84,'[1]Table 8'!$A$6:$R$489, 15,FALSE)</f>
        <v>0</v>
      </c>
      <c r="AR84" s="14548">
        <f>VLOOKUP($A84,'[1]Table 8'!$A$6:$R$489, 16,FALSE)</f>
        <v>0</v>
      </c>
      <c r="AS84" s="14548">
        <f>VLOOKUP($A84,'[1]Table 8'!$A$6:$R$489, 17,FALSE)</f>
        <v>1</v>
      </c>
      <c r="AT84" s="14548">
        <f>VLOOKUP($A84,'[1]Table 8'!$A$6:$R$489, 18,FALSE)</f>
        <v>0</v>
      </c>
    </row>
    <row r="85" spans="1:46">
      <c r="A85" s="2459" t="s">
        <v>113</v>
      </c>
      <c r="B85" s="2460">
        <v>7</v>
      </c>
      <c r="C85" s="2461">
        <v>0</v>
      </c>
      <c r="D85" s="2462">
        <v>0</v>
      </c>
      <c r="E85" s="2463">
        <v>0</v>
      </c>
      <c r="F85" s="2464">
        <v>0</v>
      </c>
      <c r="G85" s="2465">
        <v>3</v>
      </c>
      <c r="H85" s="2466">
        <v>1</v>
      </c>
      <c r="I85" s="2467">
        <v>0</v>
      </c>
      <c r="J85" s="2468">
        <v>2</v>
      </c>
      <c r="K85" s="2469">
        <v>4</v>
      </c>
      <c r="L85" s="2470">
        <v>0</v>
      </c>
      <c r="M85" s="2471">
        <v>4</v>
      </c>
      <c r="N85" s="2472">
        <v>0</v>
      </c>
      <c r="O85" s="2473">
        <v>0</v>
      </c>
      <c r="P85" s="2474">
        <v>0</v>
      </c>
      <c r="Q85" s="2475">
        <v>0</v>
      </c>
      <c r="R85" s="2476">
        <v>0</v>
      </c>
      <c r="S85" s="2477">
        <v>0</v>
      </c>
      <c r="T85" s="2478">
        <v>0</v>
      </c>
      <c r="U85" s="2479">
        <v>0</v>
      </c>
      <c r="V85" s="2480">
        <v>0</v>
      </c>
      <c r="W85" s="2481">
        <v>0</v>
      </c>
      <c r="X85" s="2482">
        <v>0</v>
      </c>
      <c r="Y85" s="2483">
        <v>0</v>
      </c>
      <c r="Z85" s="2484">
        <v>0</v>
      </c>
      <c r="AA85" s="2485">
        <v>0</v>
      </c>
      <c r="AB85" s="2486">
        <v>0</v>
      </c>
      <c r="AC85" s="2487">
        <v>0</v>
      </c>
      <c r="AD85" s="2488">
        <v>0</v>
      </c>
      <c r="AE85" s="14548">
        <f>VLOOKUP($A85,'[1]Table 8'!$A$6:$R$489, 3,FALSE)</f>
        <v>0</v>
      </c>
      <c r="AF85" s="14548">
        <f>VLOOKUP($A85,'[1]Table 8'!$A$6:$R$489, 4,FALSE)</f>
        <v>0</v>
      </c>
      <c r="AG85" s="14548">
        <f>VLOOKUP($A85,'[1]Table 8'!$A$6:$R$489, 5,FALSE)</f>
        <v>0</v>
      </c>
      <c r="AH85" s="14548">
        <f>VLOOKUP($A85,'[1]Table 8'!$A$6:$R$489, 6,FALSE)</f>
        <v>0</v>
      </c>
      <c r="AI85" s="14548">
        <f>VLOOKUP($A85,'[1]Table 8'!$A$6:$R$489, 7,FALSE)</f>
        <v>0</v>
      </c>
      <c r="AJ85" s="14548">
        <f>VLOOKUP($A85,'[1]Table 8'!$A$6:$R$489, 8,FALSE)</f>
        <v>0</v>
      </c>
      <c r="AK85" s="14548">
        <f>VLOOKUP($A85,'[1]Table 8'!$A$6:$R$489, 9,FALSE)</f>
        <v>0</v>
      </c>
      <c r="AL85" s="14548">
        <f>VLOOKUP($A85,'[1]Table 8'!$A$6:$R$489, 10,FALSE)</f>
        <v>0</v>
      </c>
      <c r="AM85" s="14548">
        <f>VLOOKUP($A85,'[1]Table 8'!$A$6:$R$489, 11,FALSE)</f>
        <v>0</v>
      </c>
      <c r="AN85" s="14548">
        <f>VLOOKUP($A85,'[1]Table 8'!$A$6:$R$489, 12,FALSE)</f>
        <v>0</v>
      </c>
      <c r="AO85" s="14548">
        <f>VLOOKUP($A85,'[1]Table 8'!$A$6:$R$489, 13,FALSE)</f>
        <v>0</v>
      </c>
      <c r="AP85" s="14548">
        <f>VLOOKUP($A85,'[1]Table 8'!$A$6:$R$489, 14,FALSE)</f>
        <v>0</v>
      </c>
      <c r="AQ85" s="14548">
        <f>VLOOKUP($A85,'[1]Table 8'!$A$6:$R$489, 15,FALSE)</f>
        <v>0</v>
      </c>
      <c r="AR85" s="14548">
        <f>VLOOKUP($A85,'[1]Table 8'!$A$6:$R$489, 16,FALSE)</f>
        <v>0</v>
      </c>
      <c r="AS85" s="14548">
        <f>VLOOKUP($A85,'[1]Table 8'!$A$6:$R$489, 17,FALSE)</f>
        <v>0</v>
      </c>
      <c r="AT85" s="14548">
        <f>VLOOKUP($A85,'[1]Table 8'!$A$6:$R$489, 18,FALSE)</f>
        <v>0</v>
      </c>
    </row>
    <row r="86" spans="1:46">
      <c r="A86" s="2489" t="s">
        <v>114</v>
      </c>
      <c r="B86" s="2490">
        <v>231</v>
      </c>
      <c r="C86" s="2491">
        <v>39</v>
      </c>
      <c r="D86" s="2492">
        <v>12</v>
      </c>
      <c r="E86" s="2493">
        <v>19</v>
      </c>
      <c r="F86" s="2494">
        <v>8</v>
      </c>
      <c r="G86" s="2495">
        <v>45</v>
      </c>
      <c r="H86" s="2496">
        <v>27</v>
      </c>
      <c r="I86" s="2497">
        <v>7</v>
      </c>
      <c r="J86" s="2498">
        <v>11</v>
      </c>
      <c r="K86" s="2499">
        <v>17</v>
      </c>
      <c r="L86" s="2500">
        <v>12</v>
      </c>
      <c r="M86" s="2501">
        <v>5</v>
      </c>
      <c r="N86" s="2502">
        <v>36</v>
      </c>
      <c r="O86" s="2503">
        <v>8</v>
      </c>
      <c r="P86" s="2504">
        <v>0</v>
      </c>
      <c r="Q86" s="2505">
        <v>11</v>
      </c>
      <c r="R86" s="2506">
        <v>1</v>
      </c>
      <c r="S86" s="2507">
        <v>1</v>
      </c>
      <c r="T86" s="2508">
        <v>15</v>
      </c>
      <c r="U86" s="2509">
        <v>83</v>
      </c>
      <c r="V86" s="2510">
        <v>0</v>
      </c>
      <c r="W86" s="2511">
        <v>3</v>
      </c>
      <c r="X86" s="2512">
        <v>28</v>
      </c>
      <c r="Y86" s="2513">
        <v>6</v>
      </c>
      <c r="Z86" s="2514">
        <v>15</v>
      </c>
      <c r="AA86" s="2515">
        <v>0</v>
      </c>
      <c r="AB86" s="2516">
        <v>7</v>
      </c>
      <c r="AC86" s="2517">
        <v>11</v>
      </c>
      <c r="AD86" s="2518">
        <v>13</v>
      </c>
      <c r="AE86" s="14548">
        <f>VLOOKUP($A86,'[1]Table 8'!$A$6:$R$489, 3,FALSE)</f>
        <v>1</v>
      </c>
      <c r="AF86" s="14548">
        <f>VLOOKUP($A86,'[1]Table 8'!$A$6:$R$489, 4,FALSE)</f>
        <v>0</v>
      </c>
      <c r="AG86" s="14548">
        <f>VLOOKUP($A86,'[1]Table 8'!$A$6:$R$489, 5,FALSE)</f>
        <v>0</v>
      </c>
      <c r="AH86" s="14548">
        <f>VLOOKUP($A86,'[1]Table 8'!$A$6:$R$489, 6,FALSE)</f>
        <v>0</v>
      </c>
      <c r="AI86" s="14548">
        <f>VLOOKUP($A86,'[1]Table 8'!$A$6:$R$489, 7,FALSE)</f>
        <v>1</v>
      </c>
      <c r="AJ86" s="14548">
        <f>VLOOKUP($A86,'[1]Table 8'!$A$6:$R$489, 8,FALSE)</f>
        <v>0</v>
      </c>
      <c r="AK86" s="14548">
        <f>VLOOKUP($A86,'[1]Table 8'!$A$6:$R$489, 9,FALSE)</f>
        <v>9</v>
      </c>
      <c r="AL86" s="14548">
        <f>VLOOKUP($A86,'[1]Table 8'!$A$6:$R$489, 10,FALSE)</f>
        <v>0</v>
      </c>
      <c r="AM86" s="14548">
        <f>VLOOKUP($A86,'[1]Table 8'!$A$6:$R$489, 11,FALSE)</f>
        <v>4</v>
      </c>
      <c r="AN86" s="14548">
        <f>VLOOKUP($A86,'[1]Table 8'!$A$6:$R$489, 12,FALSE)</f>
        <v>2</v>
      </c>
      <c r="AO86" s="14548">
        <f>VLOOKUP($A86,'[1]Table 8'!$A$6:$R$489, 13,FALSE)</f>
        <v>3</v>
      </c>
      <c r="AP86" s="14548">
        <f>VLOOKUP($A86,'[1]Table 8'!$A$6:$R$489, 14,FALSE)</f>
        <v>1</v>
      </c>
      <c r="AQ86" s="14548">
        <f>VLOOKUP($A86,'[1]Table 8'!$A$6:$R$489, 15,FALSE)</f>
        <v>0</v>
      </c>
      <c r="AR86" s="14548">
        <f>VLOOKUP($A86,'[1]Table 8'!$A$6:$R$489, 16,FALSE)</f>
        <v>0</v>
      </c>
      <c r="AS86" s="14548">
        <f>VLOOKUP($A86,'[1]Table 8'!$A$6:$R$489, 17,FALSE)</f>
        <v>1</v>
      </c>
      <c r="AT86" s="14548">
        <f>VLOOKUP($A86,'[1]Table 8'!$A$6:$R$489, 18,FALSE)</f>
        <v>0</v>
      </c>
    </row>
    <row r="87" spans="1:46">
      <c r="A87" s="2519" t="s">
        <v>115</v>
      </c>
      <c r="B87" s="2520">
        <v>588</v>
      </c>
      <c r="C87" s="2521">
        <v>75</v>
      </c>
      <c r="D87" s="2522">
        <v>1</v>
      </c>
      <c r="E87" s="2523">
        <v>69</v>
      </c>
      <c r="F87" s="2524">
        <v>5</v>
      </c>
      <c r="G87" s="2525">
        <v>38</v>
      </c>
      <c r="H87" s="2526">
        <v>26</v>
      </c>
      <c r="I87" s="2527">
        <v>0</v>
      </c>
      <c r="J87" s="2528">
        <v>12</v>
      </c>
      <c r="K87" s="2529">
        <v>33</v>
      </c>
      <c r="L87" s="2530">
        <v>20</v>
      </c>
      <c r="M87" s="2531">
        <v>13</v>
      </c>
      <c r="N87" s="2532">
        <v>168</v>
      </c>
      <c r="O87" s="2533">
        <v>60</v>
      </c>
      <c r="P87" s="2534">
        <v>9</v>
      </c>
      <c r="Q87" s="2535">
        <v>29</v>
      </c>
      <c r="R87" s="2536">
        <v>27</v>
      </c>
      <c r="S87" s="2537">
        <v>2</v>
      </c>
      <c r="T87" s="2538">
        <v>41</v>
      </c>
      <c r="U87" s="2539">
        <v>66</v>
      </c>
      <c r="V87" s="2540">
        <v>2</v>
      </c>
      <c r="W87" s="2541">
        <v>7</v>
      </c>
      <c r="X87" s="2542">
        <v>0</v>
      </c>
      <c r="Y87" s="2543">
        <v>2</v>
      </c>
      <c r="Z87" s="2544">
        <v>11</v>
      </c>
      <c r="AA87" s="2545">
        <v>0</v>
      </c>
      <c r="AB87" s="2546">
        <v>1</v>
      </c>
      <c r="AC87" s="2547">
        <v>10</v>
      </c>
      <c r="AD87" s="2548">
        <v>33</v>
      </c>
      <c r="AE87" s="14548">
        <f>VLOOKUP($A87,'[1]Table 8'!$A$6:$R$489, 3,FALSE)</f>
        <v>81</v>
      </c>
      <c r="AF87" s="14548">
        <f>VLOOKUP($A87,'[1]Table 8'!$A$6:$R$489, 4,FALSE)</f>
        <v>33</v>
      </c>
      <c r="AG87" s="14548">
        <f>VLOOKUP($A87,'[1]Table 8'!$A$6:$R$489, 5,FALSE)</f>
        <v>41</v>
      </c>
      <c r="AH87" s="14548">
        <f>VLOOKUP($A87,'[1]Table 8'!$A$6:$R$489, 6,FALSE)</f>
        <v>1</v>
      </c>
      <c r="AI87" s="14548">
        <f>VLOOKUP($A87,'[1]Table 8'!$A$6:$R$489, 7,FALSE)</f>
        <v>3</v>
      </c>
      <c r="AJ87" s="14548">
        <f>VLOOKUP($A87,'[1]Table 8'!$A$6:$R$489, 8,FALSE)</f>
        <v>3</v>
      </c>
      <c r="AK87" s="14548">
        <f>VLOOKUP($A87,'[1]Table 8'!$A$6:$R$489, 9,FALSE)</f>
        <v>88</v>
      </c>
      <c r="AL87" s="14548">
        <f>VLOOKUP($A87,'[1]Table 8'!$A$6:$R$489, 10,FALSE)</f>
        <v>5</v>
      </c>
      <c r="AM87" s="14548">
        <f>VLOOKUP($A87,'[1]Table 8'!$A$6:$R$489, 11,FALSE)</f>
        <v>29</v>
      </c>
      <c r="AN87" s="14548">
        <f>VLOOKUP($A87,'[1]Table 8'!$A$6:$R$489, 12,FALSE)</f>
        <v>15</v>
      </c>
      <c r="AO87" s="14548">
        <f>VLOOKUP($A87,'[1]Table 8'!$A$6:$R$489, 13,FALSE)</f>
        <v>39</v>
      </c>
      <c r="AP87" s="14548">
        <f>VLOOKUP($A87,'[1]Table 8'!$A$6:$R$489, 14,FALSE)</f>
        <v>39</v>
      </c>
      <c r="AQ87" s="14548">
        <f>VLOOKUP($A87,'[1]Table 8'!$A$6:$R$489, 15,FALSE)</f>
        <v>9</v>
      </c>
      <c r="AR87" s="14548">
        <f>VLOOKUP($A87,'[1]Table 8'!$A$6:$R$489, 16,FALSE)</f>
        <v>9</v>
      </c>
      <c r="AS87" s="14548">
        <f>VLOOKUP($A87,'[1]Table 8'!$A$6:$R$489, 17,FALSE)</f>
        <v>21</v>
      </c>
      <c r="AT87" s="14548">
        <f>VLOOKUP($A87,'[1]Table 8'!$A$6:$R$489, 18,FALSE)</f>
        <v>0</v>
      </c>
    </row>
    <row r="88" spans="1:46">
      <c r="A88" s="2549" t="s">
        <v>116</v>
      </c>
      <c r="B88" s="2550">
        <v>43</v>
      </c>
      <c r="C88" s="2551">
        <v>1</v>
      </c>
      <c r="D88" s="2552">
        <v>0</v>
      </c>
      <c r="E88" s="2553">
        <v>1</v>
      </c>
      <c r="F88" s="2554">
        <v>0</v>
      </c>
      <c r="G88" s="2555">
        <v>0</v>
      </c>
      <c r="H88" s="2556">
        <v>0</v>
      </c>
      <c r="I88" s="2557">
        <v>0</v>
      </c>
      <c r="J88" s="2558">
        <v>0</v>
      </c>
      <c r="K88" s="2559">
        <v>0</v>
      </c>
      <c r="L88" s="2560">
        <v>0</v>
      </c>
      <c r="M88" s="2561">
        <v>0</v>
      </c>
      <c r="N88" s="2562">
        <v>33</v>
      </c>
      <c r="O88" s="2563">
        <v>9</v>
      </c>
      <c r="P88" s="2564">
        <v>3</v>
      </c>
      <c r="Q88" s="2565">
        <v>13</v>
      </c>
      <c r="R88" s="2566">
        <v>2</v>
      </c>
      <c r="S88" s="2567">
        <v>0</v>
      </c>
      <c r="T88" s="2568">
        <v>6</v>
      </c>
      <c r="U88" s="2569">
        <v>0</v>
      </c>
      <c r="V88" s="2570">
        <v>0</v>
      </c>
      <c r="W88" s="2571">
        <v>0</v>
      </c>
      <c r="X88" s="2572">
        <v>0</v>
      </c>
      <c r="Y88" s="2573">
        <v>0</v>
      </c>
      <c r="Z88" s="2574">
        <v>0</v>
      </c>
      <c r="AA88" s="2575">
        <v>0</v>
      </c>
      <c r="AB88" s="2576">
        <v>0</v>
      </c>
      <c r="AC88" s="2577">
        <v>0</v>
      </c>
      <c r="AD88" s="2578">
        <v>0</v>
      </c>
      <c r="AE88" s="14548">
        <f>VLOOKUP($A88,'[1]Table 8'!$A$6:$R$489, 3,FALSE)</f>
        <v>0</v>
      </c>
      <c r="AF88" s="14548">
        <f>VLOOKUP($A88,'[1]Table 8'!$A$6:$R$489, 4,FALSE)</f>
        <v>0</v>
      </c>
      <c r="AG88" s="14548">
        <f>VLOOKUP($A88,'[1]Table 8'!$A$6:$R$489, 5,FALSE)</f>
        <v>0</v>
      </c>
      <c r="AH88" s="14548">
        <f>VLOOKUP($A88,'[1]Table 8'!$A$6:$R$489, 6,FALSE)</f>
        <v>0</v>
      </c>
      <c r="AI88" s="14548">
        <f>VLOOKUP($A88,'[1]Table 8'!$A$6:$R$489, 7,FALSE)</f>
        <v>0</v>
      </c>
      <c r="AJ88" s="14548">
        <f>VLOOKUP($A88,'[1]Table 8'!$A$6:$R$489, 8,FALSE)</f>
        <v>0</v>
      </c>
      <c r="AK88" s="14548">
        <f>VLOOKUP($A88,'[1]Table 8'!$A$6:$R$489, 9,FALSE)</f>
        <v>1</v>
      </c>
      <c r="AL88" s="14548">
        <f>VLOOKUP($A88,'[1]Table 8'!$A$6:$R$489, 10,FALSE)</f>
        <v>0</v>
      </c>
      <c r="AM88" s="14548">
        <f>VLOOKUP($A88,'[1]Table 8'!$A$6:$R$489, 11,FALSE)</f>
        <v>1</v>
      </c>
      <c r="AN88" s="14548">
        <f>VLOOKUP($A88,'[1]Table 8'!$A$6:$R$489, 12,FALSE)</f>
        <v>0</v>
      </c>
      <c r="AO88" s="14548">
        <f>VLOOKUP($A88,'[1]Table 8'!$A$6:$R$489, 13,FALSE)</f>
        <v>0</v>
      </c>
      <c r="AP88" s="14548">
        <f>VLOOKUP($A88,'[1]Table 8'!$A$6:$R$489, 14,FALSE)</f>
        <v>8</v>
      </c>
      <c r="AQ88" s="14548">
        <f>VLOOKUP($A88,'[1]Table 8'!$A$6:$R$489, 15,FALSE)</f>
        <v>0</v>
      </c>
      <c r="AR88" s="14548">
        <f>VLOOKUP($A88,'[1]Table 8'!$A$6:$R$489, 16,FALSE)</f>
        <v>3</v>
      </c>
      <c r="AS88" s="14548">
        <f>VLOOKUP($A88,'[1]Table 8'!$A$6:$R$489, 17,FALSE)</f>
        <v>5</v>
      </c>
      <c r="AT88" s="14548">
        <f>VLOOKUP($A88,'[1]Table 8'!$A$6:$R$489, 18,FALSE)</f>
        <v>0</v>
      </c>
    </row>
    <row r="89" spans="1:46">
      <c r="A89" s="2579" t="s">
        <v>117</v>
      </c>
      <c r="B89" s="2580">
        <v>86</v>
      </c>
      <c r="C89" s="2581">
        <v>5</v>
      </c>
      <c r="D89" s="2582">
        <v>0</v>
      </c>
      <c r="E89" s="2583">
        <v>2</v>
      </c>
      <c r="F89" s="2584">
        <v>3</v>
      </c>
      <c r="G89" s="2585">
        <v>3</v>
      </c>
      <c r="H89" s="2586">
        <v>0</v>
      </c>
      <c r="I89" s="2587">
        <v>0</v>
      </c>
      <c r="J89" s="2588">
        <v>3</v>
      </c>
      <c r="K89" s="2589">
        <v>4</v>
      </c>
      <c r="L89" s="2590">
        <v>4</v>
      </c>
      <c r="M89" s="2591">
        <v>0</v>
      </c>
      <c r="N89" s="2592">
        <v>15</v>
      </c>
      <c r="O89" s="2593">
        <v>9</v>
      </c>
      <c r="P89" s="2594">
        <v>0</v>
      </c>
      <c r="Q89" s="2595">
        <v>0</v>
      </c>
      <c r="R89" s="2596">
        <v>4</v>
      </c>
      <c r="S89" s="2597">
        <v>0</v>
      </c>
      <c r="T89" s="2598">
        <v>2</v>
      </c>
      <c r="U89" s="2599">
        <v>10</v>
      </c>
      <c r="V89" s="2600">
        <v>0</v>
      </c>
      <c r="W89" s="2601">
        <v>5</v>
      </c>
      <c r="X89" s="2602">
        <v>0</v>
      </c>
      <c r="Y89" s="2603">
        <v>1</v>
      </c>
      <c r="Z89" s="2604">
        <v>2</v>
      </c>
      <c r="AA89" s="2605">
        <v>0</v>
      </c>
      <c r="AB89" s="2606">
        <v>0</v>
      </c>
      <c r="AC89" s="2607">
        <v>1</v>
      </c>
      <c r="AD89" s="2608">
        <v>1</v>
      </c>
      <c r="AE89" s="14548">
        <f>VLOOKUP($A89,'[1]Table 8'!$A$6:$R$489, 3,FALSE)</f>
        <v>8</v>
      </c>
      <c r="AF89" s="14548">
        <f>VLOOKUP($A89,'[1]Table 8'!$A$6:$R$489, 4,FALSE)</f>
        <v>5</v>
      </c>
      <c r="AG89" s="14548">
        <f>VLOOKUP($A89,'[1]Table 8'!$A$6:$R$489, 5,FALSE)</f>
        <v>2</v>
      </c>
      <c r="AH89" s="14548">
        <f>VLOOKUP($A89,'[1]Table 8'!$A$6:$R$489, 6,FALSE)</f>
        <v>0</v>
      </c>
      <c r="AI89" s="14548">
        <f>VLOOKUP($A89,'[1]Table 8'!$A$6:$R$489, 7,FALSE)</f>
        <v>1</v>
      </c>
      <c r="AJ89" s="14548">
        <f>VLOOKUP($A89,'[1]Table 8'!$A$6:$R$489, 8,FALSE)</f>
        <v>0</v>
      </c>
      <c r="AK89" s="14548">
        <f>VLOOKUP($A89,'[1]Table 8'!$A$6:$R$489, 9,FALSE)</f>
        <v>36</v>
      </c>
      <c r="AL89" s="14548">
        <f>VLOOKUP($A89,'[1]Table 8'!$A$6:$R$489, 10,FALSE)</f>
        <v>0</v>
      </c>
      <c r="AM89" s="14548">
        <f>VLOOKUP($A89,'[1]Table 8'!$A$6:$R$489, 11,FALSE)</f>
        <v>3</v>
      </c>
      <c r="AN89" s="14548">
        <f>VLOOKUP($A89,'[1]Table 8'!$A$6:$R$489, 12,FALSE)</f>
        <v>6</v>
      </c>
      <c r="AO89" s="14548">
        <f>VLOOKUP($A89,'[1]Table 8'!$A$6:$R$489, 13,FALSE)</f>
        <v>27</v>
      </c>
      <c r="AP89" s="14548">
        <f>VLOOKUP($A89,'[1]Table 8'!$A$6:$R$489, 14,FALSE)</f>
        <v>5</v>
      </c>
      <c r="AQ89" s="14548">
        <f>VLOOKUP($A89,'[1]Table 8'!$A$6:$R$489, 15,FALSE)</f>
        <v>0</v>
      </c>
      <c r="AR89" s="14548">
        <f>VLOOKUP($A89,'[1]Table 8'!$A$6:$R$489, 16,FALSE)</f>
        <v>0</v>
      </c>
      <c r="AS89" s="14548">
        <f>VLOOKUP($A89,'[1]Table 8'!$A$6:$R$489, 17,FALSE)</f>
        <v>5</v>
      </c>
      <c r="AT89" s="14548">
        <f>VLOOKUP($A89,'[1]Table 8'!$A$6:$R$489, 18,FALSE)</f>
        <v>0</v>
      </c>
    </row>
    <row r="90" spans="1:46">
      <c r="A90" s="2609" t="s">
        <v>118</v>
      </c>
      <c r="B90" s="2610">
        <v>14</v>
      </c>
      <c r="C90" s="2611">
        <v>0</v>
      </c>
      <c r="D90" s="2612">
        <v>0</v>
      </c>
      <c r="E90" s="2613">
        <v>0</v>
      </c>
      <c r="F90" s="2614">
        <v>0</v>
      </c>
      <c r="G90" s="2615">
        <v>0</v>
      </c>
      <c r="H90" s="2616">
        <v>0</v>
      </c>
      <c r="I90" s="2617">
        <v>0</v>
      </c>
      <c r="J90" s="2618">
        <v>0</v>
      </c>
      <c r="K90" s="2619">
        <v>0</v>
      </c>
      <c r="L90" s="2620">
        <v>0</v>
      </c>
      <c r="M90" s="2621">
        <v>0</v>
      </c>
      <c r="N90" s="2622">
        <v>11</v>
      </c>
      <c r="O90" s="2623">
        <v>7</v>
      </c>
      <c r="P90" s="2624">
        <v>0</v>
      </c>
      <c r="Q90" s="2625">
        <v>0</v>
      </c>
      <c r="R90" s="2626">
        <v>0</v>
      </c>
      <c r="S90" s="2627">
        <v>0</v>
      </c>
      <c r="T90" s="2628">
        <v>4</v>
      </c>
      <c r="U90" s="2629">
        <v>0</v>
      </c>
      <c r="V90" s="2630">
        <v>0</v>
      </c>
      <c r="W90" s="2631">
        <v>0</v>
      </c>
      <c r="X90" s="2632">
        <v>0</v>
      </c>
      <c r="Y90" s="2633">
        <v>0</v>
      </c>
      <c r="Z90" s="2634">
        <v>0</v>
      </c>
      <c r="AA90" s="2635">
        <v>0</v>
      </c>
      <c r="AB90" s="2636">
        <v>0</v>
      </c>
      <c r="AC90" s="2637">
        <v>0</v>
      </c>
      <c r="AD90" s="2638">
        <v>0</v>
      </c>
      <c r="AE90" s="14548">
        <f>VLOOKUP($A90,'[1]Table 8'!$A$6:$R$489, 3,FALSE)</f>
        <v>2</v>
      </c>
      <c r="AF90" s="14548">
        <f>VLOOKUP($A90,'[1]Table 8'!$A$6:$R$489, 4,FALSE)</f>
        <v>0</v>
      </c>
      <c r="AG90" s="14548">
        <f>VLOOKUP($A90,'[1]Table 8'!$A$6:$R$489, 5,FALSE)</f>
        <v>2</v>
      </c>
      <c r="AH90" s="14548">
        <f>VLOOKUP($A90,'[1]Table 8'!$A$6:$R$489, 6,FALSE)</f>
        <v>0</v>
      </c>
      <c r="AI90" s="14548">
        <f>VLOOKUP($A90,'[1]Table 8'!$A$6:$R$489, 7,FALSE)</f>
        <v>0</v>
      </c>
      <c r="AJ90" s="14548">
        <f>VLOOKUP($A90,'[1]Table 8'!$A$6:$R$489, 8,FALSE)</f>
        <v>0</v>
      </c>
      <c r="AK90" s="14548">
        <f>VLOOKUP($A90,'[1]Table 8'!$A$6:$R$489, 9,FALSE)</f>
        <v>1</v>
      </c>
      <c r="AL90" s="14548">
        <f>VLOOKUP($A90,'[1]Table 8'!$A$6:$R$489, 10,FALSE)</f>
        <v>1</v>
      </c>
      <c r="AM90" s="14548">
        <f>VLOOKUP($A90,'[1]Table 8'!$A$6:$R$489, 11,FALSE)</f>
        <v>0</v>
      </c>
      <c r="AN90" s="14548">
        <f>VLOOKUP($A90,'[1]Table 8'!$A$6:$R$489, 12,FALSE)</f>
        <v>0</v>
      </c>
      <c r="AO90" s="14548">
        <f>VLOOKUP($A90,'[1]Table 8'!$A$6:$R$489, 13,FALSE)</f>
        <v>0</v>
      </c>
      <c r="AP90" s="14548">
        <f>VLOOKUP($A90,'[1]Table 8'!$A$6:$R$489, 14,FALSE)</f>
        <v>0</v>
      </c>
      <c r="AQ90" s="14548">
        <f>VLOOKUP($A90,'[1]Table 8'!$A$6:$R$489, 15,FALSE)</f>
        <v>0</v>
      </c>
      <c r="AR90" s="14548">
        <f>VLOOKUP($A90,'[1]Table 8'!$A$6:$R$489, 16,FALSE)</f>
        <v>0</v>
      </c>
      <c r="AS90" s="14548">
        <f>VLOOKUP($A90,'[1]Table 8'!$A$6:$R$489, 17,FALSE)</f>
        <v>0</v>
      </c>
      <c r="AT90" s="14548">
        <f>VLOOKUP($A90,'[1]Table 8'!$A$6:$R$489, 18,FALSE)</f>
        <v>0</v>
      </c>
    </row>
    <row r="91" spans="1:46">
      <c r="A91" s="2639" t="s">
        <v>119</v>
      </c>
      <c r="B91" s="2640">
        <v>255</v>
      </c>
      <c r="C91" s="2641">
        <v>28</v>
      </c>
      <c r="D91" s="2642">
        <v>0</v>
      </c>
      <c r="E91" s="2643">
        <v>28</v>
      </c>
      <c r="F91" s="2644">
        <v>0</v>
      </c>
      <c r="G91" s="2645">
        <v>16</v>
      </c>
      <c r="H91" s="2646">
        <v>10</v>
      </c>
      <c r="I91" s="2647">
        <v>0</v>
      </c>
      <c r="J91" s="2648">
        <v>6</v>
      </c>
      <c r="K91" s="2649">
        <v>19</v>
      </c>
      <c r="L91" s="2650">
        <v>7</v>
      </c>
      <c r="M91" s="2651">
        <v>12</v>
      </c>
      <c r="N91" s="2652">
        <v>50</v>
      </c>
      <c r="O91" s="2653">
        <v>16</v>
      </c>
      <c r="P91" s="2654">
        <v>6</v>
      </c>
      <c r="Q91" s="2655">
        <v>7</v>
      </c>
      <c r="R91" s="2656">
        <v>8</v>
      </c>
      <c r="S91" s="2657">
        <v>0</v>
      </c>
      <c r="T91" s="2658">
        <v>13</v>
      </c>
      <c r="U91" s="2659">
        <v>52</v>
      </c>
      <c r="V91" s="2660">
        <v>2</v>
      </c>
      <c r="W91" s="2661">
        <v>2</v>
      </c>
      <c r="X91" s="2662">
        <v>0</v>
      </c>
      <c r="Y91" s="2663">
        <v>1</v>
      </c>
      <c r="Z91" s="2664">
        <v>7</v>
      </c>
      <c r="AA91" s="2665">
        <v>0</v>
      </c>
      <c r="AB91" s="2666">
        <v>1</v>
      </c>
      <c r="AC91" s="2667">
        <v>7</v>
      </c>
      <c r="AD91" s="2668">
        <v>32</v>
      </c>
      <c r="AE91" s="14548">
        <f>VLOOKUP($A91,'[1]Table 8'!$A$6:$R$489, 3,FALSE)</f>
        <v>64</v>
      </c>
      <c r="AF91" s="14548">
        <f>VLOOKUP($A91,'[1]Table 8'!$A$6:$R$489, 4,FALSE)</f>
        <v>28</v>
      </c>
      <c r="AG91" s="14548">
        <f>VLOOKUP($A91,'[1]Table 8'!$A$6:$R$489, 5,FALSE)</f>
        <v>30</v>
      </c>
      <c r="AH91" s="14548">
        <f>VLOOKUP($A91,'[1]Table 8'!$A$6:$R$489, 6,FALSE)</f>
        <v>1</v>
      </c>
      <c r="AI91" s="14548">
        <f>VLOOKUP($A91,'[1]Table 8'!$A$6:$R$489, 7,FALSE)</f>
        <v>2</v>
      </c>
      <c r="AJ91" s="14548">
        <f>VLOOKUP($A91,'[1]Table 8'!$A$6:$R$489, 8,FALSE)</f>
        <v>3</v>
      </c>
      <c r="AK91" s="14548">
        <f>VLOOKUP($A91,'[1]Table 8'!$A$6:$R$489, 9,FALSE)</f>
        <v>14</v>
      </c>
      <c r="AL91" s="14548">
        <f>VLOOKUP($A91,'[1]Table 8'!$A$6:$R$489, 10,FALSE)</f>
        <v>0</v>
      </c>
      <c r="AM91" s="14548">
        <f>VLOOKUP($A91,'[1]Table 8'!$A$6:$R$489, 11,FALSE)</f>
        <v>7</v>
      </c>
      <c r="AN91" s="14548">
        <f>VLOOKUP($A91,'[1]Table 8'!$A$6:$R$489, 12,FALSE)</f>
        <v>7</v>
      </c>
      <c r="AO91" s="14548">
        <f>VLOOKUP($A91,'[1]Table 8'!$A$6:$R$489, 13,FALSE)</f>
        <v>0</v>
      </c>
      <c r="AP91" s="14548">
        <f>VLOOKUP($A91,'[1]Table 8'!$A$6:$R$489, 14,FALSE)</f>
        <v>12</v>
      </c>
      <c r="AQ91" s="14548">
        <f>VLOOKUP($A91,'[1]Table 8'!$A$6:$R$489, 15,FALSE)</f>
        <v>9</v>
      </c>
      <c r="AR91" s="14548">
        <f>VLOOKUP($A91,'[1]Table 8'!$A$6:$R$489, 16,FALSE)</f>
        <v>0</v>
      </c>
      <c r="AS91" s="14548">
        <f>VLOOKUP($A91,'[1]Table 8'!$A$6:$R$489, 17,FALSE)</f>
        <v>3</v>
      </c>
      <c r="AT91" s="14548">
        <f>VLOOKUP($A91,'[1]Table 8'!$A$6:$R$489, 18,FALSE)</f>
        <v>0</v>
      </c>
    </row>
    <row r="92" spans="1:46">
      <c r="A92" s="2669" t="s">
        <v>120</v>
      </c>
      <c r="B92" s="2670">
        <v>108</v>
      </c>
      <c r="C92" s="2671">
        <v>23</v>
      </c>
      <c r="D92" s="2672">
        <v>0</v>
      </c>
      <c r="E92" s="2673">
        <v>23</v>
      </c>
      <c r="F92" s="2674">
        <v>0</v>
      </c>
      <c r="G92" s="2675">
        <v>14</v>
      </c>
      <c r="H92" s="2676">
        <v>11</v>
      </c>
      <c r="I92" s="2677">
        <v>0</v>
      </c>
      <c r="J92" s="2678">
        <v>3</v>
      </c>
      <c r="K92" s="2679">
        <v>7</v>
      </c>
      <c r="L92" s="2680">
        <v>7</v>
      </c>
      <c r="M92" s="2681">
        <v>0</v>
      </c>
      <c r="N92" s="2682">
        <v>30</v>
      </c>
      <c r="O92" s="2683">
        <v>3</v>
      </c>
      <c r="P92" s="2684">
        <v>0</v>
      </c>
      <c r="Q92" s="2685">
        <v>4</v>
      </c>
      <c r="R92" s="2686">
        <v>12</v>
      </c>
      <c r="S92" s="2687">
        <v>0</v>
      </c>
      <c r="T92" s="2688">
        <v>11</v>
      </c>
      <c r="U92" s="2689">
        <v>0</v>
      </c>
      <c r="V92" s="2690">
        <v>0</v>
      </c>
      <c r="W92" s="2691">
        <v>0</v>
      </c>
      <c r="X92" s="2692">
        <v>0</v>
      </c>
      <c r="Y92" s="2693">
        <v>0</v>
      </c>
      <c r="Z92" s="2694">
        <v>0</v>
      </c>
      <c r="AA92" s="2695">
        <v>0</v>
      </c>
      <c r="AB92" s="2696">
        <v>0</v>
      </c>
      <c r="AC92" s="2697">
        <v>0</v>
      </c>
      <c r="AD92" s="2698">
        <v>0</v>
      </c>
      <c r="AE92" s="14548">
        <f>VLOOKUP($A92,'[1]Table 8'!$A$6:$R$489, 3,FALSE)</f>
        <v>0</v>
      </c>
      <c r="AF92" s="14548">
        <f>VLOOKUP($A92,'[1]Table 8'!$A$6:$R$489, 4,FALSE)</f>
        <v>0</v>
      </c>
      <c r="AG92" s="14548">
        <f>VLOOKUP($A92,'[1]Table 8'!$A$6:$R$489, 5,FALSE)</f>
        <v>0</v>
      </c>
      <c r="AH92" s="14548">
        <f>VLOOKUP($A92,'[1]Table 8'!$A$6:$R$489, 6,FALSE)</f>
        <v>0</v>
      </c>
      <c r="AI92" s="14548">
        <f>VLOOKUP($A92,'[1]Table 8'!$A$6:$R$489, 7,FALSE)</f>
        <v>0</v>
      </c>
      <c r="AJ92" s="14548">
        <f>VLOOKUP($A92,'[1]Table 8'!$A$6:$R$489, 8,FALSE)</f>
        <v>0</v>
      </c>
      <c r="AK92" s="14548">
        <f>VLOOKUP($A92,'[1]Table 8'!$A$6:$R$489, 9,FALSE)</f>
        <v>27</v>
      </c>
      <c r="AL92" s="14548">
        <f>VLOOKUP($A92,'[1]Table 8'!$A$6:$R$489, 10,FALSE)</f>
        <v>4</v>
      </c>
      <c r="AM92" s="14548">
        <f>VLOOKUP($A92,'[1]Table 8'!$A$6:$R$489, 11,FALSE)</f>
        <v>12</v>
      </c>
      <c r="AN92" s="14548">
        <f>VLOOKUP($A92,'[1]Table 8'!$A$6:$R$489, 12,FALSE)</f>
        <v>0</v>
      </c>
      <c r="AO92" s="14548">
        <f>VLOOKUP($A92,'[1]Table 8'!$A$6:$R$489, 13,FALSE)</f>
        <v>11</v>
      </c>
      <c r="AP92" s="14548">
        <f>VLOOKUP($A92,'[1]Table 8'!$A$6:$R$489, 14,FALSE)</f>
        <v>7</v>
      </c>
      <c r="AQ92" s="14548">
        <f>VLOOKUP($A92,'[1]Table 8'!$A$6:$R$489, 15,FALSE)</f>
        <v>0</v>
      </c>
      <c r="AR92" s="14548">
        <f>VLOOKUP($A92,'[1]Table 8'!$A$6:$R$489, 16,FALSE)</f>
        <v>0</v>
      </c>
      <c r="AS92" s="14548">
        <f>VLOOKUP($A92,'[1]Table 8'!$A$6:$R$489, 17,FALSE)</f>
        <v>7</v>
      </c>
      <c r="AT92" s="14548">
        <f>VLOOKUP($A92,'[1]Table 8'!$A$6:$R$489, 18,FALSE)</f>
        <v>0</v>
      </c>
    </row>
    <row r="93" spans="1:46">
      <c r="A93" s="2699" t="s">
        <v>121</v>
      </c>
      <c r="B93" s="2700">
        <v>82</v>
      </c>
      <c r="C93" s="2701">
        <v>18</v>
      </c>
      <c r="D93" s="2702">
        <v>1</v>
      </c>
      <c r="E93" s="2703">
        <v>15</v>
      </c>
      <c r="F93" s="2704">
        <v>2</v>
      </c>
      <c r="G93" s="2705">
        <v>5</v>
      </c>
      <c r="H93" s="2706">
        <v>5</v>
      </c>
      <c r="I93" s="2707">
        <v>0</v>
      </c>
      <c r="J93" s="2708">
        <v>0</v>
      </c>
      <c r="K93" s="2709">
        <v>3</v>
      </c>
      <c r="L93" s="2710">
        <v>2</v>
      </c>
      <c r="M93" s="2711">
        <v>1</v>
      </c>
      <c r="N93" s="2712">
        <v>29</v>
      </c>
      <c r="O93" s="2713">
        <v>16</v>
      </c>
      <c r="P93" s="2714">
        <v>0</v>
      </c>
      <c r="Q93" s="2715">
        <v>5</v>
      </c>
      <c r="R93" s="2716">
        <v>1</v>
      </c>
      <c r="S93" s="2717">
        <v>2</v>
      </c>
      <c r="T93" s="2718">
        <v>5</v>
      </c>
      <c r="U93" s="2719">
        <v>4</v>
      </c>
      <c r="V93" s="2720">
        <v>0</v>
      </c>
      <c r="W93" s="2721">
        <v>0</v>
      </c>
      <c r="X93" s="2722">
        <v>0</v>
      </c>
      <c r="Y93" s="2723">
        <v>0</v>
      </c>
      <c r="Z93" s="2724">
        <v>2</v>
      </c>
      <c r="AA93" s="2725">
        <v>0</v>
      </c>
      <c r="AB93" s="2726">
        <v>0</v>
      </c>
      <c r="AC93" s="2727">
        <v>2</v>
      </c>
      <c r="AD93" s="2728">
        <v>0</v>
      </c>
      <c r="AE93" s="14548">
        <f>VLOOKUP($A93,'[1]Table 8'!$A$6:$R$489, 3,FALSE)</f>
        <v>7</v>
      </c>
      <c r="AF93" s="14548">
        <f>VLOOKUP($A93,'[1]Table 8'!$A$6:$R$489, 4,FALSE)</f>
        <v>0</v>
      </c>
      <c r="AG93" s="14548">
        <f>VLOOKUP($A93,'[1]Table 8'!$A$6:$R$489, 5,FALSE)</f>
        <v>7</v>
      </c>
      <c r="AH93" s="14548">
        <f>VLOOKUP($A93,'[1]Table 8'!$A$6:$R$489, 6,FALSE)</f>
        <v>0</v>
      </c>
      <c r="AI93" s="14548">
        <f>VLOOKUP($A93,'[1]Table 8'!$A$6:$R$489, 7,FALSE)</f>
        <v>0</v>
      </c>
      <c r="AJ93" s="14548">
        <f>VLOOKUP($A93,'[1]Table 8'!$A$6:$R$489, 8,FALSE)</f>
        <v>0</v>
      </c>
      <c r="AK93" s="14548">
        <f>VLOOKUP($A93,'[1]Table 8'!$A$6:$R$489, 9,FALSE)</f>
        <v>9</v>
      </c>
      <c r="AL93" s="14548">
        <f>VLOOKUP($A93,'[1]Table 8'!$A$6:$R$489, 10,FALSE)</f>
        <v>0</v>
      </c>
      <c r="AM93" s="14548">
        <f>VLOOKUP($A93,'[1]Table 8'!$A$6:$R$489, 11,FALSE)</f>
        <v>6</v>
      </c>
      <c r="AN93" s="14548">
        <f>VLOOKUP($A93,'[1]Table 8'!$A$6:$R$489, 12,FALSE)</f>
        <v>2</v>
      </c>
      <c r="AO93" s="14548">
        <f>VLOOKUP($A93,'[1]Table 8'!$A$6:$R$489, 13,FALSE)</f>
        <v>1</v>
      </c>
      <c r="AP93" s="14548">
        <f>VLOOKUP($A93,'[1]Table 8'!$A$6:$R$489, 14,FALSE)</f>
        <v>7</v>
      </c>
      <c r="AQ93" s="14548">
        <f>VLOOKUP($A93,'[1]Table 8'!$A$6:$R$489, 15,FALSE)</f>
        <v>0</v>
      </c>
      <c r="AR93" s="14548">
        <f>VLOOKUP($A93,'[1]Table 8'!$A$6:$R$489, 16,FALSE)</f>
        <v>6</v>
      </c>
      <c r="AS93" s="14548">
        <f>VLOOKUP($A93,'[1]Table 8'!$A$6:$R$489, 17,FALSE)</f>
        <v>1</v>
      </c>
      <c r="AT93" s="14548">
        <f>VLOOKUP($A93,'[1]Table 8'!$A$6:$R$489, 18,FALSE)</f>
        <v>0</v>
      </c>
    </row>
    <row r="94" spans="1:46">
      <c r="A94" s="2729" t="s">
        <v>122</v>
      </c>
      <c r="B94" s="2730">
        <v>2346</v>
      </c>
      <c r="C94" s="2731">
        <v>517</v>
      </c>
      <c r="D94" s="2732">
        <v>79</v>
      </c>
      <c r="E94" s="2733">
        <v>319</v>
      </c>
      <c r="F94" s="2734">
        <v>119</v>
      </c>
      <c r="G94" s="2735">
        <v>276</v>
      </c>
      <c r="H94" s="2736">
        <v>134</v>
      </c>
      <c r="I94" s="2737">
        <v>60</v>
      </c>
      <c r="J94" s="2738">
        <v>82</v>
      </c>
      <c r="K94" s="2739">
        <v>201</v>
      </c>
      <c r="L94" s="2740">
        <v>107</v>
      </c>
      <c r="M94" s="2741">
        <v>94</v>
      </c>
      <c r="N94" s="2742">
        <v>348</v>
      </c>
      <c r="O94" s="2743">
        <v>158</v>
      </c>
      <c r="P94" s="2744">
        <v>24</v>
      </c>
      <c r="Q94" s="2745">
        <v>14</v>
      </c>
      <c r="R94" s="2746">
        <v>20</v>
      </c>
      <c r="S94" s="2747">
        <v>25</v>
      </c>
      <c r="T94" s="2748">
        <v>107</v>
      </c>
      <c r="U94" s="2749">
        <v>414</v>
      </c>
      <c r="V94" s="2750">
        <v>16</v>
      </c>
      <c r="W94" s="2751">
        <v>29</v>
      </c>
      <c r="X94" s="2752">
        <v>12</v>
      </c>
      <c r="Y94" s="2753">
        <v>36</v>
      </c>
      <c r="Z94" s="2754">
        <v>87</v>
      </c>
      <c r="AA94" s="2755">
        <v>18</v>
      </c>
      <c r="AB94" s="2756">
        <v>39</v>
      </c>
      <c r="AC94" s="2757">
        <v>64</v>
      </c>
      <c r="AD94" s="2758">
        <v>113</v>
      </c>
      <c r="AE94" s="14548">
        <f>VLOOKUP($A94,'[1]Table 8'!$A$6:$R$489, 3,FALSE)</f>
        <v>288</v>
      </c>
      <c r="AF94" s="14548">
        <f>VLOOKUP($A94,'[1]Table 8'!$A$6:$R$489, 4,FALSE)</f>
        <v>47</v>
      </c>
      <c r="AG94" s="14548">
        <f>VLOOKUP($A94,'[1]Table 8'!$A$6:$R$489, 5,FALSE)</f>
        <v>170</v>
      </c>
      <c r="AH94" s="14548">
        <f>VLOOKUP($A94,'[1]Table 8'!$A$6:$R$489, 6,FALSE)</f>
        <v>7</v>
      </c>
      <c r="AI94" s="14548">
        <f>VLOOKUP($A94,'[1]Table 8'!$A$6:$R$489, 7,FALSE)</f>
        <v>53</v>
      </c>
      <c r="AJ94" s="14548">
        <f>VLOOKUP($A94,'[1]Table 8'!$A$6:$R$489, 8,FALSE)</f>
        <v>11</v>
      </c>
      <c r="AK94" s="14548">
        <f>VLOOKUP($A94,'[1]Table 8'!$A$6:$R$489, 9,FALSE)</f>
        <v>178</v>
      </c>
      <c r="AL94" s="14548">
        <f>VLOOKUP($A94,'[1]Table 8'!$A$6:$R$489, 10,FALSE)</f>
        <v>12</v>
      </c>
      <c r="AM94" s="14548">
        <f>VLOOKUP($A94,'[1]Table 8'!$A$6:$R$489, 11,FALSE)</f>
        <v>22</v>
      </c>
      <c r="AN94" s="14548">
        <f>VLOOKUP($A94,'[1]Table 8'!$A$6:$R$489, 12,FALSE)</f>
        <v>40</v>
      </c>
      <c r="AO94" s="14548">
        <f>VLOOKUP($A94,'[1]Table 8'!$A$6:$R$489, 13,FALSE)</f>
        <v>104</v>
      </c>
      <c r="AP94" s="14548">
        <f>VLOOKUP($A94,'[1]Table 8'!$A$6:$R$489, 14,FALSE)</f>
        <v>124</v>
      </c>
      <c r="AQ94" s="14548">
        <f>VLOOKUP($A94,'[1]Table 8'!$A$6:$R$489, 15,FALSE)</f>
        <v>60</v>
      </c>
      <c r="AR94" s="14548">
        <f>VLOOKUP($A94,'[1]Table 8'!$A$6:$R$489, 16,FALSE)</f>
        <v>27</v>
      </c>
      <c r="AS94" s="14548">
        <f>VLOOKUP($A94,'[1]Table 8'!$A$6:$R$489, 17,FALSE)</f>
        <v>37</v>
      </c>
      <c r="AT94" s="14548">
        <f>VLOOKUP($A94,'[1]Table 8'!$A$6:$R$489, 18,FALSE)</f>
        <v>0</v>
      </c>
    </row>
    <row r="95" spans="1:46">
      <c r="A95" s="2759" t="s">
        <v>123</v>
      </c>
      <c r="B95" s="2760">
        <v>29</v>
      </c>
      <c r="C95" s="2761">
        <v>0</v>
      </c>
      <c r="D95" s="2762">
        <v>0</v>
      </c>
      <c r="E95" s="2763">
        <v>0</v>
      </c>
      <c r="F95" s="2764">
        <v>0</v>
      </c>
      <c r="G95" s="2765">
        <v>0</v>
      </c>
      <c r="H95" s="2766">
        <v>0</v>
      </c>
      <c r="I95" s="2767">
        <v>0</v>
      </c>
      <c r="J95" s="2768">
        <v>0</v>
      </c>
      <c r="K95" s="2769">
        <v>0</v>
      </c>
      <c r="L95" s="2770">
        <v>0</v>
      </c>
      <c r="M95" s="2771">
        <v>0</v>
      </c>
      <c r="N95" s="2772">
        <v>7</v>
      </c>
      <c r="O95" s="2773">
        <v>7</v>
      </c>
      <c r="P95" s="2774">
        <v>0</v>
      </c>
      <c r="Q95" s="2775">
        <v>0</v>
      </c>
      <c r="R95" s="2776">
        <v>0</v>
      </c>
      <c r="S95" s="2777">
        <v>0</v>
      </c>
      <c r="T95" s="2778">
        <v>0</v>
      </c>
      <c r="U95" s="2779">
        <v>0</v>
      </c>
      <c r="V95" s="2780">
        <v>0</v>
      </c>
      <c r="W95" s="2781">
        <v>0</v>
      </c>
      <c r="X95" s="2782">
        <v>0</v>
      </c>
      <c r="Y95" s="2783">
        <v>0</v>
      </c>
      <c r="Z95" s="2784">
        <v>0</v>
      </c>
      <c r="AA95" s="2785">
        <v>0</v>
      </c>
      <c r="AB95" s="2786">
        <v>0</v>
      </c>
      <c r="AC95" s="2787">
        <v>0</v>
      </c>
      <c r="AD95" s="2788">
        <v>0</v>
      </c>
      <c r="AE95" s="14548">
        <f>VLOOKUP($A95,'[1]Table 8'!$A$6:$R$489, 3,FALSE)</f>
        <v>18</v>
      </c>
      <c r="AF95" s="14548">
        <f>VLOOKUP($A95,'[1]Table 8'!$A$6:$R$489, 4,FALSE)</f>
        <v>11</v>
      </c>
      <c r="AG95" s="14548">
        <f>VLOOKUP($A95,'[1]Table 8'!$A$6:$R$489, 5,FALSE)</f>
        <v>7</v>
      </c>
      <c r="AH95" s="14548">
        <f>VLOOKUP($A95,'[1]Table 8'!$A$6:$R$489, 6,FALSE)</f>
        <v>0</v>
      </c>
      <c r="AI95" s="14548">
        <f>VLOOKUP($A95,'[1]Table 8'!$A$6:$R$489, 7,FALSE)</f>
        <v>0</v>
      </c>
      <c r="AJ95" s="14548">
        <f>VLOOKUP($A95,'[1]Table 8'!$A$6:$R$489, 8,FALSE)</f>
        <v>0</v>
      </c>
      <c r="AK95" s="14548">
        <f>VLOOKUP($A95,'[1]Table 8'!$A$6:$R$489, 9,FALSE)</f>
        <v>0</v>
      </c>
      <c r="AL95" s="14548">
        <f>VLOOKUP($A95,'[1]Table 8'!$A$6:$R$489, 10,FALSE)</f>
        <v>0</v>
      </c>
      <c r="AM95" s="14548">
        <f>VLOOKUP($A95,'[1]Table 8'!$A$6:$R$489, 11,FALSE)</f>
        <v>0</v>
      </c>
      <c r="AN95" s="14548">
        <f>VLOOKUP($A95,'[1]Table 8'!$A$6:$R$489, 12,FALSE)</f>
        <v>0</v>
      </c>
      <c r="AO95" s="14548">
        <f>VLOOKUP($A95,'[1]Table 8'!$A$6:$R$489, 13,FALSE)</f>
        <v>0</v>
      </c>
      <c r="AP95" s="14548">
        <f>VLOOKUP($A95,'[1]Table 8'!$A$6:$R$489, 14,FALSE)</f>
        <v>4</v>
      </c>
      <c r="AQ95" s="14548">
        <f>VLOOKUP($A95,'[1]Table 8'!$A$6:$R$489, 15,FALSE)</f>
        <v>0</v>
      </c>
      <c r="AR95" s="14548">
        <f>VLOOKUP($A95,'[1]Table 8'!$A$6:$R$489, 16,FALSE)</f>
        <v>0</v>
      </c>
      <c r="AS95" s="14548">
        <f>VLOOKUP($A95,'[1]Table 8'!$A$6:$R$489, 17,FALSE)</f>
        <v>4</v>
      </c>
      <c r="AT95" s="14548">
        <f>VLOOKUP($A95,'[1]Table 8'!$A$6:$R$489, 18,FALSE)</f>
        <v>0</v>
      </c>
    </row>
    <row r="96" spans="1:46">
      <c r="A96" s="2789" t="s">
        <v>124</v>
      </c>
      <c r="B96" s="2790">
        <v>13</v>
      </c>
      <c r="C96" s="2791">
        <v>0</v>
      </c>
      <c r="D96" s="2792">
        <v>0</v>
      </c>
      <c r="E96" s="2793">
        <v>0</v>
      </c>
      <c r="F96" s="2794">
        <v>0</v>
      </c>
      <c r="G96" s="2795">
        <v>0</v>
      </c>
      <c r="H96" s="2796">
        <v>0</v>
      </c>
      <c r="I96" s="2797">
        <v>0</v>
      </c>
      <c r="J96" s="2798">
        <v>0</v>
      </c>
      <c r="K96" s="2799">
        <v>0</v>
      </c>
      <c r="L96" s="2800">
        <v>0</v>
      </c>
      <c r="M96" s="2801">
        <v>0</v>
      </c>
      <c r="N96" s="2802">
        <v>2</v>
      </c>
      <c r="O96" s="2803">
        <v>2</v>
      </c>
      <c r="P96" s="2804">
        <v>0</v>
      </c>
      <c r="Q96" s="2805">
        <v>0</v>
      </c>
      <c r="R96" s="2806">
        <v>0</v>
      </c>
      <c r="S96" s="2807">
        <v>0</v>
      </c>
      <c r="T96" s="2808">
        <v>0</v>
      </c>
      <c r="U96" s="2809">
        <v>11</v>
      </c>
      <c r="V96" s="2810">
        <v>6</v>
      </c>
      <c r="W96" s="2811">
        <v>0</v>
      </c>
      <c r="X96" s="2812">
        <v>0</v>
      </c>
      <c r="Y96" s="2813">
        <v>0</v>
      </c>
      <c r="Z96" s="2814">
        <v>0</v>
      </c>
      <c r="AA96" s="2815">
        <v>0</v>
      </c>
      <c r="AB96" s="2816">
        <v>0</v>
      </c>
      <c r="AC96" s="2817">
        <v>0</v>
      </c>
      <c r="AD96" s="2818">
        <v>5</v>
      </c>
      <c r="AE96" s="14548">
        <f>VLOOKUP($A96,'[1]Table 8'!$A$6:$R$489, 3,FALSE)</f>
        <v>0</v>
      </c>
      <c r="AF96" s="14548">
        <f>VLOOKUP($A96,'[1]Table 8'!$A$6:$R$489, 4,FALSE)</f>
        <v>0</v>
      </c>
      <c r="AG96" s="14548">
        <f>VLOOKUP($A96,'[1]Table 8'!$A$6:$R$489, 5,FALSE)</f>
        <v>0</v>
      </c>
      <c r="AH96" s="14548">
        <f>VLOOKUP($A96,'[1]Table 8'!$A$6:$R$489, 6,FALSE)</f>
        <v>0</v>
      </c>
      <c r="AI96" s="14548">
        <f>VLOOKUP($A96,'[1]Table 8'!$A$6:$R$489, 7,FALSE)</f>
        <v>0</v>
      </c>
      <c r="AJ96" s="14548">
        <f>VLOOKUP($A96,'[1]Table 8'!$A$6:$R$489, 8,FALSE)</f>
        <v>0</v>
      </c>
      <c r="AK96" s="14548">
        <f>VLOOKUP($A96,'[1]Table 8'!$A$6:$R$489, 9,FALSE)</f>
        <v>0</v>
      </c>
      <c r="AL96" s="14548">
        <f>VLOOKUP($A96,'[1]Table 8'!$A$6:$R$489, 10,FALSE)</f>
        <v>0</v>
      </c>
      <c r="AM96" s="14548">
        <f>VLOOKUP($A96,'[1]Table 8'!$A$6:$R$489, 11,FALSE)</f>
        <v>0</v>
      </c>
      <c r="AN96" s="14548">
        <f>VLOOKUP($A96,'[1]Table 8'!$A$6:$R$489, 12,FALSE)</f>
        <v>0</v>
      </c>
      <c r="AO96" s="14548">
        <f>VLOOKUP($A96,'[1]Table 8'!$A$6:$R$489, 13,FALSE)</f>
        <v>0</v>
      </c>
      <c r="AP96" s="14548">
        <f>VLOOKUP($A96,'[1]Table 8'!$A$6:$R$489, 14,FALSE)</f>
        <v>0</v>
      </c>
      <c r="AQ96" s="14548">
        <f>VLOOKUP($A96,'[1]Table 8'!$A$6:$R$489, 15,FALSE)</f>
        <v>0</v>
      </c>
      <c r="AR96" s="14548">
        <f>VLOOKUP($A96,'[1]Table 8'!$A$6:$R$489, 16,FALSE)</f>
        <v>0</v>
      </c>
      <c r="AS96" s="14548">
        <f>VLOOKUP($A96,'[1]Table 8'!$A$6:$R$489, 17,FALSE)</f>
        <v>0</v>
      </c>
      <c r="AT96" s="14548">
        <f>VLOOKUP($A96,'[1]Table 8'!$A$6:$R$489, 18,FALSE)</f>
        <v>0</v>
      </c>
    </row>
    <row r="97" spans="1:46">
      <c r="A97" s="2819" t="s">
        <v>125</v>
      </c>
      <c r="B97" s="2820">
        <v>16</v>
      </c>
      <c r="C97" s="2821">
        <v>9</v>
      </c>
      <c r="D97" s="2822">
        <v>3</v>
      </c>
      <c r="E97" s="2823">
        <v>1</v>
      </c>
      <c r="F97" s="2824">
        <v>5</v>
      </c>
      <c r="G97" s="2825">
        <v>1</v>
      </c>
      <c r="H97" s="2826">
        <v>1</v>
      </c>
      <c r="I97" s="2827">
        <v>0</v>
      </c>
      <c r="J97" s="2828">
        <v>0</v>
      </c>
      <c r="K97" s="2829">
        <v>0</v>
      </c>
      <c r="L97" s="2830">
        <v>0</v>
      </c>
      <c r="M97" s="2831">
        <v>0</v>
      </c>
      <c r="N97" s="2832">
        <v>0</v>
      </c>
      <c r="O97" s="2833">
        <v>0</v>
      </c>
      <c r="P97" s="2834">
        <v>0</v>
      </c>
      <c r="Q97" s="2835">
        <v>0</v>
      </c>
      <c r="R97" s="2836">
        <v>0</v>
      </c>
      <c r="S97" s="2837">
        <v>0</v>
      </c>
      <c r="T97" s="2838">
        <v>0</v>
      </c>
      <c r="U97" s="2839">
        <v>1</v>
      </c>
      <c r="V97" s="2840">
        <v>0</v>
      </c>
      <c r="W97" s="2841">
        <v>0</v>
      </c>
      <c r="X97" s="2842">
        <v>0</v>
      </c>
      <c r="Y97" s="2843">
        <v>0</v>
      </c>
      <c r="Z97" s="2844">
        <v>0</v>
      </c>
      <c r="AA97" s="2845">
        <v>1</v>
      </c>
      <c r="AB97" s="2846">
        <v>0</v>
      </c>
      <c r="AC97" s="2847">
        <v>0</v>
      </c>
      <c r="AD97" s="2848">
        <v>0</v>
      </c>
      <c r="AE97" s="14548">
        <f>VLOOKUP($A97,'[1]Table 8'!$A$6:$R$489, 3,FALSE)</f>
        <v>5</v>
      </c>
      <c r="AF97" s="14548">
        <f>VLOOKUP($A97,'[1]Table 8'!$A$6:$R$489, 4,FALSE)</f>
        <v>5</v>
      </c>
      <c r="AG97" s="14548">
        <f>VLOOKUP($A97,'[1]Table 8'!$A$6:$R$489, 5,FALSE)</f>
        <v>0</v>
      </c>
      <c r="AH97" s="14548">
        <f>VLOOKUP($A97,'[1]Table 8'!$A$6:$R$489, 6,FALSE)</f>
        <v>0</v>
      </c>
      <c r="AI97" s="14548">
        <f>VLOOKUP($A97,'[1]Table 8'!$A$6:$R$489, 7,FALSE)</f>
        <v>0</v>
      </c>
      <c r="AJ97" s="14548">
        <f>VLOOKUP($A97,'[1]Table 8'!$A$6:$R$489, 8,FALSE)</f>
        <v>0</v>
      </c>
      <c r="AK97" s="14548">
        <f>VLOOKUP($A97,'[1]Table 8'!$A$6:$R$489, 9,FALSE)</f>
        <v>0</v>
      </c>
      <c r="AL97" s="14548">
        <f>VLOOKUP($A97,'[1]Table 8'!$A$6:$R$489, 10,FALSE)</f>
        <v>0</v>
      </c>
      <c r="AM97" s="14548">
        <f>VLOOKUP($A97,'[1]Table 8'!$A$6:$R$489, 11,FALSE)</f>
        <v>0</v>
      </c>
      <c r="AN97" s="14548">
        <f>VLOOKUP($A97,'[1]Table 8'!$A$6:$R$489, 12,FALSE)</f>
        <v>0</v>
      </c>
      <c r="AO97" s="14548">
        <f>VLOOKUP($A97,'[1]Table 8'!$A$6:$R$489, 13,FALSE)</f>
        <v>0</v>
      </c>
      <c r="AP97" s="14548">
        <f>VLOOKUP($A97,'[1]Table 8'!$A$6:$R$489, 14,FALSE)</f>
        <v>0</v>
      </c>
      <c r="AQ97" s="14548">
        <f>VLOOKUP($A97,'[1]Table 8'!$A$6:$R$489, 15,FALSE)</f>
        <v>0</v>
      </c>
      <c r="AR97" s="14548">
        <f>VLOOKUP($A97,'[1]Table 8'!$A$6:$R$489, 16,FALSE)</f>
        <v>0</v>
      </c>
      <c r="AS97" s="14548">
        <f>VLOOKUP($A97,'[1]Table 8'!$A$6:$R$489, 17,FALSE)</f>
        <v>0</v>
      </c>
      <c r="AT97" s="14548">
        <f>VLOOKUP($A97,'[1]Table 8'!$A$6:$R$489, 18,FALSE)</f>
        <v>0</v>
      </c>
    </row>
    <row r="98" spans="1:46">
      <c r="A98" s="2849" t="s">
        <v>126</v>
      </c>
      <c r="B98" s="2850">
        <v>115</v>
      </c>
      <c r="C98" s="2851">
        <v>23</v>
      </c>
      <c r="D98" s="2852">
        <v>0</v>
      </c>
      <c r="E98" s="2853">
        <v>14</v>
      </c>
      <c r="F98" s="2854">
        <v>9</v>
      </c>
      <c r="G98" s="2855">
        <v>5</v>
      </c>
      <c r="H98" s="2856">
        <v>3</v>
      </c>
      <c r="I98" s="2857">
        <v>0</v>
      </c>
      <c r="J98" s="2858">
        <v>2</v>
      </c>
      <c r="K98" s="2859">
        <v>15</v>
      </c>
      <c r="L98" s="2860">
        <v>9</v>
      </c>
      <c r="M98" s="2861">
        <v>6</v>
      </c>
      <c r="N98" s="2862">
        <v>11</v>
      </c>
      <c r="O98" s="2863">
        <v>9</v>
      </c>
      <c r="P98" s="2864">
        <v>0</v>
      </c>
      <c r="Q98" s="2865">
        <v>0</v>
      </c>
      <c r="R98" s="2866">
        <v>0</v>
      </c>
      <c r="S98" s="2867">
        <v>0</v>
      </c>
      <c r="T98" s="2868">
        <v>2</v>
      </c>
      <c r="U98" s="2869">
        <v>12</v>
      </c>
      <c r="V98" s="2870">
        <v>1</v>
      </c>
      <c r="W98" s="2871">
        <v>0</v>
      </c>
      <c r="X98" s="2872">
        <v>0</v>
      </c>
      <c r="Y98" s="2873">
        <v>0</v>
      </c>
      <c r="Z98" s="2874">
        <v>3</v>
      </c>
      <c r="AA98" s="2875">
        <v>0</v>
      </c>
      <c r="AB98" s="2876">
        <v>0</v>
      </c>
      <c r="AC98" s="2877">
        <v>4</v>
      </c>
      <c r="AD98" s="2878">
        <v>4</v>
      </c>
      <c r="AE98" s="14548">
        <f>VLOOKUP($A98,'[1]Table 8'!$A$6:$R$489, 3,FALSE)</f>
        <v>35</v>
      </c>
      <c r="AF98" s="14548">
        <f>VLOOKUP($A98,'[1]Table 8'!$A$6:$R$489, 4,FALSE)</f>
        <v>18</v>
      </c>
      <c r="AG98" s="14548">
        <f>VLOOKUP($A98,'[1]Table 8'!$A$6:$R$489, 5,FALSE)</f>
        <v>16</v>
      </c>
      <c r="AH98" s="14548">
        <f>VLOOKUP($A98,'[1]Table 8'!$A$6:$R$489, 6,FALSE)</f>
        <v>0</v>
      </c>
      <c r="AI98" s="14548">
        <f>VLOOKUP($A98,'[1]Table 8'!$A$6:$R$489, 7,FALSE)</f>
        <v>1</v>
      </c>
      <c r="AJ98" s="14548">
        <f>VLOOKUP($A98,'[1]Table 8'!$A$6:$R$489, 8,FALSE)</f>
        <v>0</v>
      </c>
      <c r="AK98" s="14548">
        <f>VLOOKUP($A98,'[1]Table 8'!$A$6:$R$489, 9,FALSE)</f>
        <v>4</v>
      </c>
      <c r="AL98" s="14548">
        <f>VLOOKUP($A98,'[1]Table 8'!$A$6:$R$489, 10,FALSE)</f>
        <v>0</v>
      </c>
      <c r="AM98" s="14548">
        <f>VLOOKUP($A98,'[1]Table 8'!$A$6:$R$489, 11,FALSE)</f>
        <v>0</v>
      </c>
      <c r="AN98" s="14548">
        <f>VLOOKUP($A98,'[1]Table 8'!$A$6:$R$489, 12,FALSE)</f>
        <v>2</v>
      </c>
      <c r="AO98" s="14548">
        <f>VLOOKUP($A98,'[1]Table 8'!$A$6:$R$489, 13,FALSE)</f>
        <v>2</v>
      </c>
      <c r="AP98" s="14548">
        <f>VLOOKUP($A98,'[1]Table 8'!$A$6:$R$489, 14,FALSE)</f>
        <v>10</v>
      </c>
      <c r="AQ98" s="14548">
        <f>VLOOKUP($A98,'[1]Table 8'!$A$6:$R$489, 15,FALSE)</f>
        <v>9</v>
      </c>
      <c r="AR98" s="14548">
        <f>VLOOKUP($A98,'[1]Table 8'!$A$6:$R$489, 16,FALSE)</f>
        <v>0</v>
      </c>
      <c r="AS98" s="14548">
        <f>VLOOKUP($A98,'[1]Table 8'!$A$6:$R$489, 17,FALSE)</f>
        <v>1</v>
      </c>
      <c r="AT98" s="14548">
        <f>VLOOKUP($A98,'[1]Table 8'!$A$6:$R$489, 18,FALSE)</f>
        <v>0</v>
      </c>
    </row>
    <row r="99" spans="1:46">
      <c r="A99" s="2879" t="s">
        <v>127</v>
      </c>
      <c r="B99" s="2880">
        <v>57</v>
      </c>
      <c r="C99" s="2881">
        <v>4</v>
      </c>
      <c r="D99" s="2882">
        <v>0</v>
      </c>
      <c r="E99" s="2883">
        <v>4</v>
      </c>
      <c r="F99" s="2884">
        <v>0</v>
      </c>
      <c r="G99" s="2885">
        <v>10</v>
      </c>
      <c r="H99" s="2886">
        <v>6</v>
      </c>
      <c r="I99" s="2887">
        <v>2</v>
      </c>
      <c r="J99" s="2888">
        <v>2</v>
      </c>
      <c r="K99" s="2889">
        <v>14</v>
      </c>
      <c r="L99" s="2890">
        <v>9</v>
      </c>
      <c r="M99" s="2891">
        <v>5</v>
      </c>
      <c r="N99" s="2892">
        <v>7</v>
      </c>
      <c r="O99" s="2893">
        <v>7</v>
      </c>
      <c r="P99" s="2894">
        <v>0</v>
      </c>
      <c r="Q99" s="2895">
        <v>0</v>
      </c>
      <c r="R99" s="2896">
        <v>0</v>
      </c>
      <c r="S99" s="2897">
        <v>0</v>
      </c>
      <c r="T99" s="2898">
        <v>0</v>
      </c>
      <c r="U99" s="2899">
        <v>17</v>
      </c>
      <c r="V99" s="2900">
        <v>3</v>
      </c>
      <c r="W99" s="2901">
        <v>1</v>
      </c>
      <c r="X99" s="2902">
        <v>0</v>
      </c>
      <c r="Y99" s="2903">
        <v>1</v>
      </c>
      <c r="Z99" s="2904">
        <v>4</v>
      </c>
      <c r="AA99" s="2905">
        <v>0</v>
      </c>
      <c r="AB99" s="2906">
        <v>0</v>
      </c>
      <c r="AC99" s="2907">
        <v>2</v>
      </c>
      <c r="AD99" s="2908">
        <v>6</v>
      </c>
      <c r="AE99" s="14548">
        <f>VLOOKUP($A99,'[1]Table 8'!$A$6:$R$489, 3,FALSE)</f>
        <v>5</v>
      </c>
      <c r="AF99" s="14548">
        <f>VLOOKUP($A99,'[1]Table 8'!$A$6:$R$489, 4,FALSE)</f>
        <v>0</v>
      </c>
      <c r="AG99" s="14548">
        <f>VLOOKUP($A99,'[1]Table 8'!$A$6:$R$489, 5,FALSE)</f>
        <v>0</v>
      </c>
      <c r="AH99" s="14548">
        <f>VLOOKUP($A99,'[1]Table 8'!$A$6:$R$489, 6,FALSE)</f>
        <v>0</v>
      </c>
      <c r="AI99" s="14548">
        <f>VLOOKUP($A99,'[1]Table 8'!$A$6:$R$489, 7,FALSE)</f>
        <v>5</v>
      </c>
      <c r="AJ99" s="14548">
        <f>VLOOKUP($A99,'[1]Table 8'!$A$6:$R$489, 8,FALSE)</f>
        <v>0</v>
      </c>
      <c r="AK99" s="14548">
        <f>VLOOKUP($A99,'[1]Table 8'!$A$6:$R$489, 9,FALSE)</f>
        <v>0</v>
      </c>
      <c r="AL99" s="14548">
        <f>VLOOKUP($A99,'[1]Table 8'!$A$6:$R$489, 10,FALSE)</f>
        <v>0</v>
      </c>
      <c r="AM99" s="14548">
        <f>VLOOKUP($A99,'[1]Table 8'!$A$6:$R$489, 11,FALSE)</f>
        <v>0</v>
      </c>
      <c r="AN99" s="14548">
        <f>VLOOKUP($A99,'[1]Table 8'!$A$6:$R$489, 12,FALSE)</f>
        <v>0</v>
      </c>
      <c r="AO99" s="14548">
        <f>VLOOKUP($A99,'[1]Table 8'!$A$6:$R$489, 13,FALSE)</f>
        <v>0</v>
      </c>
      <c r="AP99" s="14548">
        <f>VLOOKUP($A99,'[1]Table 8'!$A$6:$R$489, 14,FALSE)</f>
        <v>0</v>
      </c>
      <c r="AQ99" s="14548">
        <f>VLOOKUP($A99,'[1]Table 8'!$A$6:$R$489, 15,FALSE)</f>
        <v>0</v>
      </c>
      <c r="AR99" s="14548">
        <f>VLOOKUP($A99,'[1]Table 8'!$A$6:$R$489, 16,FALSE)</f>
        <v>0</v>
      </c>
      <c r="AS99" s="14548">
        <f>VLOOKUP($A99,'[1]Table 8'!$A$6:$R$489, 17,FALSE)</f>
        <v>0</v>
      </c>
      <c r="AT99" s="14548">
        <f>VLOOKUP($A99,'[1]Table 8'!$A$6:$R$489, 18,FALSE)</f>
        <v>0</v>
      </c>
    </row>
    <row r="100" spans="1:46">
      <c r="A100" s="2909" t="s">
        <v>128</v>
      </c>
      <c r="B100" s="2910">
        <v>187</v>
      </c>
      <c r="C100" s="2911">
        <v>45</v>
      </c>
      <c r="D100" s="2912">
        <v>1</v>
      </c>
      <c r="E100" s="2913">
        <v>31</v>
      </c>
      <c r="F100" s="2914">
        <v>13</v>
      </c>
      <c r="G100" s="2915">
        <v>28</v>
      </c>
      <c r="H100" s="2916">
        <v>20</v>
      </c>
      <c r="I100" s="2917">
        <v>4</v>
      </c>
      <c r="J100" s="2918">
        <v>4</v>
      </c>
      <c r="K100" s="2919">
        <v>10</v>
      </c>
      <c r="L100" s="2920">
        <v>10</v>
      </c>
      <c r="M100" s="2921">
        <v>0</v>
      </c>
      <c r="N100" s="2922">
        <v>33</v>
      </c>
      <c r="O100" s="2923">
        <v>10</v>
      </c>
      <c r="P100" s="2924">
        <v>1</v>
      </c>
      <c r="Q100" s="2925">
        <v>5</v>
      </c>
      <c r="R100" s="2926">
        <v>2</v>
      </c>
      <c r="S100" s="2927">
        <v>3</v>
      </c>
      <c r="T100" s="2928">
        <v>12</v>
      </c>
      <c r="U100" s="2929">
        <v>41</v>
      </c>
      <c r="V100" s="2930">
        <v>0</v>
      </c>
      <c r="W100" s="2931">
        <v>1</v>
      </c>
      <c r="X100" s="2932">
        <v>0</v>
      </c>
      <c r="Y100" s="2933">
        <v>4</v>
      </c>
      <c r="Z100" s="2934">
        <v>20</v>
      </c>
      <c r="AA100" s="2935">
        <v>0</v>
      </c>
      <c r="AB100" s="2936">
        <v>5</v>
      </c>
      <c r="AC100" s="2937">
        <v>3</v>
      </c>
      <c r="AD100" s="2938">
        <v>8</v>
      </c>
      <c r="AE100" s="14548">
        <f>VLOOKUP($A100,'[1]Table 8'!$A$6:$R$489, 3,FALSE)</f>
        <v>8</v>
      </c>
      <c r="AF100" s="14548">
        <f>VLOOKUP($A100,'[1]Table 8'!$A$6:$R$489, 4,FALSE)</f>
        <v>0</v>
      </c>
      <c r="AG100" s="14548">
        <f>VLOOKUP($A100,'[1]Table 8'!$A$6:$R$489, 5,FALSE)</f>
        <v>7</v>
      </c>
      <c r="AH100" s="14548">
        <f>VLOOKUP($A100,'[1]Table 8'!$A$6:$R$489, 6,FALSE)</f>
        <v>0</v>
      </c>
      <c r="AI100" s="14548">
        <f>VLOOKUP($A100,'[1]Table 8'!$A$6:$R$489, 7,FALSE)</f>
        <v>1</v>
      </c>
      <c r="AJ100" s="14548">
        <f>VLOOKUP($A100,'[1]Table 8'!$A$6:$R$489, 8,FALSE)</f>
        <v>0</v>
      </c>
      <c r="AK100" s="14548">
        <f>VLOOKUP($A100,'[1]Table 8'!$A$6:$R$489, 9,FALSE)</f>
        <v>7</v>
      </c>
      <c r="AL100" s="14548">
        <f>VLOOKUP($A100,'[1]Table 8'!$A$6:$R$489, 10,FALSE)</f>
        <v>2</v>
      </c>
      <c r="AM100" s="14548">
        <f>VLOOKUP($A100,'[1]Table 8'!$A$6:$R$489, 11,FALSE)</f>
        <v>5</v>
      </c>
      <c r="AN100" s="14548">
        <f>VLOOKUP($A100,'[1]Table 8'!$A$6:$R$489, 12,FALSE)</f>
        <v>0</v>
      </c>
      <c r="AO100" s="14548">
        <f>VLOOKUP($A100,'[1]Table 8'!$A$6:$R$489, 13,FALSE)</f>
        <v>0</v>
      </c>
      <c r="AP100" s="14548">
        <f>VLOOKUP($A100,'[1]Table 8'!$A$6:$R$489, 14,FALSE)</f>
        <v>15</v>
      </c>
      <c r="AQ100" s="14548">
        <f>VLOOKUP($A100,'[1]Table 8'!$A$6:$R$489, 15,FALSE)</f>
        <v>5</v>
      </c>
      <c r="AR100" s="14548">
        <f>VLOOKUP($A100,'[1]Table 8'!$A$6:$R$489, 16,FALSE)</f>
        <v>0</v>
      </c>
      <c r="AS100" s="14548">
        <f>VLOOKUP($A100,'[1]Table 8'!$A$6:$R$489, 17,FALSE)</f>
        <v>10</v>
      </c>
      <c r="AT100" s="14548">
        <f>VLOOKUP($A100,'[1]Table 8'!$A$6:$R$489, 18,FALSE)</f>
        <v>0</v>
      </c>
    </row>
    <row r="101" spans="1:46">
      <c r="A101" s="2939" t="s">
        <v>129</v>
      </c>
      <c r="B101" s="2940">
        <v>373</v>
      </c>
      <c r="C101" s="2941">
        <v>41</v>
      </c>
      <c r="D101" s="2942">
        <v>0</v>
      </c>
      <c r="E101" s="2943">
        <v>34</v>
      </c>
      <c r="F101" s="2944">
        <v>7</v>
      </c>
      <c r="G101" s="2945">
        <v>47</v>
      </c>
      <c r="H101" s="2946">
        <v>22</v>
      </c>
      <c r="I101" s="2947">
        <v>14</v>
      </c>
      <c r="J101" s="2948">
        <v>11</v>
      </c>
      <c r="K101" s="2949">
        <v>49</v>
      </c>
      <c r="L101" s="2950">
        <v>6</v>
      </c>
      <c r="M101" s="2951">
        <v>43</v>
      </c>
      <c r="N101" s="2952">
        <v>59</v>
      </c>
      <c r="O101" s="2953">
        <v>30</v>
      </c>
      <c r="P101" s="2954">
        <v>0</v>
      </c>
      <c r="Q101" s="2955">
        <v>4</v>
      </c>
      <c r="R101" s="2956">
        <v>3</v>
      </c>
      <c r="S101" s="2957">
        <v>5</v>
      </c>
      <c r="T101" s="2958">
        <v>17</v>
      </c>
      <c r="U101" s="2959">
        <v>35</v>
      </c>
      <c r="V101" s="2960">
        <v>0</v>
      </c>
      <c r="W101" s="2961">
        <v>0</v>
      </c>
      <c r="X101" s="2962">
        <v>2</v>
      </c>
      <c r="Y101" s="2963">
        <v>2</v>
      </c>
      <c r="Z101" s="2964">
        <v>8</v>
      </c>
      <c r="AA101" s="2965">
        <v>2</v>
      </c>
      <c r="AB101" s="2966">
        <v>6</v>
      </c>
      <c r="AC101" s="2967">
        <v>10</v>
      </c>
      <c r="AD101" s="2968">
        <v>5</v>
      </c>
      <c r="AE101" s="14548">
        <f>VLOOKUP($A101,'[1]Table 8'!$A$6:$R$489, 3,FALSE)</f>
        <v>58</v>
      </c>
      <c r="AF101" s="14548">
        <f>VLOOKUP($A101,'[1]Table 8'!$A$6:$R$489, 4,FALSE)</f>
        <v>1</v>
      </c>
      <c r="AG101" s="14548">
        <f>VLOOKUP($A101,'[1]Table 8'!$A$6:$R$489, 5,FALSE)</f>
        <v>40</v>
      </c>
      <c r="AH101" s="14548">
        <f>VLOOKUP($A101,'[1]Table 8'!$A$6:$R$489, 6,FALSE)</f>
        <v>3</v>
      </c>
      <c r="AI101" s="14548">
        <f>VLOOKUP($A101,'[1]Table 8'!$A$6:$R$489, 7,FALSE)</f>
        <v>14</v>
      </c>
      <c r="AJ101" s="14548">
        <f>VLOOKUP($A101,'[1]Table 8'!$A$6:$R$489, 8,FALSE)</f>
        <v>0</v>
      </c>
      <c r="AK101" s="14548">
        <f>VLOOKUP($A101,'[1]Table 8'!$A$6:$R$489, 9,FALSE)</f>
        <v>65</v>
      </c>
      <c r="AL101" s="14548">
        <f>VLOOKUP($A101,'[1]Table 8'!$A$6:$R$489, 10,FALSE)</f>
        <v>2</v>
      </c>
      <c r="AM101" s="14548">
        <f>VLOOKUP($A101,'[1]Table 8'!$A$6:$R$489, 11,FALSE)</f>
        <v>4</v>
      </c>
      <c r="AN101" s="14548">
        <f>VLOOKUP($A101,'[1]Table 8'!$A$6:$R$489, 12,FALSE)</f>
        <v>21</v>
      </c>
      <c r="AO101" s="14548">
        <f>VLOOKUP($A101,'[1]Table 8'!$A$6:$R$489, 13,FALSE)</f>
        <v>38</v>
      </c>
      <c r="AP101" s="14548">
        <f>VLOOKUP($A101,'[1]Table 8'!$A$6:$R$489, 14,FALSE)</f>
        <v>19</v>
      </c>
      <c r="AQ101" s="14548">
        <f>VLOOKUP($A101,'[1]Table 8'!$A$6:$R$489, 15,FALSE)</f>
        <v>7</v>
      </c>
      <c r="AR101" s="14548">
        <f>VLOOKUP($A101,'[1]Table 8'!$A$6:$R$489, 16,FALSE)</f>
        <v>4</v>
      </c>
      <c r="AS101" s="14548">
        <f>VLOOKUP($A101,'[1]Table 8'!$A$6:$R$489, 17,FALSE)</f>
        <v>8</v>
      </c>
      <c r="AT101" s="14548">
        <f>VLOOKUP($A101,'[1]Table 8'!$A$6:$R$489, 18,FALSE)</f>
        <v>0</v>
      </c>
    </row>
    <row r="102" spans="1:46">
      <c r="A102" s="2969" t="s">
        <v>130</v>
      </c>
      <c r="B102" s="2970">
        <v>59</v>
      </c>
      <c r="C102" s="2971">
        <v>0</v>
      </c>
      <c r="D102" s="2972">
        <v>0</v>
      </c>
      <c r="E102" s="2973">
        <v>0</v>
      </c>
      <c r="F102" s="2974">
        <v>0</v>
      </c>
      <c r="G102" s="2975">
        <v>0</v>
      </c>
      <c r="H102" s="2976">
        <v>0</v>
      </c>
      <c r="I102" s="2977">
        <v>0</v>
      </c>
      <c r="J102" s="2978">
        <v>0</v>
      </c>
      <c r="K102" s="2979">
        <v>25</v>
      </c>
      <c r="L102" s="2980">
        <v>24</v>
      </c>
      <c r="M102" s="2981">
        <v>1</v>
      </c>
      <c r="N102" s="2982">
        <v>20</v>
      </c>
      <c r="O102" s="2983">
        <v>1</v>
      </c>
      <c r="P102" s="2984">
        <v>0</v>
      </c>
      <c r="Q102" s="2985">
        <v>0</v>
      </c>
      <c r="R102" s="2986">
        <v>0</v>
      </c>
      <c r="S102" s="2987">
        <v>0</v>
      </c>
      <c r="T102" s="2988">
        <v>19</v>
      </c>
      <c r="U102" s="2989">
        <v>0</v>
      </c>
      <c r="V102" s="2990">
        <v>0</v>
      </c>
      <c r="W102" s="2991">
        <v>0</v>
      </c>
      <c r="X102" s="2992">
        <v>0</v>
      </c>
      <c r="Y102" s="2993">
        <v>0</v>
      </c>
      <c r="Z102" s="2994">
        <v>0</v>
      </c>
      <c r="AA102" s="2995">
        <v>0</v>
      </c>
      <c r="AB102" s="2996">
        <v>0</v>
      </c>
      <c r="AC102" s="2997">
        <v>0</v>
      </c>
      <c r="AD102" s="2998">
        <v>0</v>
      </c>
      <c r="AE102" s="14548">
        <f>VLOOKUP($A102,'[1]Table 8'!$A$6:$R$489, 3,FALSE)</f>
        <v>4</v>
      </c>
      <c r="AF102" s="14548">
        <f>VLOOKUP($A102,'[1]Table 8'!$A$6:$R$489, 4,FALSE)</f>
        <v>0</v>
      </c>
      <c r="AG102" s="14548">
        <f>VLOOKUP($A102,'[1]Table 8'!$A$6:$R$489, 5,FALSE)</f>
        <v>3</v>
      </c>
      <c r="AH102" s="14548">
        <f>VLOOKUP($A102,'[1]Table 8'!$A$6:$R$489, 6,FALSE)</f>
        <v>0</v>
      </c>
      <c r="AI102" s="14548">
        <f>VLOOKUP($A102,'[1]Table 8'!$A$6:$R$489, 7,FALSE)</f>
        <v>1</v>
      </c>
      <c r="AJ102" s="14548">
        <f>VLOOKUP($A102,'[1]Table 8'!$A$6:$R$489, 8,FALSE)</f>
        <v>0</v>
      </c>
      <c r="AK102" s="14548">
        <f>VLOOKUP($A102,'[1]Table 8'!$A$6:$R$489, 9,FALSE)</f>
        <v>9</v>
      </c>
      <c r="AL102" s="14548">
        <f>VLOOKUP($A102,'[1]Table 8'!$A$6:$R$489, 10,FALSE)</f>
        <v>0</v>
      </c>
      <c r="AM102" s="14548">
        <f>VLOOKUP($A102,'[1]Table 8'!$A$6:$R$489, 11,FALSE)</f>
        <v>0</v>
      </c>
      <c r="AN102" s="14548">
        <f>VLOOKUP($A102,'[1]Table 8'!$A$6:$R$489, 12,FALSE)</f>
        <v>0</v>
      </c>
      <c r="AO102" s="14548">
        <f>VLOOKUP($A102,'[1]Table 8'!$A$6:$R$489, 13,FALSE)</f>
        <v>9</v>
      </c>
      <c r="AP102" s="14548">
        <f>VLOOKUP($A102,'[1]Table 8'!$A$6:$R$489, 14,FALSE)</f>
        <v>1</v>
      </c>
      <c r="AQ102" s="14548">
        <f>VLOOKUP($A102,'[1]Table 8'!$A$6:$R$489, 15,FALSE)</f>
        <v>1</v>
      </c>
      <c r="AR102" s="14548">
        <f>VLOOKUP($A102,'[1]Table 8'!$A$6:$R$489, 16,FALSE)</f>
        <v>0</v>
      </c>
      <c r="AS102" s="14548">
        <f>VLOOKUP($A102,'[1]Table 8'!$A$6:$R$489, 17,FALSE)</f>
        <v>0</v>
      </c>
      <c r="AT102" s="14548">
        <f>VLOOKUP($A102,'[1]Table 8'!$A$6:$R$489, 18,FALSE)</f>
        <v>0</v>
      </c>
    </row>
    <row r="103" spans="1:46">
      <c r="A103" s="2999" t="s">
        <v>131</v>
      </c>
      <c r="B103" s="3000">
        <v>228</v>
      </c>
      <c r="C103" s="3001">
        <v>24</v>
      </c>
      <c r="D103" s="3002">
        <v>0</v>
      </c>
      <c r="E103" s="3003">
        <v>14</v>
      </c>
      <c r="F103" s="3004">
        <v>10</v>
      </c>
      <c r="G103" s="3005">
        <v>37</v>
      </c>
      <c r="H103" s="3006">
        <v>14</v>
      </c>
      <c r="I103" s="3007">
        <v>0</v>
      </c>
      <c r="J103" s="3008">
        <v>23</v>
      </c>
      <c r="K103" s="3009">
        <v>25</v>
      </c>
      <c r="L103" s="3010">
        <v>20</v>
      </c>
      <c r="M103" s="3011">
        <v>5</v>
      </c>
      <c r="N103" s="3012">
        <v>20</v>
      </c>
      <c r="O103" s="3013">
        <v>13</v>
      </c>
      <c r="P103" s="3014">
        <v>0</v>
      </c>
      <c r="Q103" s="3015">
        <v>0</v>
      </c>
      <c r="R103" s="3016">
        <v>1</v>
      </c>
      <c r="S103" s="3017">
        <v>4</v>
      </c>
      <c r="T103" s="3018">
        <v>2</v>
      </c>
      <c r="U103" s="3019">
        <v>78</v>
      </c>
      <c r="V103" s="3020">
        <v>0</v>
      </c>
      <c r="W103" s="3021">
        <v>1</v>
      </c>
      <c r="X103" s="3022">
        <v>0</v>
      </c>
      <c r="Y103" s="3023">
        <v>13</v>
      </c>
      <c r="Z103" s="3024">
        <v>18</v>
      </c>
      <c r="AA103" s="3025">
        <v>8</v>
      </c>
      <c r="AB103" s="3026">
        <v>5</v>
      </c>
      <c r="AC103" s="3027">
        <v>15</v>
      </c>
      <c r="AD103" s="3028">
        <v>18</v>
      </c>
      <c r="AE103" s="14548">
        <f>VLOOKUP($A103,'[1]Table 8'!$A$6:$R$489, 3,FALSE)</f>
        <v>24</v>
      </c>
      <c r="AF103" s="14548">
        <f>VLOOKUP($A103,'[1]Table 8'!$A$6:$R$489, 4,FALSE)</f>
        <v>0</v>
      </c>
      <c r="AG103" s="14548">
        <f>VLOOKUP($A103,'[1]Table 8'!$A$6:$R$489, 5,FALSE)</f>
        <v>13</v>
      </c>
      <c r="AH103" s="14548">
        <f>VLOOKUP($A103,'[1]Table 8'!$A$6:$R$489, 6,FALSE)</f>
        <v>0</v>
      </c>
      <c r="AI103" s="14548">
        <f>VLOOKUP($A103,'[1]Table 8'!$A$6:$R$489, 7,FALSE)</f>
        <v>6</v>
      </c>
      <c r="AJ103" s="14548">
        <f>VLOOKUP($A103,'[1]Table 8'!$A$6:$R$489, 8,FALSE)</f>
        <v>5</v>
      </c>
      <c r="AK103" s="14548">
        <f>VLOOKUP($A103,'[1]Table 8'!$A$6:$R$489, 9,FALSE)</f>
        <v>7</v>
      </c>
      <c r="AL103" s="14548">
        <f>VLOOKUP($A103,'[1]Table 8'!$A$6:$R$489, 10,FALSE)</f>
        <v>0</v>
      </c>
      <c r="AM103" s="14548">
        <f>VLOOKUP($A103,'[1]Table 8'!$A$6:$R$489, 11,FALSE)</f>
        <v>0</v>
      </c>
      <c r="AN103" s="14548">
        <f>VLOOKUP($A103,'[1]Table 8'!$A$6:$R$489, 12,FALSE)</f>
        <v>1</v>
      </c>
      <c r="AO103" s="14548">
        <f>VLOOKUP($A103,'[1]Table 8'!$A$6:$R$489, 13,FALSE)</f>
        <v>6</v>
      </c>
      <c r="AP103" s="14548">
        <f>VLOOKUP($A103,'[1]Table 8'!$A$6:$R$489, 14,FALSE)</f>
        <v>13</v>
      </c>
      <c r="AQ103" s="14548">
        <f>VLOOKUP($A103,'[1]Table 8'!$A$6:$R$489, 15,FALSE)</f>
        <v>8</v>
      </c>
      <c r="AR103" s="14548">
        <f>VLOOKUP($A103,'[1]Table 8'!$A$6:$R$489, 16,FALSE)</f>
        <v>0</v>
      </c>
      <c r="AS103" s="14548">
        <f>VLOOKUP($A103,'[1]Table 8'!$A$6:$R$489, 17,FALSE)</f>
        <v>5</v>
      </c>
      <c r="AT103" s="14548">
        <f>VLOOKUP($A103,'[1]Table 8'!$A$6:$R$489, 18,FALSE)</f>
        <v>0</v>
      </c>
    </row>
    <row r="104" spans="1:46">
      <c r="A104" s="3029" t="s">
        <v>132</v>
      </c>
      <c r="B104" s="3030">
        <v>738</v>
      </c>
      <c r="C104" s="3031">
        <v>247</v>
      </c>
      <c r="D104" s="3032">
        <v>67</v>
      </c>
      <c r="E104" s="3033">
        <v>130</v>
      </c>
      <c r="F104" s="3034">
        <v>50</v>
      </c>
      <c r="G104" s="3035">
        <v>76</v>
      </c>
      <c r="H104" s="3036">
        <v>43</v>
      </c>
      <c r="I104" s="3037">
        <v>12</v>
      </c>
      <c r="J104" s="3038">
        <v>21</v>
      </c>
      <c r="K104" s="3039">
        <v>40</v>
      </c>
      <c r="L104" s="3040">
        <v>20</v>
      </c>
      <c r="M104" s="3041">
        <v>20</v>
      </c>
      <c r="N104" s="3042">
        <v>102</v>
      </c>
      <c r="O104" s="3043">
        <v>35</v>
      </c>
      <c r="P104" s="3044">
        <v>19</v>
      </c>
      <c r="Q104" s="3045">
        <v>1</v>
      </c>
      <c r="R104" s="3046">
        <v>6</v>
      </c>
      <c r="S104" s="3047">
        <v>7</v>
      </c>
      <c r="T104" s="3048">
        <v>34</v>
      </c>
      <c r="U104" s="3049">
        <v>151</v>
      </c>
      <c r="V104" s="3050">
        <v>5</v>
      </c>
      <c r="W104" s="3051">
        <v>16</v>
      </c>
      <c r="X104" s="3052">
        <v>10</v>
      </c>
      <c r="Y104" s="3053">
        <v>9</v>
      </c>
      <c r="Z104" s="3054">
        <v>13</v>
      </c>
      <c r="AA104" s="3055">
        <v>0</v>
      </c>
      <c r="AB104" s="3056">
        <v>21</v>
      </c>
      <c r="AC104" s="3057">
        <v>21</v>
      </c>
      <c r="AD104" s="3058">
        <v>56</v>
      </c>
      <c r="AE104" s="14548">
        <f>VLOOKUP($A104,'[1]Table 8'!$A$6:$R$489, 3,FALSE)</f>
        <v>49</v>
      </c>
      <c r="AF104" s="14548">
        <f>VLOOKUP($A104,'[1]Table 8'!$A$6:$R$489, 4,FALSE)</f>
        <v>5</v>
      </c>
      <c r="AG104" s="14548">
        <f>VLOOKUP($A104,'[1]Table 8'!$A$6:$R$489, 5,FALSE)</f>
        <v>34</v>
      </c>
      <c r="AH104" s="14548">
        <f>VLOOKUP($A104,'[1]Table 8'!$A$6:$R$489, 6,FALSE)</f>
        <v>1</v>
      </c>
      <c r="AI104" s="14548">
        <f>VLOOKUP($A104,'[1]Table 8'!$A$6:$R$489, 7,FALSE)</f>
        <v>9</v>
      </c>
      <c r="AJ104" s="14548">
        <f>VLOOKUP($A104,'[1]Table 8'!$A$6:$R$489, 8,FALSE)</f>
        <v>0</v>
      </c>
      <c r="AK104" s="14548">
        <f>VLOOKUP($A104,'[1]Table 8'!$A$6:$R$489, 9,FALSE)</f>
        <v>38</v>
      </c>
      <c r="AL104" s="14548">
        <f>VLOOKUP($A104,'[1]Table 8'!$A$6:$R$489, 10,FALSE)</f>
        <v>4</v>
      </c>
      <c r="AM104" s="14548">
        <f>VLOOKUP($A104,'[1]Table 8'!$A$6:$R$489, 11,FALSE)</f>
        <v>8</v>
      </c>
      <c r="AN104" s="14548">
        <f>VLOOKUP($A104,'[1]Table 8'!$A$6:$R$489, 12,FALSE)</f>
        <v>9</v>
      </c>
      <c r="AO104" s="14548">
        <f>VLOOKUP($A104,'[1]Table 8'!$A$6:$R$489, 13,FALSE)</f>
        <v>17</v>
      </c>
      <c r="AP104" s="14548">
        <f>VLOOKUP($A104,'[1]Table 8'!$A$6:$R$489, 14,FALSE)</f>
        <v>35</v>
      </c>
      <c r="AQ104" s="14548">
        <f>VLOOKUP($A104,'[1]Table 8'!$A$6:$R$489, 15,FALSE)</f>
        <v>20</v>
      </c>
      <c r="AR104" s="14548">
        <f>VLOOKUP($A104,'[1]Table 8'!$A$6:$R$489, 16,FALSE)</f>
        <v>8</v>
      </c>
      <c r="AS104" s="14548">
        <f>VLOOKUP($A104,'[1]Table 8'!$A$6:$R$489, 17,FALSE)</f>
        <v>7</v>
      </c>
      <c r="AT104" s="14548">
        <f>VLOOKUP($A104,'[1]Table 8'!$A$6:$R$489, 18,FALSE)</f>
        <v>0</v>
      </c>
    </row>
    <row r="105" spans="1:46">
      <c r="A105" s="3059" t="s">
        <v>133</v>
      </c>
      <c r="B105" s="3060">
        <v>216</v>
      </c>
      <c r="C105" s="3061">
        <v>73</v>
      </c>
      <c r="D105" s="3062">
        <v>7</v>
      </c>
      <c r="E105" s="3063">
        <v>56</v>
      </c>
      <c r="F105" s="3064">
        <v>10</v>
      </c>
      <c r="G105" s="3065">
        <v>25</v>
      </c>
      <c r="H105" s="3066">
        <v>5</v>
      </c>
      <c r="I105" s="3067">
        <v>16</v>
      </c>
      <c r="J105" s="3068">
        <v>4</v>
      </c>
      <c r="K105" s="3069">
        <v>3</v>
      </c>
      <c r="L105" s="3070">
        <v>1</v>
      </c>
      <c r="M105" s="3071">
        <v>2</v>
      </c>
      <c r="N105" s="3072">
        <v>33</v>
      </c>
      <c r="O105" s="3073">
        <v>23</v>
      </c>
      <c r="P105" s="3074">
        <v>0</v>
      </c>
      <c r="Q105" s="3075">
        <v>1</v>
      </c>
      <c r="R105" s="3076">
        <v>1</v>
      </c>
      <c r="S105" s="3077">
        <v>1</v>
      </c>
      <c r="T105" s="3078">
        <v>7</v>
      </c>
      <c r="U105" s="3079">
        <v>23</v>
      </c>
      <c r="V105" s="3080">
        <v>1</v>
      </c>
      <c r="W105" s="3081">
        <v>6</v>
      </c>
      <c r="X105" s="3082">
        <v>0</v>
      </c>
      <c r="Y105" s="3083">
        <v>4</v>
      </c>
      <c r="Z105" s="3084">
        <v>2</v>
      </c>
      <c r="AA105" s="3085">
        <v>5</v>
      </c>
      <c r="AB105" s="3086">
        <v>2</v>
      </c>
      <c r="AC105" s="3087">
        <v>3</v>
      </c>
      <c r="AD105" s="3088">
        <v>0</v>
      </c>
      <c r="AE105" s="14548">
        <f>VLOOKUP($A105,'[1]Table 8'!$A$6:$R$489, 3,FALSE)</f>
        <v>18</v>
      </c>
      <c r="AF105" s="14548">
        <f>VLOOKUP($A105,'[1]Table 8'!$A$6:$R$489, 4,FALSE)</f>
        <v>5</v>
      </c>
      <c r="AG105" s="14548">
        <f>VLOOKUP($A105,'[1]Table 8'!$A$6:$R$489, 5,FALSE)</f>
        <v>8</v>
      </c>
      <c r="AH105" s="14548">
        <f>VLOOKUP($A105,'[1]Table 8'!$A$6:$R$489, 6,FALSE)</f>
        <v>0</v>
      </c>
      <c r="AI105" s="14548">
        <f>VLOOKUP($A105,'[1]Table 8'!$A$6:$R$489, 7,FALSE)</f>
        <v>3</v>
      </c>
      <c r="AJ105" s="14548">
        <f>VLOOKUP($A105,'[1]Table 8'!$A$6:$R$489, 8,FALSE)</f>
        <v>2</v>
      </c>
      <c r="AK105" s="14548">
        <f>VLOOKUP($A105,'[1]Table 8'!$A$6:$R$489, 9,FALSE)</f>
        <v>31</v>
      </c>
      <c r="AL105" s="14548">
        <f>VLOOKUP($A105,'[1]Table 8'!$A$6:$R$489, 10,FALSE)</f>
        <v>4</v>
      </c>
      <c r="AM105" s="14548">
        <f>VLOOKUP($A105,'[1]Table 8'!$A$6:$R$489, 11,FALSE)</f>
        <v>0</v>
      </c>
      <c r="AN105" s="14548">
        <f>VLOOKUP($A105,'[1]Table 8'!$A$6:$R$489, 12,FALSE)</f>
        <v>3</v>
      </c>
      <c r="AO105" s="14548">
        <f>VLOOKUP($A105,'[1]Table 8'!$A$6:$R$489, 13,FALSE)</f>
        <v>24</v>
      </c>
      <c r="AP105" s="14548">
        <f>VLOOKUP($A105,'[1]Table 8'!$A$6:$R$489, 14,FALSE)</f>
        <v>10</v>
      </c>
      <c r="AQ105" s="14548">
        <f>VLOOKUP($A105,'[1]Table 8'!$A$6:$R$489, 15,FALSE)</f>
        <v>3</v>
      </c>
      <c r="AR105" s="14548">
        <f>VLOOKUP($A105,'[1]Table 8'!$A$6:$R$489, 16,FALSE)</f>
        <v>7</v>
      </c>
      <c r="AS105" s="14548">
        <f>VLOOKUP($A105,'[1]Table 8'!$A$6:$R$489, 17,FALSE)</f>
        <v>0</v>
      </c>
      <c r="AT105" s="14548">
        <f>VLOOKUP($A105,'[1]Table 8'!$A$6:$R$489, 18,FALSE)</f>
        <v>0</v>
      </c>
    </row>
    <row r="106" spans="1:46">
      <c r="A106" s="3089" t="s">
        <v>134</v>
      </c>
      <c r="B106" s="3090">
        <v>310</v>
      </c>
      <c r="C106" s="3091">
        <v>51</v>
      </c>
      <c r="D106" s="3092">
        <v>1</v>
      </c>
      <c r="E106" s="3093">
        <v>35</v>
      </c>
      <c r="F106" s="3094">
        <v>15</v>
      </c>
      <c r="G106" s="3095">
        <v>47</v>
      </c>
      <c r="H106" s="3096">
        <v>20</v>
      </c>
      <c r="I106" s="3097">
        <v>12</v>
      </c>
      <c r="J106" s="3098">
        <v>15</v>
      </c>
      <c r="K106" s="3099">
        <v>20</v>
      </c>
      <c r="L106" s="3100">
        <v>8</v>
      </c>
      <c r="M106" s="3101">
        <v>12</v>
      </c>
      <c r="N106" s="3102">
        <v>54</v>
      </c>
      <c r="O106" s="3103">
        <v>21</v>
      </c>
      <c r="P106" s="3104">
        <v>4</v>
      </c>
      <c r="Q106" s="3105">
        <v>3</v>
      </c>
      <c r="R106" s="3106">
        <v>7</v>
      </c>
      <c r="S106" s="3107">
        <v>5</v>
      </c>
      <c r="T106" s="3108">
        <v>14</v>
      </c>
      <c r="U106" s="3109">
        <v>45</v>
      </c>
      <c r="V106" s="3110">
        <v>0</v>
      </c>
      <c r="W106" s="3111">
        <v>4</v>
      </c>
      <c r="X106" s="3112">
        <v>0</v>
      </c>
      <c r="Y106" s="3113">
        <v>3</v>
      </c>
      <c r="Z106" s="3114">
        <v>19</v>
      </c>
      <c r="AA106" s="3115">
        <v>2</v>
      </c>
      <c r="AB106" s="3116">
        <v>0</v>
      </c>
      <c r="AC106" s="3117">
        <v>6</v>
      </c>
      <c r="AD106" s="3118">
        <v>11</v>
      </c>
      <c r="AE106" s="14548">
        <f>VLOOKUP($A106,'[1]Table 8'!$A$6:$R$489, 3,FALSE)</f>
        <v>59</v>
      </c>
      <c r="AF106" s="14548">
        <f>VLOOKUP($A106,'[1]Table 8'!$A$6:$R$489, 4,FALSE)</f>
        <v>2</v>
      </c>
      <c r="AG106" s="14548">
        <f>VLOOKUP($A106,'[1]Table 8'!$A$6:$R$489, 5,FALSE)</f>
        <v>40</v>
      </c>
      <c r="AH106" s="14548">
        <f>VLOOKUP($A106,'[1]Table 8'!$A$6:$R$489, 6,FALSE)</f>
        <v>3</v>
      </c>
      <c r="AI106" s="14548">
        <f>VLOOKUP($A106,'[1]Table 8'!$A$6:$R$489, 7,FALSE)</f>
        <v>13</v>
      </c>
      <c r="AJ106" s="14548">
        <f>VLOOKUP($A106,'[1]Table 8'!$A$6:$R$489, 8,FALSE)</f>
        <v>1</v>
      </c>
      <c r="AK106" s="14548">
        <f>VLOOKUP($A106,'[1]Table 8'!$A$6:$R$489, 9,FALSE)</f>
        <v>17</v>
      </c>
      <c r="AL106" s="14548">
        <f>VLOOKUP($A106,'[1]Table 8'!$A$6:$R$489, 10,FALSE)</f>
        <v>0</v>
      </c>
      <c r="AM106" s="14548">
        <f>VLOOKUP($A106,'[1]Table 8'!$A$6:$R$489, 11,FALSE)</f>
        <v>5</v>
      </c>
      <c r="AN106" s="14548">
        <f>VLOOKUP($A106,'[1]Table 8'!$A$6:$R$489, 12,FALSE)</f>
        <v>4</v>
      </c>
      <c r="AO106" s="14548">
        <f>VLOOKUP($A106,'[1]Table 8'!$A$6:$R$489, 13,FALSE)</f>
        <v>8</v>
      </c>
      <c r="AP106" s="14548">
        <f>VLOOKUP($A106,'[1]Table 8'!$A$6:$R$489, 14,FALSE)</f>
        <v>17</v>
      </c>
      <c r="AQ106" s="14548">
        <f>VLOOKUP($A106,'[1]Table 8'!$A$6:$R$489, 15,FALSE)</f>
        <v>7</v>
      </c>
      <c r="AR106" s="14548">
        <f>VLOOKUP($A106,'[1]Table 8'!$A$6:$R$489, 16,FALSE)</f>
        <v>8</v>
      </c>
      <c r="AS106" s="14548">
        <f>VLOOKUP($A106,'[1]Table 8'!$A$6:$R$489, 17,FALSE)</f>
        <v>2</v>
      </c>
      <c r="AT106" s="14548">
        <f>VLOOKUP($A106,'[1]Table 8'!$A$6:$R$489, 18,FALSE)</f>
        <v>0</v>
      </c>
    </row>
    <row r="107" spans="1:46">
      <c r="A107" s="3119" t="s">
        <v>135</v>
      </c>
      <c r="B107" s="3120">
        <v>5</v>
      </c>
      <c r="C107" s="3121">
        <v>0</v>
      </c>
      <c r="D107" s="3122">
        <v>0</v>
      </c>
      <c r="E107" s="3123">
        <v>0</v>
      </c>
      <c r="F107" s="3124">
        <v>0</v>
      </c>
      <c r="G107" s="3125">
        <v>0</v>
      </c>
      <c r="H107" s="3126">
        <v>0</v>
      </c>
      <c r="I107" s="3127">
        <v>0</v>
      </c>
      <c r="J107" s="3128">
        <v>0</v>
      </c>
      <c r="K107" s="3129">
        <v>0</v>
      </c>
      <c r="L107" s="3130">
        <v>0</v>
      </c>
      <c r="M107" s="3131">
        <v>0</v>
      </c>
      <c r="N107" s="3132">
        <v>0</v>
      </c>
      <c r="O107" s="3133">
        <v>0</v>
      </c>
      <c r="P107" s="3134">
        <v>0</v>
      </c>
      <c r="Q107" s="3135">
        <v>0</v>
      </c>
      <c r="R107" s="3136">
        <v>0</v>
      </c>
      <c r="S107" s="3137">
        <v>0</v>
      </c>
      <c r="T107" s="3138">
        <v>0</v>
      </c>
      <c r="U107" s="3139">
        <v>0</v>
      </c>
      <c r="V107" s="3140">
        <v>0</v>
      </c>
      <c r="W107" s="3141">
        <v>0</v>
      </c>
      <c r="X107" s="3142">
        <v>0</v>
      </c>
      <c r="Y107" s="3143">
        <v>0</v>
      </c>
      <c r="Z107" s="3144">
        <v>0</v>
      </c>
      <c r="AA107" s="3145">
        <v>0</v>
      </c>
      <c r="AB107" s="3146">
        <v>0</v>
      </c>
      <c r="AC107" s="3147">
        <v>0</v>
      </c>
      <c r="AD107" s="3148">
        <v>0</v>
      </c>
      <c r="AE107" s="14548">
        <f>VLOOKUP($A107,'[1]Table 8'!$A$6:$R$489, 3,FALSE)</f>
        <v>5</v>
      </c>
      <c r="AF107" s="14548">
        <f>VLOOKUP($A107,'[1]Table 8'!$A$6:$R$489, 4,FALSE)</f>
        <v>0</v>
      </c>
      <c r="AG107" s="14548">
        <f>VLOOKUP($A107,'[1]Table 8'!$A$6:$R$489, 5,FALSE)</f>
        <v>2</v>
      </c>
      <c r="AH107" s="14548">
        <f>VLOOKUP($A107,'[1]Table 8'!$A$6:$R$489, 6,FALSE)</f>
        <v>0</v>
      </c>
      <c r="AI107" s="14548">
        <f>VLOOKUP($A107,'[1]Table 8'!$A$6:$R$489, 7,FALSE)</f>
        <v>0</v>
      </c>
      <c r="AJ107" s="14548">
        <f>VLOOKUP($A107,'[1]Table 8'!$A$6:$R$489, 8,FALSE)</f>
        <v>3</v>
      </c>
      <c r="AK107" s="14548">
        <f>VLOOKUP($A107,'[1]Table 8'!$A$6:$R$489, 9,FALSE)</f>
        <v>0</v>
      </c>
      <c r="AL107" s="14548">
        <f>VLOOKUP($A107,'[1]Table 8'!$A$6:$R$489, 10,FALSE)</f>
        <v>0</v>
      </c>
      <c r="AM107" s="14548">
        <f>VLOOKUP($A107,'[1]Table 8'!$A$6:$R$489, 11,FALSE)</f>
        <v>0</v>
      </c>
      <c r="AN107" s="14548">
        <f>VLOOKUP($A107,'[1]Table 8'!$A$6:$R$489, 12,FALSE)</f>
        <v>0</v>
      </c>
      <c r="AO107" s="14548">
        <f>VLOOKUP($A107,'[1]Table 8'!$A$6:$R$489, 13,FALSE)</f>
        <v>0</v>
      </c>
      <c r="AP107" s="14548">
        <f>VLOOKUP($A107,'[1]Table 8'!$A$6:$R$489, 14,FALSE)</f>
        <v>0</v>
      </c>
      <c r="AQ107" s="14548">
        <f>VLOOKUP($A107,'[1]Table 8'!$A$6:$R$489, 15,FALSE)</f>
        <v>0</v>
      </c>
      <c r="AR107" s="14548">
        <f>VLOOKUP($A107,'[1]Table 8'!$A$6:$R$489, 16,FALSE)</f>
        <v>0</v>
      </c>
      <c r="AS107" s="14548">
        <f>VLOOKUP($A107,'[1]Table 8'!$A$6:$R$489, 17,FALSE)</f>
        <v>0</v>
      </c>
      <c r="AT107" s="14548">
        <f>VLOOKUP($A107,'[1]Table 8'!$A$6:$R$489, 18,FALSE)</f>
        <v>0</v>
      </c>
    </row>
    <row r="108" spans="1:46">
      <c r="A108" s="3149" t="s">
        <v>136</v>
      </c>
      <c r="B108" s="3150">
        <v>1511</v>
      </c>
      <c r="C108" s="3151">
        <v>407</v>
      </c>
      <c r="D108" s="3152">
        <v>52</v>
      </c>
      <c r="E108" s="3153">
        <v>264</v>
      </c>
      <c r="F108" s="3154">
        <v>91</v>
      </c>
      <c r="G108" s="3155">
        <v>142</v>
      </c>
      <c r="H108" s="3156">
        <v>81</v>
      </c>
      <c r="I108" s="3157">
        <v>25</v>
      </c>
      <c r="J108" s="3158">
        <v>36</v>
      </c>
      <c r="K108" s="3159">
        <v>120</v>
      </c>
      <c r="L108" s="3160">
        <v>66</v>
      </c>
      <c r="M108" s="3161">
        <v>54</v>
      </c>
      <c r="N108" s="3162">
        <v>202</v>
      </c>
      <c r="O108" s="3163">
        <v>71</v>
      </c>
      <c r="P108" s="3164">
        <v>8</v>
      </c>
      <c r="Q108" s="3165">
        <v>27</v>
      </c>
      <c r="R108" s="3166">
        <v>24</v>
      </c>
      <c r="S108" s="3167">
        <v>20</v>
      </c>
      <c r="T108" s="3168">
        <v>52</v>
      </c>
      <c r="U108" s="3169">
        <v>336</v>
      </c>
      <c r="V108" s="3170">
        <v>40</v>
      </c>
      <c r="W108" s="3171">
        <v>36</v>
      </c>
      <c r="X108" s="3172">
        <v>33</v>
      </c>
      <c r="Y108" s="3173">
        <v>16</v>
      </c>
      <c r="Z108" s="3174">
        <v>75</v>
      </c>
      <c r="AA108" s="3175">
        <v>15</v>
      </c>
      <c r="AB108" s="3176">
        <v>26</v>
      </c>
      <c r="AC108" s="3177">
        <v>38</v>
      </c>
      <c r="AD108" s="3178">
        <v>57</v>
      </c>
      <c r="AE108" s="14548">
        <f>VLOOKUP($A108,'[1]Table 8'!$A$6:$R$489, 3,FALSE)</f>
        <v>129</v>
      </c>
      <c r="AF108" s="14548">
        <f>VLOOKUP($A108,'[1]Table 8'!$A$6:$R$489, 4,FALSE)</f>
        <v>7</v>
      </c>
      <c r="AG108" s="14548">
        <f>VLOOKUP($A108,'[1]Table 8'!$A$6:$R$489, 5,FALSE)</f>
        <v>59</v>
      </c>
      <c r="AH108" s="14548">
        <f>VLOOKUP($A108,'[1]Table 8'!$A$6:$R$489, 6,FALSE)</f>
        <v>9</v>
      </c>
      <c r="AI108" s="14548">
        <f>VLOOKUP($A108,'[1]Table 8'!$A$6:$R$489, 7,FALSE)</f>
        <v>42</v>
      </c>
      <c r="AJ108" s="14548">
        <f>VLOOKUP($A108,'[1]Table 8'!$A$6:$R$489, 8,FALSE)</f>
        <v>12</v>
      </c>
      <c r="AK108" s="14548">
        <f>VLOOKUP($A108,'[1]Table 8'!$A$6:$R$489, 9,FALSE)</f>
        <v>107</v>
      </c>
      <c r="AL108" s="14548">
        <f>VLOOKUP($A108,'[1]Table 8'!$A$6:$R$489, 10,FALSE)</f>
        <v>7</v>
      </c>
      <c r="AM108" s="14548">
        <f>VLOOKUP($A108,'[1]Table 8'!$A$6:$R$489, 11,FALSE)</f>
        <v>16</v>
      </c>
      <c r="AN108" s="14548">
        <f>VLOOKUP($A108,'[1]Table 8'!$A$6:$R$489, 12,FALSE)</f>
        <v>48</v>
      </c>
      <c r="AO108" s="14548">
        <f>VLOOKUP($A108,'[1]Table 8'!$A$6:$R$489, 13,FALSE)</f>
        <v>36</v>
      </c>
      <c r="AP108" s="14548">
        <f>VLOOKUP($A108,'[1]Table 8'!$A$6:$R$489, 14,FALSE)</f>
        <v>68</v>
      </c>
      <c r="AQ108" s="14548">
        <f>VLOOKUP($A108,'[1]Table 8'!$A$6:$R$489, 15,FALSE)</f>
        <v>31</v>
      </c>
      <c r="AR108" s="14548">
        <f>VLOOKUP($A108,'[1]Table 8'!$A$6:$R$489, 16,FALSE)</f>
        <v>8</v>
      </c>
      <c r="AS108" s="14548">
        <f>VLOOKUP($A108,'[1]Table 8'!$A$6:$R$489, 17,FALSE)</f>
        <v>29</v>
      </c>
      <c r="AT108" s="14548">
        <f>VLOOKUP($A108,'[1]Table 8'!$A$6:$R$489, 18,FALSE)</f>
        <v>0</v>
      </c>
    </row>
    <row r="109" spans="1:46">
      <c r="A109" s="3179" t="s">
        <v>137</v>
      </c>
      <c r="B109" s="3180">
        <v>15</v>
      </c>
      <c r="C109" s="3181">
        <v>4</v>
      </c>
      <c r="D109" s="3182">
        <v>0</v>
      </c>
      <c r="E109" s="3183">
        <v>3</v>
      </c>
      <c r="F109" s="3184">
        <v>1</v>
      </c>
      <c r="G109" s="3185">
        <v>2</v>
      </c>
      <c r="H109" s="3186">
        <v>2</v>
      </c>
      <c r="I109" s="3187">
        <v>0</v>
      </c>
      <c r="J109" s="3188">
        <v>0</v>
      </c>
      <c r="K109" s="3189">
        <v>0</v>
      </c>
      <c r="L109" s="3190">
        <v>0</v>
      </c>
      <c r="M109" s="3191">
        <v>0</v>
      </c>
      <c r="N109" s="3192">
        <v>3</v>
      </c>
      <c r="O109" s="3193">
        <v>0</v>
      </c>
      <c r="P109" s="3194">
        <v>0</v>
      </c>
      <c r="Q109" s="3195">
        <v>0</v>
      </c>
      <c r="R109" s="3196">
        <v>3</v>
      </c>
      <c r="S109" s="3197">
        <v>0</v>
      </c>
      <c r="T109" s="3198">
        <v>0</v>
      </c>
      <c r="U109" s="3199">
        <v>0</v>
      </c>
      <c r="V109" s="3200">
        <v>0</v>
      </c>
      <c r="W109" s="3201">
        <v>0</v>
      </c>
      <c r="X109" s="3202">
        <v>0</v>
      </c>
      <c r="Y109" s="3203">
        <v>0</v>
      </c>
      <c r="Z109" s="3204">
        <v>0</v>
      </c>
      <c r="AA109" s="3205">
        <v>0</v>
      </c>
      <c r="AB109" s="3206">
        <v>0</v>
      </c>
      <c r="AC109" s="3207">
        <v>0</v>
      </c>
      <c r="AD109" s="3208">
        <v>0</v>
      </c>
      <c r="AE109" s="14548">
        <f>VLOOKUP($A109,'[1]Table 8'!$A$6:$R$489, 3,FALSE)</f>
        <v>0</v>
      </c>
      <c r="AF109" s="14548">
        <f>VLOOKUP($A109,'[1]Table 8'!$A$6:$R$489, 4,FALSE)</f>
        <v>0</v>
      </c>
      <c r="AG109" s="14548">
        <f>VLOOKUP($A109,'[1]Table 8'!$A$6:$R$489, 5,FALSE)</f>
        <v>0</v>
      </c>
      <c r="AH109" s="14548">
        <f>VLOOKUP($A109,'[1]Table 8'!$A$6:$R$489, 6,FALSE)</f>
        <v>0</v>
      </c>
      <c r="AI109" s="14548">
        <f>VLOOKUP($A109,'[1]Table 8'!$A$6:$R$489, 7,FALSE)</f>
        <v>0</v>
      </c>
      <c r="AJ109" s="14548">
        <f>VLOOKUP($A109,'[1]Table 8'!$A$6:$R$489, 8,FALSE)</f>
        <v>0</v>
      </c>
      <c r="AK109" s="14548">
        <f>VLOOKUP($A109,'[1]Table 8'!$A$6:$R$489, 9,FALSE)</f>
        <v>3</v>
      </c>
      <c r="AL109" s="14548">
        <f>VLOOKUP($A109,'[1]Table 8'!$A$6:$R$489, 10,FALSE)</f>
        <v>0</v>
      </c>
      <c r="AM109" s="14548">
        <f>VLOOKUP($A109,'[1]Table 8'!$A$6:$R$489, 11,FALSE)</f>
        <v>0</v>
      </c>
      <c r="AN109" s="14548">
        <f>VLOOKUP($A109,'[1]Table 8'!$A$6:$R$489, 12,FALSE)</f>
        <v>0</v>
      </c>
      <c r="AO109" s="14548">
        <f>VLOOKUP($A109,'[1]Table 8'!$A$6:$R$489, 13,FALSE)</f>
        <v>3</v>
      </c>
      <c r="AP109" s="14548">
        <f>VLOOKUP($A109,'[1]Table 8'!$A$6:$R$489, 14,FALSE)</f>
        <v>3</v>
      </c>
      <c r="AQ109" s="14548">
        <f>VLOOKUP($A109,'[1]Table 8'!$A$6:$R$489, 15,FALSE)</f>
        <v>0</v>
      </c>
      <c r="AR109" s="14548">
        <f>VLOOKUP($A109,'[1]Table 8'!$A$6:$R$489, 16,FALSE)</f>
        <v>0</v>
      </c>
      <c r="AS109" s="14548">
        <f>VLOOKUP($A109,'[1]Table 8'!$A$6:$R$489, 17,FALSE)</f>
        <v>3</v>
      </c>
      <c r="AT109" s="14548">
        <f>VLOOKUP($A109,'[1]Table 8'!$A$6:$R$489, 18,FALSE)</f>
        <v>0</v>
      </c>
    </row>
    <row r="110" spans="1:46">
      <c r="A110" s="3209" t="s">
        <v>138</v>
      </c>
      <c r="B110" s="3210">
        <v>246</v>
      </c>
      <c r="C110" s="3211">
        <v>118</v>
      </c>
      <c r="D110" s="3212">
        <v>0</v>
      </c>
      <c r="E110" s="3213">
        <v>95</v>
      </c>
      <c r="F110" s="3214">
        <v>23</v>
      </c>
      <c r="G110" s="3215">
        <v>18</v>
      </c>
      <c r="H110" s="3216">
        <v>13</v>
      </c>
      <c r="I110" s="3217">
        <v>0</v>
      </c>
      <c r="J110" s="3218">
        <v>5</v>
      </c>
      <c r="K110" s="3219">
        <v>16</v>
      </c>
      <c r="L110" s="3220">
        <v>8</v>
      </c>
      <c r="M110" s="3221">
        <v>8</v>
      </c>
      <c r="N110" s="3222">
        <v>41</v>
      </c>
      <c r="O110" s="3223">
        <v>11</v>
      </c>
      <c r="P110" s="3224">
        <v>7</v>
      </c>
      <c r="Q110" s="3225">
        <v>5</v>
      </c>
      <c r="R110" s="3226">
        <v>6</v>
      </c>
      <c r="S110" s="3227">
        <v>8</v>
      </c>
      <c r="T110" s="3228">
        <v>4</v>
      </c>
      <c r="U110" s="3229">
        <v>0</v>
      </c>
      <c r="V110" s="3230">
        <v>0</v>
      </c>
      <c r="W110" s="3231">
        <v>0</v>
      </c>
      <c r="X110" s="3232">
        <v>0</v>
      </c>
      <c r="Y110" s="3233">
        <v>0</v>
      </c>
      <c r="Z110" s="3234">
        <v>0</v>
      </c>
      <c r="AA110" s="3235">
        <v>0</v>
      </c>
      <c r="AB110" s="3236">
        <v>0</v>
      </c>
      <c r="AC110" s="3237">
        <v>0</v>
      </c>
      <c r="AD110" s="3238">
        <v>0</v>
      </c>
      <c r="AE110" s="14548">
        <f>VLOOKUP($A110,'[1]Table 8'!$A$6:$R$489, 3,FALSE)</f>
        <v>0</v>
      </c>
      <c r="AF110" s="14548">
        <f>VLOOKUP($A110,'[1]Table 8'!$A$6:$R$489, 4,FALSE)</f>
        <v>0</v>
      </c>
      <c r="AG110" s="14548">
        <f>VLOOKUP($A110,'[1]Table 8'!$A$6:$R$489, 5,FALSE)</f>
        <v>0</v>
      </c>
      <c r="AH110" s="14548">
        <f>VLOOKUP($A110,'[1]Table 8'!$A$6:$R$489, 6,FALSE)</f>
        <v>0</v>
      </c>
      <c r="AI110" s="14548">
        <f>VLOOKUP($A110,'[1]Table 8'!$A$6:$R$489, 7,FALSE)</f>
        <v>0</v>
      </c>
      <c r="AJ110" s="14548">
        <f>VLOOKUP($A110,'[1]Table 8'!$A$6:$R$489, 8,FALSE)</f>
        <v>0</v>
      </c>
      <c r="AK110" s="14548">
        <f>VLOOKUP($A110,'[1]Table 8'!$A$6:$R$489, 9,FALSE)</f>
        <v>45</v>
      </c>
      <c r="AL110" s="14548">
        <f>VLOOKUP($A110,'[1]Table 8'!$A$6:$R$489, 10,FALSE)</f>
        <v>3</v>
      </c>
      <c r="AM110" s="14548">
        <f>VLOOKUP($A110,'[1]Table 8'!$A$6:$R$489, 11,FALSE)</f>
        <v>4</v>
      </c>
      <c r="AN110" s="14548">
        <f>VLOOKUP($A110,'[1]Table 8'!$A$6:$R$489, 12,FALSE)</f>
        <v>14</v>
      </c>
      <c r="AO110" s="14548">
        <f>VLOOKUP($A110,'[1]Table 8'!$A$6:$R$489, 13,FALSE)</f>
        <v>24</v>
      </c>
      <c r="AP110" s="14548">
        <f>VLOOKUP($A110,'[1]Table 8'!$A$6:$R$489, 14,FALSE)</f>
        <v>8</v>
      </c>
      <c r="AQ110" s="14548">
        <f>VLOOKUP($A110,'[1]Table 8'!$A$6:$R$489, 15,FALSE)</f>
        <v>6</v>
      </c>
      <c r="AR110" s="14548">
        <f>VLOOKUP($A110,'[1]Table 8'!$A$6:$R$489, 16,FALSE)</f>
        <v>0</v>
      </c>
      <c r="AS110" s="14548">
        <f>VLOOKUP($A110,'[1]Table 8'!$A$6:$R$489, 17,FALSE)</f>
        <v>2</v>
      </c>
      <c r="AT110" s="14548">
        <f>VLOOKUP($A110,'[1]Table 8'!$A$6:$R$489, 18,FALSE)</f>
        <v>0</v>
      </c>
    </row>
    <row r="111" spans="1:46">
      <c r="A111" s="3239" t="s">
        <v>139</v>
      </c>
      <c r="B111" s="3240">
        <v>512</v>
      </c>
      <c r="C111" s="3241">
        <v>31</v>
      </c>
      <c r="D111" s="3242">
        <v>2</v>
      </c>
      <c r="E111" s="3243">
        <v>25</v>
      </c>
      <c r="F111" s="3244">
        <v>4</v>
      </c>
      <c r="G111" s="3245">
        <v>67</v>
      </c>
      <c r="H111" s="3246">
        <v>28</v>
      </c>
      <c r="I111" s="3247">
        <v>19</v>
      </c>
      <c r="J111" s="3248">
        <v>20</v>
      </c>
      <c r="K111" s="3249">
        <v>59</v>
      </c>
      <c r="L111" s="3250">
        <v>37</v>
      </c>
      <c r="M111" s="3251">
        <v>22</v>
      </c>
      <c r="N111" s="3252">
        <v>19</v>
      </c>
      <c r="O111" s="3253">
        <v>6</v>
      </c>
      <c r="P111" s="3254">
        <v>0</v>
      </c>
      <c r="Q111" s="3255">
        <v>3</v>
      </c>
      <c r="R111" s="3256">
        <v>0</v>
      </c>
      <c r="S111" s="3257">
        <v>0</v>
      </c>
      <c r="T111" s="3258">
        <v>10</v>
      </c>
      <c r="U111" s="3259">
        <v>323</v>
      </c>
      <c r="V111" s="3260">
        <v>40</v>
      </c>
      <c r="W111" s="3261">
        <v>34</v>
      </c>
      <c r="X111" s="3262">
        <v>33</v>
      </c>
      <c r="Y111" s="3263">
        <v>16</v>
      </c>
      <c r="Z111" s="3264">
        <v>74</v>
      </c>
      <c r="AA111" s="3265">
        <v>15</v>
      </c>
      <c r="AB111" s="3266">
        <v>25</v>
      </c>
      <c r="AC111" s="3267">
        <v>37</v>
      </c>
      <c r="AD111" s="3268">
        <v>49</v>
      </c>
      <c r="AE111" s="14548">
        <f>VLOOKUP($A111,'[1]Table 8'!$A$6:$R$489, 3,FALSE)</f>
        <v>0</v>
      </c>
      <c r="AF111" s="14548">
        <f>VLOOKUP($A111,'[1]Table 8'!$A$6:$R$489, 4,FALSE)</f>
        <v>0</v>
      </c>
      <c r="AG111" s="14548">
        <f>VLOOKUP($A111,'[1]Table 8'!$A$6:$R$489, 5,FALSE)</f>
        <v>0</v>
      </c>
      <c r="AH111" s="14548">
        <f>VLOOKUP($A111,'[1]Table 8'!$A$6:$R$489, 6,FALSE)</f>
        <v>0</v>
      </c>
      <c r="AI111" s="14548">
        <f>VLOOKUP($A111,'[1]Table 8'!$A$6:$R$489, 7,FALSE)</f>
        <v>0</v>
      </c>
      <c r="AJ111" s="14548">
        <f>VLOOKUP($A111,'[1]Table 8'!$A$6:$R$489, 8,FALSE)</f>
        <v>0</v>
      </c>
      <c r="AK111" s="14548">
        <f>VLOOKUP($A111,'[1]Table 8'!$A$6:$R$489, 9,FALSE)</f>
        <v>1</v>
      </c>
      <c r="AL111" s="14548">
        <f>VLOOKUP($A111,'[1]Table 8'!$A$6:$R$489, 10,FALSE)</f>
        <v>0</v>
      </c>
      <c r="AM111" s="14548">
        <f>VLOOKUP($A111,'[1]Table 8'!$A$6:$R$489, 11,FALSE)</f>
        <v>0</v>
      </c>
      <c r="AN111" s="14548">
        <f>VLOOKUP($A111,'[1]Table 8'!$A$6:$R$489, 12,FALSE)</f>
        <v>0</v>
      </c>
      <c r="AO111" s="14548">
        <f>VLOOKUP($A111,'[1]Table 8'!$A$6:$R$489, 13,FALSE)</f>
        <v>1</v>
      </c>
      <c r="AP111" s="14548">
        <f>VLOOKUP($A111,'[1]Table 8'!$A$6:$R$489, 14,FALSE)</f>
        <v>12</v>
      </c>
      <c r="AQ111" s="14548">
        <f>VLOOKUP($A111,'[1]Table 8'!$A$6:$R$489, 15,FALSE)</f>
        <v>6</v>
      </c>
      <c r="AR111" s="14548">
        <f>VLOOKUP($A111,'[1]Table 8'!$A$6:$R$489, 16,FALSE)</f>
        <v>1</v>
      </c>
      <c r="AS111" s="14548">
        <f>VLOOKUP($A111,'[1]Table 8'!$A$6:$R$489, 17,FALSE)</f>
        <v>5</v>
      </c>
      <c r="AT111" s="14548">
        <f>VLOOKUP($A111,'[1]Table 8'!$A$6:$R$489, 18,FALSE)</f>
        <v>0</v>
      </c>
    </row>
    <row r="112" spans="1:46">
      <c r="A112" s="3269" t="s">
        <v>140</v>
      </c>
      <c r="B112" s="3270">
        <v>26</v>
      </c>
      <c r="C112" s="3271">
        <v>26</v>
      </c>
      <c r="D112" s="3272">
        <v>0</v>
      </c>
      <c r="E112" s="3273">
        <v>21</v>
      </c>
      <c r="F112" s="3274">
        <v>5</v>
      </c>
      <c r="G112" s="3275">
        <v>0</v>
      </c>
      <c r="H112" s="3276">
        <v>0</v>
      </c>
      <c r="I112" s="3277">
        <v>0</v>
      </c>
      <c r="J112" s="3278">
        <v>0</v>
      </c>
      <c r="K112" s="3279">
        <v>0</v>
      </c>
      <c r="L112" s="3280">
        <v>0</v>
      </c>
      <c r="M112" s="3281">
        <v>0</v>
      </c>
      <c r="N112" s="3282">
        <v>0</v>
      </c>
      <c r="O112" s="3283">
        <v>0</v>
      </c>
      <c r="P112" s="3284">
        <v>0</v>
      </c>
      <c r="Q112" s="3285">
        <v>0</v>
      </c>
      <c r="R112" s="3286">
        <v>0</v>
      </c>
      <c r="S112" s="3287">
        <v>0</v>
      </c>
      <c r="T112" s="3288">
        <v>0</v>
      </c>
      <c r="U112" s="3289">
        <v>0</v>
      </c>
      <c r="V112" s="3290">
        <v>0</v>
      </c>
      <c r="W112" s="3291">
        <v>0</v>
      </c>
      <c r="X112" s="3292">
        <v>0</v>
      </c>
      <c r="Y112" s="3293">
        <v>0</v>
      </c>
      <c r="Z112" s="3294">
        <v>0</v>
      </c>
      <c r="AA112" s="3295">
        <v>0</v>
      </c>
      <c r="AB112" s="3296">
        <v>0</v>
      </c>
      <c r="AC112" s="3297">
        <v>0</v>
      </c>
      <c r="AD112" s="3298">
        <v>0</v>
      </c>
      <c r="AE112" s="14548">
        <f>VLOOKUP($A112,'[1]Table 8'!$A$6:$R$489, 3,FALSE)</f>
        <v>0</v>
      </c>
      <c r="AF112" s="14548">
        <f>VLOOKUP($A112,'[1]Table 8'!$A$6:$R$489, 4,FALSE)</f>
        <v>0</v>
      </c>
      <c r="AG112" s="14548">
        <f>VLOOKUP($A112,'[1]Table 8'!$A$6:$R$489, 5,FALSE)</f>
        <v>0</v>
      </c>
      <c r="AH112" s="14548">
        <f>VLOOKUP($A112,'[1]Table 8'!$A$6:$R$489, 6,FALSE)</f>
        <v>0</v>
      </c>
      <c r="AI112" s="14548">
        <f>VLOOKUP($A112,'[1]Table 8'!$A$6:$R$489, 7,FALSE)</f>
        <v>0</v>
      </c>
      <c r="AJ112" s="14548">
        <f>VLOOKUP($A112,'[1]Table 8'!$A$6:$R$489, 8,FALSE)</f>
        <v>0</v>
      </c>
      <c r="AK112" s="14548">
        <f>VLOOKUP($A112,'[1]Table 8'!$A$6:$R$489, 9,FALSE)</f>
        <v>0</v>
      </c>
      <c r="AL112" s="14548">
        <f>VLOOKUP($A112,'[1]Table 8'!$A$6:$R$489, 10,FALSE)</f>
        <v>0</v>
      </c>
      <c r="AM112" s="14548">
        <f>VLOOKUP($A112,'[1]Table 8'!$A$6:$R$489, 11,FALSE)</f>
        <v>0</v>
      </c>
      <c r="AN112" s="14548">
        <f>VLOOKUP($A112,'[1]Table 8'!$A$6:$R$489, 12,FALSE)</f>
        <v>0</v>
      </c>
      <c r="AO112" s="14548">
        <f>VLOOKUP($A112,'[1]Table 8'!$A$6:$R$489, 13,FALSE)</f>
        <v>0</v>
      </c>
      <c r="AP112" s="14548">
        <f>VLOOKUP($A112,'[1]Table 8'!$A$6:$R$489, 14,FALSE)</f>
        <v>0</v>
      </c>
      <c r="AQ112" s="14548">
        <f>VLOOKUP($A112,'[1]Table 8'!$A$6:$R$489, 15,FALSE)</f>
        <v>0</v>
      </c>
      <c r="AR112" s="14548">
        <f>VLOOKUP($A112,'[1]Table 8'!$A$6:$R$489, 16,FALSE)</f>
        <v>0</v>
      </c>
      <c r="AS112" s="14548">
        <f>VLOOKUP($A112,'[1]Table 8'!$A$6:$R$489, 17,FALSE)</f>
        <v>0</v>
      </c>
      <c r="AT112" s="14548">
        <f>VLOOKUP($A112,'[1]Table 8'!$A$6:$R$489, 18,FALSE)</f>
        <v>0</v>
      </c>
    </row>
    <row r="113" spans="1:46">
      <c r="A113" s="3299" t="s">
        <v>141</v>
      </c>
      <c r="B113" s="3300">
        <v>225</v>
      </c>
      <c r="C113" s="3301">
        <v>32</v>
      </c>
      <c r="D113" s="3302">
        <v>0</v>
      </c>
      <c r="E113" s="3303">
        <v>24</v>
      </c>
      <c r="F113" s="3304">
        <v>8</v>
      </c>
      <c r="G113" s="3305">
        <v>18</v>
      </c>
      <c r="H113" s="3306">
        <v>9</v>
      </c>
      <c r="I113" s="3307">
        <v>1</v>
      </c>
      <c r="J113" s="3308">
        <v>8</v>
      </c>
      <c r="K113" s="3309">
        <v>21</v>
      </c>
      <c r="L113" s="3310">
        <v>10</v>
      </c>
      <c r="M113" s="3311">
        <v>11</v>
      </c>
      <c r="N113" s="3312">
        <v>76</v>
      </c>
      <c r="O113" s="3313">
        <v>24</v>
      </c>
      <c r="P113" s="3314">
        <v>0</v>
      </c>
      <c r="Q113" s="3315">
        <v>17</v>
      </c>
      <c r="R113" s="3316">
        <v>6</v>
      </c>
      <c r="S113" s="3317">
        <v>6</v>
      </c>
      <c r="T113" s="3318">
        <v>23</v>
      </c>
      <c r="U113" s="3319">
        <v>0</v>
      </c>
      <c r="V113" s="3320">
        <v>0</v>
      </c>
      <c r="W113" s="3321">
        <v>0</v>
      </c>
      <c r="X113" s="3322">
        <v>0</v>
      </c>
      <c r="Y113" s="3323">
        <v>0</v>
      </c>
      <c r="Z113" s="3324">
        <v>0</v>
      </c>
      <c r="AA113" s="3325">
        <v>0</v>
      </c>
      <c r="AB113" s="3326">
        <v>0</v>
      </c>
      <c r="AC113" s="3327">
        <v>0</v>
      </c>
      <c r="AD113" s="3328">
        <v>0</v>
      </c>
      <c r="AE113" s="14548">
        <f>VLOOKUP($A113,'[1]Table 8'!$A$6:$R$489, 3,FALSE)</f>
        <v>38</v>
      </c>
      <c r="AF113" s="14548">
        <f>VLOOKUP($A113,'[1]Table 8'!$A$6:$R$489, 4,FALSE)</f>
        <v>1</v>
      </c>
      <c r="AG113" s="14548">
        <f>VLOOKUP($A113,'[1]Table 8'!$A$6:$R$489, 5,FALSE)</f>
        <v>19</v>
      </c>
      <c r="AH113" s="14548">
        <f>VLOOKUP($A113,'[1]Table 8'!$A$6:$R$489, 6,FALSE)</f>
        <v>3</v>
      </c>
      <c r="AI113" s="14548">
        <f>VLOOKUP($A113,'[1]Table 8'!$A$6:$R$489, 7,FALSE)</f>
        <v>15</v>
      </c>
      <c r="AJ113" s="14548">
        <f>VLOOKUP($A113,'[1]Table 8'!$A$6:$R$489, 8,FALSE)</f>
        <v>0</v>
      </c>
      <c r="AK113" s="14548">
        <f>VLOOKUP($A113,'[1]Table 8'!$A$6:$R$489, 9,FALSE)</f>
        <v>30</v>
      </c>
      <c r="AL113" s="14548">
        <f>VLOOKUP($A113,'[1]Table 8'!$A$6:$R$489, 10,FALSE)</f>
        <v>0</v>
      </c>
      <c r="AM113" s="14548">
        <f>VLOOKUP($A113,'[1]Table 8'!$A$6:$R$489, 11,FALSE)</f>
        <v>8</v>
      </c>
      <c r="AN113" s="14548">
        <f>VLOOKUP($A113,'[1]Table 8'!$A$6:$R$489, 12,FALSE)</f>
        <v>22</v>
      </c>
      <c r="AO113" s="14548">
        <f>VLOOKUP($A113,'[1]Table 8'!$A$6:$R$489, 13,FALSE)</f>
        <v>0</v>
      </c>
      <c r="AP113" s="14548">
        <f>VLOOKUP($A113,'[1]Table 8'!$A$6:$R$489, 14,FALSE)</f>
        <v>10</v>
      </c>
      <c r="AQ113" s="14548">
        <f>VLOOKUP($A113,'[1]Table 8'!$A$6:$R$489, 15,FALSE)</f>
        <v>7</v>
      </c>
      <c r="AR113" s="14548">
        <f>VLOOKUP($A113,'[1]Table 8'!$A$6:$R$489, 16,FALSE)</f>
        <v>3</v>
      </c>
      <c r="AS113" s="14548">
        <f>VLOOKUP($A113,'[1]Table 8'!$A$6:$R$489, 17,FALSE)</f>
        <v>0</v>
      </c>
      <c r="AT113" s="14548">
        <f>VLOOKUP($A113,'[1]Table 8'!$A$6:$R$489, 18,FALSE)</f>
        <v>0</v>
      </c>
    </row>
    <row r="114" spans="1:46">
      <c r="A114" s="3329" t="s">
        <v>142</v>
      </c>
      <c r="B114" s="3330">
        <v>6</v>
      </c>
      <c r="C114" s="3331">
        <v>0</v>
      </c>
      <c r="D114" s="3332">
        <v>0</v>
      </c>
      <c r="E114" s="3333">
        <v>0</v>
      </c>
      <c r="F114" s="3334">
        <v>0</v>
      </c>
      <c r="G114" s="3335">
        <v>0</v>
      </c>
      <c r="H114" s="3336">
        <v>0</v>
      </c>
      <c r="I114" s="3337">
        <v>0</v>
      </c>
      <c r="J114" s="3338">
        <v>0</v>
      </c>
      <c r="K114" s="3339">
        <v>0</v>
      </c>
      <c r="L114" s="3340">
        <v>0</v>
      </c>
      <c r="M114" s="3341">
        <v>0</v>
      </c>
      <c r="N114" s="3342">
        <v>6</v>
      </c>
      <c r="O114" s="3343">
        <v>0</v>
      </c>
      <c r="P114" s="3344">
        <v>0</v>
      </c>
      <c r="Q114" s="3345">
        <v>0</v>
      </c>
      <c r="R114" s="3346">
        <v>0</v>
      </c>
      <c r="S114" s="3347">
        <v>1</v>
      </c>
      <c r="T114" s="3348">
        <v>5</v>
      </c>
      <c r="U114" s="3349">
        <v>0</v>
      </c>
      <c r="V114" s="3350">
        <v>0</v>
      </c>
      <c r="W114" s="3351">
        <v>0</v>
      </c>
      <c r="X114" s="3352">
        <v>0</v>
      </c>
      <c r="Y114" s="3353">
        <v>0</v>
      </c>
      <c r="Z114" s="3354">
        <v>0</v>
      </c>
      <c r="AA114" s="3355">
        <v>0</v>
      </c>
      <c r="AB114" s="3356">
        <v>0</v>
      </c>
      <c r="AC114" s="3357">
        <v>0</v>
      </c>
      <c r="AD114" s="3358">
        <v>0</v>
      </c>
      <c r="AE114" s="14548">
        <f>VLOOKUP($A114,'[1]Table 8'!$A$6:$R$489, 3,FALSE)</f>
        <v>0</v>
      </c>
      <c r="AF114" s="14548">
        <f>VLOOKUP($A114,'[1]Table 8'!$A$6:$R$489, 4,FALSE)</f>
        <v>0</v>
      </c>
      <c r="AG114" s="14548">
        <f>VLOOKUP($A114,'[1]Table 8'!$A$6:$R$489, 5,FALSE)</f>
        <v>0</v>
      </c>
      <c r="AH114" s="14548">
        <f>VLOOKUP($A114,'[1]Table 8'!$A$6:$R$489, 6,FALSE)</f>
        <v>0</v>
      </c>
      <c r="AI114" s="14548">
        <f>VLOOKUP($A114,'[1]Table 8'!$A$6:$R$489, 7,FALSE)</f>
        <v>0</v>
      </c>
      <c r="AJ114" s="14548">
        <f>VLOOKUP($A114,'[1]Table 8'!$A$6:$R$489, 8,FALSE)</f>
        <v>0</v>
      </c>
      <c r="AK114" s="14548">
        <f>VLOOKUP($A114,'[1]Table 8'!$A$6:$R$489, 9,FALSE)</f>
        <v>0</v>
      </c>
      <c r="AL114" s="14548">
        <f>VLOOKUP($A114,'[1]Table 8'!$A$6:$R$489, 10,FALSE)</f>
        <v>0</v>
      </c>
      <c r="AM114" s="14548">
        <f>VLOOKUP($A114,'[1]Table 8'!$A$6:$R$489, 11,FALSE)</f>
        <v>0</v>
      </c>
      <c r="AN114" s="14548">
        <f>VLOOKUP($A114,'[1]Table 8'!$A$6:$R$489, 12,FALSE)</f>
        <v>0</v>
      </c>
      <c r="AO114" s="14548">
        <f>VLOOKUP($A114,'[1]Table 8'!$A$6:$R$489, 13,FALSE)</f>
        <v>0</v>
      </c>
      <c r="AP114" s="14548">
        <f>VLOOKUP($A114,'[1]Table 8'!$A$6:$R$489, 14,FALSE)</f>
        <v>0</v>
      </c>
      <c r="AQ114" s="14548">
        <f>VLOOKUP($A114,'[1]Table 8'!$A$6:$R$489, 15,FALSE)</f>
        <v>0</v>
      </c>
      <c r="AR114" s="14548">
        <f>VLOOKUP($A114,'[1]Table 8'!$A$6:$R$489, 16,FALSE)</f>
        <v>0</v>
      </c>
      <c r="AS114" s="14548">
        <f>VLOOKUP($A114,'[1]Table 8'!$A$6:$R$489, 17,FALSE)</f>
        <v>0</v>
      </c>
      <c r="AT114" s="14548">
        <f>VLOOKUP($A114,'[1]Table 8'!$A$6:$R$489, 18,FALSE)</f>
        <v>0</v>
      </c>
    </row>
    <row r="115" spans="1:46">
      <c r="A115" s="3359" t="s">
        <v>143</v>
      </c>
      <c r="B115" s="3360">
        <v>14</v>
      </c>
      <c r="C115" s="3361">
        <v>14</v>
      </c>
      <c r="D115" s="3362">
        <v>0</v>
      </c>
      <c r="E115" s="3363">
        <v>0</v>
      </c>
      <c r="F115" s="3364">
        <v>14</v>
      </c>
      <c r="G115" s="3365">
        <v>0</v>
      </c>
      <c r="H115" s="3366">
        <v>0</v>
      </c>
      <c r="I115" s="3367">
        <v>0</v>
      </c>
      <c r="J115" s="3368">
        <v>0</v>
      </c>
      <c r="K115" s="3369">
        <v>0</v>
      </c>
      <c r="L115" s="3370">
        <v>0</v>
      </c>
      <c r="M115" s="3371">
        <v>0</v>
      </c>
      <c r="N115" s="3372">
        <v>0</v>
      </c>
      <c r="O115" s="3373">
        <v>0</v>
      </c>
      <c r="P115" s="3374">
        <v>0</v>
      </c>
      <c r="Q115" s="3375">
        <v>0</v>
      </c>
      <c r="R115" s="3376">
        <v>0</v>
      </c>
      <c r="S115" s="3377">
        <v>0</v>
      </c>
      <c r="T115" s="3378">
        <v>0</v>
      </c>
      <c r="U115" s="3379">
        <v>0</v>
      </c>
      <c r="V115" s="3380">
        <v>0</v>
      </c>
      <c r="W115" s="3381">
        <v>0</v>
      </c>
      <c r="X115" s="3382">
        <v>0</v>
      </c>
      <c r="Y115" s="3383">
        <v>0</v>
      </c>
      <c r="Z115" s="3384">
        <v>0</v>
      </c>
      <c r="AA115" s="3385">
        <v>0</v>
      </c>
      <c r="AB115" s="3386">
        <v>0</v>
      </c>
      <c r="AC115" s="3387">
        <v>0</v>
      </c>
      <c r="AD115" s="3388">
        <v>0</v>
      </c>
      <c r="AE115" s="14548">
        <f>VLOOKUP($A115,'[1]Table 8'!$A$6:$R$489, 3,FALSE)</f>
        <v>0</v>
      </c>
      <c r="AF115" s="14548">
        <f>VLOOKUP($A115,'[1]Table 8'!$A$6:$R$489, 4,FALSE)</f>
        <v>0</v>
      </c>
      <c r="AG115" s="14548">
        <f>VLOOKUP($A115,'[1]Table 8'!$A$6:$R$489, 5,FALSE)</f>
        <v>0</v>
      </c>
      <c r="AH115" s="14548">
        <f>VLOOKUP($A115,'[1]Table 8'!$A$6:$R$489, 6,FALSE)</f>
        <v>0</v>
      </c>
      <c r="AI115" s="14548">
        <f>VLOOKUP($A115,'[1]Table 8'!$A$6:$R$489, 7,FALSE)</f>
        <v>0</v>
      </c>
      <c r="AJ115" s="14548">
        <f>VLOOKUP($A115,'[1]Table 8'!$A$6:$R$489, 8,FALSE)</f>
        <v>0</v>
      </c>
      <c r="AK115" s="14548">
        <f>VLOOKUP($A115,'[1]Table 8'!$A$6:$R$489, 9,FALSE)</f>
        <v>0</v>
      </c>
      <c r="AL115" s="14548">
        <f>VLOOKUP($A115,'[1]Table 8'!$A$6:$R$489, 10,FALSE)</f>
        <v>0</v>
      </c>
      <c r="AM115" s="14548">
        <f>VLOOKUP($A115,'[1]Table 8'!$A$6:$R$489, 11,FALSE)</f>
        <v>0</v>
      </c>
      <c r="AN115" s="14548">
        <f>VLOOKUP($A115,'[1]Table 8'!$A$6:$R$489, 12,FALSE)</f>
        <v>0</v>
      </c>
      <c r="AO115" s="14548">
        <f>VLOOKUP($A115,'[1]Table 8'!$A$6:$R$489, 13,FALSE)</f>
        <v>0</v>
      </c>
      <c r="AP115" s="14548">
        <f>VLOOKUP($A115,'[1]Table 8'!$A$6:$R$489, 14,FALSE)</f>
        <v>0</v>
      </c>
      <c r="AQ115" s="14548">
        <f>VLOOKUP($A115,'[1]Table 8'!$A$6:$R$489, 15,FALSE)</f>
        <v>0</v>
      </c>
      <c r="AR115" s="14548">
        <f>VLOOKUP($A115,'[1]Table 8'!$A$6:$R$489, 16,FALSE)</f>
        <v>0</v>
      </c>
      <c r="AS115" s="14548">
        <f>VLOOKUP($A115,'[1]Table 8'!$A$6:$R$489, 17,FALSE)</f>
        <v>0</v>
      </c>
      <c r="AT115" s="14548">
        <f>VLOOKUP($A115,'[1]Table 8'!$A$6:$R$489, 18,FALSE)</f>
        <v>0</v>
      </c>
    </row>
    <row r="116" spans="1:46">
      <c r="A116" s="3389" t="s">
        <v>144</v>
      </c>
      <c r="B116" s="3390">
        <v>6</v>
      </c>
      <c r="C116" s="3391">
        <v>6</v>
      </c>
      <c r="D116" s="3392">
        <v>0</v>
      </c>
      <c r="E116" s="3393">
        <v>6</v>
      </c>
      <c r="F116" s="3394">
        <v>0</v>
      </c>
      <c r="G116" s="3395">
        <v>0</v>
      </c>
      <c r="H116" s="3396">
        <v>0</v>
      </c>
      <c r="I116" s="3397">
        <v>0</v>
      </c>
      <c r="J116" s="3398">
        <v>0</v>
      </c>
      <c r="K116" s="3399">
        <v>0</v>
      </c>
      <c r="L116" s="3400">
        <v>0</v>
      </c>
      <c r="M116" s="3401">
        <v>0</v>
      </c>
      <c r="N116" s="3402">
        <v>0</v>
      </c>
      <c r="O116" s="3403">
        <v>0</v>
      </c>
      <c r="P116" s="3404">
        <v>0</v>
      </c>
      <c r="Q116" s="3405">
        <v>0</v>
      </c>
      <c r="R116" s="3406">
        <v>0</v>
      </c>
      <c r="S116" s="3407">
        <v>0</v>
      </c>
      <c r="T116" s="3408">
        <v>0</v>
      </c>
      <c r="U116" s="3409">
        <v>0</v>
      </c>
      <c r="V116" s="3410">
        <v>0</v>
      </c>
      <c r="W116" s="3411">
        <v>0</v>
      </c>
      <c r="X116" s="3412">
        <v>0</v>
      </c>
      <c r="Y116" s="3413">
        <v>0</v>
      </c>
      <c r="Z116" s="3414">
        <v>0</v>
      </c>
      <c r="AA116" s="3415">
        <v>0</v>
      </c>
      <c r="AB116" s="3416">
        <v>0</v>
      </c>
      <c r="AC116" s="3417">
        <v>0</v>
      </c>
      <c r="AD116" s="3418">
        <v>0</v>
      </c>
      <c r="AE116" s="14548">
        <f>VLOOKUP($A116,'[1]Table 8'!$A$6:$R$489, 3,FALSE)</f>
        <v>0</v>
      </c>
      <c r="AF116" s="14548">
        <f>VLOOKUP($A116,'[1]Table 8'!$A$6:$R$489, 4,FALSE)</f>
        <v>0</v>
      </c>
      <c r="AG116" s="14548">
        <f>VLOOKUP($A116,'[1]Table 8'!$A$6:$R$489, 5,FALSE)</f>
        <v>0</v>
      </c>
      <c r="AH116" s="14548">
        <f>VLOOKUP($A116,'[1]Table 8'!$A$6:$R$489, 6,FALSE)</f>
        <v>0</v>
      </c>
      <c r="AI116" s="14548">
        <f>VLOOKUP($A116,'[1]Table 8'!$A$6:$R$489, 7,FALSE)</f>
        <v>0</v>
      </c>
      <c r="AJ116" s="14548">
        <f>VLOOKUP($A116,'[1]Table 8'!$A$6:$R$489, 8,FALSE)</f>
        <v>0</v>
      </c>
      <c r="AK116" s="14548">
        <f>VLOOKUP($A116,'[1]Table 8'!$A$6:$R$489, 9,FALSE)</f>
        <v>0</v>
      </c>
      <c r="AL116" s="14548">
        <f>VLOOKUP($A116,'[1]Table 8'!$A$6:$R$489, 10,FALSE)</f>
        <v>0</v>
      </c>
      <c r="AM116" s="14548">
        <f>VLOOKUP($A116,'[1]Table 8'!$A$6:$R$489, 11,FALSE)</f>
        <v>0</v>
      </c>
      <c r="AN116" s="14548">
        <f>VLOOKUP($A116,'[1]Table 8'!$A$6:$R$489, 12,FALSE)</f>
        <v>0</v>
      </c>
      <c r="AO116" s="14548">
        <f>VLOOKUP($A116,'[1]Table 8'!$A$6:$R$489, 13,FALSE)</f>
        <v>0</v>
      </c>
      <c r="AP116" s="14548">
        <f>VLOOKUP($A116,'[1]Table 8'!$A$6:$R$489, 14,FALSE)</f>
        <v>0</v>
      </c>
      <c r="AQ116" s="14548">
        <f>VLOOKUP($A116,'[1]Table 8'!$A$6:$R$489, 15,FALSE)</f>
        <v>0</v>
      </c>
      <c r="AR116" s="14548">
        <f>VLOOKUP($A116,'[1]Table 8'!$A$6:$R$489, 16,FALSE)</f>
        <v>0</v>
      </c>
      <c r="AS116" s="14548">
        <f>VLOOKUP($A116,'[1]Table 8'!$A$6:$R$489, 17,FALSE)</f>
        <v>0</v>
      </c>
      <c r="AT116" s="14548">
        <f>VLOOKUP($A116,'[1]Table 8'!$A$6:$R$489, 18,FALSE)</f>
        <v>0</v>
      </c>
    </row>
    <row r="117" spans="1:46">
      <c r="A117" s="3419" t="s">
        <v>145</v>
      </c>
      <c r="B117" s="3420">
        <v>461</v>
      </c>
      <c r="C117" s="3421">
        <v>176</v>
      </c>
      <c r="D117" s="3422">
        <v>50</v>
      </c>
      <c r="E117" s="3423">
        <v>90</v>
      </c>
      <c r="F117" s="3424">
        <v>36</v>
      </c>
      <c r="G117" s="3425">
        <v>37</v>
      </c>
      <c r="H117" s="3426">
        <v>29</v>
      </c>
      <c r="I117" s="3427">
        <v>5</v>
      </c>
      <c r="J117" s="3428">
        <v>3</v>
      </c>
      <c r="K117" s="3429">
        <v>24</v>
      </c>
      <c r="L117" s="3430">
        <v>11</v>
      </c>
      <c r="M117" s="3431">
        <v>13</v>
      </c>
      <c r="N117" s="3432">
        <v>57</v>
      </c>
      <c r="O117" s="3433">
        <v>30</v>
      </c>
      <c r="P117" s="3434">
        <v>1</v>
      </c>
      <c r="Q117" s="3435">
        <v>2</v>
      </c>
      <c r="R117" s="3436">
        <v>9</v>
      </c>
      <c r="S117" s="3437">
        <v>5</v>
      </c>
      <c r="T117" s="3438">
        <v>10</v>
      </c>
      <c r="U117" s="3439">
        <v>13</v>
      </c>
      <c r="V117" s="3440">
        <v>0</v>
      </c>
      <c r="W117" s="3441">
        <v>2</v>
      </c>
      <c r="X117" s="3442">
        <v>0</v>
      </c>
      <c r="Y117" s="3443">
        <v>0</v>
      </c>
      <c r="Z117" s="3444">
        <v>1</v>
      </c>
      <c r="AA117" s="3445">
        <v>0</v>
      </c>
      <c r="AB117" s="3446">
        <v>1</v>
      </c>
      <c r="AC117" s="3447">
        <v>1</v>
      </c>
      <c r="AD117" s="3448">
        <v>8</v>
      </c>
      <c r="AE117" s="14548">
        <f>VLOOKUP($A117,'[1]Table 8'!$A$6:$R$489, 3,FALSE)</f>
        <v>91</v>
      </c>
      <c r="AF117" s="14548">
        <f>VLOOKUP($A117,'[1]Table 8'!$A$6:$R$489, 4,FALSE)</f>
        <v>6</v>
      </c>
      <c r="AG117" s="14548">
        <f>VLOOKUP($A117,'[1]Table 8'!$A$6:$R$489, 5,FALSE)</f>
        <v>40</v>
      </c>
      <c r="AH117" s="14548">
        <f>VLOOKUP($A117,'[1]Table 8'!$A$6:$R$489, 6,FALSE)</f>
        <v>6</v>
      </c>
      <c r="AI117" s="14548">
        <f>VLOOKUP($A117,'[1]Table 8'!$A$6:$R$489, 7,FALSE)</f>
        <v>27</v>
      </c>
      <c r="AJ117" s="14548">
        <f>VLOOKUP($A117,'[1]Table 8'!$A$6:$R$489, 8,FALSE)</f>
        <v>12</v>
      </c>
      <c r="AK117" s="14548">
        <f>VLOOKUP($A117,'[1]Table 8'!$A$6:$R$489, 9,FALSE)</f>
        <v>28</v>
      </c>
      <c r="AL117" s="14548">
        <f>VLOOKUP($A117,'[1]Table 8'!$A$6:$R$489, 10,FALSE)</f>
        <v>4</v>
      </c>
      <c r="AM117" s="14548">
        <f>VLOOKUP($A117,'[1]Table 8'!$A$6:$R$489, 11,FALSE)</f>
        <v>4</v>
      </c>
      <c r="AN117" s="14548">
        <f>VLOOKUP($A117,'[1]Table 8'!$A$6:$R$489, 12,FALSE)</f>
        <v>12</v>
      </c>
      <c r="AO117" s="14548">
        <f>VLOOKUP($A117,'[1]Table 8'!$A$6:$R$489, 13,FALSE)</f>
        <v>8</v>
      </c>
      <c r="AP117" s="14548">
        <f>VLOOKUP($A117,'[1]Table 8'!$A$6:$R$489, 14,FALSE)</f>
        <v>35</v>
      </c>
      <c r="AQ117" s="14548">
        <f>VLOOKUP($A117,'[1]Table 8'!$A$6:$R$489, 15,FALSE)</f>
        <v>12</v>
      </c>
      <c r="AR117" s="14548">
        <f>VLOOKUP($A117,'[1]Table 8'!$A$6:$R$489, 16,FALSE)</f>
        <v>4</v>
      </c>
      <c r="AS117" s="14548">
        <f>VLOOKUP($A117,'[1]Table 8'!$A$6:$R$489, 17,FALSE)</f>
        <v>19</v>
      </c>
      <c r="AT117" s="14548">
        <f>VLOOKUP($A117,'[1]Table 8'!$A$6:$R$489, 18,FALSE)</f>
        <v>0</v>
      </c>
    </row>
    <row r="118" spans="1:46">
      <c r="A118" s="3449" t="s">
        <v>146</v>
      </c>
      <c r="B118" s="3450">
        <v>201</v>
      </c>
      <c r="C118" s="3451">
        <v>46</v>
      </c>
      <c r="D118" s="3452">
        <v>4</v>
      </c>
      <c r="E118" s="3453">
        <v>28</v>
      </c>
      <c r="F118" s="3454">
        <v>14</v>
      </c>
      <c r="G118" s="3455">
        <v>27</v>
      </c>
      <c r="H118" s="3456">
        <v>3</v>
      </c>
      <c r="I118" s="3457">
        <v>11</v>
      </c>
      <c r="J118" s="3458">
        <v>13</v>
      </c>
      <c r="K118" s="3459">
        <v>2</v>
      </c>
      <c r="L118" s="3460">
        <v>1</v>
      </c>
      <c r="M118" s="3461">
        <v>1</v>
      </c>
      <c r="N118" s="3462">
        <v>48</v>
      </c>
      <c r="O118" s="3463">
        <v>10</v>
      </c>
      <c r="P118" s="3464">
        <v>0</v>
      </c>
      <c r="Q118" s="3465">
        <v>6</v>
      </c>
      <c r="R118" s="3466">
        <v>10</v>
      </c>
      <c r="S118" s="3467">
        <v>1</v>
      </c>
      <c r="T118" s="3468">
        <v>21</v>
      </c>
      <c r="U118" s="3469">
        <v>13</v>
      </c>
      <c r="V118" s="3470">
        <v>0</v>
      </c>
      <c r="W118" s="3471">
        <v>2</v>
      </c>
      <c r="X118" s="3472">
        <v>0</v>
      </c>
      <c r="Y118" s="3473">
        <v>2</v>
      </c>
      <c r="Z118" s="3474">
        <v>6</v>
      </c>
      <c r="AA118" s="3475">
        <v>0</v>
      </c>
      <c r="AB118" s="3476">
        <v>0</v>
      </c>
      <c r="AC118" s="3477">
        <v>2</v>
      </c>
      <c r="AD118" s="3478">
        <v>1</v>
      </c>
      <c r="AE118" s="14548">
        <f>VLOOKUP($A118,'[1]Table 8'!$A$6:$R$489, 3,FALSE)</f>
        <v>23</v>
      </c>
      <c r="AF118" s="14548">
        <f>VLOOKUP($A118,'[1]Table 8'!$A$6:$R$489, 4,FALSE)</f>
        <v>3</v>
      </c>
      <c r="AG118" s="14548">
        <f>VLOOKUP($A118,'[1]Table 8'!$A$6:$R$489, 5,FALSE)</f>
        <v>11</v>
      </c>
      <c r="AH118" s="14548">
        <f>VLOOKUP($A118,'[1]Table 8'!$A$6:$R$489, 6,FALSE)</f>
        <v>0</v>
      </c>
      <c r="AI118" s="14548">
        <f>VLOOKUP($A118,'[1]Table 8'!$A$6:$R$489, 7,FALSE)</f>
        <v>4</v>
      </c>
      <c r="AJ118" s="14548">
        <f>VLOOKUP($A118,'[1]Table 8'!$A$6:$R$489, 8,FALSE)</f>
        <v>5</v>
      </c>
      <c r="AK118" s="14548">
        <f>VLOOKUP($A118,'[1]Table 8'!$A$6:$R$489, 9,FALSE)</f>
        <v>28</v>
      </c>
      <c r="AL118" s="14548">
        <f>VLOOKUP($A118,'[1]Table 8'!$A$6:$R$489, 10,FALSE)</f>
        <v>6</v>
      </c>
      <c r="AM118" s="14548">
        <f>VLOOKUP($A118,'[1]Table 8'!$A$6:$R$489, 11,FALSE)</f>
        <v>5</v>
      </c>
      <c r="AN118" s="14548">
        <f>VLOOKUP($A118,'[1]Table 8'!$A$6:$R$489, 12,FALSE)</f>
        <v>6</v>
      </c>
      <c r="AO118" s="14548">
        <f>VLOOKUP($A118,'[1]Table 8'!$A$6:$R$489, 13,FALSE)</f>
        <v>11</v>
      </c>
      <c r="AP118" s="14548">
        <f>VLOOKUP($A118,'[1]Table 8'!$A$6:$R$489, 14,FALSE)</f>
        <v>14</v>
      </c>
      <c r="AQ118" s="14548">
        <f>VLOOKUP($A118,'[1]Table 8'!$A$6:$R$489, 15,FALSE)</f>
        <v>8</v>
      </c>
      <c r="AR118" s="14548">
        <f>VLOOKUP($A118,'[1]Table 8'!$A$6:$R$489, 16,FALSE)</f>
        <v>1</v>
      </c>
      <c r="AS118" s="14548">
        <f>VLOOKUP($A118,'[1]Table 8'!$A$6:$R$489, 17,FALSE)</f>
        <v>5</v>
      </c>
      <c r="AT118" s="14548">
        <f>VLOOKUP($A118,'[1]Table 8'!$A$6:$R$489, 18,FALSE)</f>
        <v>0</v>
      </c>
    </row>
    <row r="119" spans="1:46">
      <c r="A119" s="3479" t="s">
        <v>147</v>
      </c>
      <c r="B119" s="3480">
        <v>201</v>
      </c>
      <c r="C119" s="3481">
        <v>46</v>
      </c>
      <c r="D119" s="3482">
        <v>4</v>
      </c>
      <c r="E119" s="3483">
        <v>28</v>
      </c>
      <c r="F119" s="3484">
        <v>14</v>
      </c>
      <c r="G119" s="3485">
        <v>27</v>
      </c>
      <c r="H119" s="3486">
        <v>3</v>
      </c>
      <c r="I119" s="3487">
        <v>11</v>
      </c>
      <c r="J119" s="3488">
        <v>13</v>
      </c>
      <c r="K119" s="3489">
        <v>2</v>
      </c>
      <c r="L119" s="3490">
        <v>1</v>
      </c>
      <c r="M119" s="3491">
        <v>1</v>
      </c>
      <c r="N119" s="3492">
        <v>48</v>
      </c>
      <c r="O119" s="3493">
        <v>10</v>
      </c>
      <c r="P119" s="3494">
        <v>0</v>
      </c>
      <c r="Q119" s="3495">
        <v>6</v>
      </c>
      <c r="R119" s="3496">
        <v>10</v>
      </c>
      <c r="S119" s="3497">
        <v>1</v>
      </c>
      <c r="T119" s="3498">
        <v>21</v>
      </c>
      <c r="U119" s="3499">
        <v>13</v>
      </c>
      <c r="V119" s="3500">
        <v>0</v>
      </c>
      <c r="W119" s="3501">
        <v>2</v>
      </c>
      <c r="X119" s="3502">
        <v>0</v>
      </c>
      <c r="Y119" s="3503">
        <v>2</v>
      </c>
      <c r="Z119" s="3504">
        <v>6</v>
      </c>
      <c r="AA119" s="3505">
        <v>0</v>
      </c>
      <c r="AB119" s="3506">
        <v>0</v>
      </c>
      <c r="AC119" s="3507">
        <v>2</v>
      </c>
      <c r="AD119" s="3508">
        <v>1</v>
      </c>
      <c r="AE119" s="14548">
        <f>VLOOKUP($A119,'[1]Table 8'!$A$6:$R$489, 3,FALSE)</f>
        <v>23</v>
      </c>
      <c r="AF119" s="14548">
        <f>VLOOKUP($A119,'[1]Table 8'!$A$6:$R$489, 4,FALSE)</f>
        <v>3</v>
      </c>
      <c r="AG119" s="14548">
        <f>VLOOKUP($A119,'[1]Table 8'!$A$6:$R$489, 5,FALSE)</f>
        <v>11</v>
      </c>
      <c r="AH119" s="14548">
        <f>VLOOKUP($A119,'[1]Table 8'!$A$6:$R$489, 6,FALSE)</f>
        <v>0</v>
      </c>
      <c r="AI119" s="14548">
        <f>VLOOKUP($A119,'[1]Table 8'!$A$6:$R$489, 7,FALSE)</f>
        <v>4</v>
      </c>
      <c r="AJ119" s="14548">
        <f>VLOOKUP($A119,'[1]Table 8'!$A$6:$R$489, 8,FALSE)</f>
        <v>5</v>
      </c>
      <c r="AK119" s="14548">
        <f>VLOOKUP($A119,'[1]Table 8'!$A$6:$R$489, 9,FALSE)</f>
        <v>28</v>
      </c>
      <c r="AL119" s="14548">
        <f>VLOOKUP($A119,'[1]Table 8'!$A$6:$R$489, 10,FALSE)</f>
        <v>6</v>
      </c>
      <c r="AM119" s="14548">
        <f>VLOOKUP($A119,'[1]Table 8'!$A$6:$R$489, 11,FALSE)</f>
        <v>5</v>
      </c>
      <c r="AN119" s="14548">
        <f>VLOOKUP($A119,'[1]Table 8'!$A$6:$R$489, 12,FALSE)</f>
        <v>6</v>
      </c>
      <c r="AO119" s="14548">
        <f>VLOOKUP($A119,'[1]Table 8'!$A$6:$R$489, 13,FALSE)</f>
        <v>11</v>
      </c>
      <c r="AP119" s="14548">
        <f>VLOOKUP($A119,'[1]Table 8'!$A$6:$R$489, 14,FALSE)</f>
        <v>14</v>
      </c>
      <c r="AQ119" s="14548">
        <f>VLOOKUP($A119,'[1]Table 8'!$A$6:$R$489, 15,FALSE)</f>
        <v>8</v>
      </c>
      <c r="AR119" s="14548">
        <f>VLOOKUP($A119,'[1]Table 8'!$A$6:$R$489, 16,FALSE)</f>
        <v>1</v>
      </c>
      <c r="AS119" s="14548">
        <f>VLOOKUP($A119,'[1]Table 8'!$A$6:$R$489, 17,FALSE)</f>
        <v>5</v>
      </c>
      <c r="AT119" s="14548">
        <f>VLOOKUP($A119,'[1]Table 8'!$A$6:$R$489, 18,FALSE)</f>
        <v>0</v>
      </c>
    </row>
    <row r="120" spans="1:46">
      <c r="A120" s="3509" t="s">
        <v>148</v>
      </c>
      <c r="B120" s="3510">
        <v>97</v>
      </c>
      <c r="C120" s="3511">
        <v>28</v>
      </c>
      <c r="D120" s="3512">
        <v>10</v>
      </c>
      <c r="E120" s="3513">
        <v>14</v>
      </c>
      <c r="F120" s="3514">
        <v>4</v>
      </c>
      <c r="G120" s="3515">
        <v>11</v>
      </c>
      <c r="H120" s="3516">
        <v>2</v>
      </c>
      <c r="I120" s="3517">
        <v>6</v>
      </c>
      <c r="J120" s="3518">
        <v>3</v>
      </c>
      <c r="K120" s="3519">
        <v>1</v>
      </c>
      <c r="L120" s="3520">
        <v>1</v>
      </c>
      <c r="M120" s="3521">
        <v>0</v>
      </c>
      <c r="N120" s="3522">
        <v>12</v>
      </c>
      <c r="O120" s="3523">
        <v>9</v>
      </c>
      <c r="P120" s="3524">
        <v>0</v>
      </c>
      <c r="Q120" s="3525">
        <v>0</v>
      </c>
      <c r="R120" s="3526">
        <v>3</v>
      </c>
      <c r="S120" s="3527">
        <v>0</v>
      </c>
      <c r="T120" s="3528">
        <v>0</v>
      </c>
      <c r="U120" s="3529">
        <v>25</v>
      </c>
      <c r="V120" s="3530">
        <v>0</v>
      </c>
      <c r="W120" s="3531">
        <v>1</v>
      </c>
      <c r="X120" s="3532">
        <v>1</v>
      </c>
      <c r="Y120" s="3533">
        <v>2</v>
      </c>
      <c r="Z120" s="3534">
        <v>2</v>
      </c>
      <c r="AA120" s="3535">
        <v>0</v>
      </c>
      <c r="AB120" s="3536">
        <v>6</v>
      </c>
      <c r="AC120" s="3537">
        <v>4</v>
      </c>
      <c r="AD120" s="3538">
        <v>9</v>
      </c>
      <c r="AE120" s="14548">
        <f>VLOOKUP($A120,'[1]Table 8'!$A$6:$R$489, 3,FALSE)</f>
        <v>16</v>
      </c>
      <c r="AF120" s="14548">
        <f>VLOOKUP($A120,'[1]Table 8'!$A$6:$R$489, 4,FALSE)</f>
        <v>5</v>
      </c>
      <c r="AG120" s="14548">
        <f>VLOOKUP($A120,'[1]Table 8'!$A$6:$R$489, 5,FALSE)</f>
        <v>9</v>
      </c>
      <c r="AH120" s="14548">
        <f>VLOOKUP($A120,'[1]Table 8'!$A$6:$R$489, 6,FALSE)</f>
        <v>0</v>
      </c>
      <c r="AI120" s="14548">
        <f>VLOOKUP($A120,'[1]Table 8'!$A$6:$R$489, 7,FALSE)</f>
        <v>1</v>
      </c>
      <c r="AJ120" s="14548">
        <f>VLOOKUP($A120,'[1]Table 8'!$A$6:$R$489, 8,FALSE)</f>
        <v>1</v>
      </c>
      <c r="AK120" s="14548">
        <f>VLOOKUP($A120,'[1]Table 8'!$A$6:$R$489, 9,FALSE)</f>
        <v>3</v>
      </c>
      <c r="AL120" s="14548">
        <f>VLOOKUP($A120,'[1]Table 8'!$A$6:$R$489, 10,FALSE)</f>
        <v>0</v>
      </c>
      <c r="AM120" s="14548">
        <f>VLOOKUP($A120,'[1]Table 8'!$A$6:$R$489, 11,FALSE)</f>
        <v>0</v>
      </c>
      <c r="AN120" s="14548">
        <f>VLOOKUP($A120,'[1]Table 8'!$A$6:$R$489, 12,FALSE)</f>
        <v>3</v>
      </c>
      <c r="AO120" s="14548">
        <f>VLOOKUP($A120,'[1]Table 8'!$A$6:$R$489, 13,FALSE)</f>
        <v>0</v>
      </c>
      <c r="AP120" s="14548">
        <f>VLOOKUP($A120,'[1]Table 8'!$A$6:$R$489, 14,FALSE)</f>
        <v>1</v>
      </c>
      <c r="AQ120" s="14548">
        <f>VLOOKUP($A120,'[1]Table 8'!$A$6:$R$489, 15,FALSE)</f>
        <v>0</v>
      </c>
      <c r="AR120" s="14548">
        <f>VLOOKUP($A120,'[1]Table 8'!$A$6:$R$489, 16,FALSE)</f>
        <v>0</v>
      </c>
      <c r="AS120" s="14548">
        <f>VLOOKUP($A120,'[1]Table 8'!$A$6:$R$489, 17,FALSE)</f>
        <v>1</v>
      </c>
      <c r="AT120" s="14548">
        <f>VLOOKUP($A120,'[1]Table 8'!$A$6:$R$489, 18,FALSE)</f>
        <v>0</v>
      </c>
    </row>
    <row r="121" spans="1:46">
      <c r="A121" s="3539" t="s">
        <v>149</v>
      </c>
      <c r="B121" s="3540">
        <v>11</v>
      </c>
      <c r="C121" s="3541">
        <v>4</v>
      </c>
      <c r="D121" s="3542">
        <v>0</v>
      </c>
      <c r="E121" s="3543">
        <v>4</v>
      </c>
      <c r="F121" s="3544">
        <v>0</v>
      </c>
      <c r="G121" s="3545">
        <v>1</v>
      </c>
      <c r="H121" s="3546">
        <v>0</v>
      </c>
      <c r="I121" s="3547">
        <v>1</v>
      </c>
      <c r="J121" s="3548">
        <v>0</v>
      </c>
      <c r="K121" s="3549">
        <v>0</v>
      </c>
      <c r="L121" s="3550">
        <v>0</v>
      </c>
      <c r="M121" s="3551">
        <v>0</v>
      </c>
      <c r="N121" s="3552">
        <v>0</v>
      </c>
      <c r="O121" s="3553">
        <v>0</v>
      </c>
      <c r="P121" s="3554">
        <v>0</v>
      </c>
      <c r="Q121" s="3555">
        <v>0</v>
      </c>
      <c r="R121" s="3556">
        <v>0</v>
      </c>
      <c r="S121" s="3557">
        <v>0</v>
      </c>
      <c r="T121" s="3558">
        <v>0</v>
      </c>
      <c r="U121" s="3559">
        <v>5</v>
      </c>
      <c r="V121" s="3560">
        <v>0</v>
      </c>
      <c r="W121" s="3561">
        <v>0</v>
      </c>
      <c r="X121" s="3562">
        <v>0</v>
      </c>
      <c r="Y121" s="3563">
        <v>0</v>
      </c>
      <c r="Z121" s="3564">
        <v>0</v>
      </c>
      <c r="AA121" s="3565">
        <v>0</v>
      </c>
      <c r="AB121" s="3566">
        <v>5</v>
      </c>
      <c r="AC121" s="3567">
        <v>0</v>
      </c>
      <c r="AD121" s="3568">
        <v>0</v>
      </c>
      <c r="AE121" s="14548">
        <f>VLOOKUP($A121,'[1]Table 8'!$A$6:$R$489, 3,FALSE)</f>
        <v>0</v>
      </c>
      <c r="AF121" s="14548">
        <f>VLOOKUP($A121,'[1]Table 8'!$A$6:$R$489, 4,FALSE)</f>
        <v>0</v>
      </c>
      <c r="AG121" s="14548">
        <f>VLOOKUP($A121,'[1]Table 8'!$A$6:$R$489, 5,FALSE)</f>
        <v>0</v>
      </c>
      <c r="AH121" s="14548">
        <f>VLOOKUP($A121,'[1]Table 8'!$A$6:$R$489, 6,FALSE)</f>
        <v>0</v>
      </c>
      <c r="AI121" s="14548">
        <f>VLOOKUP($A121,'[1]Table 8'!$A$6:$R$489, 7,FALSE)</f>
        <v>0</v>
      </c>
      <c r="AJ121" s="14548">
        <f>VLOOKUP($A121,'[1]Table 8'!$A$6:$R$489, 8,FALSE)</f>
        <v>0</v>
      </c>
      <c r="AK121" s="14548">
        <f>VLOOKUP($A121,'[1]Table 8'!$A$6:$R$489, 9,FALSE)</f>
        <v>0</v>
      </c>
      <c r="AL121" s="14548">
        <f>VLOOKUP($A121,'[1]Table 8'!$A$6:$R$489, 10,FALSE)</f>
        <v>0</v>
      </c>
      <c r="AM121" s="14548">
        <f>VLOOKUP($A121,'[1]Table 8'!$A$6:$R$489, 11,FALSE)</f>
        <v>0</v>
      </c>
      <c r="AN121" s="14548">
        <f>VLOOKUP($A121,'[1]Table 8'!$A$6:$R$489, 12,FALSE)</f>
        <v>0</v>
      </c>
      <c r="AO121" s="14548">
        <f>VLOOKUP($A121,'[1]Table 8'!$A$6:$R$489, 13,FALSE)</f>
        <v>0</v>
      </c>
      <c r="AP121" s="14548">
        <f>VLOOKUP($A121,'[1]Table 8'!$A$6:$R$489, 14,FALSE)</f>
        <v>1</v>
      </c>
      <c r="AQ121" s="14548">
        <f>VLOOKUP($A121,'[1]Table 8'!$A$6:$R$489, 15,FALSE)</f>
        <v>0</v>
      </c>
      <c r="AR121" s="14548">
        <f>VLOOKUP($A121,'[1]Table 8'!$A$6:$R$489, 16,FALSE)</f>
        <v>0</v>
      </c>
      <c r="AS121" s="14548">
        <f>VLOOKUP($A121,'[1]Table 8'!$A$6:$R$489, 17,FALSE)</f>
        <v>1</v>
      </c>
      <c r="AT121" s="14548">
        <f>VLOOKUP($A121,'[1]Table 8'!$A$6:$R$489, 18,FALSE)</f>
        <v>0</v>
      </c>
    </row>
    <row r="122" spans="1:46">
      <c r="A122" s="3569" t="s">
        <v>150</v>
      </c>
      <c r="B122" s="3570">
        <v>39</v>
      </c>
      <c r="C122" s="3571">
        <v>4</v>
      </c>
      <c r="D122" s="3572">
        <v>0</v>
      </c>
      <c r="E122" s="3573">
        <v>1</v>
      </c>
      <c r="F122" s="3574">
        <v>3</v>
      </c>
      <c r="G122" s="3575">
        <v>1</v>
      </c>
      <c r="H122" s="3576">
        <v>0</v>
      </c>
      <c r="I122" s="3577">
        <v>0</v>
      </c>
      <c r="J122" s="3578">
        <v>1</v>
      </c>
      <c r="K122" s="3579">
        <v>0</v>
      </c>
      <c r="L122" s="3580">
        <v>0</v>
      </c>
      <c r="M122" s="3581">
        <v>0</v>
      </c>
      <c r="N122" s="3582">
        <v>8</v>
      </c>
      <c r="O122" s="3583">
        <v>8</v>
      </c>
      <c r="P122" s="3584">
        <v>0</v>
      </c>
      <c r="Q122" s="3585">
        <v>0</v>
      </c>
      <c r="R122" s="3586">
        <v>0</v>
      </c>
      <c r="S122" s="3587">
        <v>0</v>
      </c>
      <c r="T122" s="3588">
        <v>0</v>
      </c>
      <c r="U122" s="3589">
        <v>9</v>
      </c>
      <c r="V122" s="3590">
        <v>0</v>
      </c>
      <c r="W122" s="3591">
        <v>0</v>
      </c>
      <c r="X122" s="3592">
        <v>0</v>
      </c>
      <c r="Y122" s="3593">
        <v>0</v>
      </c>
      <c r="Z122" s="3594">
        <v>1</v>
      </c>
      <c r="AA122" s="3595">
        <v>0</v>
      </c>
      <c r="AB122" s="3596">
        <v>0</v>
      </c>
      <c r="AC122" s="3597">
        <v>1</v>
      </c>
      <c r="AD122" s="3598">
        <v>7</v>
      </c>
      <c r="AE122" s="14548">
        <f>VLOOKUP($A122,'[1]Table 8'!$A$6:$R$489, 3,FALSE)</f>
        <v>14</v>
      </c>
      <c r="AF122" s="14548">
        <f>VLOOKUP($A122,'[1]Table 8'!$A$6:$R$489, 4,FALSE)</f>
        <v>5</v>
      </c>
      <c r="AG122" s="14548">
        <f>VLOOKUP($A122,'[1]Table 8'!$A$6:$R$489, 5,FALSE)</f>
        <v>8</v>
      </c>
      <c r="AH122" s="14548">
        <f>VLOOKUP($A122,'[1]Table 8'!$A$6:$R$489, 6,FALSE)</f>
        <v>0</v>
      </c>
      <c r="AI122" s="14548">
        <f>VLOOKUP($A122,'[1]Table 8'!$A$6:$R$489, 7,FALSE)</f>
        <v>1</v>
      </c>
      <c r="AJ122" s="14548">
        <f>VLOOKUP($A122,'[1]Table 8'!$A$6:$R$489, 8,FALSE)</f>
        <v>0</v>
      </c>
      <c r="AK122" s="14548">
        <f>VLOOKUP($A122,'[1]Table 8'!$A$6:$R$489, 9,FALSE)</f>
        <v>3</v>
      </c>
      <c r="AL122" s="14548">
        <f>VLOOKUP($A122,'[1]Table 8'!$A$6:$R$489, 10,FALSE)</f>
        <v>0</v>
      </c>
      <c r="AM122" s="14548">
        <f>VLOOKUP($A122,'[1]Table 8'!$A$6:$R$489, 11,FALSE)</f>
        <v>0</v>
      </c>
      <c r="AN122" s="14548">
        <f>VLOOKUP($A122,'[1]Table 8'!$A$6:$R$489, 12,FALSE)</f>
        <v>3</v>
      </c>
      <c r="AO122" s="14548">
        <f>VLOOKUP($A122,'[1]Table 8'!$A$6:$R$489, 13,FALSE)</f>
        <v>0</v>
      </c>
      <c r="AP122" s="14548">
        <f>VLOOKUP($A122,'[1]Table 8'!$A$6:$R$489, 14,FALSE)</f>
        <v>0</v>
      </c>
      <c r="AQ122" s="14548">
        <f>VLOOKUP($A122,'[1]Table 8'!$A$6:$R$489, 15,FALSE)</f>
        <v>0</v>
      </c>
      <c r="AR122" s="14548">
        <f>VLOOKUP($A122,'[1]Table 8'!$A$6:$R$489, 16,FALSE)</f>
        <v>0</v>
      </c>
      <c r="AS122" s="14548">
        <f>VLOOKUP($A122,'[1]Table 8'!$A$6:$R$489, 17,FALSE)</f>
        <v>0</v>
      </c>
      <c r="AT122" s="14548">
        <f>VLOOKUP($A122,'[1]Table 8'!$A$6:$R$489, 18,FALSE)</f>
        <v>0</v>
      </c>
    </row>
    <row r="123" spans="1:46">
      <c r="A123" s="3599" t="s">
        <v>151</v>
      </c>
      <c r="B123" s="3600">
        <v>47</v>
      </c>
      <c r="C123" s="3601">
        <v>20</v>
      </c>
      <c r="D123" s="3602">
        <v>10</v>
      </c>
      <c r="E123" s="3603">
        <v>9</v>
      </c>
      <c r="F123" s="3604">
        <v>1</v>
      </c>
      <c r="G123" s="3605">
        <v>9</v>
      </c>
      <c r="H123" s="3606">
        <v>2</v>
      </c>
      <c r="I123" s="3607">
        <v>5</v>
      </c>
      <c r="J123" s="3608">
        <v>2</v>
      </c>
      <c r="K123" s="3609">
        <v>1</v>
      </c>
      <c r="L123" s="3610">
        <v>1</v>
      </c>
      <c r="M123" s="3611">
        <v>0</v>
      </c>
      <c r="N123" s="3612">
        <v>4</v>
      </c>
      <c r="O123" s="3613">
        <v>1</v>
      </c>
      <c r="P123" s="3614">
        <v>0</v>
      </c>
      <c r="Q123" s="3615">
        <v>0</v>
      </c>
      <c r="R123" s="3616">
        <v>3</v>
      </c>
      <c r="S123" s="3617">
        <v>0</v>
      </c>
      <c r="T123" s="3618">
        <v>0</v>
      </c>
      <c r="U123" s="3619">
        <v>11</v>
      </c>
      <c r="V123" s="3620">
        <v>0</v>
      </c>
      <c r="W123" s="3621">
        <v>1</v>
      </c>
      <c r="X123" s="3622">
        <v>1</v>
      </c>
      <c r="Y123" s="3623">
        <v>2</v>
      </c>
      <c r="Z123" s="3624">
        <v>1</v>
      </c>
      <c r="AA123" s="3625">
        <v>0</v>
      </c>
      <c r="AB123" s="3626">
        <v>1</v>
      </c>
      <c r="AC123" s="3627">
        <v>3</v>
      </c>
      <c r="AD123" s="3628">
        <v>2</v>
      </c>
      <c r="AE123" s="14548">
        <f>VLOOKUP($A123,'[1]Table 8'!$A$6:$R$489, 3,FALSE)</f>
        <v>2</v>
      </c>
      <c r="AF123" s="14548">
        <f>VLOOKUP($A123,'[1]Table 8'!$A$6:$R$489, 4,FALSE)</f>
        <v>0</v>
      </c>
      <c r="AG123" s="14548">
        <f>VLOOKUP($A123,'[1]Table 8'!$A$6:$R$489, 5,FALSE)</f>
        <v>1</v>
      </c>
      <c r="AH123" s="14548">
        <f>VLOOKUP($A123,'[1]Table 8'!$A$6:$R$489, 6,FALSE)</f>
        <v>0</v>
      </c>
      <c r="AI123" s="14548">
        <f>VLOOKUP($A123,'[1]Table 8'!$A$6:$R$489, 7,FALSE)</f>
        <v>0</v>
      </c>
      <c r="AJ123" s="14548">
        <f>VLOOKUP($A123,'[1]Table 8'!$A$6:$R$489, 8,FALSE)</f>
        <v>1</v>
      </c>
      <c r="AK123" s="14548">
        <f>VLOOKUP($A123,'[1]Table 8'!$A$6:$R$489, 9,FALSE)</f>
        <v>0</v>
      </c>
      <c r="AL123" s="14548">
        <f>VLOOKUP($A123,'[1]Table 8'!$A$6:$R$489, 10,FALSE)</f>
        <v>0</v>
      </c>
      <c r="AM123" s="14548">
        <f>VLOOKUP($A123,'[1]Table 8'!$A$6:$R$489, 11,FALSE)</f>
        <v>0</v>
      </c>
      <c r="AN123" s="14548">
        <f>VLOOKUP($A123,'[1]Table 8'!$A$6:$R$489, 12,FALSE)</f>
        <v>0</v>
      </c>
      <c r="AO123" s="14548">
        <f>VLOOKUP($A123,'[1]Table 8'!$A$6:$R$489, 13,FALSE)</f>
        <v>0</v>
      </c>
      <c r="AP123" s="14548">
        <f>VLOOKUP($A123,'[1]Table 8'!$A$6:$R$489, 14,FALSE)</f>
        <v>0</v>
      </c>
      <c r="AQ123" s="14548">
        <f>VLOOKUP($A123,'[1]Table 8'!$A$6:$R$489, 15,FALSE)</f>
        <v>0</v>
      </c>
      <c r="AR123" s="14548">
        <f>VLOOKUP($A123,'[1]Table 8'!$A$6:$R$489, 16,FALSE)</f>
        <v>0</v>
      </c>
      <c r="AS123" s="14548">
        <f>VLOOKUP($A123,'[1]Table 8'!$A$6:$R$489, 17,FALSE)</f>
        <v>0</v>
      </c>
      <c r="AT123" s="14548">
        <f>VLOOKUP($A123,'[1]Table 8'!$A$6:$R$489, 18,FALSE)</f>
        <v>0</v>
      </c>
    </row>
    <row r="124" spans="1:46">
      <c r="A124" s="3629" t="s">
        <v>152</v>
      </c>
      <c r="B124" s="3630">
        <v>2517</v>
      </c>
      <c r="C124" s="3631">
        <v>451</v>
      </c>
      <c r="D124" s="3632">
        <v>37</v>
      </c>
      <c r="E124" s="3633">
        <v>320</v>
      </c>
      <c r="F124" s="3634">
        <v>94</v>
      </c>
      <c r="G124" s="3635">
        <v>297</v>
      </c>
      <c r="H124" s="3636">
        <v>148</v>
      </c>
      <c r="I124" s="3637">
        <v>30</v>
      </c>
      <c r="J124" s="3638">
        <v>119</v>
      </c>
      <c r="K124" s="3639">
        <v>226</v>
      </c>
      <c r="L124" s="3640">
        <v>98</v>
      </c>
      <c r="M124" s="3641">
        <v>128</v>
      </c>
      <c r="N124" s="3642">
        <v>476</v>
      </c>
      <c r="O124" s="3643">
        <v>204</v>
      </c>
      <c r="P124" s="3644">
        <v>27</v>
      </c>
      <c r="Q124" s="3645">
        <v>94</v>
      </c>
      <c r="R124" s="3646">
        <v>44</v>
      </c>
      <c r="S124" s="3647">
        <v>44</v>
      </c>
      <c r="T124" s="3648">
        <v>63</v>
      </c>
      <c r="U124" s="3649">
        <v>447</v>
      </c>
      <c r="V124" s="3650">
        <v>13</v>
      </c>
      <c r="W124" s="3651">
        <v>50</v>
      </c>
      <c r="X124" s="3652">
        <v>42</v>
      </c>
      <c r="Y124" s="3653">
        <v>35</v>
      </c>
      <c r="Z124" s="3654">
        <v>76</v>
      </c>
      <c r="AA124" s="3655">
        <v>11</v>
      </c>
      <c r="AB124" s="3656">
        <v>78</v>
      </c>
      <c r="AC124" s="3657">
        <v>53</v>
      </c>
      <c r="AD124" s="3658">
        <v>89</v>
      </c>
      <c r="AE124" s="14548">
        <f>VLOOKUP($A124,'[1]Table 8'!$A$6:$R$489, 3,FALSE)</f>
        <v>152</v>
      </c>
      <c r="AF124" s="14548">
        <f>VLOOKUP($A124,'[1]Table 8'!$A$6:$R$489, 4,FALSE)</f>
        <v>14</v>
      </c>
      <c r="AG124" s="14548">
        <f>VLOOKUP($A124,'[1]Table 8'!$A$6:$R$489, 5,FALSE)</f>
        <v>106</v>
      </c>
      <c r="AH124" s="14548">
        <f>VLOOKUP($A124,'[1]Table 8'!$A$6:$R$489, 6,FALSE)</f>
        <v>1</v>
      </c>
      <c r="AI124" s="14548">
        <f>VLOOKUP($A124,'[1]Table 8'!$A$6:$R$489, 7,FALSE)</f>
        <v>24</v>
      </c>
      <c r="AJ124" s="14548">
        <f>VLOOKUP($A124,'[1]Table 8'!$A$6:$R$489, 8,FALSE)</f>
        <v>7</v>
      </c>
      <c r="AK124" s="14548">
        <f>VLOOKUP($A124,'[1]Table 8'!$A$6:$R$489, 9,FALSE)</f>
        <v>301</v>
      </c>
      <c r="AL124" s="14548">
        <f>VLOOKUP($A124,'[1]Table 8'!$A$6:$R$489, 10,FALSE)</f>
        <v>35</v>
      </c>
      <c r="AM124" s="14548">
        <f>VLOOKUP($A124,'[1]Table 8'!$A$6:$R$489, 11,FALSE)</f>
        <v>59</v>
      </c>
      <c r="AN124" s="14548">
        <f>VLOOKUP($A124,'[1]Table 8'!$A$6:$R$489, 12,FALSE)</f>
        <v>78</v>
      </c>
      <c r="AO124" s="14548">
        <f>VLOOKUP($A124,'[1]Table 8'!$A$6:$R$489, 13,FALSE)</f>
        <v>129</v>
      </c>
      <c r="AP124" s="14548">
        <f>VLOOKUP($A124,'[1]Table 8'!$A$6:$R$489, 14,FALSE)</f>
        <v>167</v>
      </c>
      <c r="AQ124" s="14548">
        <f>VLOOKUP($A124,'[1]Table 8'!$A$6:$R$489, 15,FALSE)</f>
        <v>81</v>
      </c>
      <c r="AR124" s="14548">
        <f>VLOOKUP($A124,'[1]Table 8'!$A$6:$R$489, 16,FALSE)</f>
        <v>29</v>
      </c>
      <c r="AS124" s="14548">
        <f>VLOOKUP($A124,'[1]Table 8'!$A$6:$R$489, 17,FALSE)</f>
        <v>57</v>
      </c>
      <c r="AT124" s="14548">
        <f>VLOOKUP($A124,'[1]Table 8'!$A$6:$R$489, 18,FALSE)</f>
        <v>0</v>
      </c>
    </row>
    <row r="125" spans="1:46">
      <c r="A125" s="3659" t="s">
        <v>153</v>
      </c>
      <c r="B125" s="3660">
        <v>16</v>
      </c>
      <c r="C125" s="3661">
        <v>0</v>
      </c>
      <c r="D125" s="3662">
        <v>0</v>
      </c>
      <c r="E125" s="3663">
        <v>0</v>
      </c>
      <c r="F125" s="3664">
        <v>0</v>
      </c>
      <c r="G125" s="3665">
        <v>0</v>
      </c>
      <c r="H125" s="3666">
        <v>0</v>
      </c>
      <c r="I125" s="3667">
        <v>0</v>
      </c>
      <c r="J125" s="3668">
        <v>0</v>
      </c>
      <c r="K125" s="3669">
        <v>0</v>
      </c>
      <c r="L125" s="3670">
        <v>0</v>
      </c>
      <c r="M125" s="3671">
        <v>0</v>
      </c>
      <c r="N125" s="3672">
        <v>1</v>
      </c>
      <c r="O125" s="3673">
        <v>0</v>
      </c>
      <c r="P125" s="3674">
        <v>0</v>
      </c>
      <c r="Q125" s="3675">
        <v>0</v>
      </c>
      <c r="R125" s="3676">
        <v>0</v>
      </c>
      <c r="S125" s="3677">
        <v>0</v>
      </c>
      <c r="T125" s="3678">
        <v>1</v>
      </c>
      <c r="U125" s="3679">
        <v>0</v>
      </c>
      <c r="V125" s="3680">
        <v>0</v>
      </c>
      <c r="W125" s="3681">
        <v>0</v>
      </c>
      <c r="X125" s="3682">
        <v>0</v>
      </c>
      <c r="Y125" s="3683">
        <v>0</v>
      </c>
      <c r="Z125" s="3684">
        <v>0</v>
      </c>
      <c r="AA125" s="3685">
        <v>0</v>
      </c>
      <c r="AB125" s="3686">
        <v>0</v>
      </c>
      <c r="AC125" s="3687">
        <v>0</v>
      </c>
      <c r="AD125" s="3688">
        <v>0</v>
      </c>
      <c r="AE125" s="14548">
        <f>VLOOKUP($A125,'[1]Table 8'!$A$6:$R$489, 3,FALSE)</f>
        <v>0</v>
      </c>
      <c r="AF125" s="14548">
        <f>VLOOKUP($A125,'[1]Table 8'!$A$6:$R$489, 4,FALSE)</f>
        <v>0</v>
      </c>
      <c r="AG125" s="14548">
        <f>VLOOKUP($A125,'[1]Table 8'!$A$6:$R$489, 5,FALSE)</f>
        <v>0</v>
      </c>
      <c r="AH125" s="14548">
        <f>VLOOKUP($A125,'[1]Table 8'!$A$6:$R$489, 6,FALSE)</f>
        <v>0</v>
      </c>
      <c r="AI125" s="14548">
        <f>VLOOKUP($A125,'[1]Table 8'!$A$6:$R$489, 7,FALSE)</f>
        <v>0</v>
      </c>
      <c r="AJ125" s="14548">
        <f>VLOOKUP($A125,'[1]Table 8'!$A$6:$R$489, 8,FALSE)</f>
        <v>0</v>
      </c>
      <c r="AK125" s="14548">
        <f>VLOOKUP($A125,'[1]Table 8'!$A$6:$R$489, 9,FALSE)</f>
        <v>0</v>
      </c>
      <c r="AL125" s="14548">
        <f>VLOOKUP($A125,'[1]Table 8'!$A$6:$R$489, 10,FALSE)</f>
        <v>0</v>
      </c>
      <c r="AM125" s="14548">
        <f>VLOOKUP($A125,'[1]Table 8'!$A$6:$R$489, 11,FALSE)</f>
        <v>0</v>
      </c>
      <c r="AN125" s="14548">
        <f>VLOOKUP($A125,'[1]Table 8'!$A$6:$R$489, 12,FALSE)</f>
        <v>0</v>
      </c>
      <c r="AO125" s="14548">
        <f>VLOOKUP($A125,'[1]Table 8'!$A$6:$R$489, 13,FALSE)</f>
        <v>0</v>
      </c>
      <c r="AP125" s="14548">
        <f>VLOOKUP($A125,'[1]Table 8'!$A$6:$R$489, 14,FALSE)</f>
        <v>15</v>
      </c>
      <c r="AQ125" s="14548">
        <f>VLOOKUP($A125,'[1]Table 8'!$A$6:$R$489, 15,FALSE)</f>
        <v>15</v>
      </c>
      <c r="AR125" s="14548">
        <f>VLOOKUP($A125,'[1]Table 8'!$A$6:$R$489, 16,FALSE)</f>
        <v>0</v>
      </c>
      <c r="AS125" s="14548">
        <f>VLOOKUP($A125,'[1]Table 8'!$A$6:$R$489, 17,FALSE)</f>
        <v>0</v>
      </c>
      <c r="AT125" s="14548">
        <f>VLOOKUP($A125,'[1]Table 8'!$A$6:$R$489, 18,FALSE)</f>
        <v>0</v>
      </c>
    </row>
    <row r="126" spans="1:46">
      <c r="A126" s="3689" t="s">
        <v>154</v>
      </c>
      <c r="B126" s="3690">
        <v>1</v>
      </c>
      <c r="C126" s="3691">
        <v>0</v>
      </c>
      <c r="D126" s="3692">
        <v>0</v>
      </c>
      <c r="E126" s="3693">
        <v>0</v>
      </c>
      <c r="F126" s="3694">
        <v>0</v>
      </c>
      <c r="G126" s="3695">
        <v>0</v>
      </c>
      <c r="H126" s="3696">
        <v>0</v>
      </c>
      <c r="I126" s="3697">
        <v>0</v>
      </c>
      <c r="J126" s="3698">
        <v>0</v>
      </c>
      <c r="K126" s="3699">
        <v>0</v>
      </c>
      <c r="L126" s="3700">
        <v>0</v>
      </c>
      <c r="M126" s="3701">
        <v>0</v>
      </c>
      <c r="N126" s="3702">
        <v>0</v>
      </c>
      <c r="O126" s="3703">
        <v>0</v>
      </c>
      <c r="P126" s="3704">
        <v>0</v>
      </c>
      <c r="Q126" s="3705">
        <v>0</v>
      </c>
      <c r="R126" s="3706">
        <v>0</v>
      </c>
      <c r="S126" s="3707">
        <v>0</v>
      </c>
      <c r="T126" s="3708">
        <v>0</v>
      </c>
      <c r="U126" s="3709">
        <v>0</v>
      </c>
      <c r="V126" s="3710">
        <v>0</v>
      </c>
      <c r="W126" s="3711">
        <v>0</v>
      </c>
      <c r="X126" s="3712">
        <v>0</v>
      </c>
      <c r="Y126" s="3713">
        <v>0</v>
      </c>
      <c r="Z126" s="3714">
        <v>0</v>
      </c>
      <c r="AA126" s="3715">
        <v>0</v>
      </c>
      <c r="AB126" s="3716">
        <v>0</v>
      </c>
      <c r="AC126" s="3717">
        <v>0</v>
      </c>
      <c r="AD126" s="3718">
        <v>0</v>
      </c>
      <c r="AE126" s="14548">
        <f>VLOOKUP($A126,'[1]Table 8'!$A$6:$R$489, 3,FALSE)</f>
        <v>0</v>
      </c>
      <c r="AF126" s="14548">
        <f>VLOOKUP($A126,'[1]Table 8'!$A$6:$R$489, 4,FALSE)</f>
        <v>0</v>
      </c>
      <c r="AG126" s="14548">
        <f>VLOOKUP($A126,'[1]Table 8'!$A$6:$R$489, 5,FALSE)</f>
        <v>0</v>
      </c>
      <c r="AH126" s="14548">
        <f>VLOOKUP($A126,'[1]Table 8'!$A$6:$R$489, 6,FALSE)</f>
        <v>0</v>
      </c>
      <c r="AI126" s="14548">
        <f>VLOOKUP($A126,'[1]Table 8'!$A$6:$R$489, 7,FALSE)</f>
        <v>0</v>
      </c>
      <c r="AJ126" s="14548">
        <f>VLOOKUP($A126,'[1]Table 8'!$A$6:$R$489, 8,FALSE)</f>
        <v>0</v>
      </c>
      <c r="AK126" s="14548">
        <f>VLOOKUP($A126,'[1]Table 8'!$A$6:$R$489, 9,FALSE)</f>
        <v>1</v>
      </c>
      <c r="AL126" s="14548">
        <f>VLOOKUP($A126,'[1]Table 8'!$A$6:$R$489, 10,FALSE)</f>
        <v>0</v>
      </c>
      <c r="AM126" s="14548">
        <f>VLOOKUP($A126,'[1]Table 8'!$A$6:$R$489, 11,FALSE)</f>
        <v>0</v>
      </c>
      <c r="AN126" s="14548">
        <f>VLOOKUP($A126,'[1]Table 8'!$A$6:$R$489, 12,FALSE)</f>
        <v>0</v>
      </c>
      <c r="AO126" s="14548">
        <f>VLOOKUP($A126,'[1]Table 8'!$A$6:$R$489, 13,FALSE)</f>
        <v>1</v>
      </c>
      <c r="AP126" s="14548">
        <f>VLOOKUP($A126,'[1]Table 8'!$A$6:$R$489, 14,FALSE)</f>
        <v>0</v>
      </c>
      <c r="AQ126" s="14548">
        <f>VLOOKUP($A126,'[1]Table 8'!$A$6:$R$489, 15,FALSE)</f>
        <v>0</v>
      </c>
      <c r="AR126" s="14548">
        <f>VLOOKUP($A126,'[1]Table 8'!$A$6:$R$489, 16,FALSE)</f>
        <v>0</v>
      </c>
      <c r="AS126" s="14548">
        <f>VLOOKUP($A126,'[1]Table 8'!$A$6:$R$489, 17,FALSE)</f>
        <v>0</v>
      </c>
      <c r="AT126" s="14548">
        <f>VLOOKUP($A126,'[1]Table 8'!$A$6:$R$489, 18,FALSE)</f>
        <v>0</v>
      </c>
    </row>
    <row r="127" spans="1:46">
      <c r="A127" s="3719" t="s">
        <v>155</v>
      </c>
      <c r="B127" s="3720">
        <v>22</v>
      </c>
      <c r="C127" s="3721">
        <v>0</v>
      </c>
      <c r="D127" s="3722">
        <v>0</v>
      </c>
      <c r="E127" s="3723">
        <v>0</v>
      </c>
      <c r="F127" s="3724">
        <v>0</v>
      </c>
      <c r="G127" s="3725">
        <v>0</v>
      </c>
      <c r="H127" s="3726">
        <v>0</v>
      </c>
      <c r="I127" s="3727">
        <v>0</v>
      </c>
      <c r="J127" s="3728">
        <v>0</v>
      </c>
      <c r="K127" s="3729">
        <v>2</v>
      </c>
      <c r="L127" s="3730">
        <v>2</v>
      </c>
      <c r="M127" s="3731">
        <v>0</v>
      </c>
      <c r="N127" s="3732">
        <v>16</v>
      </c>
      <c r="O127" s="3733">
        <v>16</v>
      </c>
      <c r="P127" s="3734">
        <v>0</v>
      </c>
      <c r="Q127" s="3735">
        <v>0</v>
      </c>
      <c r="R127" s="3736">
        <v>0</v>
      </c>
      <c r="S127" s="3737">
        <v>0</v>
      </c>
      <c r="T127" s="3738">
        <v>0</v>
      </c>
      <c r="U127" s="3739">
        <v>0</v>
      </c>
      <c r="V127" s="3740">
        <v>0</v>
      </c>
      <c r="W127" s="3741">
        <v>0</v>
      </c>
      <c r="X127" s="3742">
        <v>0</v>
      </c>
      <c r="Y127" s="3743">
        <v>0</v>
      </c>
      <c r="Z127" s="3744">
        <v>0</v>
      </c>
      <c r="AA127" s="3745">
        <v>0</v>
      </c>
      <c r="AB127" s="3746">
        <v>0</v>
      </c>
      <c r="AC127" s="3747">
        <v>0</v>
      </c>
      <c r="AD127" s="3748">
        <v>0</v>
      </c>
      <c r="AE127" s="14548">
        <f>VLOOKUP($A127,'[1]Table 8'!$A$6:$R$489, 3,FALSE)</f>
        <v>0</v>
      </c>
      <c r="AF127" s="14548">
        <f>VLOOKUP($A127,'[1]Table 8'!$A$6:$R$489, 4,FALSE)</f>
        <v>0</v>
      </c>
      <c r="AG127" s="14548">
        <f>VLOOKUP($A127,'[1]Table 8'!$A$6:$R$489, 5,FALSE)</f>
        <v>0</v>
      </c>
      <c r="AH127" s="14548">
        <f>VLOOKUP($A127,'[1]Table 8'!$A$6:$R$489, 6,FALSE)</f>
        <v>0</v>
      </c>
      <c r="AI127" s="14548">
        <f>VLOOKUP($A127,'[1]Table 8'!$A$6:$R$489, 7,FALSE)</f>
        <v>0</v>
      </c>
      <c r="AJ127" s="14548">
        <f>VLOOKUP($A127,'[1]Table 8'!$A$6:$R$489, 8,FALSE)</f>
        <v>0</v>
      </c>
      <c r="AK127" s="14548">
        <f>VLOOKUP($A127,'[1]Table 8'!$A$6:$R$489, 9,FALSE)</f>
        <v>4</v>
      </c>
      <c r="AL127" s="14548">
        <f>VLOOKUP($A127,'[1]Table 8'!$A$6:$R$489, 10,FALSE)</f>
        <v>0</v>
      </c>
      <c r="AM127" s="14548">
        <f>VLOOKUP($A127,'[1]Table 8'!$A$6:$R$489, 11,FALSE)</f>
        <v>0</v>
      </c>
      <c r="AN127" s="14548">
        <f>VLOOKUP($A127,'[1]Table 8'!$A$6:$R$489, 12,FALSE)</f>
        <v>0</v>
      </c>
      <c r="AO127" s="14548">
        <f>VLOOKUP($A127,'[1]Table 8'!$A$6:$R$489, 13,FALSE)</f>
        <v>4</v>
      </c>
      <c r="AP127" s="14548">
        <f>VLOOKUP($A127,'[1]Table 8'!$A$6:$R$489, 14,FALSE)</f>
        <v>0</v>
      </c>
      <c r="AQ127" s="14548">
        <f>VLOOKUP($A127,'[1]Table 8'!$A$6:$R$489, 15,FALSE)</f>
        <v>0</v>
      </c>
      <c r="AR127" s="14548">
        <f>VLOOKUP($A127,'[1]Table 8'!$A$6:$R$489, 16,FALSE)</f>
        <v>0</v>
      </c>
      <c r="AS127" s="14548">
        <f>VLOOKUP($A127,'[1]Table 8'!$A$6:$R$489, 17,FALSE)</f>
        <v>0</v>
      </c>
      <c r="AT127" s="14548">
        <f>VLOOKUP($A127,'[1]Table 8'!$A$6:$R$489, 18,FALSE)</f>
        <v>0</v>
      </c>
    </row>
    <row r="128" spans="1:46">
      <c r="A128" s="3749" t="s">
        <v>156</v>
      </c>
      <c r="B128" s="3750">
        <v>8</v>
      </c>
      <c r="C128" s="3751">
        <v>0</v>
      </c>
      <c r="D128" s="3752">
        <v>0</v>
      </c>
      <c r="E128" s="3753">
        <v>0</v>
      </c>
      <c r="F128" s="3754">
        <v>0</v>
      </c>
      <c r="G128" s="3755">
        <v>0</v>
      </c>
      <c r="H128" s="3756">
        <v>0</v>
      </c>
      <c r="I128" s="3757">
        <v>0</v>
      </c>
      <c r="J128" s="3758">
        <v>0</v>
      </c>
      <c r="K128" s="3759">
        <v>0</v>
      </c>
      <c r="L128" s="3760">
        <v>0</v>
      </c>
      <c r="M128" s="3761">
        <v>0</v>
      </c>
      <c r="N128" s="3762">
        <v>0</v>
      </c>
      <c r="O128" s="3763">
        <v>0</v>
      </c>
      <c r="P128" s="3764">
        <v>0</v>
      </c>
      <c r="Q128" s="3765">
        <v>0</v>
      </c>
      <c r="R128" s="3766">
        <v>0</v>
      </c>
      <c r="S128" s="3767">
        <v>0</v>
      </c>
      <c r="T128" s="3768">
        <v>0</v>
      </c>
      <c r="U128" s="3769">
        <v>0</v>
      </c>
      <c r="V128" s="3770">
        <v>0</v>
      </c>
      <c r="W128" s="3771">
        <v>0</v>
      </c>
      <c r="X128" s="3772">
        <v>0</v>
      </c>
      <c r="Y128" s="3773">
        <v>0</v>
      </c>
      <c r="Z128" s="3774">
        <v>0</v>
      </c>
      <c r="AA128" s="3775">
        <v>0</v>
      </c>
      <c r="AB128" s="3776">
        <v>0</v>
      </c>
      <c r="AC128" s="3777">
        <v>0</v>
      </c>
      <c r="AD128" s="3778">
        <v>0</v>
      </c>
      <c r="AE128" s="14548">
        <f>VLOOKUP($A128,'[1]Table 8'!$A$6:$R$489, 3,FALSE)</f>
        <v>0</v>
      </c>
      <c r="AF128" s="14548">
        <f>VLOOKUP($A128,'[1]Table 8'!$A$6:$R$489, 4,FALSE)</f>
        <v>0</v>
      </c>
      <c r="AG128" s="14548">
        <f>VLOOKUP($A128,'[1]Table 8'!$A$6:$R$489, 5,FALSE)</f>
        <v>0</v>
      </c>
      <c r="AH128" s="14548">
        <f>VLOOKUP($A128,'[1]Table 8'!$A$6:$R$489, 6,FALSE)</f>
        <v>0</v>
      </c>
      <c r="AI128" s="14548">
        <f>VLOOKUP($A128,'[1]Table 8'!$A$6:$R$489, 7,FALSE)</f>
        <v>0</v>
      </c>
      <c r="AJ128" s="14548">
        <f>VLOOKUP($A128,'[1]Table 8'!$A$6:$R$489, 8,FALSE)</f>
        <v>0</v>
      </c>
      <c r="AK128" s="14548">
        <f>VLOOKUP($A128,'[1]Table 8'!$A$6:$R$489, 9,FALSE)</f>
        <v>8</v>
      </c>
      <c r="AL128" s="14548">
        <f>VLOOKUP($A128,'[1]Table 8'!$A$6:$R$489, 10,FALSE)</f>
        <v>0</v>
      </c>
      <c r="AM128" s="14548">
        <f>VLOOKUP($A128,'[1]Table 8'!$A$6:$R$489, 11,FALSE)</f>
        <v>0</v>
      </c>
      <c r="AN128" s="14548">
        <f>VLOOKUP($A128,'[1]Table 8'!$A$6:$R$489, 12,FALSE)</f>
        <v>0</v>
      </c>
      <c r="AO128" s="14548">
        <f>VLOOKUP($A128,'[1]Table 8'!$A$6:$R$489, 13,FALSE)</f>
        <v>8</v>
      </c>
      <c r="AP128" s="14548">
        <f>VLOOKUP($A128,'[1]Table 8'!$A$6:$R$489, 14,FALSE)</f>
        <v>0</v>
      </c>
      <c r="AQ128" s="14548">
        <f>VLOOKUP($A128,'[1]Table 8'!$A$6:$R$489, 15,FALSE)</f>
        <v>0</v>
      </c>
      <c r="AR128" s="14548">
        <f>VLOOKUP($A128,'[1]Table 8'!$A$6:$R$489, 16,FALSE)</f>
        <v>0</v>
      </c>
      <c r="AS128" s="14548">
        <f>VLOOKUP($A128,'[1]Table 8'!$A$6:$R$489, 17,FALSE)</f>
        <v>0</v>
      </c>
      <c r="AT128" s="14548">
        <f>VLOOKUP($A128,'[1]Table 8'!$A$6:$R$489, 18,FALSE)</f>
        <v>0</v>
      </c>
    </row>
    <row r="129" spans="1:46">
      <c r="A129" s="3779" t="s">
        <v>157</v>
      </c>
      <c r="B129" s="3780">
        <v>90</v>
      </c>
      <c r="C129" s="3781">
        <v>2</v>
      </c>
      <c r="D129" s="3782">
        <v>0</v>
      </c>
      <c r="E129" s="3783">
        <v>2</v>
      </c>
      <c r="F129" s="3784">
        <v>0</v>
      </c>
      <c r="G129" s="3785">
        <v>4</v>
      </c>
      <c r="H129" s="3786">
        <v>2</v>
      </c>
      <c r="I129" s="3787">
        <v>0</v>
      </c>
      <c r="J129" s="3788">
        <v>2</v>
      </c>
      <c r="K129" s="3789">
        <v>15</v>
      </c>
      <c r="L129" s="3790">
        <v>8</v>
      </c>
      <c r="M129" s="3791">
        <v>7</v>
      </c>
      <c r="N129" s="3792">
        <v>17</v>
      </c>
      <c r="O129" s="3793">
        <v>17</v>
      </c>
      <c r="P129" s="3794">
        <v>0</v>
      </c>
      <c r="Q129" s="3795">
        <v>0</v>
      </c>
      <c r="R129" s="3796">
        <v>0</v>
      </c>
      <c r="S129" s="3797">
        <v>0</v>
      </c>
      <c r="T129" s="3798">
        <v>0</v>
      </c>
      <c r="U129" s="3799">
        <v>46</v>
      </c>
      <c r="V129" s="3800">
        <v>2</v>
      </c>
      <c r="W129" s="3801">
        <v>8</v>
      </c>
      <c r="X129" s="3802">
        <v>3</v>
      </c>
      <c r="Y129" s="3803">
        <v>5</v>
      </c>
      <c r="Z129" s="3804">
        <v>13</v>
      </c>
      <c r="AA129" s="3805">
        <v>0</v>
      </c>
      <c r="AB129" s="3806">
        <v>6</v>
      </c>
      <c r="AC129" s="3807">
        <v>5</v>
      </c>
      <c r="AD129" s="3808">
        <v>4</v>
      </c>
      <c r="AE129" s="14548">
        <f>VLOOKUP($A129,'[1]Table 8'!$A$6:$R$489, 3,FALSE)</f>
        <v>2</v>
      </c>
      <c r="AF129" s="14548">
        <f>VLOOKUP($A129,'[1]Table 8'!$A$6:$R$489, 4,FALSE)</f>
        <v>0</v>
      </c>
      <c r="AG129" s="14548">
        <f>VLOOKUP($A129,'[1]Table 8'!$A$6:$R$489, 5,FALSE)</f>
        <v>0</v>
      </c>
      <c r="AH129" s="14548">
        <f>VLOOKUP($A129,'[1]Table 8'!$A$6:$R$489, 6,FALSE)</f>
        <v>0</v>
      </c>
      <c r="AI129" s="14548">
        <f>VLOOKUP($A129,'[1]Table 8'!$A$6:$R$489, 7,FALSE)</f>
        <v>2</v>
      </c>
      <c r="AJ129" s="14548">
        <f>VLOOKUP($A129,'[1]Table 8'!$A$6:$R$489, 8,FALSE)</f>
        <v>0</v>
      </c>
      <c r="AK129" s="14548">
        <f>VLOOKUP($A129,'[1]Table 8'!$A$6:$R$489, 9,FALSE)</f>
        <v>0</v>
      </c>
      <c r="AL129" s="14548">
        <f>VLOOKUP($A129,'[1]Table 8'!$A$6:$R$489, 10,FALSE)</f>
        <v>0</v>
      </c>
      <c r="AM129" s="14548">
        <f>VLOOKUP($A129,'[1]Table 8'!$A$6:$R$489, 11,FALSE)</f>
        <v>0</v>
      </c>
      <c r="AN129" s="14548">
        <f>VLOOKUP($A129,'[1]Table 8'!$A$6:$R$489, 12,FALSE)</f>
        <v>0</v>
      </c>
      <c r="AO129" s="14548">
        <f>VLOOKUP($A129,'[1]Table 8'!$A$6:$R$489, 13,FALSE)</f>
        <v>0</v>
      </c>
      <c r="AP129" s="14548">
        <f>VLOOKUP($A129,'[1]Table 8'!$A$6:$R$489, 14,FALSE)</f>
        <v>4</v>
      </c>
      <c r="AQ129" s="14548">
        <f>VLOOKUP($A129,'[1]Table 8'!$A$6:$R$489, 15,FALSE)</f>
        <v>1</v>
      </c>
      <c r="AR129" s="14548">
        <f>VLOOKUP($A129,'[1]Table 8'!$A$6:$R$489, 16,FALSE)</f>
        <v>0</v>
      </c>
      <c r="AS129" s="14548">
        <f>VLOOKUP($A129,'[1]Table 8'!$A$6:$R$489, 17,FALSE)</f>
        <v>3</v>
      </c>
      <c r="AT129" s="14548">
        <f>VLOOKUP($A129,'[1]Table 8'!$A$6:$R$489, 18,FALSE)</f>
        <v>0</v>
      </c>
    </row>
    <row r="130" spans="1:46">
      <c r="A130" s="3809" t="s">
        <v>158</v>
      </c>
      <c r="B130" s="3810">
        <v>32</v>
      </c>
      <c r="C130" s="3811">
        <v>11</v>
      </c>
      <c r="D130" s="3812">
        <v>0</v>
      </c>
      <c r="E130" s="3813">
        <v>6</v>
      </c>
      <c r="F130" s="3814">
        <v>5</v>
      </c>
      <c r="G130" s="3815">
        <v>0</v>
      </c>
      <c r="H130" s="3816">
        <v>0</v>
      </c>
      <c r="I130" s="3817">
        <v>0</v>
      </c>
      <c r="J130" s="3818">
        <v>0</v>
      </c>
      <c r="K130" s="3819">
        <v>1</v>
      </c>
      <c r="L130" s="3820">
        <v>0</v>
      </c>
      <c r="M130" s="3821">
        <v>1</v>
      </c>
      <c r="N130" s="3822">
        <v>3</v>
      </c>
      <c r="O130" s="3823">
        <v>3</v>
      </c>
      <c r="P130" s="3824">
        <v>0</v>
      </c>
      <c r="Q130" s="3825">
        <v>0</v>
      </c>
      <c r="R130" s="3826">
        <v>0</v>
      </c>
      <c r="S130" s="3827">
        <v>0</v>
      </c>
      <c r="T130" s="3828">
        <v>0</v>
      </c>
      <c r="U130" s="3829">
        <v>0</v>
      </c>
      <c r="V130" s="3830">
        <v>0</v>
      </c>
      <c r="W130" s="3831">
        <v>0</v>
      </c>
      <c r="X130" s="3832">
        <v>0</v>
      </c>
      <c r="Y130" s="3833">
        <v>0</v>
      </c>
      <c r="Z130" s="3834">
        <v>0</v>
      </c>
      <c r="AA130" s="3835">
        <v>0</v>
      </c>
      <c r="AB130" s="3836">
        <v>0</v>
      </c>
      <c r="AC130" s="3837">
        <v>0</v>
      </c>
      <c r="AD130" s="3838">
        <v>0</v>
      </c>
      <c r="AE130" s="14548">
        <f>VLOOKUP($A130,'[1]Table 8'!$A$6:$R$489, 3,FALSE)</f>
        <v>7</v>
      </c>
      <c r="AF130" s="14548">
        <f>VLOOKUP($A130,'[1]Table 8'!$A$6:$R$489, 4,FALSE)</f>
        <v>3</v>
      </c>
      <c r="AG130" s="14548">
        <f>VLOOKUP($A130,'[1]Table 8'!$A$6:$R$489, 5,FALSE)</f>
        <v>3</v>
      </c>
      <c r="AH130" s="14548">
        <f>VLOOKUP($A130,'[1]Table 8'!$A$6:$R$489, 6,FALSE)</f>
        <v>0</v>
      </c>
      <c r="AI130" s="14548">
        <f>VLOOKUP($A130,'[1]Table 8'!$A$6:$R$489, 7,FALSE)</f>
        <v>1</v>
      </c>
      <c r="AJ130" s="14548">
        <f>VLOOKUP($A130,'[1]Table 8'!$A$6:$R$489, 8,FALSE)</f>
        <v>0</v>
      </c>
      <c r="AK130" s="14548">
        <f>VLOOKUP($A130,'[1]Table 8'!$A$6:$R$489, 9,FALSE)</f>
        <v>10</v>
      </c>
      <c r="AL130" s="14548">
        <f>VLOOKUP($A130,'[1]Table 8'!$A$6:$R$489, 10,FALSE)</f>
        <v>0</v>
      </c>
      <c r="AM130" s="14548">
        <f>VLOOKUP($A130,'[1]Table 8'!$A$6:$R$489, 11,FALSE)</f>
        <v>0</v>
      </c>
      <c r="AN130" s="14548">
        <f>VLOOKUP($A130,'[1]Table 8'!$A$6:$R$489, 12,FALSE)</f>
        <v>10</v>
      </c>
      <c r="AO130" s="14548">
        <f>VLOOKUP($A130,'[1]Table 8'!$A$6:$R$489, 13,FALSE)</f>
        <v>0</v>
      </c>
      <c r="AP130" s="14548">
        <f>VLOOKUP($A130,'[1]Table 8'!$A$6:$R$489, 14,FALSE)</f>
        <v>0</v>
      </c>
      <c r="AQ130" s="14548">
        <f>VLOOKUP($A130,'[1]Table 8'!$A$6:$R$489, 15,FALSE)</f>
        <v>0</v>
      </c>
      <c r="AR130" s="14548">
        <f>VLOOKUP($A130,'[1]Table 8'!$A$6:$R$489, 16,FALSE)</f>
        <v>0</v>
      </c>
      <c r="AS130" s="14548">
        <f>VLOOKUP($A130,'[1]Table 8'!$A$6:$R$489, 17,FALSE)</f>
        <v>0</v>
      </c>
      <c r="AT130" s="14548">
        <f>VLOOKUP($A130,'[1]Table 8'!$A$6:$R$489, 18,FALSE)</f>
        <v>0</v>
      </c>
    </row>
    <row r="131" spans="1:46">
      <c r="A131" s="3839" t="s">
        <v>159</v>
      </c>
      <c r="B131" s="3840">
        <v>11</v>
      </c>
      <c r="C131" s="3841">
        <v>0</v>
      </c>
      <c r="D131" s="3842">
        <v>0</v>
      </c>
      <c r="E131" s="3843">
        <v>0</v>
      </c>
      <c r="F131" s="3844">
        <v>0</v>
      </c>
      <c r="G131" s="3845">
        <v>0</v>
      </c>
      <c r="H131" s="3846">
        <v>0</v>
      </c>
      <c r="I131" s="3847">
        <v>0</v>
      </c>
      <c r="J131" s="3848">
        <v>0</v>
      </c>
      <c r="K131" s="3849">
        <v>0</v>
      </c>
      <c r="L131" s="3850">
        <v>0</v>
      </c>
      <c r="M131" s="3851">
        <v>0</v>
      </c>
      <c r="N131" s="3852">
        <v>0</v>
      </c>
      <c r="O131" s="3853">
        <v>0</v>
      </c>
      <c r="P131" s="3854">
        <v>0</v>
      </c>
      <c r="Q131" s="3855">
        <v>0</v>
      </c>
      <c r="R131" s="3856">
        <v>0</v>
      </c>
      <c r="S131" s="3857">
        <v>0</v>
      </c>
      <c r="T131" s="3858">
        <v>0</v>
      </c>
      <c r="U131" s="3859">
        <v>0</v>
      </c>
      <c r="V131" s="3860">
        <v>0</v>
      </c>
      <c r="W131" s="3861">
        <v>0</v>
      </c>
      <c r="X131" s="3862">
        <v>0</v>
      </c>
      <c r="Y131" s="3863">
        <v>0</v>
      </c>
      <c r="Z131" s="3864">
        <v>0</v>
      </c>
      <c r="AA131" s="3865">
        <v>0</v>
      </c>
      <c r="AB131" s="3866">
        <v>0</v>
      </c>
      <c r="AC131" s="3867">
        <v>0</v>
      </c>
      <c r="AD131" s="3868">
        <v>0</v>
      </c>
      <c r="AE131" s="14548">
        <f>VLOOKUP($A131,'[1]Table 8'!$A$6:$R$489, 3,FALSE)</f>
        <v>0</v>
      </c>
      <c r="AF131" s="14548">
        <f>VLOOKUP($A131,'[1]Table 8'!$A$6:$R$489, 4,FALSE)</f>
        <v>0</v>
      </c>
      <c r="AG131" s="14548">
        <f>VLOOKUP($A131,'[1]Table 8'!$A$6:$R$489, 5,FALSE)</f>
        <v>0</v>
      </c>
      <c r="AH131" s="14548">
        <f>VLOOKUP($A131,'[1]Table 8'!$A$6:$R$489, 6,FALSE)</f>
        <v>0</v>
      </c>
      <c r="AI131" s="14548">
        <f>VLOOKUP($A131,'[1]Table 8'!$A$6:$R$489, 7,FALSE)</f>
        <v>0</v>
      </c>
      <c r="AJ131" s="14548">
        <f>VLOOKUP($A131,'[1]Table 8'!$A$6:$R$489, 8,FALSE)</f>
        <v>0</v>
      </c>
      <c r="AK131" s="14548">
        <f>VLOOKUP($A131,'[1]Table 8'!$A$6:$R$489, 9,FALSE)</f>
        <v>0</v>
      </c>
      <c r="AL131" s="14548">
        <f>VLOOKUP($A131,'[1]Table 8'!$A$6:$R$489, 10,FALSE)</f>
        <v>0</v>
      </c>
      <c r="AM131" s="14548">
        <f>VLOOKUP($A131,'[1]Table 8'!$A$6:$R$489, 11,FALSE)</f>
        <v>0</v>
      </c>
      <c r="AN131" s="14548">
        <f>VLOOKUP($A131,'[1]Table 8'!$A$6:$R$489, 12,FALSE)</f>
        <v>0</v>
      </c>
      <c r="AO131" s="14548">
        <f>VLOOKUP($A131,'[1]Table 8'!$A$6:$R$489, 13,FALSE)</f>
        <v>0</v>
      </c>
      <c r="AP131" s="14548">
        <f>VLOOKUP($A131,'[1]Table 8'!$A$6:$R$489, 14,FALSE)</f>
        <v>11</v>
      </c>
      <c r="AQ131" s="14548">
        <f>VLOOKUP($A131,'[1]Table 8'!$A$6:$R$489, 15,FALSE)</f>
        <v>0</v>
      </c>
      <c r="AR131" s="14548">
        <f>VLOOKUP($A131,'[1]Table 8'!$A$6:$R$489, 16,FALSE)</f>
        <v>0</v>
      </c>
      <c r="AS131" s="14548">
        <f>VLOOKUP($A131,'[1]Table 8'!$A$6:$R$489, 17,FALSE)</f>
        <v>11</v>
      </c>
      <c r="AT131" s="14548">
        <f>VLOOKUP($A131,'[1]Table 8'!$A$6:$R$489, 18,FALSE)</f>
        <v>0</v>
      </c>
    </row>
    <row r="132" spans="1:46">
      <c r="A132" s="3869" t="s">
        <v>160</v>
      </c>
      <c r="B132" s="3870">
        <v>73</v>
      </c>
      <c r="C132" s="3871">
        <v>17</v>
      </c>
      <c r="D132" s="3872">
        <v>0</v>
      </c>
      <c r="E132" s="3873">
        <v>12</v>
      </c>
      <c r="F132" s="3874">
        <v>5</v>
      </c>
      <c r="G132" s="3875">
        <v>6</v>
      </c>
      <c r="H132" s="3876">
        <v>6</v>
      </c>
      <c r="I132" s="3877">
        <v>0</v>
      </c>
      <c r="J132" s="3878">
        <v>0</v>
      </c>
      <c r="K132" s="3879">
        <v>0</v>
      </c>
      <c r="L132" s="3880">
        <v>0</v>
      </c>
      <c r="M132" s="3881">
        <v>0</v>
      </c>
      <c r="N132" s="3882">
        <v>11</v>
      </c>
      <c r="O132" s="3883">
        <v>9</v>
      </c>
      <c r="P132" s="3884">
        <v>0</v>
      </c>
      <c r="Q132" s="3885">
        <v>0</v>
      </c>
      <c r="R132" s="3886">
        <v>0</v>
      </c>
      <c r="S132" s="3887">
        <v>1</v>
      </c>
      <c r="T132" s="3888">
        <v>1</v>
      </c>
      <c r="U132" s="3889">
        <v>0</v>
      </c>
      <c r="V132" s="3890">
        <v>0</v>
      </c>
      <c r="W132" s="3891">
        <v>0</v>
      </c>
      <c r="X132" s="3892">
        <v>0</v>
      </c>
      <c r="Y132" s="3893">
        <v>0</v>
      </c>
      <c r="Z132" s="3894">
        <v>0</v>
      </c>
      <c r="AA132" s="3895">
        <v>0</v>
      </c>
      <c r="AB132" s="3896">
        <v>0</v>
      </c>
      <c r="AC132" s="3897">
        <v>0</v>
      </c>
      <c r="AD132" s="3898">
        <v>0</v>
      </c>
      <c r="AE132" s="14548">
        <f>VLOOKUP($A132,'[1]Table 8'!$A$6:$R$489, 3,FALSE)</f>
        <v>16</v>
      </c>
      <c r="AF132" s="14548">
        <f>VLOOKUP($A132,'[1]Table 8'!$A$6:$R$489, 4,FALSE)</f>
        <v>0</v>
      </c>
      <c r="AG132" s="14548">
        <f>VLOOKUP($A132,'[1]Table 8'!$A$6:$R$489, 5,FALSE)</f>
        <v>15</v>
      </c>
      <c r="AH132" s="14548">
        <f>VLOOKUP($A132,'[1]Table 8'!$A$6:$R$489, 6,FALSE)</f>
        <v>0</v>
      </c>
      <c r="AI132" s="14548">
        <f>VLOOKUP($A132,'[1]Table 8'!$A$6:$R$489, 7,FALSE)</f>
        <v>0</v>
      </c>
      <c r="AJ132" s="14548">
        <f>VLOOKUP($A132,'[1]Table 8'!$A$6:$R$489, 8,FALSE)</f>
        <v>1</v>
      </c>
      <c r="AK132" s="14548">
        <f>VLOOKUP($A132,'[1]Table 8'!$A$6:$R$489, 9,FALSE)</f>
        <v>21</v>
      </c>
      <c r="AL132" s="14548">
        <f>VLOOKUP($A132,'[1]Table 8'!$A$6:$R$489, 10,FALSE)</f>
        <v>0</v>
      </c>
      <c r="AM132" s="14548">
        <f>VLOOKUP($A132,'[1]Table 8'!$A$6:$R$489, 11,FALSE)</f>
        <v>6</v>
      </c>
      <c r="AN132" s="14548">
        <f>VLOOKUP($A132,'[1]Table 8'!$A$6:$R$489, 12,FALSE)</f>
        <v>5</v>
      </c>
      <c r="AO132" s="14548">
        <f>VLOOKUP($A132,'[1]Table 8'!$A$6:$R$489, 13,FALSE)</f>
        <v>10</v>
      </c>
      <c r="AP132" s="14548">
        <f>VLOOKUP($A132,'[1]Table 8'!$A$6:$R$489, 14,FALSE)</f>
        <v>2</v>
      </c>
      <c r="AQ132" s="14548">
        <f>VLOOKUP($A132,'[1]Table 8'!$A$6:$R$489, 15,FALSE)</f>
        <v>0</v>
      </c>
      <c r="AR132" s="14548">
        <f>VLOOKUP($A132,'[1]Table 8'!$A$6:$R$489, 16,FALSE)</f>
        <v>0</v>
      </c>
      <c r="AS132" s="14548">
        <f>VLOOKUP($A132,'[1]Table 8'!$A$6:$R$489, 17,FALSE)</f>
        <v>2</v>
      </c>
      <c r="AT132" s="14548">
        <f>VLOOKUP($A132,'[1]Table 8'!$A$6:$R$489, 18,FALSE)</f>
        <v>0</v>
      </c>
    </row>
    <row r="133" spans="1:46">
      <c r="A133" s="3899" t="s">
        <v>161</v>
      </c>
      <c r="B133" s="3900">
        <v>6</v>
      </c>
      <c r="C133" s="3901">
        <v>0</v>
      </c>
      <c r="D133" s="3902">
        <v>0</v>
      </c>
      <c r="E133" s="3903">
        <v>0</v>
      </c>
      <c r="F133" s="3904">
        <v>0</v>
      </c>
      <c r="G133" s="3905">
        <v>0</v>
      </c>
      <c r="H133" s="3906">
        <v>0</v>
      </c>
      <c r="I133" s="3907">
        <v>0</v>
      </c>
      <c r="J133" s="3908">
        <v>0</v>
      </c>
      <c r="K133" s="3909">
        <v>0</v>
      </c>
      <c r="L133" s="3910">
        <v>0</v>
      </c>
      <c r="M133" s="3911">
        <v>0</v>
      </c>
      <c r="N133" s="3912">
        <v>0</v>
      </c>
      <c r="O133" s="3913">
        <v>0</v>
      </c>
      <c r="P133" s="3914">
        <v>0</v>
      </c>
      <c r="Q133" s="3915">
        <v>0</v>
      </c>
      <c r="R133" s="3916">
        <v>0</v>
      </c>
      <c r="S133" s="3917">
        <v>0</v>
      </c>
      <c r="T133" s="3918">
        <v>0</v>
      </c>
      <c r="U133" s="3919">
        <v>0</v>
      </c>
      <c r="V133" s="3920">
        <v>0</v>
      </c>
      <c r="W133" s="3921">
        <v>0</v>
      </c>
      <c r="X133" s="3922">
        <v>0</v>
      </c>
      <c r="Y133" s="3923">
        <v>0</v>
      </c>
      <c r="Z133" s="3924">
        <v>0</v>
      </c>
      <c r="AA133" s="3925">
        <v>0</v>
      </c>
      <c r="AB133" s="3926">
        <v>0</v>
      </c>
      <c r="AC133" s="3927">
        <v>0</v>
      </c>
      <c r="AD133" s="3928">
        <v>0</v>
      </c>
      <c r="AE133" s="14548">
        <f>VLOOKUP($A133,'[1]Table 8'!$A$6:$R$489, 3,FALSE)</f>
        <v>0</v>
      </c>
      <c r="AF133" s="14548">
        <f>VLOOKUP($A133,'[1]Table 8'!$A$6:$R$489, 4,FALSE)</f>
        <v>0</v>
      </c>
      <c r="AG133" s="14548">
        <f>VLOOKUP($A133,'[1]Table 8'!$A$6:$R$489, 5,FALSE)</f>
        <v>0</v>
      </c>
      <c r="AH133" s="14548">
        <f>VLOOKUP($A133,'[1]Table 8'!$A$6:$R$489, 6,FALSE)</f>
        <v>0</v>
      </c>
      <c r="AI133" s="14548">
        <f>VLOOKUP($A133,'[1]Table 8'!$A$6:$R$489, 7,FALSE)</f>
        <v>0</v>
      </c>
      <c r="AJ133" s="14548">
        <f>VLOOKUP($A133,'[1]Table 8'!$A$6:$R$489, 8,FALSE)</f>
        <v>0</v>
      </c>
      <c r="AK133" s="14548">
        <f>VLOOKUP($A133,'[1]Table 8'!$A$6:$R$489, 9,FALSE)</f>
        <v>6</v>
      </c>
      <c r="AL133" s="14548">
        <f>VLOOKUP($A133,'[1]Table 8'!$A$6:$R$489, 10,FALSE)</f>
        <v>0</v>
      </c>
      <c r="AM133" s="14548">
        <f>VLOOKUP($A133,'[1]Table 8'!$A$6:$R$489, 11,FALSE)</f>
        <v>0</v>
      </c>
      <c r="AN133" s="14548">
        <f>VLOOKUP($A133,'[1]Table 8'!$A$6:$R$489, 12,FALSE)</f>
        <v>0</v>
      </c>
      <c r="AO133" s="14548">
        <f>VLOOKUP($A133,'[1]Table 8'!$A$6:$R$489, 13,FALSE)</f>
        <v>6</v>
      </c>
      <c r="AP133" s="14548">
        <f>VLOOKUP($A133,'[1]Table 8'!$A$6:$R$489, 14,FALSE)</f>
        <v>0</v>
      </c>
      <c r="AQ133" s="14548">
        <f>VLOOKUP($A133,'[1]Table 8'!$A$6:$R$489, 15,FALSE)</f>
        <v>0</v>
      </c>
      <c r="AR133" s="14548">
        <f>VLOOKUP($A133,'[1]Table 8'!$A$6:$R$489, 16,FALSE)</f>
        <v>0</v>
      </c>
      <c r="AS133" s="14548">
        <f>VLOOKUP($A133,'[1]Table 8'!$A$6:$R$489, 17,FALSE)</f>
        <v>0</v>
      </c>
      <c r="AT133" s="14548">
        <f>VLOOKUP($A133,'[1]Table 8'!$A$6:$R$489, 18,FALSE)</f>
        <v>0</v>
      </c>
    </row>
    <row r="134" spans="1:46">
      <c r="A134" s="3929" t="s">
        <v>162</v>
      </c>
      <c r="B134" s="3930">
        <v>19</v>
      </c>
      <c r="C134" s="3931">
        <v>0</v>
      </c>
      <c r="D134" s="3932">
        <v>0</v>
      </c>
      <c r="E134" s="3933">
        <v>0</v>
      </c>
      <c r="F134" s="3934">
        <v>0</v>
      </c>
      <c r="G134" s="3935">
        <v>0</v>
      </c>
      <c r="H134" s="3936">
        <v>0</v>
      </c>
      <c r="I134" s="3937">
        <v>0</v>
      </c>
      <c r="J134" s="3938">
        <v>0</v>
      </c>
      <c r="K134" s="3939">
        <v>0</v>
      </c>
      <c r="L134" s="3940">
        <v>0</v>
      </c>
      <c r="M134" s="3941">
        <v>0</v>
      </c>
      <c r="N134" s="3942">
        <v>19</v>
      </c>
      <c r="O134" s="3943">
        <v>17</v>
      </c>
      <c r="P134" s="3944">
        <v>0</v>
      </c>
      <c r="Q134" s="3945">
        <v>0</v>
      </c>
      <c r="R134" s="3946">
        <v>0</v>
      </c>
      <c r="S134" s="3947">
        <v>0</v>
      </c>
      <c r="T134" s="3948">
        <v>2</v>
      </c>
      <c r="U134" s="3949">
        <v>0</v>
      </c>
      <c r="V134" s="3950">
        <v>0</v>
      </c>
      <c r="W134" s="3951">
        <v>0</v>
      </c>
      <c r="X134" s="3952">
        <v>0</v>
      </c>
      <c r="Y134" s="3953">
        <v>0</v>
      </c>
      <c r="Z134" s="3954">
        <v>0</v>
      </c>
      <c r="AA134" s="3955">
        <v>0</v>
      </c>
      <c r="AB134" s="3956">
        <v>0</v>
      </c>
      <c r="AC134" s="3957">
        <v>0</v>
      </c>
      <c r="AD134" s="3958">
        <v>0</v>
      </c>
      <c r="AE134" s="14548">
        <f>VLOOKUP($A134,'[1]Table 8'!$A$6:$R$489, 3,FALSE)</f>
        <v>0</v>
      </c>
      <c r="AF134" s="14548">
        <f>VLOOKUP($A134,'[1]Table 8'!$A$6:$R$489, 4,FALSE)</f>
        <v>0</v>
      </c>
      <c r="AG134" s="14548">
        <f>VLOOKUP($A134,'[1]Table 8'!$A$6:$R$489, 5,FALSE)</f>
        <v>0</v>
      </c>
      <c r="AH134" s="14548">
        <f>VLOOKUP($A134,'[1]Table 8'!$A$6:$R$489, 6,FALSE)</f>
        <v>0</v>
      </c>
      <c r="AI134" s="14548">
        <f>VLOOKUP($A134,'[1]Table 8'!$A$6:$R$489, 7,FALSE)</f>
        <v>0</v>
      </c>
      <c r="AJ134" s="14548">
        <f>VLOOKUP($A134,'[1]Table 8'!$A$6:$R$489, 8,FALSE)</f>
        <v>0</v>
      </c>
      <c r="AK134" s="14548">
        <f>VLOOKUP($A134,'[1]Table 8'!$A$6:$R$489, 9,FALSE)</f>
        <v>0</v>
      </c>
      <c r="AL134" s="14548">
        <f>VLOOKUP($A134,'[1]Table 8'!$A$6:$R$489, 10,FALSE)</f>
        <v>0</v>
      </c>
      <c r="AM134" s="14548">
        <f>VLOOKUP($A134,'[1]Table 8'!$A$6:$R$489, 11,FALSE)</f>
        <v>0</v>
      </c>
      <c r="AN134" s="14548">
        <f>VLOOKUP($A134,'[1]Table 8'!$A$6:$R$489, 12,FALSE)</f>
        <v>0</v>
      </c>
      <c r="AO134" s="14548">
        <f>VLOOKUP($A134,'[1]Table 8'!$A$6:$R$489, 13,FALSE)</f>
        <v>0</v>
      </c>
      <c r="AP134" s="14548">
        <f>VLOOKUP($A134,'[1]Table 8'!$A$6:$R$489, 14,FALSE)</f>
        <v>0</v>
      </c>
      <c r="AQ134" s="14548">
        <f>VLOOKUP($A134,'[1]Table 8'!$A$6:$R$489, 15,FALSE)</f>
        <v>0</v>
      </c>
      <c r="AR134" s="14548">
        <f>VLOOKUP($A134,'[1]Table 8'!$A$6:$R$489, 16,FALSE)</f>
        <v>0</v>
      </c>
      <c r="AS134" s="14548">
        <f>VLOOKUP($A134,'[1]Table 8'!$A$6:$R$489, 17,FALSE)</f>
        <v>0</v>
      </c>
      <c r="AT134" s="14548">
        <f>VLOOKUP($A134,'[1]Table 8'!$A$6:$R$489, 18,FALSE)</f>
        <v>0</v>
      </c>
    </row>
    <row r="135" spans="1:46">
      <c r="A135" s="3959" t="s">
        <v>163</v>
      </c>
      <c r="B135" s="3960">
        <v>82</v>
      </c>
      <c r="C135" s="3961">
        <v>3</v>
      </c>
      <c r="D135" s="3962">
        <v>0</v>
      </c>
      <c r="E135" s="3963">
        <v>3</v>
      </c>
      <c r="F135" s="3964">
        <v>0</v>
      </c>
      <c r="G135" s="3965">
        <v>9</v>
      </c>
      <c r="H135" s="3966">
        <v>5</v>
      </c>
      <c r="I135" s="3967">
        <v>1</v>
      </c>
      <c r="J135" s="3968">
        <v>3</v>
      </c>
      <c r="K135" s="3969">
        <v>4</v>
      </c>
      <c r="L135" s="3970">
        <v>0</v>
      </c>
      <c r="M135" s="3971">
        <v>4</v>
      </c>
      <c r="N135" s="3972">
        <v>35</v>
      </c>
      <c r="O135" s="3973">
        <v>22</v>
      </c>
      <c r="P135" s="3974">
        <v>0</v>
      </c>
      <c r="Q135" s="3975">
        <v>5</v>
      </c>
      <c r="R135" s="3976">
        <v>7</v>
      </c>
      <c r="S135" s="3977">
        <v>0</v>
      </c>
      <c r="T135" s="3978">
        <v>1</v>
      </c>
      <c r="U135" s="3979">
        <v>1</v>
      </c>
      <c r="V135" s="3980">
        <v>0</v>
      </c>
      <c r="W135" s="3981">
        <v>0</v>
      </c>
      <c r="X135" s="3982">
        <v>0</v>
      </c>
      <c r="Y135" s="3983">
        <v>0</v>
      </c>
      <c r="Z135" s="3984">
        <v>0</v>
      </c>
      <c r="AA135" s="3985">
        <v>0</v>
      </c>
      <c r="AB135" s="3986">
        <v>0</v>
      </c>
      <c r="AC135" s="3987">
        <v>0</v>
      </c>
      <c r="AD135" s="3988">
        <v>1</v>
      </c>
      <c r="AE135" s="14548">
        <f>VLOOKUP($A135,'[1]Table 8'!$A$6:$R$489, 3,FALSE)</f>
        <v>23</v>
      </c>
      <c r="AF135" s="14548">
        <f>VLOOKUP($A135,'[1]Table 8'!$A$6:$R$489, 4,FALSE)</f>
        <v>0</v>
      </c>
      <c r="AG135" s="14548">
        <f>VLOOKUP($A135,'[1]Table 8'!$A$6:$R$489, 5,FALSE)</f>
        <v>18</v>
      </c>
      <c r="AH135" s="14548">
        <f>VLOOKUP($A135,'[1]Table 8'!$A$6:$R$489, 6,FALSE)</f>
        <v>0</v>
      </c>
      <c r="AI135" s="14548">
        <f>VLOOKUP($A135,'[1]Table 8'!$A$6:$R$489, 7,FALSE)</f>
        <v>5</v>
      </c>
      <c r="AJ135" s="14548">
        <f>VLOOKUP($A135,'[1]Table 8'!$A$6:$R$489, 8,FALSE)</f>
        <v>0</v>
      </c>
      <c r="AK135" s="14548">
        <f>VLOOKUP($A135,'[1]Table 8'!$A$6:$R$489, 9,FALSE)</f>
        <v>7</v>
      </c>
      <c r="AL135" s="14548">
        <f>VLOOKUP($A135,'[1]Table 8'!$A$6:$R$489, 10,FALSE)</f>
        <v>0</v>
      </c>
      <c r="AM135" s="14548">
        <f>VLOOKUP($A135,'[1]Table 8'!$A$6:$R$489, 11,FALSE)</f>
        <v>3</v>
      </c>
      <c r="AN135" s="14548">
        <f>VLOOKUP($A135,'[1]Table 8'!$A$6:$R$489, 12,FALSE)</f>
        <v>3</v>
      </c>
      <c r="AO135" s="14548">
        <f>VLOOKUP($A135,'[1]Table 8'!$A$6:$R$489, 13,FALSE)</f>
        <v>1</v>
      </c>
      <c r="AP135" s="14548">
        <f>VLOOKUP($A135,'[1]Table 8'!$A$6:$R$489, 14,FALSE)</f>
        <v>0</v>
      </c>
      <c r="AQ135" s="14548">
        <f>VLOOKUP($A135,'[1]Table 8'!$A$6:$R$489, 15,FALSE)</f>
        <v>0</v>
      </c>
      <c r="AR135" s="14548">
        <f>VLOOKUP($A135,'[1]Table 8'!$A$6:$R$489, 16,FALSE)</f>
        <v>0</v>
      </c>
      <c r="AS135" s="14548">
        <f>VLOOKUP($A135,'[1]Table 8'!$A$6:$R$489, 17,FALSE)</f>
        <v>0</v>
      </c>
      <c r="AT135" s="14548">
        <f>VLOOKUP($A135,'[1]Table 8'!$A$6:$R$489, 18,FALSE)</f>
        <v>0</v>
      </c>
    </row>
    <row r="136" spans="1:46">
      <c r="A136" s="3989" t="s">
        <v>164</v>
      </c>
      <c r="B136" s="3990">
        <v>432</v>
      </c>
      <c r="C136" s="3991">
        <v>73</v>
      </c>
      <c r="D136" s="3992">
        <v>0</v>
      </c>
      <c r="E136" s="3993">
        <v>69</v>
      </c>
      <c r="F136" s="3994">
        <v>4</v>
      </c>
      <c r="G136" s="3995">
        <v>62</v>
      </c>
      <c r="H136" s="3996">
        <v>33</v>
      </c>
      <c r="I136" s="3997">
        <v>4</v>
      </c>
      <c r="J136" s="3998">
        <v>25</v>
      </c>
      <c r="K136" s="3999">
        <v>28</v>
      </c>
      <c r="L136" s="4000">
        <v>9</v>
      </c>
      <c r="M136" s="4001">
        <v>19</v>
      </c>
      <c r="N136" s="4002">
        <v>81</v>
      </c>
      <c r="O136" s="4003">
        <v>24</v>
      </c>
      <c r="P136" s="4004">
        <v>3</v>
      </c>
      <c r="Q136" s="4005">
        <v>21</v>
      </c>
      <c r="R136" s="4006">
        <v>10</v>
      </c>
      <c r="S136" s="4007">
        <v>18</v>
      </c>
      <c r="T136" s="4008">
        <v>5</v>
      </c>
      <c r="U136" s="4009">
        <v>102</v>
      </c>
      <c r="V136" s="4010">
        <v>0</v>
      </c>
      <c r="W136" s="4011">
        <v>13</v>
      </c>
      <c r="X136" s="4012">
        <v>15</v>
      </c>
      <c r="Y136" s="4013">
        <v>5</v>
      </c>
      <c r="Z136" s="4014">
        <v>4</v>
      </c>
      <c r="AA136" s="4015">
        <v>7</v>
      </c>
      <c r="AB136" s="4016">
        <v>34</v>
      </c>
      <c r="AC136" s="4017">
        <v>13</v>
      </c>
      <c r="AD136" s="4018">
        <v>11</v>
      </c>
      <c r="AE136" s="14548">
        <f>VLOOKUP($A136,'[1]Table 8'!$A$6:$R$489, 3,FALSE)</f>
        <v>8</v>
      </c>
      <c r="AF136" s="14548">
        <f>VLOOKUP($A136,'[1]Table 8'!$A$6:$R$489, 4,FALSE)</f>
        <v>0</v>
      </c>
      <c r="AG136" s="14548">
        <f>VLOOKUP($A136,'[1]Table 8'!$A$6:$R$489, 5,FALSE)</f>
        <v>6</v>
      </c>
      <c r="AH136" s="14548">
        <f>VLOOKUP($A136,'[1]Table 8'!$A$6:$R$489, 6,FALSE)</f>
        <v>0</v>
      </c>
      <c r="AI136" s="14548">
        <f>VLOOKUP($A136,'[1]Table 8'!$A$6:$R$489, 7,FALSE)</f>
        <v>1</v>
      </c>
      <c r="AJ136" s="14548">
        <f>VLOOKUP($A136,'[1]Table 8'!$A$6:$R$489, 8,FALSE)</f>
        <v>1</v>
      </c>
      <c r="AK136" s="14548">
        <f>VLOOKUP($A136,'[1]Table 8'!$A$6:$R$489, 9,FALSE)</f>
        <v>56</v>
      </c>
      <c r="AL136" s="14548">
        <f>VLOOKUP($A136,'[1]Table 8'!$A$6:$R$489, 10,FALSE)</f>
        <v>8</v>
      </c>
      <c r="AM136" s="14548">
        <f>VLOOKUP($A136,'[1]Table 8'!$A$6:$R$489, 11,FALSE)</f>
        <v>13</v>
      </c>
      <c r="AN136" s="14548">
        <f>VLOOKUP($A136,'[1]Table 8'!$A$6:$R$489, 12,FALSE)</f>
        <v>13</v>
      </c>
      <c r="AO136" s="14548">
        <f>VLOOKUP($A136,'[1]Table 8'!$A$6:$R$489, 13,FALSE)</f>
        <v>22</v>
      </c>
      <c r="AP136" s="14548">
        <f>VLOOKUP($A136,'[1]Table 8'!$A$6:$R$489, 14,FALSE)</f>
        <v>22</v>
      </c>
      <c r="AQ136" s="14548">
        <f>VLOOKUP($A136,'[1]Table 8'!$A$6:$R$489, 15,FALSE)</f>
        <v>17</v>
      </c>
      <c r="AR136" s="14548">
        <f>VLOOKUP($A136,'[1]Table 8'!$A$6:$R$489, 16,FALSE)</f>
        <v>5</v>
      </c>
      <c r="AS136" s="14548">
        <f>VLOOKUP($A136,'[1]Table 8'!$A$6:$R$489, 17,FALSE)</f>
        <v>0</v>
      </c>
      <c r="AT136" s="14548">
        <f>VLOOKUP($A136,'[1]Table 8'!$A$6:$R$489, 18,FALSE)</f>
        <v>0</v>
      </c>
    </row>
    <row r="137" spans="1:46">
      <c r="A137" s="4019" t="s">
        <v>165</v>
      </c>
      <c r="B137" s="4020">
        <v>18</v>
      </c>
      <c r="C137" s="4021">
        <v>7</v>
      </c>
      <c r="D137" s="4022">
        <v>0</v>
      </c>
      <c r="E137" s="4023">
        <v>7</v>
      </c>
      <c r="F137" s="4024">
        <v>0</v>
      </c>
      <c r="G137" s="4025">
        <v>0</v>
      </c>
      <c r="H137" s="4026">
        <v>0</v>
      </c>
      <c r="I137" s="4027">
        <v>0</v>
      </c>
      <c r="J137" s="4028">
        <v>0</v>
      </c>
      <c r="K137" s="4029">
        <v>0</v>
      </c>
      <c r="L137" s="4030">
        <v>0</v>
      </c>
      <c r="M137" s="4031">
        <v>0</v>
      </c>
      <c r="N137" s="4032">
        <v>11</v>
      </c>
      <c r="O137" s="4033">
        <v>11</v>
      </c>
      <c r="P137" s="4034">
        <v>0</v>
      </c>
      <c r="Q137" s="4035">
        <v>0</v>
      </c>
      <c r="R137" s="4036">
        <v>0</v>
      </c>
      <c r="S137" s="4037">
        <v>0</v>
      </c>
      <c r="T137" s="4038">
        <v>0</v>
      </c>
      <c r="U137" s="4039">
        <v>0</v>
      </c>
      <c r="V137" s="4040">
        <v>0</v>
      </c>
      <c r="W137" s="4041">
        <v>0</v>
      </c>
      <c r="X137" s="4042">
        <v>0</v>
      </c>
      <c r="Y137" s="4043">
        <v>0</v>
      </c>
      <c r="Z137" s="4044">
        <v>0</v>
      </c>
      <c r="AA137" s="4045">
        <v>0</v>
      </c>
      <c r="AB137" s="4046">
        <v>0</v>
      </c>
      <c r="AC137" s="4047">
        <v>0</v>
      </c>
      <c r="AD137" s="4048">
        <v>0</v>
      </c>
      <c r="AE137" s="14548">
        <f>VLOOKUP($A137,'[1]Table 8'!$A$6:$R$489, 3,FALSE)</f>
        <v>0</v>
      </c>
      <c r="AF137" s="14548">
        <f>VLOOKUP($A137,'[1]Table 8'!$A$6:$R$489, 4,FALSE)</f>
        <v>0</v>
      </c>
      <c r="AG137" s="14548">
        <f>VLOOKUP($A137,'[1]Table 8'!$A$6:$R$489, 5,FALSE)</f>
        <v>0</v>
      </c>
      <c r="AH137" s="14548">
        <f>VLOOKUP($A137,'[1]Table 8'!$A$6:$R$489, 6,FALSE)</f>
        <v>0</v>
      </c>
      <c r="AI137" s="14548">
        <f>VLOOKUP($A137,'[1]Table 8'!$A$6:$R$489, 7,FALSE)</f>
        <v>0</v>
      </c>
      <c r="AJ137" s="14548">
        <f>VLOOKUP($A137,'[1]Table 8'!$A$6:$R$489, 8,FALSE)</f>
        <v>0</v>
      </c>
      <c r="AK137" s="14548">
        <f>VLOOKUP($A137,'[1]Table 8'!$A$6:$R$489, 9,FALSE)</f>
        <v>0</v>
      </c>
      <c r="AL137" s="14548">
        <f>VLOOKUP($A137,'[1]Table 8'!$A$6:$R$489, 10,FALSE)</f>
        <v>0</v>
      </c>
      <c r="AM137" s="14548">
        <f>VLOOKUP($A137,'[1]Table 8'!$A$6:$R$489, 11,FALSE)</f>
        <v>0</v>
      </c>
      <c r="AN137" s="14548">
        <f>VLOOKUP($A137,'[1]Table 8'!$A$6:$R$489, 12,FALSE)</f>
        <v>0</v>
      </c>
      <c r="AO137" s="14548">
        <f>VLOOKUP($A137,'[1]Table 8'!$A$6:$R$489, 13,FALSE)</f>
        <v>0</v>
      </c>
      <c r="AP137" s="14548">
        <f>VLOOKUP($A137,'[1]Table 8'!$A$6:$R$489, 14,FALSE)</f>
        <v>0</v>
      </c>
      <c r="AQ137" s="14548">
        <f>VLOOKUP($A137,'[1]Table 8'!$A$6:$R$489, 15,FALSE)</f>
        <v>0</v>
      </c>
      <c r="AR137" s="14548">
        <f>VLOOKUP($A137,'[1]Table 8'!$A$6:$R$489, 16,FALSE)</f>
        <v>0</v>
      </c>
      <c r="AS137" s="14548">
        <f>VLOOKUP($A137,'[1]Table 8'!$A$6:$R$489, 17,FALSE)</f>
        <v>0</v>
      </c>
      <c r="AT137" s="14548">
        <f>VLOOKUP($A137,'[1]Table 8'!$A$6:$R$489, 18,FALSE)</f>
        <v>0</v>
      </c>
    </row>
    <row r="138" spans="1:46">
      <c r="A138" s="4049" t="s">
        <v>166</v>
      </c>
      <c r="B138" s="4050">
        <v>13</v>
      </c>
      <c r="C138" s="4051">
        <v>12</v>
      </c>
      <c r="D138" s="4052">
        <v>0</v>
      </c>
      <c r="E138" s="4053">
        <v>5</v>
      </c>
      <c r="F138" s="4054">
        <v>7</v>
      </c>
      <c r="G138" s="4055">
        <v>1</v>
      </c>
      <c r="H138" s="4056">
        <v>0</v>
      </c>
      <c r="I138" s="4057">
        <v>0</v>
      </c>
      <c r="J138" s="4058">
        <v>1</v>
      </c>
      <c r="K138" s="4059">
        <v>0</v>
      </c>
      <c r="L138" s="4060">
        <v>0</v>
      </c>
      <c r="M138" s="4061">
        <v>0</v>
      </c>
      <c r="N138" s="4062">
        <v>0</v>
      </c>
      <c r="O138" s="4063">
        <v>0</v>
      </c>
      <c r="P138" s="4064">
        <v>0</v>
      </c>
      <c r="Q138" s="4065">
        <v>0</v>
      </c>
      <c r="R138" s="4066">
        <v>0</v>
      </c>
      <c r="S138" s="4067">
        <v>0</v>
      </c>
      <c r="T138" s="4068">
        <v>0</v>
      </c>
      <c r="U138" s="4069">
        <v>0</v>
      </c>
      <c r="V138" s="4070">
        <v>0</v>
      </c>
      <c r="W138" s="4071">
        <v>0</v>
      </c>
      <c r="X138" s="4072">
        <v>0</v>
      </c>
      <c r="Y138" s="4073">
        <v>0</v>
      </c>
      <c r="Z138" s="4074">
        <v>0</v>
      </c>
      <c r="AA138" s="4075">
        <v>0</v>
      </c>
      <c r="AB138" s="4076">
        <v>0</v>
      </c>
      <c r="AC138" s="4077">
        <v>0</v>
      </c>
      <c r="AD138" s="4078">
        <v>0</v>
      </c>
      <c r="AE138" s="14548">
        <f>VLOOKUP($A138,'[1]Table 8'!$A$6:$R$489, 3,FALSE)</f>
        <v>0</v>
      </c>
      <c r="AF138" s="14548">
        <f>VLOOKUP($A138,'[1]Table 8'!$A$6:$R$489, 4,FALSE)</f>
        <v>0</v>
      </c>
      <c r="AG138" s="14548">
        <f>VLOOKUP($A138,'[1]Table 8'!$A$6:$R$489, 5,FALSE)</f>
        <v>0</v>
      </c>
      <c r="AH138" s="14548">
        <f>VLOOKUP($A138,'[1]Table 8'!$A$6:$R$489, 6,FALSE)</f>
        <v>0</v>
      </c>
      <c r="AI138" s="14548">
        <f>VLOOKUP($A138,'[1]Table 8'!$A$6:$R$489, 7,FALSE)</f>
        <v>0</v>
      </c>
      <c r="AJ138" s="14548">
        <f>VLOOKUP($A138,'[1]Table 8'!$A$6:$R$489, 8,FALSE)</f>
        <v>0</v>
      </c>
      <c r="AK138" s="14548">
        <f>VLOOKUP($A138,'[1]Table 8'!$A$6:$R$489, 9,FALSE)</f>
        <v>0</v>
      </c>
      <c r="AL138" s="14548">
        <f>VLOOKUP($A138,'[1]Table 8'!$A$6:$R$489, 10,FALSE)</f>
        <v>0</v>
      </c>
      <c r="AM138" s="14548">
        <f>VLOOKUP($A138,'[1]Table 8'!$A$6:$R$489, 11,FALSE)</f>
        <v>0</v>
      </c>
      <c r="AN138" s="14548">
        <f>VLOOKUP($A138,'[1]Table 8'!$A$6:$R$489, 12,FALSE)</f>
        <v>0</v>
      </c>
      <c r="AO138" s="14548">
        <f>VLOOKUP($A138,'[1]Table 8'!$A$6:$R$489, 13,FALSE)</f>
        <v>0</v>
      </c>
      <c r="AP138" s="14548">
        <f>VLOOKUP($A138,'[1]Table 8'!$A$6:$R$489, 14,FALSE)</f>
        <v>0</v>
      </c>
      <c r="AQ138" s="14548">
        <f>VLOOKUP($A138,'[1]Table 8'!$A$6:$R$489, 15,FALSE)</f>
        <v>0</v>
      </c>
      <c r="AR138" s="14548">
        <f>VLOOKUP($A138,'[1]Table 8'!$A$6:$R$489, 16,FALSE)</f>
        <v>0</v>
      </c>
      <c r="AS138" s="14548">
        <f>VLOOKUP($A138,'[1]Table 8'!$A$6:$R$489, 17,FALSE)</f>
        <v>0</v>
      </c>
      <c r="AT138" s="14548">
        <f>VLOOKUP($A138,'[1]Table 8'!$A$6:$R$489, 18,FALSE)</f>
        <v>0</v>
      </c>
    </row>
    <row r="139" spans="1:46">
      <c r="A139" s="4079" t="s">
        <v>167</v>
      </c>
      <c r="B139" s="4080">
        <v>165</v>
      </c>
      <c r="C139" s="4081">
        <v>28</v>
      </c>
      <c r="D139" s="4082">
        <v>6</v>
      </c>
      <c r="E139" s="4083">
        <v>19</v>
      </c>
      <c r="F139" s="4084">
        <v>3</v>
      </c>
      <c r="G139" s="4085">
        <v>4</v>
      </c>
      <c r="H139" s="4086">
        <v>1</v>
      </c>
      <c r="I139" s="4087">
        <v>1</v>
      </c>
      <c r="J139" s="4088">
        <v>2</v>
      </c>
      <c r="K139" s="4089">
        <v>10</v>
      </c>
      <c r="L139" s="4090">
        <v>4</v>
      </c>
      <c r="M139" s="4091">
        <v>6</v>
      </c>
      <c r="N139" s="4092">
        <v>35</v>
      </c>
      <c r="O139" s="4093">
        <v>20</v>
      </c>
      <c r="P139" s="4094">
        <v>1</v>
      </c>
      <c r="Q139" s="4095">
        <v>8</v>
      </c>
      <c r="R139" s="4096">
        <v>2</v>
      </c>
      <c r="S139" s="4097">
        <v>2</v>
      </c>
      <c r="T139" s="4098">
        <v>2</v>
      </c>
      <c r="U139" s="4099">
        <v>30</v>
      </c>
      <c r="V139" s="4100">
        <v>0</v>
      </c>
      <c r="W139" s="4101">
        <v>0</v>
      </c>
      <c r="X139" s="4102">
        <v>0</v>
      </c>
      <c r="Y139" s="4103">
        <v>1</v>
      </c>
      <c r="Z139" s="4104">
        <v>17</v>
      </c>
      <c r="AA139" s="4105">
        <v>0</v>
      </c>
      <c r="AB139" s="4106">
        <v>1</v>
      </c>
      <c r="AC139" s="4107">
        <v>2</v>
      </c>
      <c r="AD139" s="4108">
        <v>9</v>
      </c>
      <c r="AE139" s="14548">
        <f>VLOOKUP($A139,'[1]Table 8'!$A$6:$R$489, 3,FALSE)</f>
        <v>22</v>
      </c>
      <c r="AF139" s="14548">
        <f>VLOOKUP($A139,'[1]Table 8'!$A$6:$R$489, 4,FALSE)</f>
        <v>5</v>
      </c>
      <c r="AG139" s="14548">
        <f>VLOOKUP($A139,'[1]Table 8'!$A$6:$R$489, 5,FALSE)</f>
        <v>7</v>
      </c>
      <c r="AH139" s="14548">
        <f>VLOOKUP($A139,'[1]Table 8'!$A$6:$R$489, 6,FALSE)</f>
        <v>0</v>
      </c>
      <c r="AI139" s="14548">
        <f>VLOOKUP($A139,'[1]Table 8'!$A$6:$R$489, 7,FALSE)</f>
        <v>6</v>
      </c>
      <c r="AJ139" s="14548">
        <f>VLOOKUP($A139,'[1]Table 8'!$A$6:$R$489, 8,FALSE)</f>
        <v>4</v>
      </c>
      <c r="AK139" s="14548">
        <f>VLOOKUP($A139,'[1]Table 8'!$A$6:$R$489, 9,FALSE)</f>
        <v>14</v>
      </c>
      <c r="AL139" s="14548">
        <f>VLOOKUP($A139,'[1]Table 8'!$A$6:$R$489, 10,FALSE)</f>
        <v>0</v>
      </c>
      <c r="AM139" s="14548">
        <f>VLOOKUP($A139,'[1]Table 8'!$A$6:$R$489, 11,FALSE)</f>
        <v>3</v>
      </c>
      <c r="AN139" s="14548">
        <f>VLOOKUP($A139,'[1]Table 8'!$A$6:$R$489, 12,FALSE)</f>
        <v>3</v>
      </c>
      <c r="AO139" s="14548">
        <f>VLOOKUP($A139,'[1]Table 8'!$A$6:$R$489, 13,FALSE)</f>
        <v>8</v>
      </c>
      <c r="AP139" s="14548">
        <f>VLOOKUP($A139,'[1]Table 8'!$A$6:$R$489, 14,FALSE)</f>
        <v>22</v>
      </c>
      <c r="AQ139" s="14548">
        <f>VLOOKUP($A139,'[1]Table 8'!$A$6:$R$489, 15,FALSE)</f>
        <v>9</v>
      </c>
      <c r="AR139" s="14548">
        <f>VLOOKUP($A139,'[1]Table 8'!$A$6:$R$489, 16,FALSE)</f>
        <v>12</v>
      </c>
      <c r="AS139" s="14548">
        <f>VLOOKUP($A139,'[1]Table 8'!$A$6:$R$489, 17,FALSE)</f>
        <v>1</v>
      </c>
      <c r="AT139" s="14548">
        <f>VLOOKUP($A139,'[1]Table 8'!$A$6:$R$489, 18,FALSE)</f>
        <v>0</v>
      </c>
    </row>
    <row r="140" spans="1:46">
      <c r="A140" s="4109" t="s">
        <v>168</v>
      </c>
      <c r="B140" s="4110">
        <v>432</v>
      </c>
      <c r="C140" s="4111">
        <v>74</v>
      </c>
      <c r="D140" s="4112">
        <v>0</v>
      </c>
      <c r="E140" s="4113">
        <v>67</v>
      </c>
      <c r="F140" s="4114">
        <v>7</v>
      </c>
      <c r="G140" s="4115">
        <v>64</v>
      </c>
      <c r="H140" s="4116">
        <v>27</v>
      </c>
      <c r="I140" s="4117">
        <v>7</v>
      </c>
      <c r="J140" s="4118">
        <v>30</v>
      </c>
      <c r="K140" s="4119">
        <v>37</v>
      </c>
      <c r="L140" s="4120">
        <v>12</v>
      </c>
      <c r="M140" s="4121">
        <v>25</v>
      </c>
      <c r="N140" s="4122">
        <v>111</v>
      </c>
      <c r="O140" s="4123">
        <v>19</v>
      </c>
      <c r="P140" s="4124">
        <v>17</v>
      </c>
      <c r="Q140" s="4125">
        <v>34</v>
      </c>
      <c r="R140" s="4126">
        <v>13</v>
      </c>
      <c r="S140" s="4127">
        <v>9</v>
      </c>
      <c r="T140" s="4128">
        <v>19</v>
      </c>
      <c r="U140" s="4129">
        <v>7</v>
      </c>
      <c r="V140" s="4130">
        <v>0</v>
      </c>
      <c r="W140" s="4131">
        <v>2</v>
      </c>
      <c r="X140" s="4132">
        <v>3</v>
      </c>
      <c r="Y140" s="4133">
        <v>0</v>
      </c>
      <c r="Z140" s="4134">
        <v>0</v>
      </c>
      <c r="AA140" s="4135">
        <v>0</v>
      </c>
      <c r="AB140" s="4136">
        <v>1</v>
      </c>
      <c r="AC140" s="4137">
        <v>0</v>
      </c>
      <c r="AD140" s="4138">
        <v>1</v>
      </c>
      <c r="AE140" s="14548">
        <f>VLOOKUP($A140,'[1]Table 8'!$A$6:$R$489, 3,FALSE)</f>
        <v>3</v>
      </c>
      <c r="AF140" s="14548">
        <f>VLOOKUP($A140,'[1]Table 8'!$A$6:$R$489, 4,FALSE)</f>
        <v>0</v>
      </c>
      <c r="AG140" s="14548">
        <f>VLOOKUP($A140,'[1]Table 8'!$A$6:$R$489, 5,FALSE)</f>
        <v>3</v>
      </c>
      <c r="AH140" s="14548">
        <f>VLOOKUP($A140,'[1]Table 8'!$A$6:$R$489, 6,FALSE)</f>
        <v>0</v>
      </c>
      <c r="AI140" s="14548">
        <f>VLOOKUP($A140,'[1]Table 8'!$A$6:$R$489, 7,FALSE)</f>
        <v>0</v>
      </c>
      <c r="AJ140" s="14548">
        <f>VLOOKUP($A140,'[1]Table 8'!$A$6:$R$489, 8,FALSE)</f>
        <v>0</v>
      </c>
      <c r="AK140" s="14548">
        <f>VLOOKUP($A140,'[1]Table 8'!$A$6:$R$489, 9,FALSE)</f>
        <v>111</v>
      </c>
      <c r="AL140" s="14548">
        <f>VLOOKUP($A140,'[1]Table 8'!$A$6:$R$489, 10,FALSE)</f>
        <v>15</v>
      </c>
      <c r="AM140" s="14548">
        <f>VLOOKUP($A140,'[1]Table 8'!$A$6:$R$489, 11,FALSE)</f>
        <v>27</v>
      </c>
      <c r="AN140" s="14548">
        <f>VLOOKUP($A140,'[1]Table 8'!$A$6:$R$489, 12,FALSE)</f>
        <v>16</v>
      </c>
      <c r="AO140" s="14548">
        <f>VLOOKUP($A140,'[1]Table 8'!$A$6:$R$489, 13,FALSE)</f>
        <v>53</v>
      </c>
      <c r="AP140" s="14548">
        <f>VLOOKUP($A140,'[1]Table 8'!$A$6:$R$489, 14,FALSE)</f>
        <v>25</v>
      </c>
      <c r="AQ140" s="14548">
        <f>VLOOKUP($A140,'[1]Table 8'!$A$6:$R$489, 15,FALSE)</f>
        <v>16</v>
      </c>
      <c r="AR140" s="14548">
        <f>VLOOKUP($A140,'[1]Table 8'!$A$6:$R$489, 16,FALSE)</f>
        <v>0</v>
      </c>
      <c r="AS140" s="14548">
        <f>VLOOKUP($A140,'[1]Table 8'!$A$6:$R$489, 17,FALSE)</f>
        <v>9</v>
      </c>
      <c r="AT140" s="14548">
        <f>VLOOKUP($A140,'[1]Table 8'!$A$6:$R$489, 18,FALSE)</f>
        <v>0</v>
      </c>
    </row>
    <row r="141" spans="1:46">
      <c r="A141" s="4139" t="s">
        <v>169</v>
      </c>
      <c r="B141" s="4140">
        <v>325</v>
      </c>
      <c r="C141" s="4141">
        <v>99</v>
      </c>
      <c r="D141" s="4142">
        <v>0</v>
      </c>
      <c r="E141" s="4143">
        <v>53</v>
      </c>
      <c r="F141" s="4144">
        <v>46</v>
      </c>
      <c r="G141" s="4145">
        <v>36</v>
      </c>
      <c r="H141" s="4146">
        <v>25</v>
      </c>
      <c r="I141" s="4147">
        <v>2</v>
      </c>
      <c r="J141" s="4148">
        <v>9</v>
      </c>
      <c r="K141" s="4149">
        <v>33</v>
      </c>
      <c r="L141" s="4150">
        <v>15</v>
      </c>
      <c r="M141" s="4151">
        <v>18</v>
      </c>
      <c r="N141" s="4152">
        <v>48</v>
      </c>
      <c r="O141" s="4153">
        <v>12</v>
      </c>
      <c r="P141" s="4154">
        <v>1</v>
      </c>
      <c r="Q141" s="4155">
        <v>8</v>
      </c>
      <c r="R141" s="4156">
        <v>3</v>
      </c>
      <c r="S141" s="4157">
        <v>6</v>
      </c>
      <c r="T141" s="4158">
        <v>18</v>
      </c>
      <c r="U141" s="4159">
        <v>50</v>
      </c>
      <c r="V141" s="4160">
        <v>0</v>
      </c>
      <c r="W141" s="4161">
        <v>20</v>
      </c>
      <c r="X141" s="4162">
        <v>6</v>
      </c>
      <c r="Y141" s="4163">
        <v>3</v>
      </c>
      <c r="Z141" s="4164">
        <v>6</v>
      </c>
      <c r="AA141" s="4165">
        <v>1</v>
      </c>
      <c r="AB141" s="4166">
        <v>4</v>
      </c>
      <c r="AC141" s="4167">
        <v>5</v>
      </c>
      <c r="AD141" s="4168">
        <v>5</v>
      </c>
      <c r="AE141" s="14548">
        <f>VLOOKUP($A141,'[1]Table 8'!$A$6:$R$489, 3,FALSE)</f>
        <v>21</v>
      </c>
      <c r="AF141" s="14548">
        <f>VLOOKUP($A141,'[1]Table 8'!$A$6:$R$489, 4,FALSE)</f>
        <v>0</v>
      </c>
      <c r="AG141" s="14548">
        <f>VLOOKUP($A141,'[1]Table 8'!$A$6:$R$489, 5,FALSE)</f>
        <v>18</v>
      </c>
      <c r="AH141" s="14548">
        <f>VLOOKUP($A141,'[1]Table 8'!$A$6:$R$489, 6,FALSE)</f>
        <v>1</v>
      </c>
      <c r="AI141" s="14548">
        <f>VLOOKUP($A141,'[1]Table 8'!$A$6:$R$489, 7,FALSE)</f>
        <v>2</v>
      </c>
      <c r="AJ141" s="14548">
        <f>VLOOKUP($A141,'[1]Table 8'!$A$6:$R$489, 8,FALSE)</f>
        <v>0</v>
      </c>
      <c r="AK141" s="14548">
        <f>VLOOKUP($A141,'[1]Table 8'!$A$6:$R$489, 9,FALSE)</f>
        <v>16</v>
      </c>
      <c r="AL141" s="14548">
        <f>VLOOKUP($A141,'[1]Table 8'!$A$6:$R$489, 10,FALSE)</f>
        <v>3</v>
      </c>
      <c r="AM141" s="14548">
        <f>VLOOKUP($A141,'[1]Table 8'!$A$6:$R$489, 11,FALSE)</f>
        <v>1</v>
      </c>
      <c r="AN141" s="14548">
        <f>VLOOKUP($A141,'[1]Table 8'!$A$6:$R$489, 12,FALSE)</f>
        <v>10</v>
      </c>
      <c r="AO141" s="14548">
        <f>VLOOKUP($A141,'[1]Table 8'!$A$6:$R$489, 13,FALSE)</f>
        <v>2</v>
      </c>
      <c r="AP141" s="14548">
        <f>VLOOKUP($A141,'[1]Table 8'!$A$6:$R$489, 14,FALSE)</f>
        <v>22</v>
      </c>
      <c r="AQ141" s="14548">
        <f>VLOOKUP($A141,'[1]Table 8'!$A$6:$R$489, 15,FALSE)</f>
        <v>6</v>
      </c>
      <c r="AR141" s="14548">
        <f>VLOOKUP($A141,'[1]Table 8'!$A$6:$R$489, 16,FALSE)</f>
        <v>6</v>
      </c>
      <c r="AS141" s="14548">
        <f>VLOOKUP($A141,'[1]Table 8'!$A$6:$R$489, 17,FALSE)</f>
        <v>10</v>
      </c>
      <c r="AT141" s="14548">
        <f>VLOOKUP($A141,'[1]Table 8'!$A$6:$R$489, 18,FALSE)</f>
        <v>0</v>
      </c>
    </row>
    <row r="142" spans="1:46">
      <c r="A142" s="4169" t="s">
        <v>170</v>
      </c>
      <c r="B142" s="4170">
        <v>766</v>
      </c>
      <c r="C142" s="4171">
        <v>125</v>
      </c>
      <c r="D142" s="4172">
        <v>31</v>
      </c>
      <c r="E142" s="4173">
        <v>77</v>
      </c>
      <c r="F142" s="4174">
        <v>17</v>
      </c>
      <c r="G142" s="4175">
        <v>111</v>
      </c>
      <c r="H142" s="4176">
        <v>49</v>
      </c>
      <c r="I142" s="4177">
        <v>15</v>
      </c>
      <c r="J142" s="4178">
        <v>47</v>
      </c>
      <c r="K142" s="4179">
        <v>96</v>
      </c>
      <c r="L142" s="4180">
        <v>48</v>
      </c>
      <c r="M142" s="4181">
        <v>48</v>
      </c>
      <c r="N142" s="4182">
        <v>88</v>
      </c>
      <c r="O142" s="4183">
        <v>34</v>
      </c>
      <c r="P142" s="4184">
        <v>5</v>
      </c>
      <c r="Q142" s="4185">
        <v>18</v>
      </c>
      <c r="R142" s="4186">
        <v>9</v>
      </c>
      <c r="S142" s="4187">
        <v>8</v>
      </c>
      <c r="T142" s="4188">
        <v>14</v>
      </c>
      <c r="U142" s="4189">
        <v>211</v>
      </c>
      <c r="V142" s="4190">
        <v>11</v>
      </c>
      <c r="W142" s="4191">
        <v>7</v>
      </c>
      <c r="X142" s="4192">
        <v>15</v>
      </c>
      <c r="Y142" s="4193">
        <v>21</v>
      </c>
      <c r="Z142" s="4194">
        <v>36</v>
      </c>
      <c r="AA142" s="4195">
        <v>3</v>
      </c>
      <c r="AB142" s="4196">
        <v>32</v>
      </c>
      <c r="AC142" s="4197">
        <v>28</v>
      </c>
      <c r="AD142" s="4198">
        <v>58</v>
      </c>
      <c r="AE142" s="14548">
        <f>VLOOKUP($A142,'[1]Table 8'!$A$6:$R$489, 3,FALSE)</f>
        <v>50</v>
      </c>
      <c r="AF142" s="14548">
        <f>VLOOKUP($A142,'[1]Table 8'!$A$6:$R$489, 4,FALSE)</f>
        <v>6</v>
      </c>
      <c r="AG142" s="14548">
        <f>VLOOKUP($A142,'[1]Table 8'!$A$6:$R$489, 5,FALSE)</f>
        <v>36</v>
      </c>
      <c r="AH142" s="14548">
        <f>VLOOKUP($A142,'[1]Table 8'!$A$6:$R$489, 6,FALSE)</f>
        <v>0</v>
      </c>
      <c r="AI142" s="14548">
        <f>VLOOKUP($A142,'[1]Table 8'!$A$6:$R$489, 7,FALSE)</f>
        <v>7</v>
      </c>
      <c r="AJ142" s="14548">
        <f>VLOOKUP($A142,'[1]Table 8'!$A$6:$R$489, 8,FALSE)</f>
        <v>1</v>
      </c>
      <c r="AK142" s="14548">
        <f>VLOOKUP($A142,'[1]Table 8'!$A$6:$R$489, 9,FALSE)</f>
        <v>41</v>
      </c>
      <c r="AL142" s="14548">
        <f>VLOOKUP($A142,'[1]Table 8'!$A$6:$R$489, 10,FALSE)</f>
        <v>9</v>
      </c>
      <c r="AM142" s="14548">
        <f>VLOOKUP($A142,'[1]Table 8'!$A$6:$R$489, 11,FALSE)</f>
        <v>6</v>
      </c>
      <c r="AN142" s="14548">
        <f>VLOOKUP($A142,'[1]Table 8'!$A$6:$R$489, 12,FALSE)</f>
        <v>18</v>
      </c>
      <c r="AO142" s="14548">
        <f>VLOOKUP($A142,'[1]Table 8'!$A$6:$R$489, 13,FALSE)</f>
        <v>8</v>
      </c>
      <c r="AP142" s="14548">
        <f>VLOOKUP($A142,'[1]Table 8'!$A$6:$R$489, 14,FALSE)</f>
        <v>44</v>
      </c>
      <c r="AQ142" s="14548">
        <f>VLOOKUP($A142,'[1]Table 8'!$A$6:$R$489, 15,FALSE)</f>
        <v>17</v>
      </c>
      <c r="AR142" s="14548">
        <f>VLOOKUP($A142,'[1]Table 8'!$A$6:$R$489, 16,FALSE)</f>
        <v>6</v>
      </c>
      <c r="AS142" s="14548">
        <f>VLOOKUP($A142,'[1]Table 8'!$A$6:$R$489, 17,FALSE)</f>
        <v>21</v>
      </c>
      <c r="AT142" s="14548">
        <f>VLOOKUP($A142,'[1]Table 8'!$A$6:$R$489, 18,FALSE)</f>
        <v>0</v>
      </c>
    </row>
    <row r="143" spans="1:46">
      <c r="A143" s="4199" t="s">
        <v>171</v>
      </c>
      <c r="B143" s="4200">
        <v>6</v>
      </c>
      <c r="C143" s="4201">
        <v>0</v>
      </c>
      <c r="D143" s="4202">
        <v>0</v>
      </c>
      <c r="E143" s="4203">
        <v>0</v>
      </c>
      <c r="F143" s="4204">
        <v>0</v>
      </c>
      <c r="G143" s="4205">
        <v>0</v>
      </c>
      <c r="H143" s="4206">
        <v>0</v>
      </c>
      <c r="I143" s="4207">
        <v>0</v>
      </c>
      <c r="J143" s="4208">
        <v>0</v>
      </c>
      <c r="K143" s="4209">
        <v>0</v>
      </c>
      <c r="L143" s="4210">
        <v>0</v>
      </c>
      <c r="M143" s="4211">
        <v>0</v>
      </c>
      <c r="N143" s="4212">
        <v>0</v>
      </c>
      <c r="O143" s="4213">
        <v>0</v>
      </c>
      <c r="P143" s="4214">
        <v>0</v>
      </c>
      <c r="Q143" s="4215">
        <v>0</v>
      </c>
      <c r="R143" s="4216">
        <v>0</v>
      </c>
      <c r="S143" s="4217">
        <v>0</v>
      </c>
      <c r="T143" s="4218">
        <v>0</v>
      </c>
      <c r="U143" s="4219">
        <v>0</v>
      </c>
      <c r="V143" s="4220">
        <v>0</v>
      </c>
      <c r="W143" s="4221">
        <v>0</v>
      </c>
      <c r="X143" s="4222">
        <v>0</v>
      </c>
      <c r="Y143" s="4223">
        <v>0</v>
      </c>
      <c r="Z143" s="4224">
        <v>0</v>
      </c>
      <c r="AA143" s="4225">
        <v>0</v>
      </c>
      <c r="AB143" s="4226">
        <v>0</v>
      </c>
      <c r="AC143" s="4227">
        <v>0</v>
      </c>
      <c r="AD143" s="4228">
        <v>0</v>
      </c>
      <c r="AE143" s="14548">
        <f>VLOOKUP($A143,'[1]Table 8'!$A$6:$R$489, 3,FALSE)</f>
        <v>0</v>
      </c>
      <c r="AF143" s="14548">
        <f>VLOOKUP($A143,'[1]Table 8'!$A$6:$R$489, 4,FALSE)</f>
        <v>0</v>
      </c>
      <c r="AG143" s="14548">
        <f>VLOOKUP($A143,'[1]Table 8'!$A$6:$R$489, 5,FALSE)</f>
        <v>0</v>
      </c>
      <c r="AH143" s="14548">
        <f>VLOOKUP($A143,'[1]Table 8'!$A$6:$R$489, 6,FALSE)</f>
        <v>0</v>
      </c>
      <c r="AI143" s="14548">
        <f>VLOOKUP($A143,'[1]Table 8'!$A$6:$R$489, 7,FALSE)</f>
        <v>0</v>
      </c>
      <c r="AJ143" s="14548">
        <f>VLOOKUP($A143,'[1]Table 8'!$A$6:$R$489, 8,FALSE)</f>
        <v>0</v>
      </c>
      <c r="AK143" s="14548">
        <f>VLOOKUP($A143,'[1]Table 8'!$A$6:$R$489, 9,FALSE)</f>
        <v>6</v>
      </c>
      <c r="AL143" s="14548">
        <f>VLOOKUP($A143,'[1]Table 8'!$A$6:$R$489, 10,FALSE)</f>
        <v>0</v>
      </c>
      <c r="AM143" s="14548">
        <f>VLOOKUP($A143,'[1]Table 8'!$A$6:$R$489, 11,FALSE)</f>
        <v>0</v>
      </c>
      <c r="AN143" s="14548">
        <f>VLOOKUP($A143,'[1]Table 8'!$A$6:$R$489, 12,FALSE)</f>
        <v>0</v>
      </c>
      <c r="AO143" s="14548">
        <f>VLOOKUP($A143,'[1]Table 8'!$A$6:$R$489, 13,FALSE)</f>
        <v>6</v>
      </c>
      <c r="AP143" s="14548">
        <f>VLOOKUP($A143,'[1]Table 8'!$A$6:$R$489, 14,FALSE)</f>
        <v>0</v>
      </c>
      <c r="AQ143" s="14548">
        <f>VLOOKUP($A143,'[1]Table 8'!$A$6:$R$489, 15,FALSE)</f>
        <v>0</v>
      </c>
      <c r="AR143" s="14548">
        <f>VLOOKUP($A143,'[1]Table 8'!$A$6:$R$489, 16,FALSE)</f>
        <v>0</v>
      </c>
      <c r="AS143" s="14548">
        <f>VLOOKUP($A143,'[1]Table 8'!$A$6:$R$489, 17,FALSE)</f>
        <v>0</v>
      </c>
      <c r="AT143" s="14548">
        <f>VLOOKUP($A143,'[1]Table 8'!$A$6:$R$489, 18,FALSE)</f>
        <v>0</v>
      </c>
    </row>
    <row r="144" spans="1:46">
      <c r="A144" s="4229" t="s">
        <v>172</v>
      </c>
      <c r="B144" s="4230">
        <v>1631</v>
      </c>
      <c r="C144" s="4231">
        <v>342</v>
      </c>
      <c r="D144" s="4232">
        <v>51</v>
      </c>
      <c r="E144" s="4233">
        <v>229</v>
      </c>
      <c r="F144" s="4234">
        <v>62</v>
      </c>
      <c r="G144" s="4235">
        <v>180</v>
      </c>
      <c r="H144" s="4236">
        <v>108</v>
      </c>
      <c r="I144" s="4237">
        <v>20</v>
      </c>
      <c r="J144" s="4238">
        <v>52</v>
      </c>
      <c r="K144" s="4239">
        <v>142</v>
      </c>
      <c r="L144" s="4240">
        <v>87</v>
      </c>
      <c r="M144" s="4241">
        <v>55</v>
      </c>
      <c r="N144" s="4242">
        <v>209</v>
      </c>
      <c r="O144" s="4243">
        <v>67</v>
      </c>
      <c r="P144" s="4244">
        <v>9</v>
      </c>
      <c r="Q144" s="4245">
        <v>28</v>
      </c>
      <c r="R144" s="4246">
        <v>35</v>
      </c>
      <c r="S144" s="4247">
        <v>21</v>
      </c>
      <c r="T144" s="4248">
        <v>49</v>
      </c>
      <c r="U144" s="4249">
        <v>333</v>
      </c>
      <c r="V144" s="4250">
        <v>41</v>
      </c>
      <c r="W144" s="4251">
        <v>26</v>
      </c>
      <c r="X144" s="4252">
        <v>32</v>
      </c>
      <c r="Y144" s="4253">
        <v>26</v>
      </c>
      <c r="Z144" s="4254">
        <v>60</v>
      </c>
      <c r="AA144" s="4255">
        <v>16</v>
      </c>
      <c r="AB144" s="4256">
        <v>15</v>
      </c>
      <c r="AC144" s="4257">
        <v>49</v>
      </c>
      <c r="AD144" s="4258">
        <v>68</v>
      </c>
      <c r="AE144" s="14548">
        <f>VLOOKUP($A144,'[1]Table 8'!$A$6:$R$489, 3,FALSE)</f>
        <v>162</v>
      </c>
      <c r="AF144" s="14548">
        <f>VLOOKUP($A144,'[1]Table 8'!$A$6:$R$489, 4,FALSE)</f>
        <v>42</v>
      </c>
      <c r="AG144" s="14548">
        <f>VLOOKUP($A144,'[1]Table 8'!$A$6:$R$489, 5,FALSE)</f>
        <v>83</v>
      </c>
      <c r="AH144" s="14548">
        <f>VLOOKUP($A144,'[1]Table 8'!$A$6:$R$489, 6,FALSE)</f>
        <v>0</v>
      </c>
      <c r="AI144" s="14548">
        <f>VLOOKUP($A144,'[1]Table 8'!$A$6:$R$489, 7,FALSE)</f>
        <v>31</v>
      </c>
      <c r="AJ144" s="14548">
        <f>VLOOKUP($A144,'[1]Table 8'!$A$6:$R$489, 8,FALSE)</f>
        <v>6</v>
      </c>
      <c r="AK144" s="14548">
        <f>VLOOKUP($A144,'[1]Table 8'!$A$6:$R$489, 9,FALSE)</f>
        <v>176</v>
      </c>
      <c r="AL144" s="14548">
        <f>VLOOKUP($A144,'[1]Table 8'!$A$6:$R$489, 10,FALSE)</f>
        <v>20</v>
      </c>
      <c r="AM144" s="14548">
        <f>VLOOKUP($A144,'[1]Table 8'!$A$6:$R$489, 11,FALSE)</f>
        <v>41</v>
      </c>
      <c r="AN144" s="14548">
        <f>VLOOKUP($A144,'[1]Table 8'!$A$6:$R$489, 12,FALSE)</f>
        <v>44</v>
      </c>
      <c r="AO144" s="14548">
        <f>VLOOKUP($A144,'[1]Table 8'!$A$6:$R$489, 13,FALSE)</f>
        <v>71</v>
      </c>
      <c r="AP144" s="14548">
        <f>VLOOKUP($A144,'[1]Table 8'!$A$6:$R$489, 14,FALSE)</f>
        <v>87</v>
      </c>
      <c r="AQ144" s="14548">
        <f>VLOOKUP($A144,'[1]Table 8'!$A$6:$R$489, 15,FALSE)</f>
        <v>33</v>
      </c>
      <c r="AR144" s="14548">
        <f>VLOOKUP($A144,'[1]Table 8'!$A$6:$R$489, 16,FALSE)</f>
        <v>32</v>
      </c>
      <c r="AS144" s="14548">
        <f>VLOOKUP($A144,'[1]Table 8'!$A$6:$R$489, 17,FALSE)</f>
        <v>22</v>
      </c>
      <c r="AT144" s="14548">
        <f>VLOOKUP($A144,'[1]Table 8'!$A$6:$R$489, 18,FALSE)</f>
        <v>0</v>
      </c>
    </row>
    <row r="145" spans="1:46">
      <c r="A145" s="4259" t="s">
        <v>173</v>
      </c>
      <c r="B145" s="4260">
        <v>29</v>
      </c>
      <c r="C145" s="4261">
        <v>4</v>
      </c>
      <c r="D145" s="4262">
        <v>1</v>
      </c>
      <c r="E145" s="4263">
        <v>0</v>
      </c>
      <c r="F145" s="4264">
        <v>3</v>
      </c>
      <c r="G145" s="4265">
        <v>0</v>
      </c>
      <c r="H145" s="4266">
        <v>0</v>
      </c>
      <c r="I145" s="4267">
        <v>0</v>
      </c>
      <c r="J145" s="4268">
        <v>0</v>
      </c>
      <c r="K145" s="4269">
        <v>0</v>
      </c>
      <c r="L145" s="4270">
        <v>0</v>
      </c>
      <c r="M145" s="4271">
        <v>0</v>
      </c>
      <c r="N145" s="4272">
        <v>16</v>
      </c>
      <c r="O145" s="4273">
        <v>14</v>
      </c>
      <c r="P145" s="4274">
        <v>0</v>
      </c>
      <c r="Q145" s="4275">
        <v>0</v>
      </c>
      <c r="R145" s="4276">
        <v>0</v>
      </c>
      <c r="S145" s="4277">
        <v>0</v>
      </c>
      <c r="T145" s="4278">
        <v>2</v>
      </c>
      <c r="U145" s="4279">
        <v>0</v>
      </c>
      <c r="V145" s="4280">
        <v>0</v>
      </c>
      <c r="W145" s="4281">
        <v>0</v>
      </c>
      <c r="X145" s="4282">
        <v>0</v>
      </c>
      <c r="Y145" s="4283">
        <v>0</v>
      </c>
      <c r="Z145" s="4284">
        <v>0</v>
      </c>
      <c r="AA145" s="4285">
        <v>0</v>
      </c>
      <c r="AB145" s="4286">
        <v>0</v>
      </c>
      <c r="AC145" s="4287">
        <v>0</v>
      </c>
      <c r="AD145" s="4288">
        <v>0</v>
      </c>
      <c r="AE145" s="14548">
        <f>VLOOKUP($A145,'[1]Table 8'!$A$6:$R$489, 3,FALSE)</f>
        <v>7</v>
      </c>
      <c r="AF145" s="14548">
        <f>VLOOKUP($A145,'[1]Table 8'!$A$6:$R$489, 4,FALSE)</f>
        <v>0</v>
      </c>
      <c r="AG145" s="14548">
        <f>VLOOKUP($A145,'[1]Table 8'!$A$6:$R$489, 5,FALSE)</f>
        <v>5</v>
      </c>
      <c r="AH145" s="14548">
        <f>VLOOKUP($A145,'[1]Table 8'!$A$6:$R$489, 6,FALSE)</f>
        <v>0</v>
      </c>
      <c r="AI145" s="14548">
        <f>VLOOKUP($A145,'[1]Table 8'!$A$6:$R$489, 7,FALSE)</f>
        <v>2</v>
      </c>
      <c r="AJ145" s="14548">
        <f>VLOOKUP($A145,'[1]Table 8'!$A$6:$R$489, 8,FALSE)</f>
        <v>0</v>
      </c>
      <c r="AK145" s="14548">
        <f>VLOOKUP($A145,'[1]Table 8'!$A$6:$R$489, 9,FALSE)</f>
        <v>2</v>
      </c>
      <c r="AL145" s="14548">
        <f>VLOOKUP($A145,'[1]Table 8'!$A$6:$R$489, 10,FALSE)</f>
        <v>0</v>
      </c>
      <c r="AM145" s="14548">
        <f>VLOOKUP($A145,'[1]Table 8'!$A$6:$R$489, 11,FALSE)</f>
        <v>0</v>
      </c>
      <c r="AN145" s="14548">
        <f>VLOOKUP($A145,'[1]Table 8'!$A$6:$R$489, 12,FALSE)</f>
        <v>2</v>
      </c>
      <c r="AO145" s="14548">
        <f>VLOOKUP($A145,'[1]Table 8'!$A$6:$R$489, 13,FALSE)</f>
        <v>0</v>
      </c>
      <c r="AP145" s="14548">
        <f>VLOOKUP($A145,'[1]Table 8'!$A$6:$R$489, 14,FALSE)</f>
        <v>0</v>
      </c>
      <c r="AQ145" s="14548">
        <f>VLOOKUP($A145,'[1]Table 8'!$A$6:$R$489, 15,FALSE)</f>
        <v>0</v>
      </c>
      <c r="AR145" s="14548">
        <f>VLOOKUP($A145,'[1]Table 8'!$A$6:$R$489, 16,FALSE)</f>
        <v>0</v>
      </c>
      <c r="AS145" s="14548">
        <f>VLOOKUP($A145,'[1]Table 8'!$A$6:$R$489, 17,FALSE)</f>
        <v>0</v>
      </c>
      <c r="AT145" s="14548">
        <f>VLOOKUP($A145,'[1]Table 8'!$A$6:$R$489, 18,FALSE)</f>
        <v>0</v>
      </c>
    </row>
    <row r="146" spans="1:46">
      <c r="A146" s="4289" t="s">
        <v>174</v>
      </c>
      <c r="B146" s="4290">
        <v>80</v>
      </c>
      <c r="C146" s="4291">
        <v>7</v>
      </c>
      <c r="D146" s="4292">
        <v>0</v>
      </c>
      <c r="E146" s="4293">
        <v>7</v>
      </c>
      <c r="F146" s="4294">
        <v>0</v>
      </c>
      <c r="G146" s="4295">
        <v>1</v>
      </c>
      <c r="H146" s="4296">
        <v>0</v>
      </c>
      <c r="I146" s="4297">
        <v>1</v>
      </c>
      <c r="J146" s="4298">
        <v>0</v>
      </c>
      <c r="K146" s="4299">
        <v>2</v>
      </c>
      <c r="L146" s="4300">
        <v>2</v>
      </c>
      <c r="M146" s="4301">
        <v>0</v>
      </c>
      <c r="N146" s="4302">
        <v>2</v>
      </c>
      <c r="O146" s="4303">
        <v>1</v>
      </c>
      <c r="P146" s="4304">
        <v>0</v>
      </c>
      <c r="Q146" s="4305">
        <v>0</v>
      </c>
      <c r="R146" s="4306">
        <v>0</v>
      </c>
      <c r="S146" s="4307">
        <v>0</v>
      </c>
      <c r="T146" s="4308">
        <v>1</v>
      </c>
      <c r="U146" s="4309">
        <v>7</v>
      </c>
      <c r="V146" s="4310">
        <v>0</v>
      </c>
      <c r="W146" s="4311">
        <v>0</v>
      </c>
      <c r="X146" s="4312">
        <v>0</v>
      </c>
      <c r="Y146" s="4313">
        <v>0</v>
      </c>
      <c r="Z146" s="4314">
        <v>0</v>
      </c>
      <c r="AA146" s="4315">
        <v>1</v>
      </c>
      <c r="AB146" s="4316">
        <v>0</v>
      </c>
      <c r="AC146" s="4317">
        <v>0</v>
      </c>
      <c r="AD146" s="4318">
        <v>6</v>
      </c>
      <c r="AE146" s="14548">
        <f>VLOOKUP($A146,'[1]Table 8'!$A$6:$R$489, 3,FALSE)</f>
        <v>56</v>
      </c>
      <c r="AF146" s="14548">
        <f>VLOOKUP($A146,'[1]Table 8'!$A$6:$R$489, 4,FALSE)</f>
        <v>32</v>
      </c>
      <c r="AG146" s="14548">
        <f>VLOOKUP($A146,'[1]Table 8'!$A$6:$R$489, 5,FALSE)</f>
        <v>20</v>
      </c>
      <c r="AH146" s="14548">
        <f>VLOOKUP($A146,'[1]Table 8'!$A$6:$R$489, 6,FALSE)</f>
        <v>0</v>
      </c>
      <c r="AI146" s="14548">
        <f>VLOOKUP($A146,'[1]Table 8'!$A$6:$R$489, 7,FALSE)</f>
        <v>1</v>
      </c>
      <c r="AJ146" s="14548">
        <f>VLOOKUP($A146,'[1]Table 8'!$A$6:$R$489, 8,FALSE)</f>
        <v>3</v>
      </c>
      <c r="AK146" s="14548">
        <f>VLOOKUP($A146,'[1]Table 8'!$A$6:$R$489, 9,FALSE)</f>
        <v>0</v>
      </c>
      <c r="AL146" s="14548">
        <f>VLOOKUP($A146,'[1]Table 8'!$A$6:$R$489, 10,FALSE)</f>
        <v>0</v>
      </c>
      <c r="AM146" s="14548">
        <f>VLOOKUP($A146,'[1]Table 8'!$A$6:$R$489, 11,FALSE)</f>
        <v>0</v>
      </c>
      <c r="AN146" s="14548">
        <f>VLOOKUP($A146,'[1]Table 8'!$A$6:$R$489, 12,FALSE)</f>
        <v>0</v>
      </c>
      <c r="AO146" s="14548">
        <f>VLOOKUP($A146,'[1]Table 8'!$A$6:$R$489, 13,FALSE)</f>
        <v>0</v>
      </c>
      <c r="AP146" s="14548">
        <f>VLOOKUP($A146,'[1]Table 8'!$A$6:$R$489, 14,FALSE)</f>
        <v>5</v>
      </c>
      <c r="AQ146" s="14548">
        <f>VLOOKUP($A146,'[1]Table 8'!$A$6:$R$489, 15,FALSE)</f>
        <v>3</v>
      </c>
      <c r="AR146" s="14548">
        <f>VLOOKUP($A146,'[1]Table 8'!$A$6:$R$489, 16,FALSE)</f>
        <v>1</v>
      </c>
      <c r="AS146" s="14548">
        <f>VLOOKUP($A146,'[1]Table 8'!$A$6:$R$489, 17,FALSE)</f>
        <v>1</v>
      </c>
      <c r="AT146" s="14548">
        <f>VLOOKUP($A146,'[1]Table 8'!$A$6:$R$489, 18,FALSE)</f>
        <v>0</v>
      </c>
    </row>
    <row r="147" spans="1:46">
      <c r="A147" s="4319" t="s">
        <v>175</v>
      </c>
      <c r="B147" s="4320">
        <v>427</v>
      </c>
      <c r="C147" s="4321">
        <v>75</v>
      </c>
      <c r="D147" s="4322">
        <v>2</v>
      </c>
      <c r="E147" s="4323">
        <v>47</v>
      </c>
      <c r="F147" s="4324">
        <v>26</v>
      </c>
      <c r="G147" s="4325">
        <v>41</v>
      </c>
      <c r="H147" s="4326">
        <v>25</v>
      </c>
      <c r="I147" s="4327">
        <v>4</v>
      </c>
      <c r="J147" s="4328">
        <v>12</v>
      </c>
      <c r="K147" s="4329">
        <v>41</v>
      </c>
      <c r="L147" s="4330">
        <v>25</v>
      </c>
      <c r="M147" s="4331">
        <v>16</v>
      </c>
      <c r="N147" s="4332">
        <v>88</v>
      </c>
      <c r="O147" s="4333">
        <v>20</v>
      </c>
      <c r="P147" s="4334">
        <v>8</v>
      </c>
      <c r="Q147" s="4335">
        <v>13</v>
      </c>
      <c r="R147" s="4336">
        <v>10</v>
      </c>
      <c r="S147" s="4337">
        <v>6</v>
      </c>
      <c r="T147" s="4338">
        <v>31</v>
      </c>
      <c r="U147" s="4339">
        <v>2</v>
      </c>
      <c r="V147" s="4340">
        <v>0</v>
      </c>
      <c r="W147" s="4341">
        <v>0</v>
      </c>
      <c r="X147" s="4342">
        <v>0</v>
      </c>
      <c r="Y147" s="4343">
        <v>0</v>
      </c>
      <c r="Z147" s="4344">
        <v>0</v>
      </c>
      <c r="AA147" s="4345">
        <v>0</v>
      </c>
      <c r="AB147" s="4346">
        <v>2</v>
      </c>
      <c r="AC147" s="4347">
        <v>0</v>
      </c>
      <c r="AD147" s="4348">
        <v>0</v>
      </c>
      <c r="AE147" s="14548">
        <f>VLOOKUP($A147,'[1]Table 8'!$A$6:$R$489, 3,FALSE)</f>
        <v>61</v>
      </c>
      <c r="AF147" s="14548">
        <f>VLOOKUP($A147,'[1]Table 8'!$A$6:$R$489, 4,FALSE)</f>
        <v>2</v>
      </c>
      <c r="AG147" s="14548">
        <f>VLOOKUP($A147,'[1]Table 8'!$A$6:$R$489, 5,FALSE)</f>
        <v>42</v>
      </c>
      <c r="AH147" s="14548">
        <f>VLOOKUP($A147,'[1]Table 8'!$A$6:$R$489, 6,FALSE)</f>
        <v>0</v>
      </c>
      <c r="AI147" s="14548">
        <f>VLOOKUP($A147,'[1]Table 8'!$A$6:$R$489, 7,FALSE)</f>
        <v>15</v>
      </c>
      <c r="AJ147" s="14548">
        <f>VLOOKUP($A147,'[1]Table 8'!$A$6:$R$489, 8,FALSE)</f>
        <v>2</v>
      </c>
      <c r="AK147" s="14548">
        <f>VLOOKUP($A147,'[1]Table 8'!$A$6:$R$489, 9,FALSE)</f>
        <v>70</v>
      </c>
      <c r="AL147" s="14548">
        <f>VLOOKUP($A147,'[1]Table 8'!$A$6:$R$489, 10,FALSE)</f>
        <v>14</v>
      </c>
      <c r="AM147" s="14548">
        <f>VLOOKUP($A147,'[1]Table 8'!$A$6:$R$489, 11,FALSE)</f>
        <v>14</v>
      </c>
      <c r="AN147" s="14548">
        <f>VLOOKUP($A147,'[1]Table 8'!$A$6:$R$489, 12,FALSE)</f>
        <v>17</v>
      </c>
      <c r="AO147" s="14548">
        <f>VLOOKUP($A147,'[1]Table 8'!$A$6:$R$489, 13,FALSE)</f>
        <v>25</v>
      </c>
      <c r="AP147" s="14548">
        <f>VLOOKUP($A147,'[1]Table 8'!$A$6:$R$489, 14,FALSE)</f>
        <v>49</v>
      </c>
      <c r="AQ147" s="14548">
        <f>VLOOKUP($A147,'[1]Table 8'!$A$6:$R$489, 15,FALSE)</f>
        <v>12</v>
      </c>
      <c r="AR147" s="14548">
        <f>VLOOKUP($A147,'[1]Table 8'!$A$6:$R$489, 16,FALSE)</f>
        <v>21</v>
      </c>
      <c r="AS147" s="14548">
        <f>VLOOKUP($A147,'[1]Table 8'!$A$6:$R$489, 17,FALSE)</f>
        <v>16</v>
      </c>
      <c r="AT147" s="14548">
        <f>VLOOKUP($A147,'[1]Table 8'!$A$6:$R$489, 18,FALSE)</f>
        <v>0</v>
      </c>
    </row>
    <row r="148" spans="1:46">
      <c r="A148" s="4349" t="s">
        <v>176</v>
      </c>
      <c r="B148" s="4350">
        <v>91</v>
      </c>
      <c r="C148" s="4351">
        <v>72</v>
      </c>
      <c r="D148" s="4352">
        <v>0</v>
      </c>
      <c r="E148" s="4353">
        <v>58</v>
      </c>
      <c r="F148" s="4354">
        <v>14</v>
      </c>
      <c r="G148" s="4355">
        <v>3</v>
      </c>
      <c r="H148" s="4356">
        <v>2</v>
      </c>
      <c r="I148" s="4357">
        <v>1</v>
      </c>
      <c r="J148" s="4358">
        <v>0</v>
      </c>
      <c r="K148" s="4359">
        <v>4</v>
      </c>
      <c r="L148" s="4360">
        <v>2</v>
      </c>
      <c r="M148" s="4361">
        <v>2</v>
      </c>
      <c r="N148" s="4362">
        <v>6</v>
      </c>
      <c r="O148" s="4363">
        <v>4</v>
      </c>
      <c r="P148" s="4364">
        <v>0</v>
      </c>
      <c r="Q148" s="4365">
        <v>0</v>
      </c>
      <c r="R148" s="4366">
        <v>0</v>
      </c>
      <c r="S148" s="4367">
        <v>0</v>
      </c>
      <c r="T148" s="4368">
        <v>2</v>
      </c>
      <c r="U148" s="4369">
        <v>0</v>
      </c>
      <c r="V148" s="4370">
        <v>0</v>
      </c>
      <c r="W148" s="4371">
        <v>0</v>
      </c>
      <c r="X148" s="4372">
        <v>0</v>
      </c>
      <c r="Y148" s="4373">
        <v>0</v>
      </c>
      <c r="Z148" s="4374">
        <v>0</v>
      </c>
      <c r="AA148" s="4375">
        <v>0</v>
      </c>
      <c r="AB148" s="4376">
        <v>0</v>
      </c>
      <c r="AC148" s="4377">
        <v>0</v>
      </c>
      <c r="AD148" s="4378">
        <v>0</v>
      </c>
      <c r="AE148" s="14548">
        <f>VLOOKUP($A148,'[1]Table 8'!$A$6:$R$489, 3,FALSE)</f>
        <v>1</v>
      </c>
      <c r="AF148" s="14548">
        <f>VLOOKUP($A148,'[1]Table 8'!$A$6:$R$489, 4,FALSE)</f>
        <v>1</v>
      </c>
      <c r="AG148" s="14548">
        <f>VLOOKUP($A148,'[1]Table 8'!$A$6:$R$489, 5,FALSE)</f>
        <v>0</v>
      </c>
      <c r="AH148" s="14548">
        <f>VLOOKUP($A148,'[1]Table 8'!$A$6:$R$489, 6,FALSE)</f>
        <v>0</v>
      </c>
      <c r="AI148" s="14548">
        <f>VLOOKUP($A148,'[1]Table 8'!$A$6:$R$489, 7,FALSE)</f>
        <v>0</v>
      </c>
      <c r="AJ148" s="14548">
        <f>VLOOKUP($A148,'[1]Table 8'!$A$6:$R$489, 8,FALSE)</f>
        <v>0</v>
      </c>
      <c r="AK148" s="14548">
        <f>VLOOKUP($A148,'[1]Table 8'!$A$6:$R$489, 9,FALSE)</f>
        <v>1</v>
      </c>
      <c r="AL148" s="14548">
        <f>VLOOKUP($A148,'[1]Table 8'!$A$6:$R$489, 10,FALSE)</f>
        <v>0</v>
      </c>
      <c r="AM148" s="14548">
        <f>VLOOKUP($A148,'[1]Table 8'!$A$6:$R$489, 11,FALSE)</f>
        <v>1</v>
      </c>
      <c r="AN148" s="14548">
        <f>VLOOKUP($A148,'[1]Table 8'!$A$6:$R$489, 12,FALSE)</f>
        <v>0</v>
      </c>
      <c r="AO148" s="14548">
        <f>VLOOKUP($A148,'[1]Table 8'!$A$6:$R$489, 13,FALSE)</f>
        <v>0</v>
      </c>
      <c r="AP148" s="14548">
        <f>VLOOKUP($A148,'[1]Table 8'!$A$6:$R$489, 14,FALSE)</f>
        <v>4</v>
      </c>
      <c r="AQ148" s="14548">
        <f>VLOOKUP($A148,'[1]Table 8'!$A$6:$R$489, 15,FALSE)</f>
        <v>1</v>
      </c>
      <c r="AR148" s="14548">
        <f>VLOOKUP($A148,'[1]Table 8'!$A$6:$R$489, 16,FALSE)</f>
        <v>0</v>
      </c>
      <c r="AS148" s="14548">
        <f>VLOOKUP($A148,'[1]Table 8'!$A$6:$R$489, 17,FALSE)</f>
        <v>3</v>
      </c>
      <c r="AT148" s="14548">
        <f>VLOOKUP($A148,'[1]Table 8'!$A$6:$R$489, 18,FALSE)</f>
        <v>0</v>
      </c>
    </row>
    <row r="149" spans="1:46">
      <c r="A149" s="4379" t="s">
        <v>177</v>
      </c>
      <c r="B149" s="4380">
        <v>730</v>
      </c>
      <c r="C149" s="4381">
        <v>140</v>
      </c>
      <c r="D149" s="4382">
        <v>47</v>
      </c>
      <c r="E149" s="4383">
        <v>74</v>
      </c>
      <c r="F149" s="4384">
        <v>19</v>
      </c>
      <c r="G149" s="4385">
        <v>91</v>
      </c>
      <c r="H149" s="4386">
        <v>53</v>
      </c>
      <c r="I149" s="4387">
        <v>12</v>
      </c>
      <c r="J149" s="4388">
        <v>26</v>
      </c>
      <c r="K149" s="4389">
        <v>71</v>
      </c>
      <c r="L149" s="4390">
        <v>44</v>
      </c>
      <c r="M149" s="4391">
        <v>27</v>
      </c>
      <c r="N149" s="4392">
        <v>51</v>
      </c>
      <c r="O149" s="4393">
        <v>14</v>
      </c>
      <c r="P149" s="4394">
        <v>1</v>
      </c>
      <c r="Q149" s="4395">
        <v>10</v>
      </c>
      <c r="R149" s="4396">
        <v>8</v>
      </c>
      <c r="S149" s="4397">
        <v>5</v>
      </c>
      <c r="T149" s="4398">
        <v>13</v>
      </c>
      <c r="U149" s="4399">
        <v>272</v>
      </c>
      <c r="V149" s="4400">
        <v>33</v>
      </c>
      <c r="W149" s="4401">
        <v>22</v>
      </c>
      <c r="X149" s="4402">
        <v>22</v>
      </c>
      <c r="Y149" s="4403">
        <v>23</v>
      </c>
      <c r="Z149" s="4404">
        <v>50</v>
      </c>
      <c r="AA149" s="4405">
        <v>15</v>
      </c>
      <c r="AB149" s="4406">
        <v>12</v>
      </c>
      <c r="AC149" s="4407">
        <v>42</v>
      </c>
      <c r="AD149" s="4408">
        <v>53</v>
      </c>
      <c r="AE149" s="14548">
        <f>VLOOKUP($A149,'[1]Table 8'!$A$6:$R$489, 3,FALSE)</f>
        <v>37</v>
      </c>
      <c r="AF149" s="14548">
        <f>VLOOKUP($A149,'[1]Table 8'!$A$6:$R$489, 4,FALSE)</f>
        <v>7</v>
      </c>
      <c r="AG149" s="14548">
        <f>VLOOKUP($A149,'[1]Table 8'!$A$6:$R$489, 5,FALSE)</f>
        <v>16</v>
      </c>
      <c r="AH149" s="14548">
        <f>VLOOKUP($A149,'[1]Table 8'!$A$6:$R$489, 6,FALSE)</f>
        <v>0</v>
      </c>
      <c r="AI149" s="14548">
        <f>VLOOKUP($A149,'[1]Table 8'!$A$6:$R$489, 7,FALSE)</f>
        <v>13</v>
      </c>
      <c r="AJ149" s="14548">
        <f>VLOOKUP($A149,'[1]Table 8'!$A$6:$R$489, 8,FALSE)</f>
        <v>1</v>
      </c>
      <c r="AK149" s="14548">
        <f>VLOOKUP($A149,'[1]Table 8'!$A$6:$R$489, 9,FALSE)</f>
        <v>40</v>
      </c>
      <c r="AL149" s="14548">
        <f>VLOOKUP($A149,'[1]Table 8'!$A$6:$R$489, 10,FALSE)</f>
        <v>3</v>
      </c>
      <c r="AM149" s="14548">
        <f>VLOOKUP($A149,'[1]Table 8'!$A$6:$R$489, 11,FALSE)</f>
        <v>11</v>
      </c>
      <c r="AN149" s="14548">
        <f>VLOOKUP($A149,'[1]Table 8'!$A$6:$R$489, 12,FALSE)</f>
        <v>16</v>
      </c>
      <c r="AO149" s="14548">
        <f>VLOOKUP($A149,'[1]Table 8'!$A$6:$R$489, 13,FALSE)</f>
        <v>10</v>
      </c>
      <c r="AP149" s="14548">
        <f>VLOOKUP($A149,'[1]Table 8'!$A$6:$R$489, 14,FALSE)</f>
        <v>28</v>
      </c>
      <c r="AQ149" s="14548">
        <f>VLOOKUP($A149,'[1]Table 8'!$A$6:$R$489, 15,FALSE)</f>
        <v>17</v>
      </c>
      <c r="AR149" s="14548">
        <f>VLOOKUP($A149,'[1]Table 8'!$A$6:$R$489, 16,FALSE)</f>
        <v>10</v>
      </c>
      <c r="AS149" s="14548">
        <f>VLOOKUP($A149,'[1]Table 8'!$A$6:$R$489, 17,FALSE)</f>
        <v>1</v>
      </c>
      <c r="AT149" s="14548">
        <f>VLOOKUP($A149,'[1]Table 8'!$A$6:$R$489, 18,FALSE)</f>
        <v>0</v>
      </c>
    </row>
    <row r="150" spans="1:46">
      <c r="A150" s="4409" t="s">
        <v>178</v>
      </c>
      <c r="B150" s="4410">
        <v>274</v>
      </c>
      <c r="C150" s="4411">
        <v>44</v>
      </c>
      <c r="D150" s="4412">
        <v>1</v>
      </c>
      <c r="E150" s="4413">
        <v>43</v>
      </c>
      <c r="F150" s="4414">
        <v>0</v>
      </c>
      <c r="G150" s="4415">
        <v>44</v>
      </c>
      <c r="H150" s="4416">
        <v>28</v>
      </c>
      <c r="I150" s="4417">
        <v>2</v>
      </c>
      <c r="J150" s="4418">
        <v>14</v>
      </c>
      <c r="K150" s="4419">
        <v>24</v>
      </c>
      <c r="L150" s="4420">
        <v>14</v>
      </c>
      <c r="M150" s="4421">
        <v>10</v>
      </c>
      <c r="N150" s="4422">
        <v>46</v>
      </c>
      <c r="O150" s="4423">
        <v>14</v>
      </c>
      <c r="P150" s="4424">
        <v>0</v>
      </c>
      <c r="Q150" s="4425">
        <v>5</v>
      </c>
      <c r="R150" s="4426">
        <v>17</v>
      </c>
      <c r="S150" s="4427">
        <v>10</v>
      </c>
      <c r="T150" s="4428">
        <v>0</v>
      </c>
      <c r="U150" s="4429">
        <v>52</v>
      </c>
      <c r="V150" s="4430">
        <v>8</v>
      </c>
      <c r="W150" s="4431">
        <v>4</v>
      </c>
      <c r="X150" s="4432">
        <v>10</v>
      </c>
      <c r="Y150" s="4433">
        <v>3</v>
      </c>
      <c r="Z150" s="4434">
        <v>10</v>
      </c>
      <c r="AA150" s="4435">
        <v>0</v>
      </c>
      <c r="AB150" s="4436">
        <v>1</v>
      </c>
      <c r="AC150" s="4437">
        <v>7</v>
      </c>
      <c r="AD150" s="4438">
        <v>9</v>
      </c>
      <c r="AE150" s="14548">
        <f>VLOOKUP($A150,'[1]Table 8'!$A$6:$R$489, 3,FALSE)</f>
        <v>0</v>
      </c>
      <c r="AF150" s="14548">
        <f>VLOOKUP($A150,'[1]Table 8'!$A$6:$R$489, 4,FALSE)</f>
        <v>0</v>
      </c>
      <c r="AG150" s="14548">
        <f>VLOOKUP($A150,'[1]Table 8'!$A$6:$R$489, 5,FALSE)</f>
        <v>0</v>
      </c>
      <c r="AH150" s="14548">
        <f>VLOOKUP($A150,'[1]Table 8'!$A$6:$R$489, 6,FALSE)</f>
        <v>0</v>
      </c>
      <c r="AI150" s="14548">
        <f>VLOOKUP($A150,'[1]Table 8'!$A$6:$R$489, 7,FALSE)</f>
        <v>0</v>
      </c>
      <c r="AJ150" s="14548">
        <f>VLOOKUP($A150,'[1]Table 8'!$A$6:$R$489, 8,FALSE)</f>
        <v>0</v>
      </c>
      <c r="AK150" s="14548">
        <f>VLOOKUP($A150,'[1]Table 8'!$A$6:$R$489, 9,FALSE)</f>
        <v>63</v>
      </c>
      <c r="AL150" s="14548">
        <f>VLOOKUP($A150,'[1]Table 8'!$A$6:$R$489, 10,FALSE)</f>
        <v>3</v>
      </c>
      <c r="AM150" s="14548">
        <f>VLOOKUP($A150,'[1]Table 8'!$A$6:$R$489, 11,FALSE)</f>
        <v>15</v>
      </c>
      <c r="AN150" s="14548">
        <f>VLOOKUP($A150,'[1]Table 8'!$A$6:$R$489, 12,FALSE)</f>
        <v>9</v>
      </c>
      <c r="AO150" s="14548">
        <f>VLOOKUP($A150,'[1]Table 8'!$A$6:$R$489, 13,FALSE)</f>
        <v>36</v>
      </c>
      <c r="AP150" s="14548">
        <f>VLOOKUP($A150,'[1]Table 8'!$A$6:$R$489, 14,FALSE)</f>
        <v>1</v>
      </c>
      <c r="AQ150" s="14548">
        <f>VLOOKUP($A150,'[1]Table 8'!$A$6:$R$489, 15,FALSE)</f>
        <v>0</v>
      </c>
      <c r="AR150" s="14548">
        <f>VLOOKUP($A150,'[1]Table 8'!$A$6:$R$489, 16,FALSE)</f>
        <v>0</v>
      </c>
      <c r="AS150" s="14548">
        <f>VLOOKUP($A150,'[1]Table 8'!$A$6:$R$489, 17,FALSE)</f>
        <v>1</v>
      </c>
      <c r="AT150" s="14548">
        <f>VLOOKUP($A150,'[1]Table 8'!$A$6:$R$489, 18,FALSE)</f>
        <v>0</v>
      </c>
    </row>
    <row r="151" spans="1:46">
      <c r="A151" s="4439" t="s">
        <v>179</v>
      </c>
      <c r="B151" s="4440">
        <v>743</v>
      </c>
      <c r="C151" s="4441">
        <v>205</v>
      </c>
      <c r="D151" s="4442">
        <v>26</v>
      </c>
      <c r="E151" s="4443">
        <v>138</v>
      </c>
      <c r="F151" s="4444">
        <v>41</v>
      </c>
      <c r="G151" s="4445">
        <v>75</v>
      </c>
      <c r="H151" s="4446">
        <v>42</v>
      </c>
      <c r="I151" s="4447">
        <v>9</v>
      </c>
      <c r="J151" s="4448">
        <v>24</v>
      </c>
      <c r="K151" s="4449">
        <v>60</v>
      </c>
      <c r="L151" s="4450">
        <v>15</v>
      </c>
      <c r="M151" s="4451">
        <v>45</v>
      </c>
      <c r="N151" s="4452">
        <v>76</v>
      </c>
      <c r="O151" s="4453">
        <v>36</v>
      </c>
      <c r="P151" s="4454">
        <v>0</v>
      </c>
      <c r="Q151" s="4455">
        <v>15</v>
      </c>
      <c r="R151" s="4456">
        <v>7</v>
      </c>
      <c r="S151" s="4457">
        <v>5</v>
      </c>
      <c r="T151" s="4458">
        <v>13</v>
      </c>
      <c r="U151" s="4459">
        <v>152</v>
      </c>
      <c r="V151" s="4460">
        <v>10</v>
      </c>
      <c r="W151" s="4461">
        <v>4</v>
      </c>
      <c r="X151" s="4462">
        <v>13</v>
      </c>
      <c r="Y151" s="4463">
        <v>17</v>
      </c>
      <c r="Z151" s="4464">
        <v>27</v>
      </c>
      <c r="AA151" s="4465">
        <v>9</v>
      </c>
      <c r="AB151" s="4466">
        <v>10</v>
      </c>
      <c r="AC151" s="4467">
        <v>31</v>
      </c>
      <c r="AD151" s="4468">
        <v>31</v>
      </c>
      <c r="AE151" s="14548">
        <f>VLOOKUP($A151,'[1]Table 8'!$A$6:$R$489, 3,FALSE)</f>
        <v>89</v>
      </c>
      <c r="AF151" s="14548">
        <f>VLOOKUP($A151,'[1]Table 8'!$A$6:$R$489, 4,FALSE)</f>
        <v>23</v>
      </c>
      <c r="AG151" s="14548">
        <f>VLOOKUP($A151,'[1]Table 8'!$A$6:$R$489, 5,FALSE)</f>
        <v>36</v>
      </c>
      <c r="AH151" s="14548">
        <f>VLOOKUP($A151,'[1]Table 8'!$A$6:$R$489, 6,FALSE)</f>
        <v>0</v>
      </c>
      <c r="AI151" s="14548">
        <f>VLOOKUP($A151,'[1]Table 8'!$A$6:$R$489, 7,FALSE)</f>
        <v>23</v>
      </c>
      <c r="AJ151" s="14548">
        <f>VLOOKUP($A151,'[1]Table 8'!$A$6:$R$489, 8,FALSE)</f>
        <v>7</v>
      </c>
      <c r="AK151" s="14548">
        <f>VLOOKUP($A151,'[1]Table 8'!$A$6:$R$489, 9,FALSE)</f>
        <v>46</v>
      </c>
      <c r="AL151" s="14548">
        <f>VLOOKUP($A151,'[1]Table 8'!$A$6:$R$489, 10,FALSE)</f>
        <v>3</v>
      </c>
      <c r="AM151" s="14548">
        <f>VLOOKUP($A151,'[1]Table 8'!$A$6:$R$489, 11,FALSE)</f>
        <v>7</v>
      </c>
      <c r="AN151" s="14548">
        <f>VLOOKUP($A151,'[1]Table 8'!$A$6:$R$489, 12,FALSE)</f>
        <v>23</v>
      </c>
      <c r="AO151" s="14548">
        <f>VLOOKUP($A151,'[1]Table 8'!$A$6:$R$489, 13,FALSE)</f>
        <v>13</v>
      </c>
      <c r="AP151" s="14548">
        <f>VLOOKUP($A151,'[1]Table 8'!$A$6:$R$489, 14,FALSE)</f>
        <v>40</v>
      </c>
      <c r="AQ151" s="14548">
        <f>VLOOKUP($A151,'[1]Table 8'!$A$6:$R$489, 15,FALSE)</f>
        <v>23</v>
      </c>
      <c r="AR151" s="14548">
        <f>VLOOKUP($A151,'[1]Table 8'!$A$6:$R$489, 16,FALSE)</f>
        <v>11</v>
      </c>
      <c r="AS151" s="14548">
        <f>VLOOKUP($A151,'[1]Table 8'!$A$6:$R$489, 17,FALSE)</f>
        <v>6</v>
      </c>
      <c r="AT151" s="14548">
        <f>VLOOKUP($A151,'[1]Table 8'!$A$6:$R$489, 18,FALSE)</f>
        <v>0</v>
      </c>
    </row>
    <row r="152" spans="1:46">
      <c r="A152" s="4469" t="s">
        <v>180</v>
      </c>
      <c r="B152" s="4470">
        <v>390</v>
      </c>
      <c r="C152" s="4471">
        <v>91</v>
      </c>
      <c r="D152" s="4472">
        <v>26</v>
      </c>
      <c r="E152" s="4473">
        <v>57</v>
      </c>
      <c r="F152" s="4474">
        <v>8</v>
      </c>
      <c r="G152" s="4475">
        <v>34</v>
      </c>
      <c r="H152" s="4476">
        <v>19</v>
      </c>
      <c r="I152" s="4477">
        <v>4</v>
      </c>
      <c r="J152" s="4478">
        <v>11</v>
      </c>
      <c r="K152" s="4479">
        <v>46</v>
      </c>
      <c r="L152" s="4480">
        <v>14</v>
      </c>
      <c r="M152" s="4481">
        <v>32</v>
      </c>
      <c r="N152" s="4482">
        <v>31</v>
      </c>
      <c r="O152" s="4483">
        <v>17</v>
      </c>
      <c r="P152" s="4484">
        <v>0</v>
      </c>
      <c r="Q152" s="4485">
        <v>9</v>
      </c>
      <c r="R152" s="4486">
        <v>0</v>
      </c>
      <c r="S152" s="4487">
        <v>2</v>
      </c>
      <c r="T152" s="4488">
        <v>3</v>
      </c>
      <c r="U152" s="4489">
        <v>123</v>
      </c>
      <c r="V152" s="4490">
        <v>10</v>
      </c>
      <c r="W152" s="4491">
        <v>1</v>
      </c>
      <c r="X152" s="4492">
        <v>8</v>
      </c>
      <c r="Y152" s="4493">
        <v>16</v>
      </c>
      <c r="Z152" s="4494">
        <v>22</v>
      </c>
      <c r="AA152" s="4495">
        <v>7</v>
      </c>
      <c r="AB152" s="4496">
        <v>10</v>
      </c>
      <c r="AC152" s="4497">
        <v>23</v>
      </c>
      <c r="AD152" s="4498">
        <v>26</v>
      </c>
      <c r="AE152" s="14548">
        <f>VLOOKUP($A152,'[1]Table 8'!$A$6:$R$489, 3,FALSE)</f>
        <v>38</v>
      </c>
      <c r="AF152" s="14548">
        <f>VLOOKUP($A152,'[1]Table 8'!$A$6:$R$489, 4,FALSE)</f>
        <v>15</v>
      </c>
      <c r="AG152" s="14548">
        <f>VLOOKUP($A152,'[1]Table 8'!$A$6:$R$489, 5,FALSE)</f>
        <v>8</v>
      </c>
      <c r="AH152" s="14548">
        <f>VLOOKUP($A152,'[1]Table 8'!$A$6:$R$489, 6,FALSE)</f>
        <v>0</v>
      </c>
      <c r="AI152" s="14548">
        <f>VLOOKUP($A152,'[1]Table 8'!$A$6:$R$489, 7,FALSE)</f>
        <v>10</v>
      </c>
      <c r="AJ152" s="14548">
        <f>VLOOKUP($A152,'[1]Table 8'!$A$6:$R$489, 8,FALSE)</f>
        <v>5</v>
      </c>
      <c r="AK152" s="14548">
        <f>VLOOKUP($A152,'[1]Table 8'!$A$6:$R$489, 9,FALSE)</f>
        <v>10</v>
      </c>
      <c r="AL152" s="14548">
        <f>VLOOKUP($A152,'[1]Table 8'!$A$6:$R$489, 10,FALSE)</f>
        <v>0</v>
      </c>
      <c r="AM152" s="14548">
        <f>VLOOKUP($A152,'[1]Table 8'!$A$6:$R$489, 11,FALSE)</f>
        <v>2</v>
      </c>
      <c r="AN152" s="14548">
        <f>VLOOKUP($A152,'[1]Table 8'!$A$6:$R$489, 12,FALSE)</f>
        <v>8</v>
      </c>
      <c r="AO152" s="14548">
        <f>VLOOKUP($A152,'[1]Table 8'!$A$6:$R$489, 13,FALSE)</f>
        <v>0</v>
      </c>
      <c r="AP152" s="14548">
        <f>VLOOKUP($A152,'[1]Table 8'!$A$6:$R$489, 14,FALSE)</f>
        <v>17</v>
      </c>
      <c r="AQ152" s="14548">
        <f>VLOOKUP($A152,'[1]Table 8'!$A$6:$R$489, 15,FALSE)</f>
        <v>13</v>
      </c>
      <c r="AR152" s="14548">
        <f>VLOOKUP($A152,'[1]Table 8'!$A$6:$R$489, 16,FALSE)</f>
        <v>0</v>
      </c>
      <c r="AS152" s="14548">
        <f>VLOOKUP($A152,'[1]Table 8'!$A$6:$R$489, 17,FALSE)</f>
        <v>4</v>
      </c>
      <c r="AT152" s="14548">
        <f>VLOOKUP($A152,'[1]Table 8'!$A$6:$R$489, 18,FALSE)</f>
        <v>0</v>
      </c>
    </row>
    <row r="153" spans="1:46">
      <c r="A153" s="4499" t="s">
        <v>181</v>
      </c>
      <c r="B153" s="4500">
        <v>6</v>
      </c>
      <c r="C153" s="4501">
        <v>3</v>
      </c>
      <c r="D153" s="4502">
        <v>0</v>
      </c>
      <c r="E153" s="4503">
        <v>0</v>
      </c>
      <c r="F153" s="4504">
        <v>3</v>
      </c>
      <c r="G153" s="4505">
        <v>0</v>
      </c>
      <c r="H153" s="4506">
        <v>0</v>
      </c>
      <c r="I153" s="4507">
        <v>0</v>
      </c>
      <c r="J153" s="4508">
        <v>0</v>
      </c>
      <c r="K153" s="4509">
        <v>0</v>
      </c>
      <c r="L153" s="4510">
        <v>0</v>
      </c>
      <c r="M153" s="4511">
        <v>0</v>
      </c>
      <c r="N153" s="4512">
        <v>0</v>
      </c>
      <c r="O153" s="4513">
        <v>0</v>
      </c>
      <c r="P153" s="4514">
        <v>0</v>
      </c>
      <c r="Q153" s="4515">
        <v>0</v>
      </c>
      <c r="R153" s="4516">
        <v>0</v>
      </c>
      <c r="S153" s="4517">
        <v>0</v>
      </c>
      <c r="T153" s="4518">
        <v>0</v>
      </c>
      <c r="U153" s="4519">
        <v>0</v>
      </c>
      <c r="V153" s="4520">
        <v>0</v>
      </c>
      <c r="W153" s="4521">
        <v>0</v>
      </c>
      <c r="X153" s="4522">
        <v>0</v>
      </c>
      <c r="Y153" s="4523">
        <v>0</v>
      </c>
      <c r="Z153" s="4524">
        <v>0</v>
      </c>
      <c r="AA153" s="4525">
        <v>0</v>
      </c>
      <c r="AB153" s="4526">
        <v>0</v>
      </c>
      <c r="AC153" s="4527">
        <v>0</v>
      </c>
      <c r="AD153" s="4528">
        <v>0</v>
      </c>
      <c r="AE153" s="14548">
        <f>VLOOKUP($A153,'[1]Table 8'!$A$6:$R$489, 3,FALSE)</f>
        <v>0</v>
      </c>
      <c r="AF153" s="14548">
        <f>VLOOKUP($A153,'[1]Table 8'!$A$6:$R$489, 4,FALSE)</f>
        <v>0</v>
      </c>
      <c r="AG153" s="14548">
        <f>VLOOKUP($A153,'[1]Table 8'!$A$6:$R$489, 5,FALSE)</f>
        <v>0</v>
      </c>
      <c r="AH153" s="14548">
        <f>VLOOKUP($A153,'[1]Table 8'!$A$6:$R$489, 6,FALSE)</f>
        <v>0</v>
      </c>
      <c r="AI153" s="14548">
        <f>VLOOKUP($A153,'[1]Table 8'!$A$6:$R$489, 7,FALSE)</f>
        <v>0</v>
      </c>
      <c r="AJ153" s="14548">
        <f>VLOOKUP($A153,'[1]Table 8'!$A$6:$R$489, 8,FALSE)</f>
        <v>0</v>
      </c>
      <c r="AK153" s="14548">
        <f>VLOOKUP($A153,'[1]Table 8'!$A$6:$R$489, 9,FALSE)</f>
        <v>1</v>
      </c>
      <c r="AL153" s="14548">
        <f>VLOOKUP($A153,'[1]Table 8'!$A$6:$R$489, 10,FALSE)</f>
        <v>0</v>
      </c>
      <c r="AM153" s="14548">
        <f>VLOOKUP($A153,'[1]Table 8'!$A$6:$R$489, 11,FALSE)</f>
        <v>0</v>
      </c>
      <c r="AN153" s="14548">
        <f>VLOOKUP($A153,'[1]Table 8'!$A$6:$R$489, 12,FALSE)</f>
        <v>0</v>
      </c>
      <c r="AO153" s="14548">
        <f>VLOOKUP($A153,'[1]Table 8'!$A$6:$R$489, 13,FALSE)</f>
        <v>1</v>
      </c>
      <c r="AP153" s="14548">
        <f>VLOOKUP($A153,'[1]Table 8'!$A$6:$R$489, 14,FALSE)</f>
        <v>2</v>
      </c>
      <c r="AQ153" s="14548">
        <f>VLOOKUP($A153,'[1]Table 8'!$A$6:$R$489, 15,FALSE)</f>
        <v>2</v>
      </c>
      <c r="AR153" s="14548">
        <f>VLOOKUP($A153,'[1]Table 8'!$A$6:$R$489, 16,FALSE)</f>
        <v>0</v>
      </c>
      <c r="AS153" s="14548">
        <f>VLOOKUP($A153,'[1]Table 8'!$A$6:$R$489, 17,FALSE)</f>
        <v>0</v>
      </c>
      <c r="AT153" s="14548">
        <f>VLOOKUP($A153,'[1]Table 8'!$A$6:$R$489, 18,FALSE)</f>
        <v>0</v>
      </c>
    </row>
    <row r="154" spans="1:46">
      <c r="A154" s="4529" t="s">
        <v>182</v>
      </c>
      <c r="B154" s="4530">
        <v>3</v>
      </c>
      <c r="C154" s="4531">
        <v>0</v>
      </c>
      <c r="D154" s="4532">
        <v>0</v>
      </c>
      <c r="E154" s="4533">
        <v>0</v>
      </c>
      <c r="F154" s="4534">
        <v>0</v>
      </c>
      <c r="G154" s="4535">
        <v>0</v>
      </c>
      <c r="H154" s="4536">
        <v>0</v>
      </c>
      <c r="I154" s="4537">
        <v>0</v>
      </c>
      <c r="J154" s="4538">
        <v>0</v>
      </c>
      <c r="K154" s="4539">
        <v>0</v>
      </c>
      <c r="L154" s="4540">
        <v>0</v>
      </c>
      <c r="M154" s="4541">
        <v>0</v>
      </c>
      <c r="N154" s="4542">
        <v>0</v>
      </c>
      <c r="O154" s="4543">
        <v>0</v>
      </c>
      <c r="P154" s="4544">
        <v>0</v>
      </c>
      <c r="Q154" s="4545">
        <v>0</v>
      </c>
      <c r="R154" s="4546">
        <v>0</v>
      </c>
      <c r="S154" s="4547">
        <v>0</v>
      </c>
      <c r="T154" s="4548">
        <v>0</v>
      </c>
      <c r="U154" s="4549">
        <v>0</v>
      </c>
      <c r="V154" s="4550">
        <v>0</v>
      </c>
      <c r="W154" s="4551">
        <v>0</v>
      </c>
      <c r="X154" s="4552">
        <v>0</v>
      </c>
      <c r="Y154" s="4553">
        <v>0</v>
      </c>
      <c r="Z154" s="4554">
        <v>0</v>
      </c>
      <c r="AA154" s="4555">
        <v>0</v>
      </c>
      <c r="AB154" s="4556">
        <v>0</v>
      </c>
      <c r="AC154" s="4557">
        <v>0</v>
      </c>
      <c r="AD154" s="4558">
        <v>0</v>
      </c>
      <c r="AE154" s="14548">
        <f>VLOOKUP($A154,'[1]Table 8'!$A$6:$R$489, 3,FALSE)</f>
        <v>0</v>
      </c>
      <c r="AF154" s="14548">
        <f>VLOOKUP($A154,'[1]Table 8'!$A$6:$R$489, 4,FALSE)</f>
        <v>0</v>
      </c>
      <c r="AG154" s="14548">
        <f>VLOOKUP($A154,'[1]Table 8'!$A$6:$R$489, 5,FALSE)</f>
        <v>0</v>
      </c>
      <c r="AH154" s="14548">
        <f>VLOOKUP($A154,'[1]Table 8'!$A$6:$R$489, 6,FALSE)</f>
        <v>0</v>
      </c>
      <c r="AI154" s="14548">
        <f>VLOOKUP($A154,'[1]Table 8'!$A$6:$R$489, 7,FALSE)</f>
        <v>0</v>
      </c>
      <c r="AJ154" s="14548">
        <f>VLOOKUP($A154,'[1]Table 8'!$A$6:$R$489, 8,FALSE)</f>
        <v>0</v>
      </c>
      <c r="AK154" s="14548">
        <f>VLOOKUP($A154,'[1]Table 8'!$A$6:$R$489, 9,FALSE)</f>
        <v>0</v>
      </c>
      <c r="AL154" s="14548">
        <f>VLOOKUP($A154,'[1]Table 8'!$A$6:$R$489, 10,FALSE)</f>
        <v>0</v>
      </c>
      <c r="AM154" s="14548">
        <f>VLOOKUP($A154,'[1]Table 8'!$A$6:$R$489, 11,FALSE)</f>
        <v>0</v>
      </c>
      <c r="AN154" s="14548">
        <f>VLOOKUP($A154,'[1]Table 8'!$A$6:$R$489, 12,FALSE)</f>
        <v>0</v>
      </c>
      <c r="AO154" s="14548">
        <f>VLOOKUP($A154,'[1]Table 8'!$A$6:$R$489, 13,FALSE)</f>
        <v>0</v>
      </c>
      <c r="AP154" s="14548">
        <f>VLOOKUP($A154,'[1]Table 8'!$A$6:$R$489, 14,FALSE)</f>
        <v>3</v>
      </c>
      <c r="AQ154" s="14548">
        <f>VLOOKUP($A154,'[1]Table 8'!$A$6:$R$489, 15,FALSE)</f>
        <v>3</v>
      </c>
      <c r="AR154" s="14548">
        <f>VLOOKUP($A154,'[1]Table 8'!$A$6:$R$489, 16,FALSE)</f>
        <v>0</v>
      </c>
      <c r="AS154" s="14548">
        <f>VLOOKUP($A154,'[1]Table 8'!$A$6:$R$489, 17,FALSE)</f>
        <v>0</v>
      </c>
      <c r="AT154" s="14548">
        <f>VLOOKUP($A154,'[1]Table 8'!$A$6:$R$489, 18,FALSE)</f>
        <v>0</v>
      </c>
    </row>
    <row r="155" spans="1:46">
      <c r="A155" s="4559" t="s">
        <v>183</v>
      </c>
      <c r="B155" s="4560">
        <v>322</v>
      </c>
      <c r="C155" s="4561">
        <v>108</v>
      </c>
      <c r="D155" s="4562">
        <v>0</v>
      </c>
      <c r="E155" s="4563">
        <v>81</v>
      </c>
      <c r="F155" s="4564">
        <v>27</v>
      </c>
      <c r="G155" s="4565">
        <v>41</v>
      </c>
      <c r="H155" s="4566">
        <v>23</v>
      </c>
      <c r="I155" s="4567">
        <v>5</v>
      </c>
      <c r="J155" s="4568">
        <v>13</v>
      </c>
      <c r="K155" s="4569">
        <v>14</v>
      </c>
      <c r="L155" s="4570">
        <v>1</v>
      </c>
      <c r="M155" s="4571">
        <v>13</v>
      </c>
      <c r="N155" s="4572">
        <v>45</v>
      </c>
      <c r="O155" s="4573">
        <v>19</v>
      </c>
      <c r="P155" s="4574">
        <v>0</v>
      </c>
      <c r="Q155" s="4575">
        <v>6</v>
      </c>
      <c r="R155" s="4576">
        <v>7</v>
      </c>
      <c r="S155" s="4577">
        <v>3</v>
      </c>
      <c r="T155" s="4578">
        <v>10</v>
      </c>
      <c r="U155" s="4579">
        <v>29</v>
      </c>
      <c r="V155" s="4580">
        <v>0</v>
      </c>
      <c r="W155" s="4581">
        <v>3</v>
      </c>
      <c r="X155" s="4582">
        <v>5</v>
      </c>
      <c r="Y155" s="4583">
        <v>1</v>
      </c>
      <c r="Z155" s="4584">
        <v>5</v>
      </c>
      <c r="AA155" s="4585">
        <v>2</v>
      </c>
      <c r="AB155" s="4586">
        <v>0</v>
      </c>
      <c r="AC155" s="4587">
        <v>8</v>
      </c>
      <c r="AD155" s="4588">
        <v>5</v>
      </c>
      <c r="AE155" s="14548">
        <f>VLOOKUP($A155,'[1]Table 8'!$A$6:$R$489, 3,FALSE)</f>
        <v>33</v>
      </c>
      <c r="AF155" s="14548">
        <f>VLOOKUP($A155,'[1]Table 8'!$A$6:$R$489, 4,FALSE)</f>
        <v>2</v>
      </c>
      <c r="AG155" s="14548">
        <f>VLOOKUP($A155,'[1]Table 8'!$A$6:$R$489, 5,FALSE)</f>
        <v>20</v>
      </c>
      <c r="AH155" s="14548">
        <f>VLOOKUP($A155,'[1]Table 8'!$A$6:$R$489, 6,FALSE)</f>
        <v>0</v>
      </c>
      <c r="AI155" s="14548">
        <f>VLOOKUP($A155,'[1]Table 8'!$A$6:$R$489, 7,FALSE)</f>
        <v>11</v>
      </c>
      <c r="AJ155" s="14548">
        <f>VLOOKUP($A155,'[1]Table 8'!$A$6:$R$489, 8,FALSE)</f>
        <v>0</v>
      </c>
      <c r="AK155" s="14548">
        <f>VLOOKUP($A155,'[1]Table 8'!$A$6:$R$489, 9,FALSE)</f>
        <v>35</v>
      </c>
      <c r="AL155" s="14548">
        <f>VLOOKUP($A155,'[1]Table 8'!$A$6:$R$489, 10,FALSE)</f>
        <v>3</v>
      </c>
      <c r="AM155" s="14548">
        <f>VLOOKUP($A155,'[1]Table 8'!$A$6:$R$489, 11,FALSE)</f>
        <v>5</v>
      </c>
      <c r="AN155" s="14548">
        <f>VLOOKUP($A155,'[1]Table 8'!$A$6:$R$489, 12,FALSE)</f>
        <v>15</v>
      </c>
      <c r="AO155" s="14548">
        <f>VLOOKUP($A155,'[1]Table 8'!$A$6:$R$489, 13,FALSE)</f>
        <v>12</v>
      </c>
      <c r="AP155" s="14548">
        <f>VLOOKUP($A155,'[1]Table 8'!$A$6:$R$489, 14,FALSE)</f>
        <v>17</v>
      </c>
      <c r="AQ155" s="14548">
        <f>VLOOKUP($A155,'[1]Table 8'!$A$6:$R$489, 15,FALSE)</f>
        <v>5</v>
      </c>
      <c r="AR155" s="14548">
        <f>VLOOKUP($A155,'[1]Table 8'!$A$6:$R$489, 16,FALSE)</f>
        <v>11</v>
      </c>
      <c r="AS155" s="14548">
        <f>VLOOKUP($A155,'[1]Table 8'!$A$6:$R$489, 17,FALSE)</f>
        <v>1</v>
      </c>
      <c r="AT155" s="14548">
        <f>VLOOKUP($A155,'[1]Table 8'!$A$6:$R$489, 18,FALSE)</f>
        <v>0</v>
      </c>
    </row>
    <row r="156" spans="1:46">
      <c r="A156" s="4589" t="s">
        <v>184</v>
      </c>
      <c r="B156" s="4590">
        <v>22</v>
      </c>
      <c r="C156" s="4591">
        <v>3</v>
      </c>
      <c r="D156" s="4592">
        <v>0</v>
      </c>
      <c r="E156" s="4593">
        <v>0</v>
      </c>
      <c r="F156" s="4594">
        <v>3</v>
      </c>
      <c r="G156" s="4595">
        <v>0</v>
      </c>
      <c r="H156" s="4596">
        <v>0</v>
      </c>
      <c r="I156" s="4597">
        <v>0</v>
      </c>
      <c r="J156" s="4598">
        <v>0</v>
      </c>
      <c r="K156" s="4599">
        <v>0</v>
      </c>
      <c r="L156" s="4600">
        <v>0</v>
      </c>
      <c r="M156" s="4601">
        <v>0</v>
      </c>
      <c r="N156" s="4602">
        <v>0</v>
      </c>
      <c r="O156" s="4603">
        <v>0</v>
      </c>
      <c r="P156" s="4604">
        <v>0</v>
      </c>
      <c r="Q156" s="4605">
        <v>0</v>
      </c>
      <c r="R156" s="4606">
        <v>0</v>
      </c>
      <c r="S156" s="4607">
        <v>0</v>
      </c>
      <c r="T156" s="4608">
        <v>0</v>
      </c>
      <c r="U156" s="4609">
        <v>0</v>
      </c>
      <c r="V156" s="4610">
        <v>0</v>
      </c>
      <c r="W156" s="4611">
        <v>0</v>
      </c>
      <c r="X156" s="4612">
        <v>0</v>
      </c>
      <c r="Y156" s="4613">
        <v>0</v>
      </c>
      <c r="Z156" s="4614">
        <v>0</v>
      </c>
      <c r="AA156" s="4615">
        <v>0</v>
      </c>
      <c r="AB156" s="4616">
        <v>0</v>
      </c>
      <c r="AC156" s="4617">
        <v>0</v>
      </c>
      <c r="AD156" s="4618">
        <v>0</v>
      </c>
      <c r="AE156" s="14548">
        <f>VLOOKUP($A156,'[1]Table 8'!$A$6:$R$489, 3,FALSE)</f>
        <v>18</v>
      </c>
      <c r="AF156" s="14548">
        <f>VLOOKUP($A156,'[1]Table 8'!$A$6:$R$489, 4,FALSE)</f>
        <v>6</v>
      </c>
      <c r="AG156" s="14548">
        <f>VLOOKUP($A156,'[1]Table 8'!$A$6:$R$489, 5,FALSE)</f>
        <v>8</v>
      </c>
      <c r="AH156" s="14548">
        <f>VLOOKUP($A156,'[1]Table 8'!$A$6:$R$489, 6,FALSE)</f>
        <v>0</v>
      </c>
      <c r="AI156" s="14548">
        <f>VLOOKUP($A156,'[1]Table 8'!$A$6:$R$489, 7,FALSE)</f>
        <v>2</v>
      </c>
      <c r="AJ156" s="14548">
        <f>VLOOKUP($A156,'[1]Table 8'!$A$6:$R$489, 8,FALSE)</f>
        <v>2</v>
      </c>
      <c r="AK156" s="14548">
        <f>VLOOKUP($A156,'[1]Table 8'!$A$6:$R$489, 9,FALSE)</f>
        <v>0</v>
      </c>
      <c r="AL156" s="14548">
        <f>VLOOKUP($A156,'[1]Table 8'!$A$6:$R$489, 10,FALSE)</f>
        <v>0</v>
      </c>
      <c r="AM156" s="14548">
        <f>VLOOKUP($A156,'[1]Table 8'!$A$6:$R$489, 11,FALSE)</f>
        <v>0</v>
      </c>
      <c r="AN156" s="14548">
        <f>VLOOKUP($A156,'[1]Table 8'!$A$6:$R$489, 12,FALSE)</f>
        <v>0</v>
      </c>
      <c r="AO156" s="14548">
        <f>VLOOKUP($A156,'[1]Table 8'!$A$6:$R$489, 13,FALSE)</f>
        <v>0</v>
      </c>
      <c r="AP156" s="14548">
        <f>VLOOKUP($A156,'[1]Table 8'!$A$6:$R$489, 14,FALSE)</f>
        <v>1</v>
      </c>
      <c r="AQ156" s="14548">
        <f>VLOOKUP($A156,'[1]Table 8'!$A$6:$R$489, 15,FALSE)</f>
        <v>0</v>
      </c>
      <c r="AR156" s="14548">
        <f>VLOOKUP($A156,'[1]Table 8'!$A$6:$R$489, 16,FALSE)</f>
        <v>0</v>
      </c>
      <c r="AS156" s="14548">
        <f>VLOOKUP($A156,'[1]Table 8'!$A$6:$R$489, 17,FALSE)</f>
        <v>1</v>
      </c>
      <c r="AT156" s="14548">
        <f>VLOOKUP($A156,'[1]Table 8'!$A$6:$R$489, 18,FALSE)</f>
        <v>0</v>
      </c>
    </row>
    <row r="157" spans="1:46">
      <c r="A157" s="4619" t="s">
        <v>185</v>
      </c>
      <c r="B157" s="4620">
        <v>534</v>
      </c>
      <c r="C157" s="4621">
        <v>132</v>
      </c>
      <c r="D157" s="4622">
        <v>24</v>
      </c>
      <c r="E157" s="4623">
        <v>80</v>
      </c>
      <c r="F157" s="4624">
        <v>28</v>
      </c>
      <c r="G157" s="4625">
        <v>62</v>
      </c>
      <c r="H157" s="4626">
        <v>42</v>
      </c>
      <c r="I157" s="4627">
        <v>5</v>
      </c>
      <c r="J157" s="4628">
        <v>15</v>
      </c>
      <c r="K157" s="4629">
        <v>32</v>
      </c>
      <c r="L157" s="4630">
        <v>9</v>
      </c>
      <c r="M157" s="4631">
        <v>23</v>
      </c>
      <c r="N157" s="4632">
        <v>94</v>
      </c>
      <c r="O157" s="4633">
        <v>58</v>
      </c>
      <c r="P157" s="4634">
        <v>3</v>
      </c>
      <c r="Q157" s="4635">
        <v>9</v>
      </c>
      <c r="R157" s="4636">
        <v>5</v>
      </c>
      <c r="S157" s="4637">
        <v>3</v>
      </c>
      <c r="T157" s="4638">
        <v>16</v>
      </c>
      <c r="U157" s="4639">
        <v>68</v>
      </c>
      <c r="V157" s="4640">
        <v>3</v>
      </c>
      <c r="W157" s="4641">
        <v>5</v>
      </c>
      <c r="X157" s="4642">
        <v>6</v>
      </c>
      <c r="Y157" s="4643">
        <v>5</v>
      </c>
      <c r="Z157" s="4644">
        <v>12</v>
      </c>
      <c r="AA157" s="4645">
        <v>11</v>
      </c>
      <c r="AB157" s="4646">
        <v>0</v>
      </c>
      <c r="AC157" s="4647">
        <v>14</v>
      </c>
      <c r="AD157" s="4648">
        <v>12</v>
      </c>
      <c r="AE157" s="14548">
        <f>VLOOKUP($A157,'[1]Table 8'!$A$6:$R$489, 3,FALSE)</f>
        <v>67</v>
      </c>
      <c r="AF157" s="14548">
        <f>VLOOKUP($A157,'[1]Table 8'!$A$6:$R$489, 4,FALSE)</f>
        <v>9</v>
      </c>
      <c r="AG157" s="14548">
        <f>VLOOKUP($A157,'[1]Table 8'!$A$6:$R$489, 5,FALSE)</f>
        <v>47</v>
      </c>
      <c r="AH157" s="14548">
        <f>VLOOKUP($A157,'[1]Table 8'!$A$6:$R$489, 6,FALSE)</f>
        <v>1</v>
      </c>
      <c r="AI157" s="14548">
        <f>VLOOKUP($A157,'[1]Table 8'!$A$6:$R$489, 7,FALSE)</f>
        <v>9</v>
      </c>
      <c r="AJ157" s="14548">
        <f>VLOOKUP($A157,'[1]Table 8'!$A$6:$R$489, 8,FALSE)</f>
        <v>1</v>
      </c>
      <c r="AK157" s="14548">
        <f>VLOOKUP($A157,'[1]Table 8'!$A$6:$R$489, 9,FALSE)</f>
        <v>43</v>
      </c>
      <c r="AL157" s="14548">
        <f>VLOOKUP($A157,'[1]Table 8'!$A$6:$R$489, 10,FALSE)</f>
        <v>7</v>
      </c>
      <c r="AM157" s="14548">
        <f>VLOOKUP($A157,'[1]Table 8'!$A$6:$R$489, 11,FALSE)</f>
        <v>8</v>
      </c>
      <c r="AN157" s="14548">
        <f>VLOOKUP($A157,'[1]Table 8'!$A$6:$R$489, 12,FALSE)</f>
        <v>11</v>
      </c>
      <c r="AO157" s="14548">
        <f>VLOOKUP($A157,'[1]Table 8'!$A$6:$R$489, 13,FALSE)</f>
        <v>17</v>
      </c>
      <c r="AP157" s="14548">
        <f>VLOOKUP($A157,'[1]Table 8'!$A$6:$R$489, 14,FALSE)</f>
        <v>36</v>
      </c>
      <c r="AQ157" s="14548">
        <f>VLOOKUP($A157,'[1]Table 8'!$A$6:$R$489, 15,FALSE)</f>
        <v>13</v>
      </c>
      <c r="AR157" s="14548">
        <f>VLOOKUP($A157,'[1]Table 8'!$A$6:$R$489, 16,FALSE)</f>
        <v>9</v>
      </c>
      <c r="AS157" s="14548">
        <f>VLOOKUP($A157,'[1]Table 8'!$A$6:$R$489, 17,FALSE)</f>
        <v>14</v>
      </c>
      <c r="AT157" s="14548">
        <f>VLOOKUP($A157,'[1]Table 8'!$A$6:$R$489, 18,FALSE)</f>
        <v>0</v>
      </c>
    </row>
    <row r="158" spans="1:46">
      <c r="A158" s="4649" t="s">
        <v>186</v>
      </c>
      <c r="B158" s="4650">
        <v>170</v>
      </c>
      <c r="C158" s="4651">
        <v>58</v>
      </c>
      <c r="D158" s="4652">
        <v>24</v>
      </c>
      <c r="E158" s="4653">
        <v>31</v>
      </c>
      <c r="F158" s="4654">
        <v>3</v>
      </c>
      <c r="G158" s="4655">
        <v>19</v>
      </c>
      <c r="H158" s="4656">
        <v>12</v>
      </c>
      <c r="I158" s="4657">
        <v>0</v>
      </c>
      <c r="J158" s="4658">
        <v>7</v>
      </c>
      <c r="K158" s="4659">
        <v>13</v>
      </c>
      <c r="L158" s="4660">
        <v>2</v>
      </c>
      <c r="M158" s="4661">
        <v>11</v>
      </c>
      <c r="N158" s="4662">
        <v>25</v>
      </c>
      <c r="O158" s="4663">
        <v>15</v>
      </c>
      <c r="P158" s="4664">
        <v>0</v>
      </c>
      <c r="Q158" s="4665">
        <v>3</v>
      </c>
      <c r="R158" s="4666">
        <v>1</v>
      </c>
      <c r="S158" s="4667">
        <v>2</v>
      </c>
      <c r="T158" s="4668">
        <v>4</v>
      </c>
      <c r="U158" s="4669">
        <v>20</v>
      </c>
      <c r="V158" s="4670">
        <v>0</v>
      </c>
      <c r="W158" s="4671">
        <v>0</v>
      </c>
      <c r="X158" s="4672">
        <v>3</v>
      </c>
      <c r="Y158" s="4673">
        <v>3</v>
      </c>
      <c r="Z158" s="4674">
        <v>3</v>
      </c>
      <c r="AA158" s="4675">
        <v>1</v>
      </c>
      <c r="AB158" s="4676">
        <v>0</v>
      </c>
      <c r="AC158" s="4677">
        <v>5</v>
      </c>
      <c r="AD158" s="4678">
        <v>5</v>
      </c>
      <c r="AE158" s="14548">
        <f>VLOOKUP($A158,'[1]Table 8'!$A$6:$R$489, 3,FALSE)</f>
        <v>21</v>
      </c>
      <c r="AF158" s="14548">
        <f>VLOOKUP($A158,'[1]Table 8'!$A$6:$R$489, 4,FALSE)</f>
        <v>3</v>
      </c>
      <c r="AG158" s="14548">
        <f>VLOOKUP($A158,'[1]Table 8'!$A$6:$R$489, 5,FALSE)</f>
        <v>14</v>
      </c>
      <c r="AH158" s="14548">
        <f>VLOOKUP($A158,'[1]Table 8'!$A$6:$R$489, 6,FALSE)</f>
        <v>0</v>
      </c>
      <c r="AI158" s="14548">
        <f>VLOOKUP($A158,'[1]Table 8'!$A$6:$R$489, 7,FALSE)</f>
        <v>3</v>
      </c>
      <c r="AJ158" s="14548">
        <f>VLOOKUP($A158,'[1]Table 8'!$A$6:$R$489, 8,FALSE)</f>
        <v>1</v>
      </c>
      <c r="AK158" s="14548">
        <f>VLOOKUP($A158,'[1]Table 8'!$A$6:$R$489, 9,FALSE)</f>
        <v>4</v>
      </c>
      <c r="AL158" s="14548">
        <f>VLOOKUP($A158,'[1]Table 8'!$A$6:$R$489, 10,FALSE)</f>
        <v>0</v>
      </c>
      <c r="AM158" s="14548">
        <f>VLOOKUP($A158,'[1]Table 8'!$A$6:$R$489, 11,FALSE)</f>
        <v>4</v>
      </c>
      <c r="AN158" s="14548">
        <f>VLOOKUP($A158,'[1]Table 8'!$A$6:$R$489, 12,FALSE)</f>
        <v>0</v>
      </c>
      <c r="AO158" s="14548">
        <f>VLOOKUP($A158,'[1]Table 8'!$A$6:$R$489, 13,FALSE)</f>
        <v>0</v>
      </c>
      <c r="AP158" s="14548">
        <f>VLOOKUP($A158,'[1]Table 8'!$A$6:$R$489, 14,FALSE)</f>
        <v>10</v>
      </c>
      <c r="AQ158" s="14548">
        <f>VLOOKUP($A158,'[1]Table 8'!$A$6:$R$489, 15,FALSE)</f>
        <v>6</v>
      </c>
      <c r="AR158" s="14548">
        <f>VLOOKUP($A158,'[1]Table 8'!$A$6:$R$489, 16,FALSE)</f>
        <v>0</v>
      </c>
      <c r="AS158" s="14548">
        <f>VLOOKUP($A158,'[1]Table 8'!$A$6:$R$489, 17,FALSE)</f>
        <v>4</v>
      </c>
      <c r="AT158" s="14548">
        <f>VLOOKUP($A158,'[1]Table 8'!$A$6:$R$489, 18,FALSE)</f>
        <v>0</v>
      </c>
    </row>
    <row r="159" spans="1:46">
      <c r="A159" s="4679" t="s">
        <v>187</v>
      </c>
      <c r="B159" s="4680">
        <v>318</v>
      </c>
      <c r="C159" s="4681">
        <v>72</v>
      </c>
      <c r="D159" s="4682">
        <v>0</v>
      </c>
      <c r="E159" s="4683">
        <v>48</v>
      </c>
      <c r="F159" s="4684">
        <v>24</v>
      </c>
      <c r="G159" s="4685">
        <v>37</v>
      </c>
      <c r="H159" s="4686">
        <v>24</v>
      </c>
      <c r="I159" s="4687">
        <v>5</v>
      </c>
      <c r="J159" s="4688">
        <v>8</v>
      </c>
      <c r="K159" s="4689">
        <v>15</v>
      </c>
      <c r="L159" s="4690">
        <v>7</v>
      </c>
      <c r="M159" s="4691">
        <v>8</v>
      </c>
      <c r="N159" s="4692">
        <v>58</v>
      </c>
      <c r="O159" s="4693">
        <v>32</v>
      </c>
      <c r="P159" s="4694">
        <v>3</v>
      </c>
      <c r="Q159" s="4695">
        <v>6</v>
      </c>
      <c r="R159" s="4696">
        <v>4</v>
      </c>
      <c r="S159" s="4697">
        <v>1</v>
      </c>
      <c r="T159" s="4698">
        <v>12</v>
      </c>
      <c r="U159" s="4699">
        <v>25</v>
      </c>
      <c r="V159" s="4700">
        <v>3</v>
      </c>
      <c r="W159" s="4701">
        <v>5</v>
      </c>
      <c r="X159" s="4702">
        <v>3</v>
      </c>
      <c r="Y159" s="4703">
        <v>2</v>
      </c>
      <c r="Z159" s="4704">
        <v>6</v>
      </c>
      <c r="AA159" s="4705">
        <v>0</v>
      </c>
      <c r="AB159" s="4706">
        <v>0</v>
      </c>
      <c r="AC159" s="4707">
        <v>1</v>
      </c>
      <c r="AD159" s="4708">
        <v>5</v>
      </c>
      <c r="AE159" s="14548">
        <f>VLOOKUP($A159,'[1]Table 8'!$A$6:$R$489, 3,FALSE)</f>
        <v>46</v>
      </c>
      <c r="AF159" s="14548">
        <f>VLOOKUP($A159,'[1]Table 8'!$A$6:$R$489, 4,FALSE)</f>
        <v>6</v>
      </c>
      <c r="AG159" s="14548">
        <f>VLOOKUP($A159,'[1]Table 8'!$A$6:$R$489, 5,FALSE)</f>
        <v>33</v>
      </c>
      <c r="AH159" s="14548">
        <f>VLOOKUP($A159,'[1]Table 8'!$A$6:$R$489, 6,FALSE)</f>
        <v>1</v>
      </c>
      <c r="AI159" s="14548">
        <f>VLOOKUP($A159,'[1]Table 8'!$A$6:$R$489, 7,FALSE)</f>
        <v>6</v>
      </c>
      <c r="AJ159" s="14548">
        <f>VLOOKUP($A159,'[1]Table 8'!$A$6:$R$489, 8,FALSE)</f>
        <v>0</v>
      </c>
      <c r="AK159" s="14548">
        <f>VLOOKUP($A159,'[1]Table 8'!$A$6:$R$489, 9,FALSE)</f>
        <v>39</v>
      </c>
      <c r="AL159" s="14548">
        <f>VLOOKUP($A159,'[1]Table 8'!$A$6:$R$489, 10,FALSE)</f>
        <v>7</v>
      </c>
      <c r="AM159" s="14548">
        <f>VLOOKUP($A159,'[1]Table 8'!$A$6:$R$489, 11,FALSE)</f>
        <v>4</v>
      </c>
      <c r="AN159" s="14548">
        <f>VLOOKUP($A159,'[1]Table 8'!$A$6:$R$489, 12,FALSE)</f>
        <v>11</v>
      </c>
      <c r="AO159" s="14548">
        <f>VLOOKUP($A159,'[1]Table 8'!$A$6:$R$489, 13,FALSE)</f>
        <v>17</v>
      </c>
      <c r="AP159" s="14548">
        <f>VLOOKUP($A159,'[1]Table 8'!$A$6:$R$489, 14,FALSE)</f>
        <v>26</v>
      </c>
      <c r="AQ159" s="14548">
        <f>VLOOKUP($A159,'[1]Table 8'!$A$6:$R$489, 15,FALSE)</f>
        <v>7</v>
      </c>
      <c r="AR159" s="14548">
        <f>VLOOKUP($A159,'[1]Table 8'!$A$6:$R$489, 16,FALSE)</f>
        <v>9</v>
      </c>
      <c r="AS159" s="14548">
        <f>VLOOKUP($A159,'[1]Table 8'!$A$6:$R$489, 17,FALSE)</f>
        <v>10</v>
      </c>
      <c r="AT159" s="14548">
        <f>VLOOKUP($A159,'[1]Table 8'!$A$6:$R$489, 18,FALSE)</f>
        <v>0</v>
      </c>
    </row>
    <row r="160" spans="1:46">
      <c r="A160" s="4709" t="s">
        <v>188</v>
      </c>
      <c r="B160" s="4710">
        <v>46</v>
      </c>
      <c r="C160" s="4711">
        <v>2</v>
      </c>
      <c r="D160" s="4712">
        <v>0</v>
      </c>
      <c r="E160" s="4713">
        <v>1</v>
      </c>
      <c r="F160" s="4714">
        <v>1</v>
      </c>
      <c r="G160" s="4715">
        <v>6</v>
      </c>
      <c r="H160" s="4716">
        <v>6</v>
      </c>
      <c r="I160" s="4717">
        <v>0</v>
      </c>
      <c r="J160" s="4718">
        <v>0</v>
      </c>
      <c r="K160" s="4719">
        <v>4</v>
      </c>
      <c r="L160" s="4720">
        <v>0</v>
      </c>
      <c r="M160" s="4721">
        <v>4</v>
      </c>
      <c r="N160" s="4722">
        <v>11</v>
      </c>
      <c r="O160" s="4723">
        <v>11</v>
      </c>
      <c r="P160" s="4724">
        <v>0</v>
      </c>
      <c r="Q160" s="4725">
        <v>0</v>
      </c>
      <c r="R160" s="4726">
        <v>0</v>
      </c>
      <c r="S160" s="4727">
        <v>0</v>
      </c>
      <c r="T160" s="4728">
        <v>0</v>
      </c>
      <c r="U160" s="4729">
        <v>23</v>
      </c>
      <c r="V160" s="4730">
        <v>0</v>
      </c>
      <c r="W160" s="4731">
        <v>0</v>
      </c>
      <c r="X160" s="4732">
        <v>0</v>
      </c>
      <c r="Y160" s="4733">
        <v>0</v>
      </c>
      <c r="Z160" s="4734">
        <v>3</v>
      </c>
      <c r="AA160" s="4735">
        <v>10</v>
      </c>
      <c r="AB160" s="4736">
        <v>0</v>
      </c>
      <c r="AC160" s="4737">
        <v>8</v>
      </c>
      <c r="AD160" s="4738">
        <v>2</v>
      </c>
      <c r="AE160" s="14548">
        <f>VLOOKUP($A160,'[1]Table 8'!$A$6:$R$489, 3,FALSE)</f>
        <v>0</v>
      </c>
      <c r="AF160" s="14548">
        <f>VLOOKUP($A160,'[1]Table 8'!$A$6:$R$489, 4,FALSE)</f>
        <v>0</v>
      </c>
      <c r="AG160" s="14548">
        <f>VLOOKUP($A160,'[1]Table 8'!$A$6:$R$489, 5,FALSE)</f>
        <v>0</v>
      </c>
      <c r="AH160" s="14548">
        <f>VLOOKUP($A160,'[1]Table 8'!$A$6:$R$489, 6,FALSE)</f>
        <v>0</v>
      </c>
      <c r="AI160" s="14548">
        <f>VLOOKUP($A160,'[1]Table 8'!$A$6:$R$489, 7,FALSE)</f>
        <v>0</v>
      </c>
      <c r="AJ160" s="14548">
        <f>VLOOKUP($A160,'[1]Table 8'!$A$6:$R$489, 8,FALSE)</f>
        <v>0</v>
      </c>
      <c r="AK160" s="14548">
        <f>VLOOKUP($A160,'[1]Table 8'!$A$6:$R$489, 9,FALSE)</f>
        <v>0</v>
      </c>
      <c r="AL160" s="14548">
        <f>VLOOKUP($A160,'[1]Table 8'!$A$6:$R$489, 10,FALSE)</f>
        <v>0</v>
      </c>
      <c r="AM160" s="14548">
        <f>VLOOKUP($A160,'[1]Table 8'!$A$6:$R$489, 11,FALSE)</f>
        <v>0</v>
      </c>
      <c r="AN160" s="14548">
        <f>VLOOKUP($A160,'[1]Table 8'!$A$6:$R$489, 12,FALSE)</f>
        <v>0</v>
      </c>
      <c r="AO160" s="14548">
        <f>VLOOKUP($A160,'[1]Table 8'!$A$6:$R$489, 13,FALSE)</f>
        <v>0</v>
      </c>
      <c r="AP160" s="14548">
        <f>VLOOKUP($A160,'[1]Table 8'!$A$6:$R$489, 14,FALSE)</f>
        <v>0</v>
      </c>
      <c r="AQ160" s="14548">
        <f>VLOOKUP($A160,'[1]Table 8'!$A$6:$R$489, 15,FALSE)</f>
        <v>0</v>
      </c>
      <c r="AR160" s="14548">
        <f>VLOOKUP($A160,'[1]Table 8'!$A$6:$R$489, 16,FALSE)</f>
        <v>0</v>
      </c>
      <c r="AS160" s="14548">
        <f>VLOOKUP($A160,'[1]Table 8'!$A$6:$R$489, 17,FALSE)</f>
        <v>0</v>
      </c>
      <c r="AT160" s="14548">
        <f>VLOOKUP($A160,'[1]Table 8'!$A$6:$R$489, 18,FALSE)</f>
        <v>0</v>
      </c>
    </row>
    <row r="161" spans="1:46">
      <c r="A161" s="4739" t="s">
        <v>189</v>
      </c>
      <c r="B161" s="4740">
        <v>494</v>
      </c>
      <c r="C161" s="4741">
        <v>157</v>
      </c>
      <c r="D161" s="4742">
        <v>22</v>
      </c>
      <c r="E161" s="4743">
        <v>89</v>
      </c>
      <c r="F161" s="4744">
        <v>46</v>
      </c>
      <c r="G161" s="4745">
        <v>38</v>
      </c>
      <c r="H161" s="4746">
        <v>24</v>
      </c>
      <c r="I161" s="4747">
        <v>1</v>
      </c>
      <c r="J161" s="4748">
        <v>13</v>
      </c>
      <c r="K161" s="4749">
        <v>26</v>
      </c>
      <c r="L161" s="4750">
        <v>8</v>
      </c>
      <c r="M161" s="4751">
        <v>18</v>
      </c>
      <c r="N161" s="4752">
        <v>72</v>
      </c>
      <c r="O161" s="4753">
        <v>33</v>
      </c>
      <c r="P161" s="4754">
        <v>5</v>
      </c>
      <c r="Q161" s="4755">
        <v>7</v>
      </c>
      <c r="R161" s="4756">
        <v>5</v>
      </c>
      <c r="S161" s="4757">
        <v>8</v>
      </c>
      <c r="T161" s="4758">
        <v>14</v>
      </c>
      <c r="U161" s="4759">
        <v>55</v>
      </c>
      <c r="V161" s="4760">
        <v>0</v>
      </c>
      <c r="W161" s="4761">
        <v>4</v>
      </c>
      <c r="X161" s="4762">
        <v>6</v>
      </c>
      <c r="Y161" s="4763">
        <v>5</v>
      </c>
      <c r="Z161" s="4764">
        <v>12</v>
      </c>
      <c r="AA161" s="4765">
        <v>4</v>
      </c>
      <c r="AB161" s="4766">
        <v>2</v>
      </c>
      <c r="AC161" s="4767">
        <v>14</v>
      </c>
      <c r="AD161" s="4768">
        <v>8</v>
      </c>
      <c r="AE161" s="14548">
        <f>VLOOKUP($A161,'[1]Table 8'!$A$6:$R$489, 3,FALSE)</f>
        <v>35</v>
      </c>
      <c r="AF161" s="14548">
        <f>VLOOKUP($A161,'[1]Table 8'!$A$6:$R$489, 4,FALSE)</f>
        <v>9</v>
      </c>
      <c r="AG161" s="14548">
        <f>VLOOKUP($A161,'[1]Table 8'!$A$6:$R$489, 5,FALSE)</f>
        <v>21</v>
      </c>
      <c r="AH161" s="14548">
        <f>VLOOKUP($A161,'[1]Table 8'!$A$6:$R$489, 6,FALSE)</f>
        <v>0</v>
      </c>
      <c r="AI161" s="14548">
        <f>VLOOKUP($A161,'[1]Table 8'!$A$6:$R$489, 7,FALSE)</f>
        <v>4</v>
      </c>
      <c r="AJ161" s="14548">
        <f>VLOOKUP($A161,'[1]Table 8'!$A$6:$R$489, 8,FALSE)</f>
        <v>1</v>
      </c>
      <c r="AK161" s="14548">
        <f>VLOOKUP($A161,'[1]Table 8'!$A$6:$R$489, 9,FALSE)</f>
        <v>86</v>
      </c>
      <c r="AL161" s="14548">
        <f>VLOOKUP($A161,'[1]Table 8'!$A$6:$R$489, 10,FALSE)</f>
        <v>3</v>
      </c>
      <c r="AM161" s="14548">
        <f>VLOOKUP($A161,'[1]Table 8'!$A$6:$R$489, 11,FALSE)</f>
        <v>10</v>
      </c>
      <c r="AN161" s="14548">
        <f>VLOOKUP($A161,'[1]Table 8'!$A$6:$R$489, 12,FALSE)</f>
        <v>14</v>
      </c>
      <c r="AO161" s="14548">
        <f>VLOOKUP($A161,'[1]Table 8'!$A$6:$R$489, 13,FALSE)</f>
        <v>59</v>
      </c>
      <c r="AP161" s="14548">
        <f>VLOOKUP($A161,'[1]Table 8'!$A$6:$R$489, 14,FALSE)</f>
        <v>25</v>
      </c>
      <c r="AQ161" s="14548">
        <f>VLOOKUP($A161,'[1]Table 8'!$A$6:$R$489, 15,FALSE)</f>
        <v>9</v>
      </c>
      <c r="AR161" s="14548">
        <f>VLOOKUP($A161,'[1]Table 8'!$A$6:$R$489, 16,FALSE)</f>
        <v>5</v>
      </c>
      <c r="AS161" s="14548">
        <f>VLOOKUP($A161,'[1]Table 8'!$A$6:$R$489, 17,FALSE)</f>
        <v>11</v>
      </c>
      <c r="AT161" s="14548">
        <f>VLOOKUP($A161,'[1]Table 8'!$A$6:$R$489, 18,FALSE)</f>
        <v>0</v>
      </c>
    </row>
    <row r="162" spans="1:46">
      <c r="A162" s="4769" t="s">
        <v>190</v>
      </c>
      <c r="B162" s="4770">
        <v>19</v>
      </c>
      <c r="C162" s="4771">
        <v>0</v>
      </c>
      <c r="D162" s="4772">
        <v>0</v>
      </c>
      <c r="E162" s="4773">
        <v>0</v>
      </c>
      <c r="F162" s="4774">
        <v>0</v>
      </c>
      <c r="G162" s="4775">
        <v>0</v>
      </c>
      <c r="H162" s="4776">
        <v>0</v>
      </c>
      <c r="I162" s="4777">
        <v>0</v>
      </c>
      <c r="J162" s="4778">
        <v>0</v>
      </c>
      <c r="K162" s="4779">
        <v>0</v>
      </c>
      <c r="L162" s="4780">
        <v>0</v>
      </c>
      <c r="M162" s="4781">
        <v>0</v>
      </c>
      <c r="N162" s="4782">
        <v>3</v>
      </c>
      <c r="O162" s="4783">
        <v>0</v>
      </c>
      <c r="P162" s="4784">
        <v>0</v>
      </c>
      <c r="Q162" s="4785">
        <v>0</v>
      </c>
      <c r="R162" s="4786">
        <v>0</v>
      </c>
      <c r="S162" s="4787">
        <v>0</v>
      </c>
      <c r="T162" s="4788">
        <v>3</v>
      </c>
      <c r="U162" s="4789">
        <v>0</v>
      </c>
      <c r="V162" s="4790">
        <v>0</v>
      </c>
      <c r="W162" s="4791">
        <v>0</v>
      </c>
      <c r="X162" s="4792">
        <v>0</v>
      </c>
      <c r="Y162" s="4793">
        <v>0</v>
      </c>
      <c r="Z162" s="4794">
        <v>0</v>
      </c>
      <c r="AA162" s="4795">
        <v>0</v>
      </c>
      <c r="AB162" s="4796">
        <v>0</v>
      </c>
      <c r="AC162" s="4797">
        <v>0</v>
      </c>
      <c r="AD162" s="4798">
        <v>0</v>
      </c>
      <c r="AE162" s="14548">
        <f>VLOOKUP($A162,'[1]Table 8'!$A$6:$R$489, 3,FALSE)</f>
        <v>0</v>
      </c>
      <c r="AF162" s="14548">
        <f>VLOOKUP($A162,'[1]Table 8'!$A$6:$R$489, 4,FALSE)</f>
        <v>0</v>
      </c>
      <c r="AG162" s="14548">
        <f>VLOOKUP($A162,'[1]Table 8'!$A$6:$R$489, 5,FALSE)</f>
        <v>0</v>
      </c>
      <c r="AH162" s="14548">
        <f>VLOOKUP($A162,'[1]Table 8'!$A$6:$R$489, 6,FALSE)</f>
        <v>0</v>
      </c>
      <c r="AI162" s="14548">
        <f>VLOOKUP($A162,'[1]Table 8'!$A$6:$R$489, 7,FALSE)</f>
        <v>0</v>
      </c>
      <c r="AJ162" s="14548">
        <f>VLOOKUP($A162,'[1]Table 8'!$A$6:$R$489, 8,FALSE)</f>
        <v>0</v>
      </c>
      <c r="AK162" s="14548">
        <f>VLOOKUP($A162,'[1]Table 8'!$A$6:$R$489, 9,FALSE)</f>
        <v>16</v>
      </c>
      <c r="AL162" s="14548">
        <f>VLOOKUP($A162,'[1]Table 8'!$A$6:$R$489, 10,FALSE)</f>
        <v>0</v>
      </c>
      <c r="AM162" s="14548">
        <f>VLOOKUP($A162,'[1]Table 8'!$A$6:$R$489, 11,FALSE)</f>
        <v>0</v>
      </c>
      <c r="AN162" s="14548">
        <f>VLOOKUP($A162,'[1]Table 8'!$A$6:$R$489, 12,FALSE)</f>
        <v>0</v>
      </c>
      <c r="AO162" s="14548">
        <f>VLOOKUP($A162,'[1]Table 8'!$A$6:$R$489, 13,FALSE)</f>
        <v>16</v>
      </c>
      <c r="AP162" s="14548">
        <f>VLOOKUP($A162,'[1]Table 8'!$A$6:$R$489, 14,FALSE)</f>
        <v>0</v>
      </c>
      <c r="AQ162" s="14548">
        <f>VLOOKUP($A162,'[1]Table 8'!$A$6:$R$489, 15,FALSE)</f>
        <v>0</v>
      </c>
      <c r="AR162" s="14548">
        <f>VLOOKUP($A162,'[1]Table 8'!$A$6:$R$489, 16,FALSE)</f>
        <v>0</v>
      </c>
      <c r="AS162" s="14548">
        <f>VLOOKUP($A162,'[1]Table 8'!$A$6:$R$489, 17,FALSE)</f>
        <v>0</v>
      </c>
      <c r="AT162" s="14548">
        <f>VLOOKUP($A162,'[1]Table 8'!$A$6:$R$489, 18,FALSE)</f>
        <v>0</v>
      </c>
    </row>
    <row r="163" spans="1:46">
      <c r="A163" s="4799" t="s">
        <v>191</v>
      </c>
      <c r="B163" s="4800">
        <v>41</v>
      </c>
      <c r="C163" s="4801">
        <v>0</v>
      </c>
      <c r="D163" s="4802">
        <v>0</v>
      </c>
      <c r="E163" s="4803">
        <v>0</v>
      </c>
      <c r="F163" s="4804">
        <v>0</v>
      </c>
      <c r="G163" s="4805">
        <v>0</v>
      </c>
      <c r="H163" s="4806">
        <v>0</v>
      </c>
      <c r="I163" s="4807">
        <v>0</v>
      </c>
      <c r="J163" s="4808">
        <v>0</v>
      </c>
      <c r="K163" s="4809">
        <v>0</v>
      </c>
      <c r="L163" s="4810">
        <v>0</v>
      </c>
      <c r="M163" s="4811">
        <v>0</v>
      </c>
      <c r="N163" s="4812">
        <v>1</v>
      </c>
      <c r="O163" s="4813">
        <v>1</v>
      </c>
      <c r="P163" s="4814">
        <v>0</v>
      </c>
      <c r="Q163" s="4815">
        <v>0</v>
      </c>
      <c r="R163" s="4816">
        <v>0</v>
      </c>
      <c r="S163" s="4817">
        <v>0</v>
      </c>
      <c r="T163" s="4818">
        <v>0</v>
      </c>
      <c r="U163" s="4819">
        <v>0</v>
      </c>
      <c r="V163" s="4820">
        <v>0</v>
      </c>
      <c r="W163" s="4821">
        <v>0</v>
      </c>
      <c r="X163" s="4822">
        <v>0</v>
      </c>
      <c r="Y163" s="4823">
        <v>0</v>
      </c>
      <c r="Z163" s="4824">
        <v>0</v>
      </c>
      <c r="AA163" s="4825">
        <v>0</v>
      </c>
      <c r="AB163" s="4826">
        <v>0</v>
      </c>
      <c r="AC163" s="4827">
        <v>0</v>
      </c>
      <c r="AD163" s="4828">
        <v>0</v>
      </c>
      <c r="AE163" s="14548">
        <f>VLOOKUP($A163,'[1]Table 8'!$A$6:$R$489, 3,FALSE)</f>
        <v>3</v>
      </c>
      <c r="AF163" s="14548">
        <f>VLOOKUP($A163,'[1]Table 8'!$A$6:$R$489, 4,FALSE)</f>
        <v>2</v>
      </c>
      <c r="AG163" s="14548">
        <f>VLOOKUP($A163,'[1]Table 8'!$A$6:$R$489, 5,FALSE)</f>
        <v>1</v>
      </c>
      <c r="AH163" s="14548">
        <f>VLOOKUP($A163,'[1]Table 8'!$A$6:$R$489, 6,FALSE)</f>
        <v>0</v>
      </c>
      <c r="AI163" s="14548">
        <f>VLOOKUP($A163,'[1]Table 8'!$A$6:$R$489, 7,FALSE)</f>
        <v>0</v>
      </c>
      <c r="AJ163" s="14548">
        <f>VLOOKUP($A163,'[1]Table 8'!$A$6:$R$489, 8,FALSE)</f>
        <v>0</v>
      </c>
      <c r="AK163" s="14548">
        <f>VLOOKUP($A163,'[1]Table 8'!$A$6:$R$489, 9,FALSE)</f>
        <v>37</v>
      </c>
      <c r="AL163" s="14548">
        <f>VLOOKUP($A163,'[1]Table 8'!$A$6:$R$489, 10,FALSE)</f>
        <v>0</v>
      </c>
      <c r="AM163" s="14548">
        <f>VLOOKUP($A163,'[1]Table 8'!$A$6:$R$489, 11,FALSE)</f>
        <v>3</v>
      </c>
      <c r="AN163" s="14548">
        <f>VLOOKUP($A163,'[1]Table 8'!$A$6:$R$489, 12,FALSE)</f>
        <v>0</v>
      </c>
      <c r="AO163" s="14548">
        <f>VLOOKUP($A163,'[1]Table 8'!$A$6:$R$489, 13,FALSE)</f>
        <v>34</v>
      </c>
      <c r="AP163" s="14548">
        <f>VLOOKUP($A163,'[1]Table 8'!$A$6:$R$489, 14,FALSE)</f>
        <v>0</v>
      </c>
      <c r="AQ163" s="14548">
        <f>VLOOKUP($A163,'[1]Table 8'!$A$6:$R$489, 15,FALSE)</f>
        <v>0</v>
      </c>
      <c r="AR163" s="14548">
        <f>VLOOKUP($A163,'[1]Table 8'!$A$6:$R$489, 16,FALSE)</f>
        <v>0</v>
      </c>
      <c r="AS163" s="14548">
        <f>VLOOKUP($A163,'[1]Table 8'!$A$6:$R$489, 17,FALSE)</f>
        <v>0</v>
      </c>
      <c r="AT163" s="14548">
        <f>VLOOKUP($A163,'[1]Table 8'!$A$6:$R$489, 18,FALSE)</f>
        <v>0</v>
      </c>
    </row>
    <row r="164" spans="1:46">
      <c r="A164" s="4829" t="s">
        <v>192</v>
      </c>
      <c r="B164" s="4830">
        <v>285</v>
      </c>
      <c r="C164" s="4831">
        <v>105</v>
      </c>
      <c r="D164" s="4832">
        <v>22</v>
      </c>
      <c r="E164" s="4833">
        <v>48</v>
      </c>
      <c r="F164" s="4834">
        <v>35</v>
      </c>
      <c r="G164" s="4835">
        <v>27</v>
      </c>
      <c r="H164" s="4836">
        <v>16</v>
      </c>
      <c r="I164" s="4837">
        <v>1</v>
      </c>
      <c r="J164" s="4838">
        <v>10</v>
      </c>
      <c r="K164" s="4839">
        <v>13</v>
      </c>
      <c r="L164" s="4840">
        <v>1</v>
      </c>
      <c r="M164" s="4841">
        <v>12</v>
      </c>
      <c r="N164" s="4842">
        <v>45</v>
      </c>
      <c r="O164" s="4843">
        <v>20</v>
      </c>
      <c r="P164" s="4844">
        <v>5</v>
      </c>
      <c r="Q164" s="4845">
        <v>7</v>
      </c>
      <c r="R164" s="4846">
        <v>5</v>
      </c>
      <c r="S164" s="4847">
        <v>3</v>
      </c>
      <c r="T164" s="4848">
        <v>5</v>
      </c>
      <c r="U164" s="4849">
        <v>33</v>
      </c>
      <c r="V164" s="4850">
        <v>0</v>
      </c>
      <c r="W164" s="4851">
        <v>4</v>
      </c>
      <c r="X164" s="4852">
        <v>5</v>
      </c>
      <c r="Y164" s="4853">
        <v>2</v>
      </c>
      <c r="Z164" s="4854">
        <v>3</v>
      </c>
      <c r="AA164" s="4855">
        <v>0</v>
      </c>
      <c r="AB164" s="4856">
        <v>2</v>
      </c>
      <c r="AC164" s="4857">
        <v>10</v>
      </c>
      <c r="AD164" s="4858">
        <v>7</v>
      </c>
      <c r="AE164" s="14548">
        <f>VLOOKUP($A164,'[1]Table 8'!$A$6:$R$489, 3,FALSE)</f>
        <v>21</v>
      </c>
      <c r="AF164" s="14548">
        <f>VLOOKUP($A164,'[1]Table 8'!$A$6:$R$489, 4,FALSE)</f>
        <v>5</v>
      </c>
      <c r="AG164" s="14548">
        <f>VLOOKUP($A164,'[1]Table 8'!$A$6:$R$489, 5,FALSE)</f>
        <v>13</v>
      </c>
      <c r="AH164" s="14548">
        <f>VLOOKUP($A164,'[1]Table 8'!$A$6:$R$489, 6,FALSE)</f>
        <v>0</v>
      </c>
      <c r="AI164" s="14548">
        <f>VLOOKUP($A164,'[1]Table 8'!$A$6:$R$489, 7,FALSE)</f>
        <v>3</v>
      </c>
      <c r="AJ164" s="14548">
        <f>VLOOKUP($A164,'[1]Table 8'!$A$6:$R$489, 8,FALSE)</f>
        <v>0</v>
      </c>
      <c r="AK164" s="14548">
        <f>VLOOKUP($A164,'[1]Table 8'!$A$6:$R$489, 9,FALSE)</f>
        <v>22</v>
      </c>
      <c r="AL164" s="14548">
        <f>VLOOKUP($A164,'[1]Table 8'!$A$6:$R$489, 10,FALSE)</f>
        <v>2</v>
      </c>
      <c r="AM164" s="14548">
        <f>VLOOKUP($A164,'[1]Table 8'!$A$6:$R$489, 11,FALSE)</f>
        <v>7</v>
      </c>
      <c r="AN164" s="14548">
        <f>VLOOKUP($A164,'[1]Table 8'!$A$6:$R$489, 12,FALSE)</f>
        <v>8</v>
      </c>
      <c r="AO164" s="14548">
        <f>VLOOKUP($A164,'[1]Table 8'!$A$6:$R$489, 13,FALSE)</f>
        <v>5</v>
      </c>
      <c r="AP164" s="14548">
        <f>VLOOKUP($A164,'[1]Table 8'!$A$6:$R$489, 14,FALSE)</f>
        <v>19</v>
      </c>
      <c r="AQ164" s="14548">
        <f>VLOOKUP($A164,'[1]Table 8'!$A$6:$R$489, 15,FALSE)</f>
        <v>6</v>
      </c>
      <c r="AR164" s="14548">
        <f>VLOOKUP($A164,'[1]Table 8'!$A$6:$R$489, 16,FALSE)</f>
        <v>5</v>
      </c>
      <c r="AS164" s="14548">
        <f>VLOOKUP($A164,'[1]Table 8'!$A$6:$R$489, 17,FALSE)</f>
        <v>8</v>
      </c>
      <c r="AT164" s="14548">
        <f>VLOOKUP($A164,'[1]Table 8'!$A$6:$R$489, 18,FALSE)</f>
        <v>0</v>
      </c>
    </row>
    <row r="165" spans="1:46">
      <c r="A165" s="4859" t="s">
        <v>193</v>
      </c>
      <c r="B165" s="4860">
        <v>149</v>
      </c>
      <c r="C165" s="4861">
        <v>52</v>
      </c>
      <c r="D165" s="4862">
        <v>0</v>
      </c>
      <c r="E165" s="4863">
        <v>41</v>
      </c>
      <c r="F165" s="4864">
        <v>11</v>
      </c>
      <c r="G165" s="4865">
        <v>11</v>
      </c>
      <c r="H165" s="4866">
        <v>8</v>
      </c>
      <c r="I165" s="4867">
        <v>0</v>
      </c>
      <c r="J165" s="4868">
        <v>3</v>
      </c>
      <c r="K165" s="4869">
        <v>13</v>
      </c>
      <c r="L165" s="4870">
        <v>7</v>
      </c>
      <c r="M165" s="4871">
        <v>6</v>
      </c>
      <c r="N165" s="4872">
        <v>23</v>
      </c>
      <c r="O165" s="4873">
        <v>12</v>
      </c>
      <c r="P165" s="4874">
        <v>0</v>
      </c>
      <c r="Q165" s="4875">
        <v>0</v>
      </c>
      <c r="R165" s="4876">
        <v>0</v>
      </c>
      <c r="S165" s="4877">
        <v>5</v>
      </c>
      <c r="T165" s="4878">
        <v>6</v>
      </c>
      <c r="U165" s="4879">
        <v>22</v>
      </c>
      <c r="V165" s="4880">
        <v>0</v>
      </c>
      <c r="W165" s="4881">
        <v>0</v>
      </c>
      <c r="X165" s="4882">
        <v>1</v>
      </c>
      <c r="Y165" s="4883">
        <v>3</v>
      </c>
      <c r="Z165" s="4884">
        <v>9</v>
      </c>
      <c r="AA165" s="4885">
        <v>4</v>
      </c>
      <c r="AB165" s="4886">
        <v>0</v>
      </c>
      <c r="AC165" s="4887">
        <v>4</v>
      </c>
      <c r="AD165" s="4888">
        <v>1</v>
      </c>
      <c r="AE165" s="14548">
        <f>VLOOKUP($A165,'[1]Table 8'!$A$6:$R$489, 3,FALSE)</f>
        <v>11</v>
      </c>
      <c r="AF165" s="14548">
        <f>VLOOKUP($A165,'[1]Table 8'!$A$6:$R$489, 4,FALSE)</f>
        <v>2</v>
      </c>
      <c r="AG165" s="14548">
        <f>VLOOKUP($A165,'[1]Table 8'!$A$6:$R$489, 5,FALSE)</f>
        <v>7</v>
      </c>
      <c r="AH165" s="14548">
        <f>VLOOKUP($A165,'[1]Table 8'!$A$6:$R$489, 6,FALSE)</f>
        <v>0</v>
      </c>
      <c r="AI165" s="14548">
        <f>VLOOKUP($A165,'[1]Table 8'!$A$6:$R$489, 7,FALSE)</f>
        <v>1</v>
      </c>
      <c r="AJ165" s="14548">
        <f>VLOOKUP($A165,'[1]Table 8'!$A$6:$R$489, 8,FALSE)</f>
        <v>1</v>
      </c>
      <c r="AK165" s="14548">
        <f>VLOOKUP($A165,'[1]Table 8'!$A$6:$R$489, 9,FALSE)</f>
        <v>11</v>
      </c>
      <c r="AL165" s="14548">
        <f>VLOOKUP($A165,'[1]Table 8'!$A$6:$R$489, 10,FALSE)</f>
        <v>1</v>
      </c>
      <c r="AM165" s="14548">
        <f>VLOOKUP($A165,'[1]Table 8'!$A$6:$R$489, 11,FALSE)</f>
        <v>0</v>
      </c>
      <c r="AN165" s="14548">
        <f>VLOOKUP($A165,'[1]Table 8'!$A$6:$R$489, 12,FALSE)</f>
        <v>6</v>
      </c>
      <c r="AO165" s="14548">
        <f>VLOOKUP($A165,'[1]Table 8'!$A$6:$R$489, 13,FALSE)</f>
        <v>4</v>
      </c>
      <c r="AP165" s="14548">
        <f>VLOOKUP($A165,'[1]Table 8'!$A$6:$R$489, 14,FALSE)</f>
        <v>6</v>
      </c>
      <c r="AQ165" s="14548">
        <f>VLOOKUP($A165,'[1]Table 8'!$A$6:$R$489, 15,FALSE)</f>
        <v>3</v>
      </c>
      <c r="AR165" s="14548">
        <f>VLOOKUP($A165,'[1]Table 8'!$A$6:$R$489, 16,FALSE)</f>
        <v>0</v>
      </c>
      <c r="AS165" s="14548">
        <f>VLOOKUP($A165,'[1]Table 8'!$A$6:$R$489, 17,FALSE)</f>
        <v>3</v>
      </c>
      <c r="AT165" s="14548">
        <f>VLOOKUP($A165,'[1]Table 8'!$A$6:$R$489, 18,FALSE)</f>
        <v>0</v>
      </c>
    </row>
    <row r="166" spans="1:46">
      <c r="A166" s="4889" t="s">
        <v>194</v>
      </c>
      <c r="B166" s="4890">
        <v>576</v>
      </c>
      <c r="C166" s="4891">
        <v>133</v>
      </c>
      <c r="D166" s="4892">
        <v>30</v>
      </c>
      <c r="E166" s="4893">
        <v>88</v>
      </c>
      <c r="F166" s="4894">
        <v>15</v>
      </c>
      <c r="G166" s="4895">
        <v>59</v>
      </c>
      <c r="H166" s="4896">
        <v>24</v>
      </c>
      <c r="I166" s="4897">
        <v>20</v>
      </c>
      <c r="J166" s="4898">
        <v>15</v>
      </c>
      <c r="K166" s="4899">
        <v>40</v>
      </c>
      <c r="L166" s="4900">
        <v>15</v>
      </c>
      <c r="M166" s="4901">
        <v>25</v>
      </c>
      <c r="N166" s="4902">
        <v>94</v>
      </c>
      <c r="O166" s="4903">
        <v>44</v>
      </c>
      <c r="P166" s="4904">
        <v>3</v>
      </c>
      <c r="Q166" s="4905">
        <v>13</v>
      </c>
      <c r="R166" s="4906">
        <v>3</v>
      </c>
      <c r="S166" s="4907">
        <v>3</v>
      </c>
      <c r="T166" s="4908">
        <v>28</v>
      </c>
      <c r="U166" s="4909">
        <v>87</v>
      </c>
      <c r="V166" s="4910">
        <v>0</v>
      </c>
      <c r="W166" s="4911">
        <v>15</v>
      </c>
      <c r="X166" s="4912">
        <v>8</v>
      </c>
      <c r="Y166" s="4913">
        <v>5</v>
      </c>
      <c r="Z166" s="4914">
        <v>13</v>
      </c>
      <c r="AA166" s="4915">
        <v>0</v>
      </c>
      <c r="AB166" s="4916">
        <v>5</v>
      </c>
      <c r="AC166" s="4917">
        <v>12</v>
      </c>
      <c r="AD166" s="4918">
        <v>29</v>
      </c>
      <c r="AE166" s="14548">
        <f>VLOOKUP($A166,'[1]Table 8'!$A$6:$R$489, 3,FALSE)</f>
        <v>64</v>
      </c>
      <c r="AF166" s="14548">
        <f>VLOOKUP($A166,'[1]Table 8'!$A$6:$R$489, 4,FALSE)</f>
        <v>19</v>
      </c>
      <c r="AG166" s="14548">
        <f>VLOOKUP($A166,'[1]Table 8'!$A$6:$R$489, 5,FALSE)</f>
        <v>33</v>
      </c>
      <c r="AH166" s="14548">
        <f>VLOOKUP($A166,'[1]Table 8'!$A$6:$R$489, 6,FALSE)</f>
        <v>0</v>
      </c>
      <c r="AI166" s="14548">
        <f>VLOOKUP($A166,'[1]Table 8'!$A$6:$R$489, 7,FALSE)</f>
        <v>10</v>
      </c>
      <c r="AJ166" s="14548">
        <f>VLOOKUP($A166,'[1]Table 8'!$A$6:$R$489, 8,FALSE)</f>
        <v>2</v>
      </c>
      <c r="AK166" s="14548">
        <f>VLOOKUP($A166,'[1]Table 8'!$A$6:$R$489, 9,FALSE)</f>
        <v>65</v>
      </c>
      <c r="AL166" s="14548">
        <f>VLOOKUP($A166,'[1]Table 8'!$A$6:$R$489, 10,FALSE)</f>
        <v>12</v>
      </c>
      <c r="AM166" s="14548">
        <f>VLOOKUP($A166,'[1]Table 8'!$A$6:$R$489, 11,FALSE)</f>
        <v>7</v>
      </c>
      <c r="AN166" s="14548">
        <f>VLOOKUP($A166,'[1]Table 8'!$A$6:$R$489, 12,FALSE)</f>
        <v>20</v>
      </c>
      <c r="AO166" s="14548">
        <f>VLOOKUP($A166,'[1]Table 8'!$A$6:$R$489, 13,FALSE)</f>
        <v>26</v>
      </c>
      <c r="AP166" s="14548">
        <f>VLOOKUP($A166,'[1]Table 8'!$A$6:$R$489, 14,FALSE)</f>
        <v>34</v>
      </c>
      <c r="AQ166" s="14548">
        <f>VLOOKUP($A166,'[1]Table 8'!$A$6:$R$489, 15,FALSE)</f>
        <v>26</v>
      </c>
      <c r="AR166" s="14548">
        <f>VLOOKUP($A166,'[1]Table 8'!$A$6:$R$489, 16,FALSE)</f>
        <v>5</v>
      </c>
      <c r="AS166" s="14548">
        <f>VLOOKUP($A166,'[1]Table 8'!$A$6:$R$489, 17,FALSE)</f>
        <v>3</v>
      </c>
      <c r="AT166" s="14548">
        <f>VLOOKUP($A166,'[1]Table 8'!$A$6:$R$489, 18,FALSE)</f>
        <v>0</v>
      </c>
    </row>
    <row r="167" spans="1:46">
      <c r="A167" s="4919" t="s">
        <v>195</v>
      </c>
      <c r="B167" s="4920">
        <v>10</v>
      </c>
      <c r="C167" s="4921">
        <v>0</v>
      </c>
      <c r="D167" s="4922">
        <v>0</v>
      </c>
      <c r="E167" s="4923">
        <v>0</v>
      </c>
      <c r="F167" s="4924">
        <v>0</v>
      </c>
      <c r="G167" s="4925">
        <v>0</v>
      </c>
      <c r="H167" s="4926">
        <v>0</v>
      </c>
      <c r="I167" s="4927">
        <v>0</v>
      </c>
      <c r="J167" s="4928">
        <v>0</v>
      </c>
      <c r="K167" s="4929">
        <v>0</v>
      </c>
      <c r="L167" s="4930">
        <v>0</v>
      </c>
      <c r="M167" s="4931">
        <v>0</v>
      </c>
      <c r="N167" s="4932">
        <v>0</v>
      </c>
      <c r="O167" s="4933">
        <v>0</v>
      </c>
      <c r="P167" s="4934">
        <v>0</v>
      </c>
      <c r="Q167" s="4935">
        <v>0</v>
      </c>
      <c r="R167" s="4936">
        <v>0</v>
      </c>
      <c r="S167" s="4937">
        <v>0</v>
      </c>
      <c r="T167" s="4938">
        <v>0</v>
      </c>
      <c r="U167" s="4939">
        <v>0</v>
      </c>
      <c r="V167" s="4940">
        <v>0</v>
      </c>
      <c r="W167" s="4941">
        <v>0</v>
      </c>
      <c r="X167" s="4942">
        <v>0</v>
      </c>
      <c r="Y167" s="4943">
        <v>0</v>
      </c>
      <c r="Z167" s="4944">
        <v>0</v>
      </c>
      <c r="AA167" s="4945">
        <v>0</v>
      </c>
      <c r="AB167" s="4946">
        <v>0</v>
      </c>
      <c r="AC167" s="4947">
        <v>0</v>
      </c>
      <c r="AD167" s="4948">
        <v>0</v>
      </c>
      <c r="AE167" s="14548">
        <f>VLOOKUP($A167,'[1]Table 8'!$A$6:$R$489, 3,FALSE)</f>
        <v>10</v>
      </c>
      <c r="AF167" s="14548">
        <f>VLOOKUP($A167,'[1]Table 8'!$A$6:$R$489, 4,FALSE)</f>
        <v>0</v>
      </c>
      <c r="AG167" s="14548">
        <f>VLOOKUP($A167,'[1]Table 8'!$A$6:$R$489, 5,FALSE)</f>
        <v>10</v>
      </c>
      <c r="AH167" s="14548">
        <f>VLOOKUP($A167,'[1]Table 8'!$A$6:$R$489, 6,FALSE)</f>
        <v>0</v>
      </c>
      <c r="AI167" s="14548">
        <f>VLOOKUP($A167,'[1]Table 8'!$A$6:$R$489, 7,FALSE)</f>
        <v>0</v>
      </c>
      <c r="AJ167" s="14548">
        <f>VLOOKUP($A167,'[1]Table 8'!$A$6:$R$489, 8,FALSE)</f>
        <v>0</v>
      </c>
      <c r="AK167" s="14548">
        <f>VLOOKUP($A167,'[1]Table 8'!$A$6:$R$489, 9,FALSE)</f>
        <v>0</v>
      </c>
      <c r="AL167" s="14548">
        <f>VLOOKUP($A167,'[1]Table 8'!$A$6:$R$489, 10,FALSE)</f>
        <v>0</v>
      </c>
      <c r="AM167" s="14548">
        <f>VLOOKUP($A167,'[1]Table 8'!$A$6:$R$489, 11,FALSE)</f>
        <v>0</v>
      </c>
      <c r="AN167" s="14548">
        <f>VLOOKUP($A167,'[1]Table 8'!$A$6:$R$489, 12,FALSE)</f>
        <v>0</v>
      </c>
      <c r="AO167" s="14548">
        <f>VLOOKUP($A167,'[1]Table 8'!$A$6:$R$489, 13,FALSE)</f>
        <v>0</v>
      </c>
      <c r="AP167" s="14548">
        <f>VLOOKUP($A167,'[1]Table 8'!$A$6:$R$489, 14,FALSE)</f>
        <v>0</v>
      </c>
      <c r="AQ167" s="14548">
        <f>VLOOKUP($A167,'[1]Table 8'!$A$6:$R$489, 15,FALSE)</f>
        <v>0</v>
      </c>
      <c r="AR167" s="14548">
        <f>VLOOKUP($A167,'[1]Table 8'!$A$6:$R$489, 16,FALSE)</f>
        <v>0</v>
      </c>
      <c r="AS167" s="14548">
        <f>VLOOKUP($A167,'[1]Table 8'!$A$6:$R$489, 17,FALSE)</f>
        <v>0</v>
      </c>
      <c r="AT167" s="14548">
        <f>VLOOKUP($A167,'[1]Table 8'!$A$6:$R$489, 18,FALSE)</f>
        <v>0</v>
      </c>
    </row>
    <row r="168" spans="1:46">
      <c r="A168" s="4949" t="s">
        <v>196</v>
      </c>
      <c r="B168" s="4950">
        <v>283</v>
      </c>
      <c r="C168" s="4951">
        <v>61</v>
      </c>
      <c r="D168" s="4952">
        <v>25</v>
      </c>
      <c r="E168" s="4953">
        <v>31</v>
      </c>
      <c r="F168" s="4954">
        <v>5</v>
      </c>
      <c r="G168" s="4955">
        <v>46</v>
      </c>
      <c r="H168" s="4956">
        <v>20</v>
      </c>
      <c r="I168" s="4957">
        <v>16</v>
      </c>
      <c r="J168" s="4958">
        <v>10</v>
      </c>
      <c r="K168" s="4959">
        <v>17</v>
      </c>
      <c r="L168" s="4960">
        <v>8</v>
      </c>
      <c r="M168" s="4961">
        <v>9</v>
      </c>
      <c r="N168" s="4962">
        <v>40</v>
      </c>
      <c r="O168" s="4963">
        <v>14</v>
      </c>
      <c r="P168" s="4964">
        <v>2</v>
      </c>
      <c r="Q168" s="4965">
        <v>6</v>
      </c>
      <c r="R168" s="4966">
        <v>3</v>
      </c>
      <c r="S168" s="4967">
        <v>3</v>
      </c>
      <c r="T168" s="4968">
        <v>12</v>
      </c>
      <c r="U168" s="4969">
        <v>49</v>
      </c>
      <c r="V168" s="4970">
        <v>0</v>
      </c>
      <c r="W168" s="4971">
        <v>1</v>
      </c>
      <c r="X168" s="4972">
        <v>5</v>
      </c>
      <c r="Y168" s="4973">
        <v>5</v>
      </c>
      <c r="Z168" s="4974">
        <v>10</v>
      </c>
      <c r="AA168" s="4975">
        <v>0</v>
      </c>
      <c r="AB168" s="4976">
        <v>1</v>
      </c>
      <c r="AC168" s="4977">
        <v>10</v>
      </c>
      <c r="AD168" s="4978">
        <v>17</v>
      </c>
      <c r="AE168" s="14548">
        <f>VLOOKUP($A168,'[1]Table 8'!$A$6:$R$489, 3,FALSE)</f>
        <v>31</v>
      </c>
      <c r="AF168" s="14548">
        <f>VLOOKUP($A168,'[1]Table 8'!$A$6:$R$489, 4,FALSE)</f>
        <v>10</v>
      </c>
      <c r="AG168" s="14548">
        <f>VLOOKUP($A168,'[1]Table 8'!$A$6:$R$489, 5,FALSE)</f>
        <v>14</v>
      </c>
      <c r="AH168" s="14548">
        <f>VLOOKUP($A168,'[1]Table 8'!$A$6:$R$489, 6,FALSE)</f>
        <v>0</v>
      </c>
      <c r="AI168" s="14548">
        <f>VLOOKUP($A168,'[1]Table 8'!$A$6:$R$489, 7,FALSE)</f>
        <v>6</v>
      </c>
      <c r="AJ168" s="14548">
        <f>VLOOKUP($A168,'[1]Table 8'!$A$6:$R$489, 8,FALSE)</f>
        <v>1</v>
      </c>
      <c r="AK168" s="14548">
        <f>VLOOKUP($A168,'[1]Table 8'!$A$6:$R$489, 9,FALSE)</f>
        <v>20</v>
      </c>
      <c r="AL168" s="14548">
        <f>VLOOKUP($A168,'[1]Table 8'!$A$6:$R$489, 10,FALSE)</f>
        <v>3</v>
      </c>
      <c r="AM168" s="14548">
        <f>VLOOKUP($A168,'[1]Table 8'!$A$6:$R$489, 11,FALSE)</f>
        <v>3</v>
      </c>
      <c r="AN168" s="14548">
        <f>VLOOKUP($A168,'[1]Table 8'!$A$6:$R$489, 12,FALSE)</f>
        <v>8</v>
      </c>
      <c r="AO168" s="14548">
        <f>VLOOKUP($A168,'[1]Table 8'!$A$6:$R$489, 13,FALSE)</f>
        <v>6</v>
      </c>
      <c r="AP168" s="14548">
        <f>VLOOKUP($A168,'[1]Table 8'!$A$6:$R$489, 14,FALSE)</f>
        <v>19</v>
      </c>
      <c r="AQ168" s="14548">
        <f>VLOOKUP($A168,'[1]Table 8'!$A$6:$R$489, 15,FALSE)</f>
        <v>12</v>
      </c>
      <c r="AR168" s="14548">
        <f>VLOOKUP($A168,'[1]Table 8'!$A$6:$R$489, 16,FALSE)</f>
        <v>5</v>
      </c>
      <c r="AS168" s="14548">
        <f>VLOOKUP($A168,'[1]Table 8'!$A$6:$R$489, 17,FALSE)</f>
        <v>2</v>
      </c>
      <c r="AT168" s="14548">
        <f>VLOOKUP($A168,'[1]Table 8'!$A$6:$R$489, 18,FALSE)</f>
        <v>0</v>
      </c>
    </row>
    <row r="169" spans="1:46">
      <c r="A169" s="4979" t="s">
        <v>197</v>
      </c>
      <c r="B169" s="4980">
        <v>13</v>
      </c>
      <c r="C169" s="4981">
        <v>13</v>
      </c>
      <c r="D169" s="4982">
        <v>0</v>
      </c>
      <c r="E169" s="4983">
        <v>10</v>
      </c>
      <c r="F169" s="4984">
        <v>3</v>
      </c>
      <c r="G169" s="4985">
        <v>0</v>
      </c>
      <c r="H169" s="4986">
        <v>0</v>
      </c>
      <c r="I169" s="4987">
        <v>0</v>
      </c>
      <c r="J169" s="4988">
        <v>0</v>
      </c>
      <c r="K169" s="4989">
        <v>0</v>
      </c>
      <c r="L169" s="4990">
        <v>0</v>
      </c>
      <c r="M169" s="4991">
        <v>0</v>
      </c>
      <c r="N169" s="4992">
        <v>0</v>
      </c>
      <c r="O169" s="4993">
        <v>0</v>
      </c>
      <c r="P169" s="4994">
        <v>0</v>
      </c>
      <c r="Q169" s="4995">
        <v>0</v>
      </c>
      <c r="R169" s="4996">
        <v>0</v>
      </c>
      <c r="S169" s="4997">
        <v>0</v>
      </c>
      <c r="T169" s="4998">
        <v>0</v>
      </c>
      <c r="U169" s="4999">
        <v>0</v>
      </c>
      <c r="V169" s="5000">
        <v>0</v>
      </c>
      <c r="W169" s="5001">
        <v>0</v>
      </c>
      <c r="X169" s="5002">
        <v>0</v>
      </c>
      <c r="Y169" s="5003">
        <v>0</v>
      </c>
      <c r="Z169" s="5004">
        <v>0</v>
      </c>
      <c r="AA169" s="5005">
        <v>0</v>
      </c>
      <c r="AB169" s="5006">
        <v>0</v>
      </c>
      <c r="AC169" s="5007">
        <v>0</v>
      </c>
      <c r="AD169" s="5008">
        <v>0</v>
      </c>
      <c r="AE169" s="14548">
        <f>VLOOKUP($A169,'[1]Table 8'!$A$6:$R$489, 3,FALSE)</f>
        <v>0</v>
      </c>
      <c r="AF169" s="14548">
        <f>VLOOKUP($A169,'[1]Table 8'!$A$6:$R$489, 4,FALSE)</f>
        <v>0</v>
      </c>
      <c r="AG169" s="14548">
        <f>VLOOKUP($A169,'[1]Table 8'!$A$6:$R$489, 5,FALSE)</f>
        <v>0</v>
      </c>
      <c r="AH169" s="14548">
        <f>VLOOKUP($A169,'[1]Table 8'!$A$6:$R$489, 6,FALSE)</f>
        <v>0</v>
      </c>
      <c r="AI169" s="14548">
        <f>VLOOKUP($A169,'[1]Table 8'!$A$6:$R$489, 7,FALSE)</f>
        <v>0</v>
      </c>
      <c r="AJ169" s="14548">
        <f>VLOOKUP($A169,'[1]Table 8'!$A$6:$R$489, 8,FALSE)</f>
        <v>0</v>
      </c>
      <c r="AK169" s="14548">
        <f>VLOOKUP($A169,'[1]Table 8'!$A$6:$R$489, 9,FALSE)</f>
        <v>0</v>
      </c>
      <c r="AL169" s="14548">
        <f>VLOOKUP($A169,'[1]Table 8'!$A$6:$R$489, 10,FALSE)</f>
        <v>0</v>
      </c>
      <c r="AM169" s="14548">
        <f>VLOOKUP($A169,'[1]Table 8'!$A$6:$R$489, 11,FALSE)</f>
        <v>0</v>
      </c>
      <c r="AN169" s="14548">
        <f>VLOOKUP($A169,'[1]Table 8'!$A$6:$R$489, 12,FALSE)</f>
        <v>0</v>
      </c>
      <c r="AO169" s="14548">
        <f>VLOOKUP($A169,'[1]Table 8'!$A$6:$R$489, 13,FALSE)</f>
        <v>0</v>
      </c>
      <c r="AP169" s="14548">
        <f>VLOOKUP($A169,'[1]Table 8'!$A$6:$R$489, 14,FALSE)</f>
        <v>0</v>
      </c>
      <c r="AQ169" s="14548">
        <f>VLOOKUP($A169,'[1]Table 8'!$A$6:$R$489, 15,FALSE)</f>
        <v>0</v>
      </c>
      <c r="AR169" s="14548">
        <f>VLOOKUP($A169,'[1]Table 8'!$A$6:$R$489, 16,FALSE)</f>
        <v>0</v>
      </c>
      <c r="AS169" s="14548">
        <f>VLOOKUP($A169,'[1]Table 8'!$A$6:$R$489, 17,FALSE)</f>
        <v>0</v>
      </c>
      <c r="AT169" s="14548">
        <f>VLOOKUP($A169,'[1]Table 8'!$A$6:$R$489, 18,FALSE)</f>
        <v>0</v>
      </c>
    </row>
    <row r="170" spans="1:46">
      <c r="A170" s="5009" t="s">
        <v>198</v>
      </c>
      <c r="B170" s="5010">
        <v>9</v>
      </c>
      <c r="C170" s="5011">
        <v>9</v>
      </c>
      <c r="D170" s="5012">
        <v>0</v>
      </c>
      <c r="E170" s="5013">
        <v>9</v>
      </c>
      <c r="F170" s="5014">
        <v>0</v>
      </c>
      <c r="G170" s="5015">
        <v>0</v>
      </c>
      <c r="H170" s="5016">
        <v>0</v>
      </c>
      <c r="I170" s="5017">
        <v>0</v>
      </c>
      <c r="J170" s="5018">
        <v>0</v>
      </c>
      <c r="K170" s="5019">
        <v>0</v>
      </c>
      <c r="L170" s="5020">
        <v>0</v>
      </c>
      <c r="M170" s="5021">
        <v>0</v>
      </c>
      <c r="N170" s="5022">
        <v>0</v>
      </c>
      <c r="O170" s="5023">
        <v>0</v>
      </c>
      <c r="P170" s="5024">
        <v>0</v>
      </c>
      <c r="Q170" s="5025">
        <v>0</v>
      </c>
      <c r="R170" s="5026">
        <v>0</v>
      </c>
      <c r="S170" s="5027">
        <v>0</v>
      </c>
      <c r="T170" s="5028">
        <v>0</v>
      </c>
      <c r="U170" s="5029">
        <v>0</v>
      </c>
      <c r="V170" s="5030">
        <v>0</v>
      </c>
      <c r="W170" s="5031">
        <v>0</v>
      </c>
      <c r="X170" s="5032">
        <v>0</v>
      </c>
      <c r="Y170" s="5033">
        <v>0</v>
      </c>
      <c r="Z170" s="5034">
        <v>0</v>
      </c>
      <c r="AA170" s="5035">
        <v>0</v>
      </c>
      <c r="AB170" s="5036">
        <v>0</v>
      </c>
      <c r="AC170" s="5037">
        <v>0</v>
      </c>
      <c r="AD170" s="5038">
        <v>0</v>
      </c>
      <c r="AE170" s="14548">
        <f>VLOOKUP($A170,'[1]Table 8'!$A$6:$R$489, 3,FALSE)</f>
        <v>0</v>
      </c>
      <c r="AF170" s="14548">
        <f>VLOOKUP($A170,'[1]Table 8'!$A$6:$R$489, 4,FALSE)</f>
        <v>0</v>
      </c>
      <c r="AG170" s="14548">
        <f>VLOOKUP($A170,'[1]Table 8'!$A$6:$R$489, 5,FALSE)</f>
        <v>0</v>
      </c>
      <c r="AH170" s="14548">
        <f>VLOOKUP($A170,'[1]Table 8'!$A$6:$R$489, 6,FALSE)</f>
        <v>0</v>
      </c>
      <c r="AI170" s="14548">
        <f>VLOOKUP($A170,'[1]Table 8'!$A$6:$R$489, 7,FALSE)</f>
        <v>0</v>
      </c>
      <c r="AJ170" s="14548">
        <f>VLOOKUP($A170,'[1]Table 8'!$A$6:$R$489, 8,FALSE)</f>
        <v>0</v>
      </c>
      <c r="AK170" s="14548">
        <f>VLOOKUP($A170,'[1]Table 8'!$A$6:$R$489, 9,FALSE)</f>
        <v>0</v>
      </c>
      <c r="AL170" s="14548">
        <f>VLOOKUP($A170,'[1]Table 8'!$A$6:$R$489, 10,FALSE)</f>
        <v>0</v>
      </c>
      <c r="AM170" s="14548">
        <f>VLOOKUP($A170,'[1]Table 8'!$A$6:$R$489, 11,FALSE)</f>
        <v>0</v>
      </c>
      <c r="AN170" s="14548">
        <f>VLOOKUP($A170,'[1]Table 8'!$A$6:$R$489, 12,FALSE)</f>
        <v>0</v>
      </c>
      <c r="AO170" s="14548">
        <f>VLOOKUP($A170,'[1]Table 8'!$A$6:$R$489, 13,FALSE)</f>
        <v>0</v>
      </c>
      <c r="AP170" s="14548">
        <f>VLOOKUP($A170,'[1]Table 8'!$A$6:$R$489, 14,FALSE)</f>
        <v>0</v>
      </c>
      <c r="AQ170" s="14548">
        <f>VLOOKUP($A170,'[1]Table 8'!$A$6:$R$489, 15,FALSE)</f>
        <v>0</v>
      </c>
      <c r="AR170" s="14548">
        <f>VLOOKUP($A170,'[1]Table 8'!$A$6:$R$489, 16,FALSE)</f>
        <v>0</v>
      </c>
      <c r="AS170" s="14548">
        <f>VLOOKUP($A170,'[1]Table 8'!$A$6:$R$489, 17,FALSE)</f>
        <v>0</v>
      </c>
      <c r="AT170" s="14548">
        <f>VLOOKUP($A170,'[1]Table 8'!$A$6:$R$489, 18,FALSE)</f>
        <v>0</v>
      </c>
    </row>
    <row r="171" spans="1:46">
      <c r="A171" s="5039" t="s">
        <v>199</v>
      </c>
      <c r="B171" s="5040">
        <v>32</v>
      </c>
      <c r="C171" s="5041">
        <v>1</v>
      </c>
      <c r="D171" s="5042">
        <v>0</v>
      </c>
      <c r="E171" s="5043">
        <v>1</v>
      </c>
      <c r="F171" s="5044">
        <v>0</v>
      </c>
      <c r="G171" s="5045">
        <v>0</v>
      </c>
      <c r="H171" s="5046">
        <v>0</v>
      </c>
      <c r="I171" s="5047">
        <v>0</v>
      </c>
      <c r="J171" s="5048">
        <v>0</v>
      </c>
      <c r="K171" s="5049">
        <v>7</v>
      </c>
      <c r="L171" s="5050">
        <v>2</v>
      </c>
      <c r="M171" s="5051">
        <v>5</v>
      </c>
      <c r="N171" s="5052">
        <v>5</v>
      </c>
      <c r="O171" s="5053">
        <v>5</v>
      </c>
      <c r="P171" s="5054">
        <v>0</v>
      </c>
      <c r="Q171" s="5055">
        <v>0</v>
      </c>
      <c r="R171" s="5056">
        <v>0</v>
      </c>
      <c r="S171" s="5057">
        <v>0</v>
      </c>
      <c r="T171" s="5058">
        <v>0</v>
      </c>
      <c r="U171" s="5059">
        <v>14</v>
      </c>
      <c r="V171" s="5060">
        <v>0</v>
      </c>
      <c r="W171" s="5061">
        <v>6</v>
      </c>
      <c r="X171" s="5062">
        <v>0</v>
      </c>
      <c r="Y171" s="5063">
        <v>0</v>
      </c>
      <c r="Z171" s="5064">
        <v>1</v>
      </c>
      <c r="AA171" s="5065">
        <v>0</v>
      </c>
      <c r="AB171" s="5066">
        <v>2</v>
      </c>
      <c r="AC171" s="5067">
        <v>1</v>
      </c>
      <c r="AD171" s="5068">
        <v>4</v>
      </c>
      <c r="AE171" s="14548">
        <f>VLOOKUP($A171,'[1]Table 8'!$A$6:$R$489, 3,FALSE)</f>
        <v>0</v>
      </c>
      <c r="AF171" s="14548">
        <f>VLOOKUP($A171,'[1]Table 8'!$A$6:$R$489, 4,FALSE)</f>
        <v>0</v>
      </c>
      <c r="AG171" s="14548">
        <f>VLOOKUP($A171,'[1]Table 8'!$A$6:$R$489, 5,FALSE)</f>
        <v>0</v>
      </c>
      <c r="AH171" s="14548">
        <f>VLOOKUP($A171,'[1]Table 8'!$A$6:$R$489, 6,FALSE)</f>
        <v>0</v>
      </c>
      <c r="AI171" s="14548">
        <f>VLOOKUP($A171,'[1]Table 8'!$A$6:$R$489, 7,FALSE)</f>
        <v>0</v>
      </c>
      <c r="AJ171" s="14548">
        <f>VLOOKUP($A171,'[1]Table 8'!$A$6:$R$489, 8,FALSE)</f>
        <v>0</v>
      </c>
      <c r="AK171" s="14548">
        <f>VLOOKUP($A171,'[1]Table 8'!$A$6:$R$489, 9,FALSE)</f>
        <v>0</v>
      </c>
      <c r="AL171" s="14548">
        <f>VLOOKUP($A171,'[1]Table 8'!$A$6:$R$489, 10,FALSE)</f>
        <v>0</v>
      </c>
      <c r="AM171" s="14548">
        <f>VLOOKUP($A171,'[1]Table 8'!$A$6:$R$489, 11,FALSE)</f>
        <v>0</v>
      </c>
      <c r="AN171" s="14548">
        <f>VLOOKUP($A171,'[1]Table 8'!$A$6:$R$489, 12,FALSE)</f>
        <v>0</v>
      </c>
      <c r="AO171" s="14548">
        <f>VLOOKUP($A171,'[1]Table 8'!$A$6:$R$489, 13,FALSE)</f>
        <v>0</v>
      </c>
      <c r="AP171" s="14548">
        <f>VLOOKUP($A171,'[1]Table 8'!$A$6:$R$489, 14,FALSE)</f>
        <v>5</v>
      </c>
      <c r="AQ171" s="14548">
        <f>VLOOKUP($A171,'[1]Table 8'!$A$6:$R$489, 15,FALSE)</f>
        <v>5</v>
      </c>
      <c r="AR171" s="14548">
        <f>VLOOKUP($A171,'[1]Table 8'!$A$6:$R$489, 16,FALSE)</f>
        <v>0</v>
      </c>
      <c r="AS171" s="14548">
        <f>VLOOKUP($A171,'[1]Table 8'!$A$6:$R$489, 17,FALSE)</f>
        <v>0</v>
      </c>
      <c r="AT171" s="14548">
        <f>VLOOKUP($A171,'[1]Table 8'!$A$6:$R$489, 18,FALSE)</f>
        <v>0</v>
      </c>
    </row>
    <row r="172" spans="1:46">
      <c r="A172" s="5069" t="s">
        <v>200</v>
      </c>
      <c r="B172" s="5070">
        <v>19</v>
      </c>
      <c r="C172" s="5071">
        <v>0</v>
      </c>
      <c r="D172" s="5072">
        <v>0</v>
      </c>
      <c r="E172" s="5073">
        <v>0</v>
      </c>
      <c r="F172" s="5074">
        <v>0</v>
      </c>
      <c r="G172" s="5075">
        <v>0</v>
      </c>
      <c r="H172" s="5076">
        <v>0</v>
      </c>
      <c r="I172" s="5077">
        <v>0</v>
      </c>
      <c r="J172" s="5078">
        <v>0</v>
      </c>
      <c r="K172" s="5079">
        <v>0</v>
      </c>
      <c r="L172" s="5080">
        <v>0</v>
      </c>
      <c r="M172" s="5081">
        <v>0</v>
      </c>
      <c r="N172" s="5082">
        <v>3</v>
      </c>
      <c r="O172" s="5083">
        <v>3</v>
      </c>
      <c r="P172" s="5084">
        <v>0</v>
      </c>
      <c r="Q172" s="5085">
        <v>0</v>
      </c>
      <c r="R172" s="5086">
        <v>0</v>
      </c>
      <c r="S172" s="5087">
        <v>0</v>
      </c>
      <c r="T172" s="5088">
        <v>0</v>
      </c>
      <c r="U172" s="5089">
        <v>0</v>
      </c>
      <c r="V172" s="5090">
        <v>0</v>
      </c>
      <c r="W172" s="5091">
        <v>0</v>
      </c>
      <c r="X172" s="5092">
        <v>0</v>
      </c>
      <c r="Y172" s="5093">
        <v>0</v>
      </c>
      <c r="Z172" s="5094">
        <v>0</v>
      </c>
      <c r="AA172" s="5095">
        <v>0</v>
      </c>
      <c r="AB172" s="5096">
        <v>0</v>
      </c>
      <c r="AC172" s="5097">
        <v>0</v>
      </c>
      <c r="AD172" s="5098">
        <v>0</v>
      </c>
      <c r="AE172" s="14548">
        <f>VLOOKUP($A172,'[1]Table 8'!$A$6:$R$489, 3,FALSE)</f>
        <v>1</v>
      </c>
      <c r="AF172" s="14548">
        <f>VLOOKUP($A172,'[1]Table 8'!$A$6:$R$489, 4,FALSE)</f>
        <v>1</v>
      </c>
      <c r="AG172" s="14548">
        <f>VLOOKUP($A172,'[1]Table 8'!$A$6:$R$489, 5,FALSE)</f>
        <v>0</v>
      </c>
      <c r="AH172" s="14548">
        <f>VLOOKUP($A172,'[1]Table 8'!$A$6:$R$489, 6,FALSE)</f>
        <v>0</v>
      </c>
      <c r="AI172" s="14548">
        <f>VLOOKUP($A172,'[1]Table 8'!$A$6:$R$489, 7,FALSE)</f>
        <v>0</v>
      </c>
      <c r="AJ172" s="14548">
        <f>VLOOKUP($A172,'[1]Table 8'!$A$6:$R$489, 8,FALSE)</f>
        <v>0</v>
      </c>
      <c r="AK172" s="14548">
        <f>VLOOKUP($A172,'[1]Table 8'!$A$6:$R$489, 9,FALSE)</f>
        <v>15</v>
      </c>
      <c r="AL172" s="14548">
        <f>VLOOKUP($A172,'[1]Table 8'!$A$6:$R$489, 10,FALSE)</f>
        <v>0</v>
      </c>
      <c r="AM172" s="14548">
        <f>VLOOKUP($A172,'[1]Table 8'!$A$6:$R$489, 11,FALSE)</f>
        <v>0</v>
      </c>
      <c r="AN172" s="14548">
        <f>VLOOKUP($A172,'[1]Table 8'!$A$6:$R$489, 12,FALSE)</f>
        <v>0</v>
      </c>
      <c r="AO172" s="14548">
        <f>VLOOKUP($A172,'[1]Table 8'!$A$6:$R$489, 13,FALSE)</f>
        <v>15</v>
      </c>
      <c r="AP172" s="14548">
        <f>VLOOKUP($A172,'[1]Table 8'!$A$6:$R$489, 14,FALSE)</f>
        <v>0</v>
      </c>
      <c r="AQ172" s="14548">
        <f>VLOOKUP($A172,'[1]Table 8'!$A$6:$R$489, 15,FALSE)</f>
        <v>0</v>
      </c>
      <c r="AR172" s="14548">
        <f>VLOOKUP($A172,'[1]Table 8'!$A$6:$R$489, 16,FALSE)</f>
        <v>0</v>
      </c>
      <c r="AS172" s="14548">
        <f>VLOOKUP($A172,'[1]Table 8'!$A$6:$R$489, 17,FALSE)</f>
        <v>0</v>
      </c>
      <c r="AT172" s="14548">
        <f>VLOOKUP($A172,'[1]Table 8'!$A$6:$R$489, 18,FALSE)</f>
        <v>0</v>
      </c>
    </row>
    <row r="173" spans="1:46">
      <c r="A173" s="5099" t="s">
        <v>201</v>
      </c>
      <c r="B173" s="5100">
        <v>15</v>
      </c>
      <c r="C173" s="5101">
        <v>6</v>
      </c>
      <c r="D173" s="5102">
        <v>3</v>
      </c>
      <c r="E173" s="5103">
        <v>1</v>
      </c>
      <c r="F173" s="5104">
        <v>2</v>
      </c>
      <c r="G173" s="5105">
        <v>0</v>
      </c>
      <c r="H173" s="5106">
        <v>0</v>
      </c>
      <c r="I173" s="5107">
        <v>0</v>
      </c>
      <c r="J173" s="5108">
        <v>0</v>
      </c>
      <c r="K173" s="5109">
        <v>0</v>
      </c>
      <c r="L173" s="5110">
        <v>0</v>
      </c>
      <c r="M173" s="5111">
        <v>0</v>
      </c>
      <c r="N173" s="5112">
        <v>6</v>
      </c>
      <c r="O173" s="5113">
        <v>0</v>
      </c>
      <c r="P173" s="5114">
        <v>0</v>
      </c>
      <c r="Q173" s="5115">
        <v>1</v>
      </c>
      <c r="R173" s="5116">
        <v>0</v>
      </c>
      <c r="S173" s="5117">
        <v>0</v>
      </c>
      <c r="T173" s="5118">
        <v>5</v>
      </c>
      <c r="U173" s="5119">
        <v>0</v>
      </c>
      <c r="V173" s="5120">
        <v>0</v>
      </c>
      <c r="W173" s="5121">
        <v>0</v>
      </c>
      <c r="X173" s="5122">
        <v>0</v>
      </c>
      <c r="Y173" s="5123">
        <v>0</v>
      </c>
      <c r="Z173" s="5124">
        <v>0</v>
      </c>
      <c r="AA173" s="5125">
        <v>0</v>
      </c>
      <c r="AB173" s="5126">
        <v>0</v>
      </c>
      <c r="AC173" s="5127">
        <v>0</v>
      </c>
      <c r="AD173" s="5128">
        <v>0</v>
      </c>
      <c r="AE173" s="14548">
        <f>VLOOKUP($A173,'[1]Table 8'!$A$6:$R$489, 3,FALSE)</f>
        <v>3</v>
      </c>
      <c r="AF173" s="14548">
        <f>VLOOKUP($A173,'[1]Table 8'!$A$6:$R$489, 4,FALSE)</f>
        <v>0</v>
      </c>
      <c r="AG173" s="14548">
        <f>VLOOKUP($A173,'[1]Table 8'!$A$6:$R$489, 5,FALSE)</f>
        <v>0</v>
      </c>
      <c r="AH173" s="14548">
        <f>VLOOKUP($A173,'[1]Table 8'!$A$6:$R$489, 6,FALSE)</f>
        <v>0</v>
      </c>
      <c r="AI173" s="14548">
        <f>VLOOKUP($A173,'[1]Table 8'!$A$6:$R$489, 7,FALSE)</f>
        <v>3</v>
      </c>
      <c r="AJ173" s="14548">
        <f>VLOOKUP($A173,'[1]Table 8'!$A$6:$R$489, 8,FALSE)</f>
        <v>0</v>
      </c>
      <c r="AK173" s="14548">
        <f>VLOOKUP($A173,'[1]Table 8'!$A$6:$R$489, 9,FALSE)</f>
        <v>0</v>
      </c>
      <c r="AL173" s="14548">
        <f>VLOOKUP($A173,'[1]Table 8'!$A$6:$R$489, 10,FALSE)</f>
        <v>0</v>
      </c>
      <c r="AM173" s="14548">
        <f>VLOOKUP($A173,'[1]Table 8'!$A$6:$R$489, 11,FALSE)</f>
        <v>0</v>
      </c>
      <c r="AN173" s="14548">
        <f>VLOOKUP($A173,'[1]Table 8'!$A$6:$R$489, 12,FALSE)</f>
        <v>0</v>
      </c>
      <c r="AO173" s="14548">
        <f>VLOOKUP($A173,'[1]Table 8'!$A$6:$R$489, 13,FALSE)</f>
        <v>0</v>
      </c>
      <c r="AP173" s="14548">
        <f>VLOOKUP($A173,'[1]Table 8'!$A$6:$R$489, 14,FALSE)</f>
        <v>0</v>
      </c>
      <c r="AQ173" s="14548">
        <f>VLOOKUP($A173,'[1]Table 8'!$A$6:$R$489, 15,FALSE)</f>
        <v>0</v>
      </c>
      <c r="AR173" s="14548">
        <f>VLOOKUP($A173,'[1]Table 8'!$A$6:$R$489, 16,FALSE)</f>
        <v>0</v>
      </c>
      <c r="AS173" s="14548">
        <f>VLOOKUP($A173,'[1]Table 8'!$A$6:$R$489, 17,FALSE)</f>
        <v>0</v>
      </c>
      <c r="AT173" s="14548">
        <f>VLOOKUP($A173,'[1]Table 8'!$A$6:$R$489, 18,FALSE)</f>
        <v>0</v>
      </c>
    </row>
    <row r="174" spans="1:46">
      <c r="A174" s="5129" t="s">
        <v>202</v>
      </c>
      <c r="B174" s="5130">
        <v>91</v>
      </c>
      <c r="C174" s="5131">
        <v>24</v>
      </c>
      <c r="D174" s="5132">
        <v>0</v>
      </c>
      <c r="E174" s="5133">
        <v>23</v>
      </c>
      <c r="F174" s="5134">
        <v>1</v>
      </c>
      <c r="G174" s="5135">
        <v>12</v>
      </c>
      <c r="H174" s="5136">
        <v>3</v>
      </c>
      <c r="I174" s="5137">
        <v>4</v>
      </c>
      <c r="J174" s="5138">
        <v>5</v>
      </c>
      <c r="K174" s="5139">
        <v>7</v>
      </c>
      <c r="L174" s="5140">
        <v>0</v>
      </c>
      <c r="M174" s="5141">
        <v>7</v>
      </c>
      <c r="N174" s="5142">
        <v>18</v>
      </c>
      <c r="O174" s="5143">
        <v>9</v>
      </c>
      <c r="P174" s="5144">
        <v>1</v>
      </c>
      <c r="Q174" s="5145">
        <v>2</v>
      </c>
      <c r="R174" s="5146">
        <v>0</v>
      </c>
      <c r="S174" s="5147">
        <v>0</v>
      </c>
      <c r="T174" s="5148">
        <v>6</v>
      </c>
      <c r="U174" s="5149">
        <v>11</v>
      </c>
      <c r="V174" s="5150">
        <v>0</v>
      </c>
      <c r="W174" s="5151">
        <v>8</v>
      </c>
      <c r="X174" s="5152">
        <v>3</v>
      </c>
      <c r="Y174" s="5153">
        <v>0</v>
      </c>
      <c r="Z174" s="5154">
        <v>0</v>
      </c>
      <c r="AA174" s="5155">
        <v>0</v>
      </c>
      <c r="AB174" s="5156">
        <v>0</v>
      </c>
      <c r="AC174" s="5157">
        <v>0</v>
      </c>
      <c r="AD174" s="5158">
        <v>0</v>
      </c>
      <c r="AE174" s="14548">
        <f>VLOOKUP($A174,'[1]Table 8'!$A$6:$R$489, 3,FALSE)</f>
        <v>0</v>
      </c>
      <c r="AF174" s="14548">
        <f>VLOOKUP($A174,'[1]Table 8'!$A$6:$R$489, 4,FALSE)</f>
        <v>0</v>
      </c>
      <c r="AG174" s="14548">
        <f>VLOOKUP($A174,'[1]Table 8'!$A$6:$R$489, 5,FALSE)</f>
        <v>0</v>
      </c>
      <c r="AH174" s="14548">
        <f>VLOOKUP($A174,'[1]Table 8'!$A$6:$R$489, 6,FALSE)</f>
        <v>0</v>
      </c>
      <c r="AI174" s="14548">
        <f>VLOOKUP($A174,'[1]Table 8'!$A$6:$R$489, 7,FALSE)</f>
        <v>0</v>
      </c>
      <c r="AJ174" s="14548">
        <f>VLOOKUP($A174,'[1]Table 8'!$A$6:$R$489, 8,FALSE)</f>
        <v>0</v>
      </c>
      <c r="AK174" s="14548">
        <f>VLOOKUP($A174,'[1]Table 8'!$A$6:$R$489, 9,FALSE)</f>
        <v>14</v>
      </c>
      <c r="AL174" s="14548">
        <f>VLOOKUP($A174,'[1]Table 8'!$A$6:$R$489, 10,FALSE)</f>
        <v>7</v>
      </c>
      <c r="AM174" s="14548">
        <f>VLOOKUP($A174,'[1]Table 8'!$A$6:$R$489, 11,FALSE)</f>
        <v>4</v>
      </c>
      <c r="AN174" s="14548">
        <f>VLOOKUP($A174,'[1]Table 8'!$A$6:$R$489, 12,FALSE)</f>
        <v>0</v>
      </c>
      <c r="AO174" s="14548">
        <f>VLOOKUP($A174,'[1]Table 8'!$A$6:$R$489, 13,FALSE)</f>
        <v>3</v>
      </c>
      <c r="AP174" s="14548">
        <f>VLOOKUP($A174,'[1]Table 8'!$A$6:$R$489, 14,FALSE)</f>
        <v>5</v>
      </c>
      <c r="AQ174" s="14548">
        <f>VLOOKUP($A174,'[1]Table 8'!$A$6:$R$489, 15,FALSE)</f>
        <v>4</v>
      </c>
      <c r="AR174" s="14548">
        <f>VLOOKUP($A174,'[1]Table 8'!$A$6:$R$489, 16,FALSE)</f>
        <v>0</v>
      </c>
      <c r="AS174" s="14548">
        <f>VLOOKUP($A174,'[1]Table 8'!$A$6:$R$489, 17,FALSE)</f>
        <v>1</v>
      </c>
      <c r="AT174" s="14548">
        <f>VLOOKUP($A174,'[1]Table 8'!$A$6:$R$489, 18,FALSE)</f>
        <v>0</v>
      </c>
    </row>
    <row r="175" spans="1:46">
      <c r="A175" s="5159" t="s">
        <v>203</v>
      </c>
      <c r="B175" s="5160">
        <v>41</v>
      </c>
      <c r="C175" s="5161">
        <v>11</v>
      </c>
      <c r="D175" s="5162">
        <v>1</v>
      </c>
      <c r="E175" s="5163">
        <v>8</v>
      </c>
      <c r="F175" s="5164">
        <v>2</v>
      </c>
      <c r="G175" s="5165">
        <v>0</v>
      </c>
      <c r="H175" s="5166">
        <v>0</v>
      </c>
      <c r="I175" s="5167">
        <v>0</v>
      </c>
      <c r="J175" s="5168">
        <v>0</v>
      </c>
      <c r="K175" s="5169">
        <v>7</v>
      </c>
      <c r="L175" s="5170">
        <v>3</v>
      </c>
      <c r="M175" s="5171">
        <v>4</v>
      </c>
      <c r="N175" s="5172">
        <v>1</v>
      </c>
      <c r="O175" s="5173">
        <v>1</v>
      </c>
      <c r="P175" s="5174">
        <v>0</v>
      </c>
      <c r="Q175" s="5175">
        <v>0</v>
      </c>
      <c r="R175" s="5176">
        <v>0</v>
      </c>
      <c r="S175" s="5177">
        <v>0</v>
      </c>
      <c r="T175" s="5178">
        <v>0</v>
      </c>
      <c r="U175" s="5179">
        <v>6</v>
      </c>
      <c r="V175" s="5180">
        <v>0</v>
      </c>
      <c r="W175" s="5181">
        <v>0</v>
      </c>
      <c r="X175" s="5182">
        <v>0</v>
      </c>
      <c r="Y175" s="5183">
        <v>0</v>
      </c>
      <c r="Z175" s="5184">
        <v>1</v>
      </c>
      <c r="AA175" s="5185">
        <v>0</v>
      </c>
      <c r="AB175" s="5186">
        <v>0</v>
      </c>
      <c r="AC175" s="5187">
        <v>0</v>
      </c>
      <c r="AD175" s="5188">
        <v>5</v>
      </c>
      <c r="AE175" s="14548">
        <f>VLOOKUP($A175,'[1]Table 8'!$A$6:$R$489, 3,FALSE)</f>
        <v>0</v>
      </c>
      <c r="AF175" s="14548">
        <f>VLOOKUP($A175,'[1]Table 8'!$A$6:$R$489, 4,FALSE)</f>
        <v>0</v>
      </c>
      <c r="AG175" s="14548">
        <f>VLOOKUP($A175,'[1]Table 8'!$A$6:$R$489, 5,FALSE)</f>
        <v>0</v>
      </c>
      <c r="AH175" s="14548">
        <f>VLOOKUP($A175,'[1]Table 8'!$A$6:$R$489, 6,FALSE)</f>
        <v>0</v>
      </c>
      <c r="AI175" s="14548">
        <f>VLOOKUP($A175,'[1]Table 8'!$A$6:$R$489, 7,FALSE)</f>
        <v>0</v>
      </c>
      <c r="AJ175" s="14548">
        <f>VLOOKUP($A175,'[1]Table 8'!$A$6:$R$489, 8,FALSE)</f>
        <v>0</v>
      </c>
      <c r="AK175" s="14548">
        <f>VLOOKUP($A175,'[1]Table 8'!$A$6:$R$489, 9,FALSE)</f>
        <v>16</v>
      </c>
      <c r="AL175" s="14548">
        <f>VLOOKUP($A175,'[1]Table 8'!$A$6:$R$489, 10,FALSE)</f>
        <v>2</v>
      </c>
      <c r="AM175" s="14548">
        <f>VLOOKUP($A175,'[1]Table 8'!$A$6:$R$489, 11,FALSE)</f>
        <v>0</v>
      </c>
      <c r="AN175" s="14548">
        <f>VLOOKUP($A175,'[1]Table 8'!$A$6:$R$489, 12,FALSE)</f>
        <v>12</v>
      </c>
      <c r="AO175" s="14548">
        <f>VLOOKUP($A175,'[1]Table 8'!$A$6:$R$489, 13,FALSE)</f>
        <v>2</v>
      </c>
      <c r="AP175" s="14548">
        <f>VLOOKUP($A175,'[1]Table 8'!$A$6:$R$489, 14,FALSE)</f>
        <v>0</v>
      </c>
      <c r="AQ175" s="14548">
        <f>VLOOKUP($A175,'[1]Table 8'!$A$6:$R$489, 15,FALSE)</f>
        <v>0</v>
      </c>
      <c r="AR175" s="14548">
        <f>VLOOKUP($A175,'[1]Table 8'!$A$6:$R$489, 16,FALSE)</f>
        <v>0</v>
      </c>
      <c r="AS175" s="14548">
        <f>VLOOKUP($A175,'[1]Table 8'!$A$6:$R$489, 17,FALSE)</f>
        <v>0</v>
      </c>
      <c r="AT175" s="14548">
        <f>VLOOKUP($A175,'[1]Table 8'!$A$6:$R$489, 18,FALSE)</f>
        <v>0</v>
      </c>
    </row>
    <row r="176" spans="1:46">
      <c r="A176" s="5189" t="s">
        <v>204</v>
      </c>
      <c r="B176" s="5190">
        <v>15</v>
      </c>
      <c r="C176" s="5191">
        <v>6</v>
      </c>
      <c r="D176" s="5192">
        <v>0</v>
      </c>
      <c r="E176" s="5193">
        <v>4</v>
      </c>
      <c r="F176" s="5194">
        <v>2</v>
      </c>
      <c r="G176" s="5195">
        <v>0</v>
      </c>
      <c r="H176" s="5196">
        <v>0</v>
      </c>
      <c r="I176" s="5197">
        <v>0</v>
      </c>
      <c r="J176" s="5198">
        <v>0</v>
      </c>
      <c r="K176" s="5199">
        <v>0</v>
      </c>
      <c r="L176" s="5200">
        <v>0</v>
      </c>
      <c r="M176" s="5201">
        <v>0</v>
      </c>
      <c r="N176" s="5202">
        <v>9</v>
      </c>
      <c r="O176" s="5203">
        <v>9</v>
      </c>
      <c r="P176" s="5204">
        <v>0</v>
      </c>
      <c r="Q176" s="5205">
        <v>0</v>
      </c>
      <c r="R176" s="5206">
        <v>0</v>
      </c>
      <c r="S176" s="5207">
        <v>0</v>
      </c>
      <c r="T176" s="5208">
        <v>0</v>
      </c>
      <c r="U176" s="5209">
        <v>0</v>
      </c>
      <c r="V176" s="5210">
        <v>0</v>
      </c>
      <c r="W176" s="5211">
        <v>0</v>
      </c>
      <c r="X176" s="5212">
        <v>0</v>
      </c>
      <c r="Y176" s="5213">
        <v>0</v>
      </c>
      <c r="Z176" s="5214">
        <v>0</v>
      </c>
      <c r="AA176" s="5215">
        <v>0</v>
      </c>
      <c r="AB176" s="5216">
        <v>0</v>
      </c>
      <c r="AC176" s="5217">
        <v>0</v>
      </c>
      <c r="AD176" s="5218">
        <v>0</v>
      </c>
      <c r="AE176" s="14548">
        <f>VLOOKUP($A176,'[1]Table 8'!$A$6:$R$489, 3,FALSE)</f>
        <v>0</v>
      </c>
      <c r="AF176" s="14548">
        <f>VLOOKUP($A176,'[1]Table 8'!$A$6:$R$489, 4,FALSE)</f>
        <v>0</v>
      </c>
      <c r="AG176" s="14548">
        <f>VLOOKUP($A176,'[1]Table 8'!$A$6:$R$489, 5,FALSE)</f>
        <v>0</v>
      </c>
      <c r="AH176" s="14548">
        <f>VLOOKUP($A176,'[1]Table 8'!$A$6:$R$489, 6,FALSE)</f>
        <v>0</v>
      </c>
      <c r="AI176" s="14548">
        <f>VLOOKUP($A176,'[1]Table 8'!$A$6:$R$489, 7,FALSE)</f>
        <v>0</v>
      </c>
      <c r="AJ176" s="14548">
        <f>VLOOKUP($A176,'[1]Table 8'!$A$6:$R$489, 8,FALSE)</f>
        <v>0</v>
      </c>
      <c r="AK176" s="14548">
        <f>VLOOKUP($A176,'[1]Table 8'!$A$6:$R$489, 9,FALSE)</f>
        <v>0</v>
      </c>
      <c r="AL176" s="14548">
        <f>VLOOKUP($A176,'[1]Table 8'!$A$6:$R$489, 10,FALSE)</f>
        <v>0</v>
      </c>
      <c r="AM176" s="14548">
        <f>VLOOKUP($A176,'[1]Table 8'!$A$6:$R$489, 11,FALSE)</f>
        <v>0</v>
      </c>
      <c r="AN176" s="14548">
        <f>VLOOKUP($A176,'[1]Table 8'!$A$6:$R$489, 12,FALSE)</f>
        <v>0</v>
      </c>
      <c r="AO176" s="14548">
        <f>VLOOKUP($A176,'[1]Table 8'!$A$6:$R$489, 13,FALSE)</f>
        <v>0</v>
      </c>
      <c r="AP176" s="14548">
        <f>VLOOKUP($A176,'[1]Table 8'!$A$6:$R$489, 14,FALSE)</f>
        <v>0</v>
      </c>
      <c r="AQ176" s="14548">
        <f>VLOOKUP($A176,'[1]Table 8'!$A$6:$R$489, 15,FALSE)</f>
        <v>0</v>
      </c>
      <c r="AR176" s="14548">
        <f>VLOOKUP($A176,'[1]Table 8'!$A$6:$R$489, 16,FALSE)</f>
        <v>0</v>
      </c>
      <c r="AS176" s="14548">
        <f>VLOOKUP($A176,'[1]Table 8'!$A$6:$R$489, 17,FALSE)</f>
        <v>0</v>
      </c>
      <c r="AT176" s="14548">
        <f>VLOOKUP($A176,'[1]Table 8'!$A$6:$R$489, 18,FALSE)</f>
        <v>0</v>
      </c>
    </row>
    <row r="177" spans="1:46">
      <c r="A177" s="5219" t="s">
        <v>205</v>
      </c>
      <c r="B177" s="5220">
        <v>48</v>
      </c>
      <c r="C177" s="5221">
        <v>2</v>
      </c>
      <c r="D177" s="5222">
        <v>1</v>
      </c>
      <c r="E177" s="5223">
        <v>1</v>
      </c>
      <c r="F177" s="5224">
        <v>0</v>
      </c>
      <c r="G177" s="5225">
        <v>1</v>
      </c>
      <c r="H177" s="5226">
        <v>1</v>
      </c>
      <c r="I177" s="5227">
        <v>0</v>
      </c>
      <c r="J177" s="5228">
        <v>0</v>
      </c>
      <c r="K177" s="5229">
        <v>2</v>
      </c>
      <c r="L177" s="5230">
        <v>2</v>
      </c>
      <c r="M177" s="5231">
        <v>0</v>
      </c>
      <c r="N177" s="5232">
        <v>12</v>
      </c>
      <c r="O177" s="5233">
        <v>3</v>
      </c>
      <c r="P177" s="5234">
        <v>0</v>
      </c>
      <c r="Q177" s="5235">
        <v>4</v>
      </c>
      <c r="R177" s="5236">
        <v>0</v>
      </c>
      <c r="S177" s="5237">
        <v>0</v>
      </c>
      <c r="T177" s="5238">
        <v>5</v>
      </c>
      <c r="U177" s="5239">
        <v>7</v>
      </c>
      <c r="V177" s="5240">
        <v>0</v>
      </c>
      <c r="W177" s="5241">
        <v>0</v>
      </c>
      <c r="X177" s="5242">
        <v>0</v>
      </c>
      <c r="Y177" s="5243">
        <v>0</v>
      </c>
      <c r="Z177" s="5244">
        <v>1</v>
      </c>
      <c r="AA177" s="5245">
        <v>0</v>
      </c>
      <c r="AB177" s="5246">
        <v>2</v>
      </c>
      <c r="AC177" s="5247">
        <v>1</v>
      </c>
      <c r="AD177" s="5248">
        <v>3</v>
      </c>
      <c r="AE177" s="14548">
        <f>VLOOKUP($A177,'[1]Table 8'!$A$6:$R$489, 3,FALSE)</f>
        <v>19</v>
      </c>
      <c r="AF177" s="14548">
        <f>VLOOKUP($A177,'[1]Table 8'!$A$6:$R$489, 4,FALSE)</f>
        <v>8</v>
      </c>
      <c r="AG177" s="14548">
        <f>VLOOKUP($A177,'[1]Table 8'!$A$6:$R$489, 5,FALSE)</f>
        <v>9</v>
      </c>
      <c r="AH177" s="14548">
        <f>VLOOKUP($A177,'[1]Table 8'!$A$6:$R$489, 6,FALSE)</f>
        <v>0</v>
      </c>
      <c r="AI177" s="14548">
        <f>VLOOKUP($A177,'[1]Table 8'!$A$6:$R$489, 7,FALSE)</f>
        <v>1</v>
      </c>
      <c r="AJ177" s="14548">
        <f>VLOOKUP($A177,'[1]Table 8'!$A$6:$R$489, 8,FALSE)</f>
        <v>1</v>
      </c>
      <c r="AK177" s="14548">
        <f>VLOOKUP($A177,'[1]Table 8'!$A$6:$R$489, 9,FALSE)</f>
        <v>0</v>
      </c>
      <c r="AL177" s="14548">
        <f>VLOOKUP($A177,'[1]Table 8'!$A$6:$R$489, 10,FALSE)</f>
        <v>0</v>
      </c>
      <c r="AM177" s="14548">
        <f>VLOOKUP($A177,'[1]Table 8'!$A$6:$R$489, 11,FALSE)</f>
        <v>0</v>
      </c>
      <c r="AN177" s="14548">
        <f>VLOOKUP($A177,'[1]Table 8'!$A$6:$R$489, 12,FALSE)</f>
        <v>0</v>
      </c>
      <c r="AO177" s="14548">
        <f>VLOOKUP($A177,'[1]Table 8'!$A$6:$R$489, 13,FALSE)</f>
        <v>0</v>
      </c>
      <c r="AP177" s="14548">
        <f>VLOOKUP($A177,'[1]Table 8'!$A$6:$R$489, 14,FALSE)</f>
        <v>5</v>
      </c>
      <c r="AQ177" s="14548">
        <f>VLOOKUP($A177,'[1]Table 8'!$A$6:$R$489, 15,FALSE)</f>
        <v>5</v>
      </c>
      <c r="AR177" s="14548">
        <f>VLOOKUP($A177,'[1]Table 8'!$A$6:$R$489, 16,FALSE)</f>
        <v>0</v>
      </c>
      <c r="AS177" s="14548">
        <f>VLOOKUP($A177,'[1]Table 8'!$A$6:$R$489, 17,FALSE)</f>
        <v>0</v>
      </c>
      <c r="AT177" s="14548">
        <f>VLOOKUP($A177,'[1]Table 8'!$A$6:$R$489, 18,FALSE)</f>
        <v>0</v>
      </c>
    </row>
    <row r="178" spans="1:46">
      <c r="A178" s="5249" t="s">
        <v>206</v>
      </c>
      <c r="B178" s="5250">
        <v>50</v>
      </c>
      <c r="C178" s="5251">
        <v>22</v>
      </c>
      <c r="D178" s="5252">
        <v>10</v>
      </c>
      <c r="E178" s="5253">
        <v>12</v>
      </c>
      <c r="F178" s="5254">
        <v>0</v>
      </c>
      <c r="G178" s="5255">
        <v>7</v>
      </c>
      <c r="H178" s="5256">
        <v>2</v>
      </c>
      <c r="I178" s="5257">
        <v>4</v>
      </c>
      <c r="J178" s="5258">
        <v>1</v>
      </c>
      <c r="K178" s="5259">
        <v>0</v>
      </c>
      <c r="L178" s="5260">
        <v>0</v>
      </c>
      <c r="M178" s="5261">
        <v>0</v>
      </c>
      <c r="N178" s="5262">
        <v>3</v>
      </c>
      <c r="O178" s="5263">
        <v>3</v>
      </c>
      <c r="P178" s="5264">
        <v>0</v>
      </c>
      <c r="Q178" s="5265">
        <v>0</v>
      </c>
      <c r="R178" s="5266">
        <v>0</v>
      </c>
      <c r="S178" s="5267">
        <v>0</v>
      </c>
      <c r="T178" s="5268">
        <v>0</v>
      </c>
      <c r="U178" s="5269">
        <v>9</v>
      </c>
      <c r="V178" s="5270">
        <v>0</v>
      </c>
      <c r="W178" s="5271">
        <v>0</v>
      </c>
      <c r="X178" s="5272">
        <v>2</v>
      </c>
      <c r="Y178" s="5273">
        <v>2</v>
      </c>
      <c r="Z178" s="5274">
        <v>1</v>
      </c>
      <c r="AA178" s="5275">
        <v>0</v>
      </c>
      <c r="AB178" s="5276">
        <v>0</v>
      </c>
      <c r="AC178" s="5277">
        <v>3</v>
      </c>
      <c r="AD178" s="5278">
        <v>1</v>
      </c>
      <c r="AE178" s="14548">
        <f>VLOOKUP($A178,'[1]Table 8'!$A$6:$R$489, 3,FALSE)</f>
        <v>5</v>
      </c>
      <c r="AF178" s="14548">
        <f>VLOOKUP($A178,'[1]Table 8'!$A$6:$R$489, 4,FALSE)</f>
        <v>0</v>
      </c>
      <c r="AG178" s="14548">
        <f>VLOOKUP($A178,'[1]Table 8'!$A$6:$R$489, 5,FALSE)</f>
        <v>2</v>
      </c>
      <c r="AH178" s="14548">
        <f>VLOOKUP($A178,'[1]Table 8'!$A$6:$R$489, 6,FALSE)</f>
        <v>0</v>
      </c>
      <c r="AI178" s="14548">
        <f>VLOOKUP($A178,'[1]Table 8'!$A$6:$R$489, 7,FALSE)</f>
        <v>2</v>
      </c>
      <c r="AJ178" s="14548">
        <f>VLOOKUP($A178,'[1]Table 8'!$A$6:$R$489, 8,FALSE)</f>
        <v>1</v>
      </c>
      <c r="AK178" s="14548">
        <f>VLOOKUP($A178,'[1]Table 8'!$A$6:$R$489, 9,FALSE)</f>
        <v>2</v>
      </c>
      <c r="AL178" s="14548">
        <f>VLOOKUP($A178,'[1]Table 8'!$A$6:$R$489, 10,FALSE)</f>
        <v>0</v>
      </c>
      <c r="AM178" s="14548">
        <f>VLOOKUP($A178,'[1]Table 8'!$A$6:$R$489, 11,FALSE)</f>
        <v>1</v>
      </c>
      <c r="AN178" s="14548">
        <f>VLOOKUP($A178,'[1]Table 8'!$A$6:$R$489, 12,FALSE)</f>
        <v>0</v>
      </c>
      <c r="AO178" s="14548">
        <f>VLOOKUP($A178,'[1]Table 8'!$A$6:$R$489, 13,FALSE)</f>
        <v>1</v>
      </c>
      <c r="AP178" s="14548">
        <f>VLOOKUP($A178,'[1]Table 8'!$A$6:$R$489, 14,FALSE)</f>
        <v>2</v>
      </c>
      <c r="AQ178" s="14548">
        <f>VLOOKUP($A178,'[1]Table 8'!$A$6:$R$489, 15,FALSE)</f>
        <v>0</v>
      </c>
      <c r="AR178" s="14548">
        <f>VLOOKUP($A178,'[1]Table 8'!$A$6:$R$489, 16,FALSE)</f>
        <v>1</v>
      </c>
      <c r="AS178" s="14548">
        <f>VLOOKUP($A178,'[1]Table 8'!$A$6:$R$489, 17,FALSE)</f>
        <v>1</v>
      </c>
      <c r="AT178" s="14548">
        <f>VLOOKUP($A178,'[1]Table 8'!$A$6:$R$489, 18,FALSE)</f>
        <v>0</v>
      </c>
    </row>
    <row r="179" spans="1:46">
      <c r="A179" s="5279" t="s">
        <v>207</v>
      </c>
      <c r="B179" s="5280">
        <v>50</v>
      </c>
      <c r="C179" s="5281">
        <v>22</v>
      </c>
      <c r="D179" s="5282">
        <v>10</v>
      </c>
      <c r="E179" s="5283">
        <v>12</v>
      </c>
      <c r="F179" s="5284">
        <v>0</v>
      </c>
      <c r="G179" s="5285">
        <v>7</v>
      </c>
      <c r="H179" s="5286">
        <v>2</v>
      </c>
      <c r="I179" s="5287">
        <v>4</v>
      </c>
      <c r="J179" s="5288">
        <v>1</v>
      </c>
      <c r="K179" s="5289">
        <v>0</v>
      </c>
      <c r="L179" s="5290">
        <v>0</v>
      </c>
      <c r="M179" s="5291">
        <v>0</v>
      </c>
      <c r="N179" s="5292">
        <v>3</v>
      </c>
      <c r="O179" s="5293">
        <v>3</v>
      </c>
      <c r="P179" s="5294">
        <v>0</v>
      </c>
      <c r="Q179" s="5295">
        <v>0</v>
      </c>
      <c r="R179" s="5296">
        <v>0</v>
      </c>
      <c r="S179" s="5297">
        <v>0</v>
      </c>
      <c r="T179" s="5298">
        <v>0</v>
      </c>
      <c r="U179" s="5299">
        <v>9</v>
      </c>
      <c r="V179" s="5300">
        <v>0</v>
      </c>
      <c r="W179" s="5301">
        <v>0</v>
      </c>
      <c r="X179" s="5302">
        <v>2</v>
      </c>
      <c r="Y179" s="5303">
        <v>2</v>
      </c>
      <c r="Z179" s="5304">
        <v>1</v>
      </c>
      <c r="AA179" s="5305">
        <v>0</v>
      </c>
      <c r="AB179" s="5306">
        <v>0</v>
      </c>
      <c r="AC179" s="5307">
        <v>3</v>
      </c>
      <c r="AD179" s="5308">
        <v>1</v>
      </c>
      <c r="AE179" s="14548">
        <f>VLOOKUP($A179,'[1]Table 8'!$A$6:$R$489, 3,FALSE)</f>
        <v>5</v>
      </c>
      <c r="AF179" s="14548">
        <f>VLOOKUP($A179,'[1]Table 8'!$A$6:$R$489, 4,FALSE)</f>
        <v>0</v>
      </c>
      <c r="AG179" s="14548">
        <f>VLOOKUP($A179,'[1]Table 8'!$A$6:$R$489, 5,FALSE)</f>
        <v>2</v>
      </c>
      <c r="AH179" s="14548">
        <f>VLOOKUP($A179,'[1]Table 8'!$A$6:$R$489, 6,FALSE)</f>
        <v>0</v>
      </c>
      <c r="AI179" s="14548">
        <f>VLOOKUP($A179,'[1]Table 8'!$A$6:$R$489, 7,FALSE)</f>
        <v>2</v>
      </c>
      <c r="AJ179" s="14548">
        <f>VLOOKUP($A179,'[1]Table 8'!$A$6:$R$489, 8,FALSE)</f>
        <v>1</v>
      </c>
      <c r="AK179" s="14548">
        <f>VLOOKUP($A179,'[1]Table 8'!$A$6:$R$489, 9,FALSE)</f>
        <v>2</v>
      </c>
      <c r="AL179" s="14548">
        <f>VLOOKUP($A179,'[1]Table 8'!$A$6:$R$489, 10,FALSE)</f>
        <v>0</v>
      </c>
      <c r="AM179" s="14548">
        <f>VLOOKUP($A179,'[1]Table 8'!$A$6:$R$489, 11,FALSE)</f>
        <v>1</v>
      </c>
      <c r="AN179" s="14548">
        <f>VLOOKUP($A179,'[1]Table 8'!$A$6:$R$489, 12,FALSE)</f>
        <v>0</v>
      </c>
      <c r="AO179" s="14548">
        <f>VLOOKUP($A179,'[1]Table 8'!$A$6:$R$489, 13,FALSE)</f>
        <v>1</v>
      </c>
      <c r="AP179" s="14548">
        <f>VLOOKUP($A179,'[1]Table 8'!$A$6:$R$489, 14,FALSE)</f>
        <v>2</v>
      </c>
      <c r="AQ179" s="14548">
        <f>VLOOKUP($A179,'[1]Table 8'!$A$6:$R$489, 15,FALSE)</f>
        <v>0</v>
      </c>
      <c r="AR179" s="14548">
        <f>VLOOKUP($A179,'[1]Table 8'!$A$6:$R$489, 16,FALSE)</f>
        <v>1</v>
      </c>
      <c r="AS179" s="14548">
        <f>VLOOKUP($A179,'[1]Table 8'!$A$6:$R$489, 17,FALSE)</f>
        <v>1</v>
      </c>
      <c r="AT179" s="14548">
        <f>VLOOKUP($A179,'[1]Table 8'!$A$6:$R$489, 18,FALSE)</f>
        <v>0</v>
      </c>
    </row>
    <row r="180" spans="1:46">
      <c r="A180" s="5309" t="s">
        <v>208</v>
      </c>
      <c r="B180" s="5310">
        <v>1365</v>
      </c>
      <c r="C180" s="5311">
        <v>468</v>
      </c>
      <c r="D180" s="5312">
        <v>30</v>
      </c>
      <c r="E180" s="5313">
        <v>324</v>
      </c>
      <c r="F180" s="5314">
        <v>114</v>
      </c>
      <c r="G180" s="5315">
        <v>133</v>
      </c>
      <c r="H180" s="5316">
        <v>39</v>
      </c>
      <c r="I180" s="5317">
        <v>25</v>
      </c>
      <c r="J180" s="5318">
        <v>69</v>
      </c>
      <c r="K180" s="5319">
        <v>130</v>
      </c>
      <c r="L180" s="5320">
        <v>84</v>
      </c>
      <c r="M180" s="5321">
        <v>46</v>
      </c>
      <c r="N180" s="5322">
        <v>186</v>
      </c>
      <c r="O180" s="5323">
        <v>41</v>
      </c>
      <c r="P180" s="5324">
        <v>8</v>
      </c>
      <c r="Q180" s="5325">
        <v>28</v>
      </c>
      <c r="R180" s="5326">
        <v>20</v>
      </c>
      <c r="S180" s="5327">
        <v>15</v>
      </c>
      <c r="T180" s="5328">
        <v>74</v>
      </c>
      <c r="U180" s="5329">
        <v>246</v>
      </c>
      <c r="V180" s="5330">
        <v>13</v>
      </c>
      <c r="W180" s="5331">
        <v>42</v>
      </c>
      <c r="X180" s="5332">
        <v>30</v>
      </c>
      <c r="Y180" s="5333">
        <v>21</v>
      </c>
      <c r="Z180" s="5334">
        <v>35</v>
      </c>
      <c r="AA180" s="5335">
        <v>0</v>
      </c>
      <c r="AB180" s="5336">
        <v>24</v>
      </c>
      <c r="AC180" s="5337">
        <v>42</v>
      </c>
      <c r="AD180" s="5338">
        <v>39</v>
      </c>
      <c r="AE180" s="14548">
        <f>VLOOKUP($A180,'[1]Table 8'!$A$6:$R$489, 3,FALSE)</f>
        <v>53</v>
      </c>
      <c r="AF180" s="14548">
        <f>VLOOKUP($A180,'[1]Table 8'!$A$6:$R$489, 4,FALSE)</f>
        <v>6</v>
      </c>
      <c r="AG180" s="14548">
        <f>VLOOKUP($A180,'[1]Table 8'!$A$6:$R$489, 5,FALSE)</f>
        <v>35</v>
      </c>
      <c r="AH180" s="14548">
        <f>VLOOKUP($A180,'[1]Table 8'!$A$6:$R$489, 6,FALSE)</f>
        <v>0</v>
      </c>
      <c r="AI180" s="14548">
        <f>VLOOKUP($A180,'[1]Table 8'!$A$6:$R$489, 7,FALSE)</f>
        <v>10</v>
      </c>
      <c r="AJ180" s="14548">
        <f>VLOOKUP($A180,'[1]Table 8'!$A$6:$R$489, 8,FALSE)</f>
        <v>2</v>
      </c>
      <c r="AK180" s="14548">
        <f>VLOOKUP($A180,'[1]Table 8'!$A$6:$R$489, 9,FALSE)</f>
        <v>103</v>
      </c>
      <c r="AL180" s="14548">
        <f>VLOOKUP($A180,'[1]Table 8'!$A$6:$R$489, 10,FALSE)</f>
        <v>21</v>
      </c>
      <c r="AM180" s="14548">
        <f>VLOOKUP($A180,'[1]Table 8'!$A$6:$R$489, 11,FALSE)</f>
        <v>20</v>
      </c>
      <c r="AN180" s="14548">
        <f>VLOOKUP($A180,'[1]Table 8'!$A$6:$R$489, 12,FALSE)</f>
        <v>21</v>
      </c>
      <c r="AO180" s="14548">
        <f>VLOOKUP($A180,'[1]Table 8'!$A$6:$R$489, 13,FALSE)</f>
        <v>41</v>
      </c>
      <c r="AP180" s="14548">
        <f>VLOOKUP($A180,'[1]Table 8'!$A$6:$R$489, 14,FALSE)</f>
        <v>46</v>
      </c>
      <c r="AQ180" s="14548">
        <f>VLOOKUP($A180,'[1]Table 8'!$A$6:$R$489, 15,FALSE)</f>
        <v>20</v>
      </c>
      <c r="AR180" s="14548">
        <f>VLOOKUP($A180,'[1]Table 8'!$A$6:$R$489, 16,FALSE)</f>
        <v>16</v>
      </c>
      <c r="AS180" s="14548">
        <f>VLOOKUP($A180,'[1]Table 8'!$A$6:$R$489, 17,FALSE)</f>
        <v>10</v>
      </c>
      <c r="AT180" s="14548">
        <f>VLOOKUP($A180,'[1]Table 8'!$A$6:$R$489, 18,FALSE)</f>
        <v>0</v>
      </c>
    </row>
    <row r="181" spans="1:46">
      <c r="A181" s="5339" t="s">
        <v>209</v>
      </c>
      <c r="B181" s="5340">
        <v>4</v>
      </c>
      <c r="C181" s="5341">
        <v>0</v>
      </c>
      <c r="D181" s="5342">
        <v>0</v>
      </c>
      <c r="E181" s="5343">
        <v>0</v>
      </c>
      <c r="F181" s="5344">
        <v>0</v>
      </c>
      <c r="G181" s="5345">
        <v>0</v>
      </c>
      <c r="H181" s="5346">
        <v>0</v>
      </c>
      <c r="I181" s="5347">
        <v>0</v>
      </c>
      <c r="J181" s="5348">
        <v>0</v>
      </c>
      <c r="K181" s="5349">
        <v>4</v>
      </c>
      <c r="L181" s="5350">
        <v>4</v>
      </c>
      <c r="M181" s="5351">
        <v>0</v>
      </c>
      <c r="N181" s="5352">
        <v>0</v>
      </c>
      <c r="O181" s="5353">
        <v>0</v>
      </c>
      <c r="P181" s="5354">
        <v>0</v>
      </c>
      <c r="Q181" s="5355">
        <v>0</v>
      </c>
      <c r="R181" s="5356">
        <v>0</v>
      </c>
      <c r="S181" s="5357">
        <v>0</v>
      </c>
      <c r="T181" s="5358">
        <v>0</v>
      </c>
      <c r="U181" s="5359">
        <v>0</v>
      </c>
      <c r="V181" s="5360">
        <v>0</v>
      </c>
      <c r="W181" s="5361">
        <v>0</v>
      </c>
      <c r="X181" s="5362">
        <v>0</v>
      </c>
      <c r="Y181" s="5363">
        <v>0</v>
      </c>
      <c r="Z181" s="5364">
        <v>0</v>
      </c>
      <c r="AA181" s="5365">
        <v>0</v>
      </c>
      <c r="AB181" s="5366">
        <v>0</v>
      </c>
      <c r="AC181" s="5367">
        <v>0</v>
      </c>
      <c r="AD181" s="5368">
        <v>0</v>
      </c>
      <c r="AE181" s="14548">
        <f>VLOOKUP($A181,'[1]Table 8'!$A$6:$R$489, 3,FALSE)</f>
        <v>0</v>
      </c>
      <c r="AF181" s="14548">
        <f>VLOOKUP($A181,'[1]Table 8'!$A$6:$R$489, 4,FALSE)</f>
        <v>0</v>
      </c>
      <c r="AG181" s="14548">
        <f>VLOOKUP($A181,'[1]Table 8'!$A$6:$R$489, 5,FALSE)</f>
        <v>0</v>
      </c>
      <c r="AH181" s="14548">
        <f>VLOOKUP($A181,'[1]Table 8'!$A$6:$R$489, 6,FALSE)</f>
        <v>0</v>
      </c>
      <c r="AI181" s="14548">
        <f>VLOOKUP($A181,'[1]Table 8'!$A$6:$R$489, 7,FALSE)</f>
        <v>0</v>
      </c>
      <c r="AJ181" s="14548">
        <f>VLOOKUP($A181,'[1]Table 8'!$A$6:$R$489, 8,FALSE)</f>
        <v>0</v>
      </c>
      <c r="AK181" s="14548">
        <f>VLOOKUP($A181,'[1]Table 8'!$A$6:$R$489, 9,FALSE)</f>
        <v>0</v>
      </c>
      <c r="AL181" s="14548">
        <f>VLOOKUP($A181,'[1]Table 8'!$A$6:$R$489, 10,FALSE)</f>
        <v>0</v>
      </c>
      <c r="AM181" s="14548">
        <f>VLOOKUP($A181,'[1]Table 8'!$A$6:$R$489, 11,FALSE)</f>
        <v>0</v>
      </c>
      <c r="AN181" s="14548">
        <f>VLOOKUP($A181,'[1]Table 8'!$A$6:$R$489, 12,FALSE)</f>
        <v>0</v>
      </c>
      <c r="AO181" s="14548">
        <f>VLOOKUP($A181,'[1]Table 8'!$A$6:$R$489, 13,FALSE)</f>
        <v>0</v>
      </c>
      <c r="AP181" s="14548">
        <f>VLOOKUP($A181,'[1]Table 8'!$A$6:$R$489, 14,FALSE)</f>
        <v>0</v>
      </c>
      <c r="AQ181" s="14548">
        <f>VLOOKUP($A181,'[1]Table 8'!$A$6:$R$489, 15,FALSE)</f>
        <v>0</v>
      </c>
      <c r="AR181" s="14548">
        <f>VLOOKUP($A181,'[1]Table 8'!$A$6:$R$489, 16,FALSE)</f>
        <v>0</v>
      </c>
      <c r="AS181" s="14548">
        <f>VLOOKUP($A181,'[1]Table 8'!$A$6:$R$489, 17,FALSE)</f>
        <v>0</v>
      </c>
      <c r="AT181" s="14548">
        <f>VLOOKUP($A181,'[1]Table 8'!$A$6:$R$489, 18,FALSE)</f>
        <v>0</v>
      </c>
    </row>
    <row r="182" spans="1:46">
      <c r="A182" s="5369" t="s">
        <v>210</v>
      </c>
      <c r="B182" s="5370">
        <v>507</v>
      </c>
      <c r="C182" s="5371">
        <v>244</v>
      </c>
      <c r="D182" s="5372">
        <v>0</v>
      </c>
      <c r="E182" s="5373">
        <v>178</v>
      </c>
      <c r="F182" s="5374">
        <v>66</v>
      </c>
      <c r="G182" s="5375">
        <v>44</v>
      </c>
      <c r="H182" s="5376">
        <v>16</v>
      </c>
      <c r="I182" s="5377">
        <v>6</v>
      </c>
      <c r="J182" s="5378">
        <v>22</v>
      </c>
      <c r="K182" s="5379">
        <v>30</v>
      </c>
      <c r="L182" s="5380">
        <v>19</v>
      </c>
      <c r="M182" s="5381">
        <v>11</v>
      </c>
      <c r="N182" s="5382">
        <v>50</v>
      </c>
      <c r="O182" s="5383">
        <v>1</v>
      </c>
      <c r="P182" s="5384">
        <v>5</v>
      </c>
      <c r="Q182" s="5385">
        <v>11</v>
      </c>
      <c r="R182" s="5386">
        <v>10</v>
      </c>
      <c r="S182" s="5387">
        <v>5</v>
      </c>
      <c r="T182" s="5388">
        <v>18</v>
      </c>
      <c r="U182" s="5389">
        <v>99</v>
      </c>
      <c r="V182" s="5390">
        <v>0</v>
      </c>
      <c r="W182" s="5391">
        <v>29</v>
      </c>
      <c r="X182" s="5392">
        <v>12</v>
      </c>
      <c r="Y182" s="5393">
        <v>9</v>
      </c>
      <c r="Z182" s="5394">
        <v>9</v>
      </c>
      <c r="AA182" s="5395">
        <v>0</v>
      </c>
      <c r="AB182" s="5396">
        <v>9</v>
      </c>
      <c r="AC182" s="5397">
        <v>13</v>
      </c>
      <c r="AD182" s="5398">
        <v>18</v>
      </c>
      <c r="AE182" s="14548">
        <f>VLOOKUP($A182,'[1]Table 8'!$A$6:$R$489, 3,FALSE)</f>
        <v>0</v>
      </c>
      <c r="AF182" s="14548">
        <f>VLOOKUP($A182,'[1]Table 8'!$A$6:$R$489, 4,FALSE)</f>
        <v>0</v>
      </c>
      <c r="AG182" s="14548">
        <f>VLOOKUP($A182,'[1]Table 8'!$A$6:$R$489, 5,FALSE)</f>
        <v>0</v>
      </c>
      <c r="AH182" s="14548">
        <f>VLOOKUP($A182,'[1]Table 8'!$A$6:$R$489, 6,FALSE)</f>
        <v>0</v>
      </c>
      <c r="AI182" s="14548">
        <f>VLOOKUP($A182,'[1]Table 8'!$A$6:$R$489, 7,FALSE)</f>
        <v>0</v>
      </c>
      <c r="AJ182" s="14548">
        <f>VLOOKUP($A182,'[1]Table 8'!$A$6:$R$489, 8,FALSE)</f>
        <v>0</v>
      </c>
      <c r="AK182" s="14548">
        <f>VLOOKUP($A182,'[1]Table 8'!$A$6:$R$489, 9,FALSE)</f>
        <v>40</v>
      </c>
      <c r="AL182" s="14548">
        <f>VLOOKUP($A182,'[1]Table 8'!$A$6:$R$489, 10,FALSE)</f>
        <v>8</v>
      </c>
      <c r="AM182" s="14548">
        <f>VLOOKUP($A182,'[1]Table 8'!$A$6:$R$489, 11,FALSE)</f>
        <v>9</v>
      </c>
      <c r="AN182" s="14548">
        <f>VLOOKUP($A182,'[1]Table 8'!$A$6:$R$489, 12,FALSE)</f>
        <v>8</v>
      </c>
      <c r="AO182" s="14548">
        <f>VLOOKUP($A182,'[1]Table 8'!$A$6:$R$489, 13,FALSE)</f>
        <v>15</v>
      </c>
      <c r="AP182" s="14548">
        <f>VLOOKUP($A182,'[1]Table 8'!$A$6:$R$489, 14,FALSE)</f>
        <v>0</v>
      </c>
      <c r="AQ182" s="14548">
        <f>VLOOKUP($A182,'[1]Table 8'!$A$6:$R$489, 15,FALSE)</f>
        <v>0</v>
      </c>
      <c r="AR182" s="14548">
        <f>VLOOKUP($A182,'[1]Table 8'!$A$6:$R$489, 16,FALSE)</f>
        <v>0</v>
      </c>
      <c r="AS182" s="14548">
        <f>VLOOKUP($A182,'[1]Table 8'!$A$6:$R$489, 17,FALSE)</f>
        <v>0</v>
      </c>
      <c r="AT182" s="14548">
        <f>VLOOKUP($A182,'[1]Table 8'!$A$6:$R$489, 18,FALSE)</f>
        <v>0</v>
      </c>
    </row>
    <row r="183" spans="1:46">
      <c r="A183" s="5399" t="s">
        <v>211</v>
      </c>
      <c r="B183" s="5400">
        <v>6</v>
      </c>
      <c r="C183" s="5401">
        <v>0</v>
      </c>
      <c r="D183" s="5402">
        <v>0</v>
      </c>
      <c r="E183" s="5403">
        <v>0</v>
      </c>
      <c r="F183" s="5404">
        <v>0</v>
      </c>
      <c r="G183" s="5405">
        <v>0</v>
      </c>
      <c r="H183" s="5406">
        <v>0</v>
      </c>
      <c r="I183" s="5407">
        <v>0</v>
      </c>
      <c r="J183" s="5408">
        <v>0</v>
      </c>
      <c r="K183" s="5409">
        <v>0</v>
      </c>
      <c r="L183" s="5410">
        <v>0</v>
      </c>
      <c r="M183" s="5411">
        <v>0</v>
      </c>
      <c r="N183" s="5412">
        <v>1</v>
      </c>
      <c r="O183" s="5413">
        <v>1</v>
      </c>
      <c r="P183" s="5414">
        <v>0</v>
      </c>
      <c r="Q183" s="5415">
        <v>0</v>
      </c>
      <c r="R183" s="5416">
        <v>0</v>
      </c>
      <c r="S183" s="5417">
        <v>0</v>
      </c>
      <c r="T183" s="5418">
        <v>0</v>
      </c>
      <c r="U183" s="5419">
        <v>0</v>
      </c>
      <c r="V183" s="5420">
        <v>0</v>
      </c>
      <c r="W183" s="5421">
        <v>0</v>
      </c>
      <c r="X183" s="5422">
        <v>0</v>
      </c>
      <c r="Y183" s="5423">
        <v>0</v>
      </c>
      <c r="Z183" s="5424">
        <v>0</v>
      </c>
      <c r="AA183" s="5425">
        <v>0</v>
      </c>
      <c r="AB183" s="5426">
        <v>0</v>
      </c>
      <c r="AC183" s="5427">
        <v>0</v>
      </c>
      <c r="AD183" s="5428">
        <v>0</v>
      </c>
      <c r="AE183" s="14548">
        <f>VLOOKUP($A183,'[1]Table 8'!$A$6:$R$489, 3,FALSE)</f>
        <v>5</v>
      </c>
      <c r="AF183" s="14548">
        <f>VLOOKUP($A183,'[1]Table 8'!$A$6:$R$489, 4,FALSE)</f>
        <v>0</v>
      </c>
      <c r="AG183" s="14548">
        <f>VLOOKUP($A183,'[1]Table 8'!$A$6:$R$489, 5,FALSE)</f>
        <v>5</v>
      </c>
      <c r="AH183" s="14548">
        <f>VLOOKUP($A183,'[1]Table 8'!$A$6:$R$489, 6,FALSE)</f>
        <v>0</v>
      </c>
      <c r="AI183" s="14548">
        <f>VLOOKUP($A183,'[1]Table 8'!$A$6:$R$489, 7,FALSE)</f>
        <v>0</v>
      </c>
      <c r="AJ183" s="14548">
        <f>VLOOKUP($A183,'[1]Table 8'!$A$6:$R$489, 8,FALSE)</f>
        <v>0</v>
      </c>
      <c r="AK183" s="14548">
        <f>VLOOKUP($A183,'[1]Table 8'!$A$6:$R$489, 9,FALSE)</f>
        <v>0</v>
      </c>
      <c r="AL183" s="14548">
        <f>VLOOKUP($A183,'[1]Table 8'!$A$6:$R$489, 10,FALSE)</f>
        <v>0</v>
      </c>
      <c r="AM183" s="14548">
        <f>VLOOKUP($A183,'[1]Table 8'!$A$6:$R$489, 11,FALSE)</f>
        <v>0</v>
      </c>
      <c r="AN183" s="14548">
        <f>VLOOKUP($A183,'[1]Table 8'!$A$6:$R$489, 12,FALSE)</f>
        <v>0</v>
      </c>
      <c r="AO183" s="14548">
        <f>VLOOKUP($A183,'[1]Table 8'!$A$6:$R$489, 13,FALSE)</f>
        <v>0</v>
      </c>
      <c r="AP183" s="14548">
        <f>VLOOKUP($A183,'[1]Table 8'!$A$6:$R$489, 14,FALSE)</f>
        <v>0</v>
      </c>
      <c r="AQ183" s="14548">
        <f>VLOOKUP($A183,'[1]Table 8'!$A$6:$R$489, 15,FALSE)</f>
        <v>0</v>
      </c>
      <c r="AR183" s="14548">
        <f>VLOOKUP($A183,'[1]Table 8'!$A$6:$R$489, 16,FALSE)</f>
        <v>0</v>
      </c>
      <c r="AS183" s="14548">
        <f>VLOOKUP($A183,'[1]Table 8'!$A$6:$R$489, 17,FALSE)</f>
        <v>0</v>
      </c>
      <c r="AT183" s="14548">
        <f>VLOOKUP($A183,'[1]Table 8'!$A$6:$R$489, 18,FALSE)</f>
        <v>0</v>
      </c>
    </row>
    <row r="184" spans="1:46">
      <c r="A184" s="5429" t="s">
        <v>212</v>
      </c>
      <c r="B184" s="5430">
        <v>29</v>
      </c>
      <c r="C184" s="5431">
        <v>12</v>
      </c>
      <c r="D184" s="5432">
        <v>4</v>
      </c>
      <c r="E184" s="5433">
        <v>1</v>
      </c>
      <c r="F184" s="5434">
        <v>7</v>
      </c>
      <c r="G184" s="5435">
        <v>1</v>
      </c>
      <c r="H184" s="5436">
        <v>1</v>
      </c>
      <c r="I184" s="5437">
        <v>0</v>
      </c>
      <c r="J184" s="5438">
        <v>0</v>
      </c>
      <c r="K184" s="5439">
        <v>1</v>
      </c>
      <c r="L184" s="5440">
        <v>0</v>
      </c>
      <c r="M184" s="5441">
        <v>1</v>
      </c>
      <c r="N184" s="5442">
        <v>1</v>
      </c>
      <c r="O184" s="5443">
        <v>1</v>
      </c>
      <c r="P184" s="5444">
        <v>0</v>
      </c>
      <c r="Q184" s="5445">
        <v>0</v>
      </c>
      <c r="R184" s="5446">
        <v>0</v>
      </c>
      <c r="S184" s="5447">
        <v>0</v>
      </c>
      <c r="T184" s="5448">
        <v>0</v>
      </c>
      <c r="U184" s="5449">
        <v>1</v>
      </c>
      <c r="V184" s="5450">
        <v>0</v>
      </c>
      <c r="W184" s="5451">
        <v>0</v>
      </c>
      <c r="X184" s="5452">
        <v>0</v>
      </c>
      <c r="Y184" s="5453">
        <v>1</v>
      </c>
      <c r="Z184" s="5454">
        <v>0</v>
      </c>
      <c r="AA184" s="5455">
        <v>0</v>
      </c>
      <c r="AB184" s="5456">
        <v>0</v>
      </c>
      <c r="AC184" s="5457">
        <v>0</v>
      </c>
      <c r="AD184" s="5458">
        <v>0</v>
      </c>
      <c r="AE184" s="14548">
        <f>VLOOKUP($A184,'[1]Table 8'!$A$6:$R$489, 3,FALSE)</f>
        <v>3</v>
      </c>
      <c r="AF184" s="14548">
        <f>VLOOKUP($A184,'[1]Table 8'!$A$6:$R$489, 4,FALSE)</f>
        <v>0</v>
      </c>
      <c r="AG184" s="14548">
        <f>VLOOKUP($A184,'[1]Table 8'!$A$6:$R$489, 5,FALSE)</f>
        <v>3</v>
      </c>
      <c r="AH184" s="14548">
        <f>VLOOKUP($A184,'[1]Table 8'!$A$6:$R$489, 6,FALSE)</f>
        <v>0</v>
      </c>
      <c r="AI184" s="14548">
        <f>VLOOKUP($A184,'[1]Table 8'!$A$6:$R$489, 7,FALSE)</f>
        <v>0</v>
      </c>
      <c r="AJ184" s="14548">
        <f>VLOOKUP($A184,'[1]Table 8'!$A$6:$R$489, 8,FALSE)</f>
        <v>0</v>
      </c>
      <c r="AK184" s="14548">
        <f>VLOOKUP($A184,'[1]Table 8'!$A$6:$R$489, 9,FALSE)</f>
        <v>5</v>
      </c>
      <c r="AL184" s="14548">
        <f>VLOOKUP($A184,'[1]Table 8'!$A$6:$R$489, 10,FALSE)</f>
        <v>0</v>
      </c>
      <c r="AM184" s="14548">
        <f>VLOOKUP($A184,'[1]Table 8'!$A$6:$R$489, 11,FALSE)</f>
        <v>2</v>
      </c>
      <c r="AN184" s="14548">
        <f>VLOOKUP($A184,'[1]Table 8'!$A$6:$R$489, 12,FALSE)</f>
        <v>1</v>
      </c>
      <c r="AO184" s="14548">
        <f>VLOOKUP($A184,'[1]Table 8'!$A$6:$R$489, 13,FALSE)</f>
        <v>2</v>
      </c>
      <c r="AP184" s="14548">
        <f>VLOOKUP($A184,'[1]Table 8'!$A$6:$R$489, 14,FALSE)</f>
        <v>5</v>
      </c>
      <c r="AQ184" s="14548">
        <f>VLOOKUP($A184,'[1]Table 8'!$A$6:$R$489, 15,FALSE)</f>
        <v>3</v>
      </c>
      <c r="AR184" s="14548">
        <f>VLOOKUP($A184,'[1]Table 8'!$A$6:$R$489, 16,FALSE)</f>
        <v>0</v>
      </c>
      <c r="AS184" s="14548">
        <f>VLOOKUP($A184,'[1]Table 8'!$A$6:$R$489, 17,FALSE)</f>
        <v>2</v>
      </c>
      <c r="AT184" s="14548">
        <f>VLOOKUP($A184,'[1]Table 8'!$A$6:$R$489, 18,FALSE)</f>
        <v>0</v>
      </c>
    </row>
    <row r="185" spans="1:46">
      <c r="A185" s="5459" t="s">
        <v>213</v>
      </c>
      <c r="B185" s="5460">
        <v>6</v>
      </c>
      <c r="C185" s="5461">
        <v>0</v>
      </c>
      <c r="D185" s="5462">
        <v>0</v>
      </c>
      <c r="E185" s="5463">
        <v>0</v>
      </c>
      <c r="F185" s="5464">
        <v>0</v>
      </c>
      <c r="G185" s="5465">
        <v>0</v>
      </c>
      <c r="H185" s="5466">
        <v>0</v>
      </c>
      <c r="I185" s="5467">
        <v>0</v>
      </c>
      <c r="J185" s="5468">
        <v>0</v>
      </c>
      <c r="K185" s="5469">
        <v>0</v>
      </c>
      <c r="L185" s="5470">
        <v>0</v>
      </c>
      <c r="M185" s="5471">
        <v>0</v>
      </c>
      <c r="N185" s="5472">
        <v>0</v>
      </c>
      <c r="O185" s="5473">
        <v>0</v>
      </c>
      <c r="P185" s="5474">
        <v>0</v>
      </c>
      <c r="Q185" s="5475">
        <v>0</v>
      </c>
      <c r="R185" s="5476">
        <v>0</v>
      </c>
      <c r="S185" s="5477">
        <v>0</v>
      </c>
      <c r="T185" s="5478">
        <v>0</v>
      </c>
      <c r="U185" s="5479">
        <v>0</v>
      </c>
      <c r="V185" s="5480">
        <v>0</v>
      </c>
      <c r="W185" s="5481">
        <v>0</v>
      </c>
      <c r="X185" s="5482">
        <v>0</v>
      </c>
      <c r="Y185" s="5483">
        <v>0</v>
      </c>
      <c r="Z185" s="5484">
        <v>0</v>
      </c>
      <c r="AA185" s="5485">
        <v>0</v>
      </c>
      <c r="AB185" s="5486">
        <v>0</v>
      </c>
      <c r="AC185" s="5487">
        <v>0</v>
      </c>
      <c r="AD185" s="5488">
        <v>0</v>
      </c>
      <c r="AE185" s="14548">
        <f>VLOOKUP($A185,'[1]Table 8'!$A$6:$R$489, 3,FALSE)</f>
        <v>6</v>
      </c>
      <c r="AF185" s="14548">
        <f>VLOOKUP($A185,'[1]Table 8'!$A$6:$R$489, 4,FALSE)</f>
        <v>5</v>
      </c>
      <c r="AG185" s="14548">
        <f>VLOOKUP($A185,'[1]Table 8'!$A$6:$R$489, 5,FALSE)</f>
        <v>0</v>
      </c>
      <c r="AH185" s="14548">
        <f>VLOOKUP($A185,'[1]Table 8'!$A$6:$R$489, 6,FALSE)</f>
        <v>0</v>
      </c>
      <c r="AI185" s="14548">
        <f>VLOOKUP($A185,'[1]Table 8'!$A$6:$R$489, 7,FALSE)</f>
        <v>0</v>
      </c>
      <c r="AJ185" s="14548">
        <f>VLOOKUP($A185,'[1]Table 8'!$A$6:$R$489, 8,FALSE)</f>
        <v>1</v>
      </c>
      <c r="AK185" s="14548">
        <f>VLOOKUP($A185,'[1]Table 8'!$A$6:$R$489, 9,FALSE)</f>
        <v>0</v>
      </c>
      <c r="AL185" s="14548">
        <f>VLOOKUP($A185,'[1]Table 8'!$A$6:$R$489, 10,FALSE)</f>
        <v>0</v>
      </c>
      <c r="AM185" s="14548">
        <f>VLOOKUP($A185,'[1]Table 8'!$A$6:$R$489, 11,FALSE)</f>
        <v>0</v>
      </c>
      <c r="AN185" s="14548">
        <f>VLOOKUP($A185,'[1]Table 8'!$A$6:$R$489, 12,FALSE)</f>
        <v>0</v>
      </c>
      <c r="AO185" s="14548">
        <f>VLOOKUP($A185,'[1]Table 8'!$A$6:$R$489, 13,FALSE)</f>
        <v>0</v>
      </c>
      <c r="AP185" s="14548">
        <f>VLOOKUP($A185,'[1]Table 8'!$A$6:$R$489, 14,FALSE)</f>
        <v>0</v>
      </c>
      <c r="AQ185" s="14548">
        <f>VLOOKUP($A185,'[1]Table 8'!$A$6:$R$489, 15,FALSE)</f>
        <v>0</v>
      </c>
      <c r="AR185" s="14548">
        <f>VLOOKUP($A185,'[1]Table 8'!$A$6:$R$489, 16,FALSE)</f>
        <v>0</v>
      </c>
      <c r="AS185" s="14548">
        <f>VLOOKUP($A185,'[1]Table 8'!$A$6:$R$489, 17,FALSE)</f>
        <v>0</v>
      </c>
      <c r="AT185" s="14548">
        <f>VLOOKUP($A185,'[1]Table 8'!$A$6:$R$489, 18,FALSE)</f>
        <v>0</v>
      </c>
    </row>
    <row r="186" spans="1:46">
      <c r="A186" s="5489" t="s">
        <v>214</v>
      </c>
      <c r="B186" s="5490">
        <v>13</v>
      </c>
      <c r="C186" s="5491">
        <v>3</v>
      </c>
      <c r="D186" s="5492">
        <v>0</v>
      </c>
      <c r="E186" s="5493">
        <v>0</v>
      </c>
      <c r="F186" s="5494">
        <v>3</v>
      </c>
      <c r="G186" s="5495">
        <v>0</v>
      </c>
      <c r="H186" s="5496">
        <v>0</v>
      </c>
      <c r="I186" s="5497">
        <v>0</v>
      </c>
      <c r="J186" s="5498">
        <v>0</v>
      </c>
      <c r="K186" s="5499">
        <v>10</v>
      </c>
      <c r="L186" s="5500">
        <v>10</v>
      </c>
      <c r="M186" s="5501">
        <v>0</v>
      </c>
      <c r="N186" s="5502">
        <v>0</v>
      </c>
      <c r="O186" s="5503">
        <v>0</v>
      </c>
      <c r="P186" s="5504">
        <v>0</v>
      </c>
      <c r="Q186" s="5505">
        <v>0</v>
      </c>
      <c r="R186" s="5506">
        <v>0</v>
      </c>
      <c r="S186" s="5507">
        <v>0</v>
      </c>
      <c r="T186" s="5508">
        <v>0</v>
      </c>
      <c r="U186" s="5509">
        <v>0</v>
      </c>
      <c r="V186" s="5510">
        <v>0</v>
      </c>
      <c r="W186" s="5511">
        <v>0</v>
      </c>
      <c r="X186" s="5512">
        <v>0</v>
      </c>
      <c r="Y186" s="5513">
        <v>0</v>
      </c>
      <c r="Z186" s="5514">
        <v>0</v>
      </c>
      <c r="AA186" s="5515">
        <v>0</v>
      </c>
      <c r="AB186" s="5516">
        <v>0</v>
      </c>
      <c r="AC186" s="5517">
        <v>0</v>
      </c>
      <c r="AD186" s="5518">
        <v>0</v>
      </c>
      <c r="AE186" s="14548">
        <f>VLOOKUP($A186,'[1]Table 8'!$A$6:$R$489, 3,FALSE)</f>
        <v>0</v>
      </c>
      <c r="AF186" s="14548">
        <f>VLOOKUP($A186,'[1]Table 8'!$A$6:$R$489, 4,FALSE)</f>
        <v>0</v>
      </c>
      <c r="AG186" s="14548">
        <f>VLOOKUP($A186,'[1]Table 8'!$A$6:$R$489, 5,FALSE)</f>
        <v>0</v>
      </c>
      <c r="AH186" s="14548">
        <f>VLOOKUP($A186,'[1]Table 8'!$A$6:$R$489, 6,FALSE)</f>
        <v>0</v>
      </c>
      <c r="AI186" s="14548">
        <f>VLOOKUP($A186,'[1]Table 8'!$A$6:$R$489, 7,FALSE)</f>
        <v>0</v>
      </c>
      <c r="AJ186" s="14548">
        <f>VLOOKUP($A186,'[1]Table 8'!$A$6:$R$489, 8,FALSE)</f>
        <v>0</v>
      </c>
      <c r="AK186" s="14548">
        <f>VLOOKUP($A186,'[1]Table 8'!$A$6:$R$489, 9,FALSE)</f>
        <v>0</v>
      </c>
      <c r="AL186" s="14548">
        <f>VLOOKUP($A186,'[1]Table 8'!$A$6:$R$489, 10,FALSE)</f>
        <v>0</v>
      </c>
      <c r="AM186" s="14548">
        <f>VLOOKUP($A186,'[1]Table 8'!$A$6:$R$489, 11,FALSE)</f>
        <v>0</v>
      </c>
      <c r="AN186" s="14548">
        <f>VLOOKUP($A186,'[1]Table 8'!$A$6:$R$489, 12,FALSE)</f>
        <v>0</v>
      </c>
      <c r="AO186" s="14548">
        <f>VLOOKUP($A186,'[1]Table 8'!$A$6:$R$489, 13,FALSE)</f>
        <v>0</v>
      </c>
      <c r="AP186" s="14548">
        <f>VLOOKUP($A186,'[1]Table 8'!$A$6:$R$489, 14,FALSE)</f>
        <v>0</v>
      </c>
      <c r="AQ186" s="14548">
        <f>VLOOKUP($A186,'[1]Table 8'!$A$6:$R$489, 15,FALSE)</f>
        <v>0</v>
      </c>
      <c r="AR186" s="14548">
        <f>VLOOKUP($A186,'[1]Table 8'!$A$6:$R$489, 16,FALSE)</f>
        <v>0</v>
      </c>
      <c r="AS186" s="14548">
        <f>VLOOKUP($A186,'[1]Table 8'!$A$6:$R$489, 17,FALSE)</f>
        <v>0</v>
      </c>
      <c r="AT186" s="14548">
        <f>VLOOKUP($A186,'[1]Table 8'!$A$6:$R$489, 18,FALSE)</f>
        <v>0</v>
      </c>
    </row>
    <row r="187" spans="1:46">
      <c r="A187" s="5519" t="s">
        <v>215</v>
      </c>
      <c r="B187" s="5520">
        <v>82</v>
      </c>
      <c r="C187" s="5521">
        <v>72</v>
      </c>
      <c r="D187" s="5522">
        <v>0</v>
      </c>
      <c r="E187" s="5523">
        <v>46</v>
      </c>
      <c r="F187" s="5524">
        <v>26</v>
      </c>
      <c r="G187" s="5525">
        <v>2</v>
      </c>
      <c r="H187" s="5526">
        <v>2</v>
      </c>
      <c r="I187" s="5527">
        <v>0</v>
      </c>
      <c r="J187" s="5528">
        <v>0</v>
      </c>
      <c r="K187" s="5529">
        <v>0</v>
      </c>
      <c r="L187" s="5530">
        <v>0</v>
      </c>
      <c r="M187" s="5531">
        <v>0</v>
      </c>
      <c r="N187" s="5532">
        <v>1</v>
      </c>
      <c r="O187" s="5533">
        <v>0</v>
      </c>
      <c r="P187" s="5534">
        <v>0</v>
      </c>
      <c r="Q187" s="5535">
        <v>0</v>
      </c>
      <c r="R187" s="5536">
        <v>0</v>
      </c>
      <c r="S187" s="5537">
        <v>0</v>
      </c>
      <c r="T187" s="5538">
        <v>1</v>
      </c>
      <c r="U187" s="5539">
        <v>0</v>
      </c>
      <c r="V187" s="5540">
        <v>0</v>
      </c>
      <c r="W187" s="5541">
        <v>0</v>
      </c>
      <c r="X187" s="5542">
        <v>0</v>
      </c>
      <c r="Y187" s="5543">
        <v>0</v>
      </c>
      <c r="Z187" s="5544">
        <v>0</v>
      </c>
      <c r="AA187" s="5545">
        <v>0</v>
      </c>
      <c r="AB187" s="5546">
        <v>0</v>
      </c>
      <c r="AC187" s="5547">
        <v>0</v>
      </c>
      <c r="AD187" s="5548">
        <v>0</v>
      </c>
      <c r="AE187" s="14548">
        <f>VLOOKUP($A187,'[1]Table 8'!$A$6:$R$489, 3,FALSE)</f>
        <v>1</v>
      </c>
      <c r="AF187" s="14548">
        <f>VLOOKUP($A187,'[1]Table 8'!$A$6:$R$489, 4,FALSE)</f>
        <v>0</v>
      </c>
      <c r="AG187" s="14548">
        <f>VLOOKUP($A187,'[1]Table 8'!$A$6:$R$489, 5,FALSE)</f>
        <v>0</v>
      </c>
      <c r="AH187" s="14548">
        <f>VLOOKUP($A187,'[1]Table 8'!$A$6:$R$489, 6,FALSE)</f>
        <v>0</v>
      </c>
      <c r="AI187" s="14548">
        <f>VLOOKUP($A187,'[1]Table 8'!$A$6:$R$489, 7,FALSE)</f>
        <v>1</v>
      </c>
      <c r="AJ187" s="14548">
        <f>VLOOKUP($A187,'[1]Table 8'!$A$6:$R$489, 8,FALSE)</f>
        <v>0</v>
      </c>
      <c r="AK187" s="14548">
        <f>VLOOKUP($A187,'[1]Table 8'!$A$6:$R$489, 9,FALSE)</f>
        <v>0</v>
      </c>
      <c r="AL187" s="14548">
        <f>VLOOKUP($A187,'[1]Table 8'!$A$6:$R$489, 10,FALSE)</f>
        <v>0</v>
      </c>
      <c r="AM187" s="14548">
        <f>VLOOKUP($A187,'[1]Table 8'!$A$6:$R$489, 11,FALSE)</f>
        <v>0</v>
      </c>
      <c r="AN187" s="14548">
        <f>VLOOKUP($A187,'[1]Table 8'!$A$6:$R$489, 12,FALSE)</f>
        <v>0</v>
      </c>
      <c r="AO187" s="14548">
        <f>VLOOKUP($A187,'[1]Table 8'!$A$6:$R$489, 13,FALSE)</f>
        <v>0</v>
      </c>
      <c r="AP187" s="14548">
        <f>VLOOKUP($A187,'[1]Table 8'!$A$6:$R$489, 14,FALSE)</f>
        <v>6</v>
      </c>
      <c r="AQ187" s="14548">
        <f>VLOOKUP($A187,'[1]Table 8'!$A$6:$R$489, 15,FALSE)</f>
        <v>0</v>
      </c>
      <c r="AR187" s="14548">
        <f>VLOOKUP($A187,'[1]Table 8'!$A$6:$R$489, 16,FALSE)</f>
        <v>0</v>
      </c>
      <c r="AS187" s="14548">
        <f>VLOOKUP($A187,'[1]Table 8'!$A$6:$R$489, 17,FALSE)</f>
        <v>6</v>
      </c>
      <c r="AT187" s="14548">
        <f>VLOOKUP($A187,'[1]Table 8'!$A$6:$R$489, 18,FALSE)</f>
        <v>0</v>
      </c>
    </row>
    <row r="188" spans="1:46">
      <c r="A188" s="5549" t="s">
        <v>216</v>
      </c>
      <c r="B188" s="5550">
        <v>93</v>
      </c>
      <c r="C188" s="5551">
        <v>16</v>
      </c>
      <c r="D188" s="5552">
        <v>0</v>
      </c>
      <c r="E188" s="5553">
        <v>16</v>
      </c>
      <c r="F188" s="5554">
        <v>0</v>
      </c>
      <c r="G188" s="5555">
        <v>14</v>
      </c>
      <c r="H188" s="5556">
        <v>6</v>
      </c>
      <c r="I188" s="5557">
        <v>3</v>
      </c>
      <c r="J188" s="5558">
        <v>5</v>
      </c>
      <c r="K188" s="5559">
        <v>26</v>
      </c>
      <c r="L188" s="5560">
        <v>17</v>
      </c>
      <c r="M188" s="5561">
        <v>9</v>
      </c>
      <c r="N188" s="5562">
        <v>19</v>
      </c>
      <c r="O188" s="5563">
        <v>12</v>
      </c>
      <c r="P188" s="5564">
        <v>1</v>
      </c>
      <c r="Q188" s="5565">
        <v>0</v>
      </c>
      <c r="R188" s="5566">
        <v>0</v>
      </c>
      <c r="S188" s="5567">
        <v>0</v>
      </c>
      <c r="T188" s="5568">
        <v>6</v>
      </c>
      <c r="U188" s="5569">
        <v>13</v>
      </c>
      <c r="V188" s="5570">
        <v>0</v>
      </c>
      <c r="W188" s="5571">
        <v>0</v>
      </c>
      <c r="X188" s="5572">
        <v>3</v>
      </c>
      <c r="Y188" s="5573">
        <v>0</v>
      </c>
      <c r="Z188" s="5574">
        <v>2</v>
      </c>
      <c r="AA188" s="5575">
        <v>0</v>
      </c>
      <c r="AB188" s="5576">
        <v>0</v>
      </c>
      <c r="AC188" s="5577">
        <v>2</v>
      </c>
      <c r="AD188" s="5578">
        <v>6</v>
      </c>
      <c r="AE188" s="14548">
        <f>VLOOKUP($A188,'[1]Table 8'!$A$6:$R$489, 3,FALSE)</f>
        <v>0</v>
      </c>
      <c r="AF188" s="14548">
        <f>VLOOKUP($A188,'[1]Table 8'!$A$6:$R$489, 4,FALSE)</f>
        <v>0</v>
      </c>
      <c r="AG188" s="14548">
        <f>VLOOKUP($A188,'[1]Table 8'!$A$6:$R$489, 5,FALSE)</f>
        <v>0</v>
      </c>
      <c r="AH188" s="14548">
        <f>VLOOKUP($A188,'[1]Table 8'!$A$6:$R$489, 6,FALSE)</f>
        <v>0</v>
      </c>
      <c r="AI188" s="14548">
        <f>VLOOKUP($A188,'[1]Table 8'!$A$6:$R$489, 7,FALSE)</f>
        <v>0</v>
      </c>
      <c r="AJ188" s="14548">
        <f>VLOOKUP($A188,'[1]Table 8'!$A$6:$R$489, 8,FALSE)</f>
        <v>0</v>
      </c>
      <c r="AK188" s="14548">
        <f>VLOOKUP($A188,'[1]Table 8'!$A$6:$R$489, 9,FALSE)</f>
        <v>5</v>
      </c>
      <c r="AL188" s="14548">
        <f>VLOOKUP($A188,'[1]Table 8'!$A$6:$R$489, 10,FALSE)</f>
        <v>1</v>
      </c>
      <c r="AM188" s="14548">
        <f>VLOOKUP($A188,'[1]Table 8'!$A$6:$R$489, 11,FALSE)</f>
        <v>1</v>
      </c>
      <c r="AN188" s="14548">
        <f>VLOOKUP($A188,'[1]Table 8'!$A$6:$R$489, 12,FALSE)</f>
        <v>1</v>
      </c>
      <c r="AO188" s="14548">
        <f>VLOOKUP($A188,'[1]Table 8'!$A$6:$R$489, 13,FALSE)</f>
        <v>2</v>
      </c>
      <c r="AP188" s="14548">
        <f>VLOOKUP($A188,'[1]Table 8'!$A$6:$R$489, 14,FALSE)</f>
        <v>0</v>
      </c>
      <c r="AQ188" s="14548">
        <f>VLOOKUP($A188,'[1]Table 8'!$A$6:$R$489, 15,FALSE)</f>
        <v>0</v>
      </c>
      <c r="AR188" s="14548">
        <f>VLOOKUP($A188,'[1]Table 8'!$A$6:$R$489, 16,FALSE)</f>
        <v>0</v>
      </c>
      <c r="AS188" s="14548">
        <f>VLOOKUP($A188,'[1]Table 8'!$A$6:$R$489, 17,FALSE)</f>
        <v>0</v>
      </c>
      <c r="AT188" s="14548">
        <f>VLOOKUP($A188,'[1]Table 8'!$A$6:$R$489, 18,FALSE)</f>
        <v>0</v>
      </c>
    </row>
    <row r="189" spans="1:46">
      <c r="A189" s="5579" t="s">
        <v>217</v>
      </c>
      <c r="B189" s="5580">
        <v>586</v>
      </c>
      <c r="C189" s="5581">
        <v>95</v>
      </c>
      <c r="D189" s="5582">
        <v>20</v>
      </c>
      <c r="E189" s="5583">
        <v>63</v>
      </c>
      <c r="F189" s="5584">
        <v>12</v>
      </c>
      <c r="G189" s="5585">
        <v>70</v>
      </c>
      <c r="H189" s="5586">
        <v>14</v>
      </c>
      <c r="I189" s="5587">
        <v>14</v>
      </c>
      <c r="J189" s="5588">
        <v>42</v>
      </c>
      <c r="K189" s="5589">
        <v>59</v>
      </c>
      <c r="L189" s="5590">
        <v>34</v>
      </c>
      <c r="M189" s="5591">
        <v>25</v>
      </c>
      <c r="N189" s="5592">
        <v>108</v>
      </c>
      <c r="O189" s="5593">
        <v>21</v>
      </c>
      <c r="P189" s="5594">
        <v>2</v>
      </c>
      <c r="Q189" s="5595">
        <v>17</v>
      </c>
      <c r="R189" s="5596">
        <v>10</v>
      </c>
      <c r="S189" s="5597">
        <v>10</v>
      </c>
      <c r="T189" s="5598">
        <v>48</v>
      </c>
      <c r="U189" s="5599">
        <v>133</v>
      </c>
      <c r="V189" s="5600">
        <v>13</v>
      </c>
      <c r="W189" s="5601">
        <v>13</v>
      </c>
      <c r="X189" s="5602">
        <v>15</v>
      </c>
      <c r="Y189" s="5603">
        <v>11</v>
      </c>
      <c r="Z189" s="5604">
        <v>24</v>
      </c>
      <c r="AA189" s="5605">
        <v>0</v>
      </c>
      <c r="AB189" s="5606">
        <v>15</v>
      </c>
      <c r="AC189" s="5607">
        <v>27</v>
      </c>
      <c r="AD189" s="5608">
        <v>15</v>
      </c>
      <c r="AE189" s="14548">
        <f>VLOOKUP($A189,'[1]Table 8'!$A$6:$R$489, 3,FALSE)</f>
        <v>38</v>
      </c>
      <c r="AF189" s="14548">
        <f>VLOOKUP($A189,'[1]Table 8'!$A$6:$R$489, 4,FALSE)</f>
        <v>1</v>
      </c>
      <c r="AG189" s="14548">
        <f>VLOOKUP($A189,'[1]Table 8'!$A$6:$R$489, 5,FALSE)</f>
        <v>27</v>
      </c>
      <c r="AH189" s="14548">
        <f>VLOOKUP($A189,'[1]Table 8'!$A$6:$R$489, 6,FALSE)</f>
        <v>0</v>
      </c>
      <c r="AI189" s="14548">
        <f>VLOOKUP($A189,'[1]Table 8'!$A$6:$R$489, 7,FALSE)</f>
        <v>9</v>
      </c>
      <c r="AJ189" s="14548">
        <f>VLOOKUP($A189,'[1]Table 8'!$A$6:$R$489, 8,FALSE)</f>
        <v>1</v>
      </c>
      <c r="AK189" s="14548">
        <f>VLOOKUP($A189,'[1]Table 8'!$A$6:$R$489, 9,FALSE)</f>
        <v>53</v>
      </c>
      <c r="AL189" s="14548">
        <f>VLOOKUP($A189,'[1]Table 8'!$A$6:$R$489, 10,FALSE)</f>
        <v>12</v>
      </c>
      <c r="AM189" s="14548">
        <f>VLOOKUP($A189,'[1]Table 8'!$A$6:$R$489, 11,FALSE)</f>
        <v>8</v>
      </c>
      <c r="AN189" s="14548">
        <f>VLOOKUP($A189,'[1]Table 8'!$A$6:$R$489, 12,FALSE)</f>
        <v>11</v>
      </c>
      <c r="AO189" s="14548">
        <f>VLOOKUP($A189,'[1]Table 8'!$A$6:$R$489, 13,FALSE)</f>
        <v>22</v>
      </c>
      <c r="AP189" s="14548">
        <f>VLOOKUP($A189,'[1]Table 8'!$A$6:$R$489, 14,FALSE)</f>
        <v>30</v>
      </c>
      <c r="AQ189" s="14548">
        <f>VLOOKUP($A189,'[1]Table 8'!$A$6:$R$489, 15,FALSE)</f>
        <v>12</v>
      </c>
      <c r="AR189" s="14548">
        <f>VLOOKUP($A189,'[1]Table 8'!$A$6:$R$489, 16,FALSE)</f>
        <v>16</v>
      </c>
      <c r="AS189" s="14548">
        <f>VLOOKUP($A189,'[1]Table 8'!$A$6:$R$489, 17,FALSE)</f>
        <v>2</v>
      </c>
      <c r="AT189" s="14548">
        <f>VLOOKUP($A189,'[1]Table 8'!$A$6:$R$489, 18,FALSE)</f>
        <v>0</v>
      </c>
    </row>
    <row r="190" spans="1:46">
      <c r="A190" s="5609" t="s">
        <v>218</v>
      </c>
      <c r="B190" s="5610">
        <v>13</v>
      </c>
      <c r="C190" s="5611">
        <v>5</v>
      </c>
      <c r="D190" s="5612">
        <v>5</v>
      </c>
      <c r="E190" s="5613">
        <v>0</v>
      </c>
      <c r="F190" s="5614">
        <v>0</v>
      </c>
      <c r="G190" s="5615">
        <v>2</v>
      </c>
      <c r="H190" s="5616">
        <v>0</v>
      </c>
      <c r="I190" s="5617">
        <v>2</v>
      </c>
      <c r="J190" s="5618">
        <v>0</v>
      </c>
      <c r="K190" s="5619">
        <v>0</v>
      </c>
      <c r="L190" s="5620">
        <v>0</v>
      </c>
      <c r="M190" s="5621">
        <v>0</v>
      </c>
      <c r="N190" s="5622">
        <v>1</v>
      </c>
      <c r="O190" s="5623">
        <v>0</v>
      </c>
      <c r="P190" s="5624">
        <v>0</v>
      </c>
      <c r="Q190" s="5625">
        <v>0</v>
      </c>
      <c r="R190" s="5626">
        <v>0</v>
      </c>
      <c r="S190" s="5627">
        <v>0</v>
      </c>
      <c r="T190" s="5628">
        <v>1</v>
      </c>
      <c r="U190" s="5629">
        <v>0</v>
      </c>
      <c r="V190" s="5630">
        <v>0</v>
      </c>
      <c r="W190" s="5631">
        <v>0</v>
      </c>
      <c r="X190" s="5632">
        <v>0</v>
      </c>
      <c r="Y190" s="5633">
        <v>0</v>
      </c>
      <c r="Z190" s="5634">
        <v>0</v>
      </c>
      <c r="AA190" s="5635">
        <v>0</v>
      </c>
      <c r="AB190" s="5636">
        <v>0</v>
      </c>
      <c r="AC190" s="5637">
        <v>0</v>
      </c>
      <c r="AD190" s="5638">
        <v>0</v>
      </c>
      <c r="AE190" s="14548">
        <f>VLOOKUP($A190,'[1]Table 8'!$A$6:$R$489, 3,FALSE)</f>
        <v>0</v>
      </c>
      <c r="AF190" s="14548">
        <f>VLOOKUP($A190,'[1]Table 8'!$A$6:$R$489, 4,FALSE)</f>
        <v>0</v>
      </c>
      <c r="AG190" s="14548">
        <f>VLOOKUP($A190,'[1]Table 8'!$A$6:$R$489, 5,FALSE)</f>
        <v>0</v>
      </c>
      <c r="AH190" s="14548">
        <f>VLOOKUP($A190,'[1]Table 8'!$A$6:$R$489, 6,FALSE)</f>
        <v>0</v>
      </c>
      <c r="AI190" s="14548">
        <f>VLOOKUP($A190,'[1]Table 8'!$A$6:$R$489, 7,FALSE)</f>
        <v>0</v>
      </c>
      <c r="AJ190" s="14548">
        <f>VLOOKUP($A190,'[1]Table 8'!$A$6:$R$489, 8,FALSE)</f>
        <v>0</v>
      </c>
      <c r="AK190" s="14548">
        <f>VLOOKUP($A190,'[1]Table 8'!$A$6:$R$489, 9,FALSE)</f>
        <v>0</v>
      </c>
      <c r="AL190" s="14548">
        <f>VLOOKUP($A190,'[1]Table 8'!$A$6:$R$489, 10,FALSE)</f>
        <v>0</v>
      </c>
      <c r="AM190" s="14548">
        <f>VLOOKUP($A190,'[1]Table 8'!$A$6:$R$489, 11,FALSE)</f>
        <v>0</v>
      </c>
      <c r="AN190" s="14548">
        <f>VLOOKUP($A190,'[1]Table 8'!$A$6:$R$489, 12,FALSE)</f>
        <v>0</v>
      </c>
      <c r="AO190" s="14548">
        <f>VLOOKUP($A190,'[1]Table 8'!$A$6:$R$489, 13,FALSE)</f>
        <v>0</v>
      </c>
      <c r="AP190" s="14548">
        <f>VLOOKUP($A190,'[1]Table 8'!$A$6:$R$489, 14,FALSE)</f>
        <v>5</v>
      </c>
      <c r="AQ190" s="14548">
        <f>VLOOKUP($A190,'[1]Table 8'!$A$6:$R$489, 15,FALSE)</f>
        <v>5</v>
      </c>
      <c r="AR190" s="14548">
        <f>VLOOKUP($A190,'[1]Table 8'!$A$6:$R$489, 16,FALSE)</f>
        <v>0</v>
      </c>
      <c r="AS190" s="14548">
        <f>VLOOKUP($A190,'[1]Table 8'!$A$6:$R$489, 17,FALSE)</f>
        <v>0</v>
      </c>
      <c r="AT190" s="14548">
        <f>VLOOKUP($A190,'[1]Table 8'!$A$6:$R$489, 18,FALSE)</f>
        <v>0</v>
      </c>
    </row>
    <row r="191" spans="1:46">
      <c r="A191" s="5639" t="s">
        <v>219</v>
      </c>
      <c r="B191" s="5640">
        <v>26</v>
      </c>
      <c r="C191" s="5641">
        <v>21</v>
      </c>
      <c r="D191" s="5642">
        <v>1</v>
      </c>
      <c r="E191" s="5643">
        <v>20</v>
      </c>
      <c r="F191" s="5644">
        <v>0</v>
      </c>
      <c r="G191" s="5645">
        <v>0</v>
      </c>
      <c r="H191" s="5646">
        <v>0</v>
      </c>
      <c r="I191" s="5647">
        <v>0</v>
      </c>
      <c r="J191" s="5648">
        <v>0</v>
      </c>
      <c r="K191" s="5649">
        <v>0</v>
      </c>
      <c r="L191" s="5650">
        <v>0</v>
      </c>
      <c r="M191" s="5651">
        <v>0</v>
      </c>
      <c r="N191" s="5652">
        <v>5</v>
      </c>
      <c r="O191" s="5653">
        <v>5</v>
      </c>
      <c r="P191" s="5654">
        <v>0</v>
      </c>
      <c r="Q191" s="5655">
        <v>0</v>
      </c>
      <c r="R191" s="5656">
        <v>0</v>
      </c>
      <c r="S191" s="5657">
        <v>0</v>
      </c>
      <c r="T191" s="5658">
        <v>0</v>
      </c>
      <c r="U191" s="5659">
        <v>0</v>
      </c>
      <c r="V191" s="5660">
        <v>0</v>
      </c>
      <c r="W191" s="5661">
        <v>0</v>
      </c>
      <c r="X191" s="5662">
        <v>0</v>
      </c>
      <c r="Y191" s="5663">
        <v>0</v>
      </c>
      <c r="Z191" s="5664">
        <v>0</v>
      </c>
      <c r="AA191" s="5665">
        <v>0</v>
      </c>
      <c r="AB191" s="5666">
        <v>0</v>
      </c>
      <c r="AC191" s="5667">
        <v>0</v>
      </c>
      <c r="AD191" s="5668">
        <v>0</v>
      </c>
      <c r="AE191" s="14548">
        <f>VLOOKUP($A191,'[1]Table 8'!$A$6:$R$489, 3,FALSE)</f>
        <v>0</v>
      </c>
      <c r="AF191" s="14548">
        <f>VLOOKUP($A191,'[1]Table 8'!$A$6:$R$489, 4,FALSE)</f>
        <v>0</v>
      </c>
      <c r="AG191" s="14548">
        <f>VLOOKUP($A191,'[1]Table 8'!$A$6:$R$489, 5,FALSE)</f>
        <v>0</v>
      </c>
      <c r="AH191" s="14548">
        <f>VLOOKUP($A191,'[1]Table 8'!$A$6:$R$489, 6,FALSE)</f>
        <v>0</v>
      </c>
      <c r="AI191" s="14548">
        <f>VLOOKUP($A191,'[1]Table 8'!$A$6:$R$489, 7,FALSE)</f>
        <v>0</v>
      </c>
      <c r="AJ191" s="14548">
        <f>VLOOKUP($A191,'[1]Table 8'!$A$6:$R$489, 8,FALSE)</f>
        <v>0</v>
      </c>
      <c r="AK191" s="14548">
        <f>VLOOKUP($A191,'[1]Table 8'!$A$6:$R$489, 9,FALSE)</f>
        <v>0</v>
      </c>
      <c r="AL191" s="14548">
        <f>VLOOKUP($A191,'[1]Table 8'!$A$6:$R$489, 10,FALSE)</f>
        <v>0</v>
      </c>
      <c r="AM191" s="14548">
        <f>VLOOKUP($A191,'[1]Table 8'!$A$6:$R$489, 11,FALSE)</f>
        <v>0</v>
      </c>
      <c r="AN191" s="14548">
        <f>VLOOKUP($A191,'[1]Table 8'!$A$6:$R$489, 12,FALSE)</f>
        <v>0</v>
      </c>
      <c r="AO191" s="14548">
        <f>VLOOKUP($A191,'[1]Table 8'!$A$6:$R$489, 13,FALSE)</f>
        <v>0</v>
      </c>
      <c r="AP191" s="14548">
        <f>VLOOKUP($A191,'[1]Table 8'!$A$6:$R$489, 14,FALSE)</f>
        <v>0</v>
      </c>
      <c r="AQ191" s="14548">
        <f>VLOOKUP($A191,'[1]Table 8'!$A$6:$R$489, 15,FALSE)</f>
        <v>0</v>
      </c>
      <c r="AR191" s="14548">
        <f>VLOOKUP($A191,'[1]Table 8'!$A$6:$R$489, 16,FALSE)</f>
        <v>0</v>
      </c>
      <c r="AS191" s="14548">
        <f>VLOOKUP($A191,'[1]Table 8'!$A$6:$R$489, 17,FALSE)</f>
        <v>0</v>
      </c>
      <c r="AT191" s="14548">
        <f>VLOOKUP($A191,'[1]Table 8'!$A$6:$R$489, 18,FALSE)</f>
        <v>0</v>
      </c>
    </row>
    <row r="192" spans="1:46">
      <c r="A192" s="5669" t="s">
        <v>220</v>
      </c>
      <c r="B192" s="5670">
        <v>2946</v>
      </c>
      <c r="C192" s="5671">
        <v>721</v>
      </c>
      <c r="D192" s="5672">
        <v>21</v>
      </c>
      <c r="E192" s="5673">
        <v>550</v>
      </c>
      <c r="F192" s="5674">
        <v>150</v>
      </c>
      <c r="G192" s="5675">
        <v>397</v>
      </c>
      <c r="H192" s="5676">
        <v>168</v>
      </c>
      <c r="I192" s="5677">
        <v>49</v>
      </c>
      <c r="J192" s="5678">
        <v>180</v>
      </c>
      <c r="K192" s="5679">
        <v>199</v>
      </c>
      <c r="L192" s="5680">
        <v>108</v>
      </c>
      <c r="M192" s="5681">
        <v>91</v>
      </c>
      <c r="N192" s="5682">
        <v>460</v>
      </c>
      <c r="O192" s="5683">
        <v>130</v>
      </c>
      <c r="P192" s="5684">
        <v>14</v>
      </c>
      <c r="Q192" s="5685">
        <v>108</v>
      </c>
      <c r="R192" s="5686">
        <v>45</v>
      </c>
      <c r="S192" s="5687">
        <v>45</v>
      </c>
      <c r="T192" s="5688">
        <v>118</v>
      </c>
      <c r="U192" s="5689">
        <v>606</v>
      </c>
      <c r="V192" s="5690">
        <v>20</v>
      </c>
      <c r="W192" s="5691">
        <v>85</v>
      </c>
      <c r="X192" s="5692">
        <v>68</v>
      </c>
      <c r="Y192" s="5693">
        <v>17</v>
      </c>
      <c r="Z192" s="5694">
        <v>89</v>
      </c>
      <c r="AA192" s="5695">
        <v>11</v>
      </c>
      <c r="AB192" s="5696">
        <v>57</v>
      </c>
      <c r="AC192" s="5697">
        <v>95</v>
      </c>
      <c r="AD192" s="5698">
        <v>164</v>
      </c>
      <c r="AE192" s="14548">
        <f>VLOOKUP($A192,'[1]Table 8'!$A$6:$R$489, 3,FALSE)</f>
        <v>128</v>
      </c>
      <c r="AF192" s="14548">
        <f>VLOOKUP($A192,'[1]Table 8'!$A$6:$R$489, 4,FALSE)</f>
        <v>22</v>
      </c>
      <c r="AG192" s="14548">
        <f>VLOOKUP($A192,'[1]Table 8'!$A$6:$R$489, 5,FALSE)</f>
        <v>66</v>
      </c>
      <c r="AH192" s="14548">
        <f>VLOOKUP($A192,'[1]Table 8'!$A$6:$R$489, 6,FALSE)</f>
        <v>2</v>
      </c>
      <c r="AI192" s="14548">
        <f>VLOOKUP($A192,'[1]Table 8'!$A$6:$R$489, 7,FALSE)</f>
        <v>29</v>
      </c>
      <c r="AJ192" s="14548">
        <f>VLOOKUP($A192,'[1]Table 8'!$A$6:$R$489, 8,FALSE)</f>
        <v>9</v>
      </c>
      <c r="AK192" s="14548">
        <f>VLOOKUP($A192,'[1]Table 8'!$A$6:$R$489, 9,FALSE)</f>
        <v>294</v>
      </c>
      <c r="AL192" s="14548">
        <f>VLOOKUP($A192,'[1]Table 8'!$A$6:$R$489, 10,FALSE)</f>
        <v>27</v>
      </c>
      <c r="AM192" s="14548">
        <f>VLOOKUP($A192,'[1]Table 8'!$A$6:$R$489, 11,FALSE)</f>
        <v>57</v>
      </c>
      <c r="AN192" s="14548">
        <f>VLOOKUP($A192,'[1]Table 8'!$A$6:$R$489, 12,FALSE)</f>
        <v>73</v>
      </c>
      <c r="AO192" s="14548">
        <f>VLOOKUP($A192,'[1]Table 8'!$A$6:$R$489, 13,FALSE)</f>
        <v>137</v>
      </c>
      <c r="AP192" s="14548">
        <f>VLOOKUP($A192,'[1]Table 8'!$A$6:$R$489, 14,FALSE)</f>
        <v>141</v>
      </c>
      <c r="AQ192" s="14548">
        <f>VLOOKUP($A192,'[1]Table 8'!$A$6:$R$489, 15,FALSE)</f>
        <v>80</v>
      </c>
      <c r="AR192" s="14548">
        <f>VLOOKUP($A192,'[1]Table 8'!$A$6:$R$489, 16,FALSE)</f>
        <v>10</v>
      </c>
      <c r="AS192" s="14548">
        <f>VLOOKUP($A192,'[1]Table 8'!$A$6:$R$489, 17,FALSE)</f>
        <v>51</v>
      </c>
      <c r="AT192" s="14548">
        <f>VLOOKUP($A192,'[1]Table 8'!$A$6:$R$489, 18,FALSE)</f>
        <v>0</v>
      </c>
    </row>
    <row r="193" spans="1:46">
      <c r="A193" s="5699" t="s">
        <v>221</v>
      </c>
      <c r="B193" s="5700">
        <v>4</v>
      </c>
      <c r="C193" s="5701">
        <v>0</v>
      </c>
      <c r="D193" s="5702">
        <v>0</v>
      </c>
      <c r="E193" s="5703">
        <v>0</v>
      </c>
      <c r="F193" s="5704">
        <v>0</v>
      </c>
      <c r="G193" s="5705">
        <v>0</v>
      </c>
      <c r="H193" s="5706">
        <v>0</v>
      </c>
      <c r="I193" s="5707">
        <v>0</v>
      </c>
      <c r="J193" s="5708">
        <v>0</v>
      </c>
      <c r="K193" s="5709">
        <v>0</v>
      </c>
      <c r="L193" s="5710">
        <v>0</v>
      </c>
      <c r="M193" s="5711">
        <v>0</v>
      </c>
      <c r="N193" s="5712">
        <v>0</v>
      </c>
      <c r="O193" s="5713">
        <v>0</v>
      </c>
      <c r="P193" s="5714">
        <v>0</v>
      </c>
      <c r="Q193" s="5715">
        <v>0</v>
      </c>
      <c r="R193" s="5716">
        <v>0</v>
      </c>
      <c r="S193" s="5717">
        <v>0</v>
      </c>
      <c r="T193" s="5718">
        <v>0</v>
      </c>
      <c r="U193" s="5719">
        <v>0</v>
      </c>
      <c r="V193" s="5720">
        <v>0</v>
      </c>
      <c r="W193" s="5721">
        <v>0</v>
      </c>
      <c r="X193" s="5722">
        <v>0</v>
      </c>
      <c r="Y193" s="5723">
        <v>0</v>
      </c>
      <c r="Z193" s="5724">
        <v>0</v>
      </c>
      <c r="AA193" s="5725">
        <v>0</v>
      </c>
      <c r="AB193" s="5726">
        <v>0</v>
      </c>
      <c r="AC193" s="5727">
        <v>0</v>
      </c>
      <c r="AD193" s="5728">
        <v>0</v>
      </c>
      <c r="AE193" s="14548">
        <f>VLOOKUP($A193,'[1]Table 8'!$A$6:$R$489, 3,FALSE)</f>
        <v>0</v>
      </c>
      <c r="AF193" s="14548">
        <f>VLOOKUP($A193,'[1]Table 8'!$A$6:$R$489, 4,FALSE)</f>
        <v>0</v>
      </c>
      <c r="AG193" s="14548">
        <f>VLOOKUP($A193,'[1]Table 8'!$A$6:$R$489, 5,FALSE)</f>
        <v>0</v>
      </c>
      <c r="AH193" s="14548">
        <f>VLOOKUP($A193,'[1]Table 8'!$A$6:$R$489, 6,FALSE)</f>
        <v>0</v>
      </c>
      <c r="AI193" s="14548">
        <f>VLOOKUP($A193,'[1]Table 8'!$A$6:$R$489, 7,FALSE)</f>
        <v>0</v>
      </c>
      <c r="AJ193" s="14548">
        <f>VLOOKUP($A193,'[1]Table 8'!$A$6:$R$489, 8,FALSE)</f>
        <v>0</v>
      </c>
      <c r="AK193" s="14548">
        <f>VLOOKUP($A193,'[1]Table 8'!$A$6:$R$489, 9,FALSE)</f>
        <v>0</v>
      </c>
      <c r="AL193" s="14548">
        <f>VLOOKUP($A193,'[1]Table 8'!$A$6:$R$489, 10,FALSE)</f>
        <v>0</v>
      </c>
      <c r="AM193" s="14548">
        <f>VLOOKUP($A193,'[1]Table 8'!$A$6:$R$489, 11,FALSE)</f>
        <v>0</v>
      </c>
      <c r="AN193" s="14548">
        <f>VLOOKUP($A193,'[1]Table 8'!$A$6:$R$489, 12,FALSE)</f>
        <v>0</v>
      </c>
      <c r="AO193" s="14548">
        <f>VLOOKUP($A193,'[1]Table 8'!$A$6:$R$489, 13,FALSE)</f>
        <v>0</v>
      </c>
      <c r="AP193" s="14548">
        <f>VLOOKUP($A193,'[1]Table 8'!$A$6:$R$489, 14,FALSE)</f>
        <v>4</v>
      </c>
      <c r="AQ193" s="14548">
        <f>VLOOKUP($A193,'[1]Table 8'!$A$6:$R$489, 15,FALSE)</f>
        <v>4</v>
      </c>
      <c r="AR193" s="14548">
        <f>VLOOKUP($A193,'[1]Table 8'!$A$6:$R$489, 16,FALSE)</f>
        <v>0</v>
      </c>
      <c r="AS193" s="14548">
        <f>VLOOKUP($A193,'[1]Table 8'!$A$6:$R$489, 17,FALSE)</f>
        <v>0</v>
      </c>
      <c r="AT193" s="14548">
        <f>VLOOKUP($A193,'[1]Table 8'!$A$6:$R$489, 18,FALSE)</f>
        <v>0</v>
      </c>
    </row>
    <row r="194" spans="1:46">
      <c r="A194" s="5729" t="s">
        <v>222</v>
      </c>
      <c r="B194" s="5730">
        <v>137</v>
      </c>
      <c r="C194" s="5731">
        <v>6</v>
      </c>
      <c r="D194" s="5732">
        <v>0</v>
      </c>
      <c r="E194" s="5733">
        <v>3</v>
      </c>
      <c r="F194" s="5734">
        <v>3</v>
      </c>
      <c r="G194" s="5735">
        <v>22</v>
      </c>
      <c r="H194" s="5736">
        <v>15</v>
      </c>
      <c r="I194" s="5737">
        <v>0</v>
      </c>
      <c r="J194" s="5738">
        <v>7</v>
      </c>
      <c r="K194" s="5739">
        <v>5</v>
      </c>
      <c r="L194" s="5740">
        <v>0</v>
      </c>
      <c r="M194" s="5741">
        <v>5</v>
      </c>
      <c r="N194" s="5742">
        <v>26</v>
      </c>
      <c r="O194" s="5743">
        <v>13</v>
      </c>
      <c r="P194" s="5744">
        <v>0</v>
      </c>
      <c r="Q194" s="5745">
        <v>9</v>
      </c>
      <c r="R194" s="5746">
        <v>0</v>
      </c>
      <c r="S194" s="5747">
        <v>4</v>
      </c>
      <c r="T194" s="5748">
        <v>0</v>
      </c>
      <c r="U194" s="5749">
        <v>0</v>
      </c>
      <c r="V194" s="5750">
        <v>0</v>
      </c>
      <c r="W194" s="5751">
        <v>0</v>
      </c>
      <c r="X194" s="5752">
        <v>0</v>
      </c>
      <c r="Y194" s="5753">
        <v>0</v>
      </c>
      <c r="Z194" s="5754">
        <v>0</v>
      </c>
      <c r="AA194" s="5755">
        <v>0</v>
      </c>
      <c r="AB194" s="5756">
        <v>0</v>
      </c>
      <c r="AC194" s="5757">
        <v>0</v>
      </c>
      <c r="AD194" s="5758">
        <v>0</v>
      </c>
      <c r="AE194" s="14548">
        <f>VLOOKUP($A194,'[1]Table 8'!$A$6:$R$489, 3,FALSE)</f>
        <v>23</v>
      </c>
      <c r="AF194" s="14548">
        <f>VLOOKUP($A194,'[1]Table 8'!$A$6:$R$489, 4,FALSE)</f>
        <v>0</v>
      </c>
      <c r="AG194" s="14548">
        <f>VLOOKUP($A194,'[1]Table 8'!$A$6:$R$489, 5,FALSE)</f>
        <v>20</v>
      </c>
      <c r="AH194" s="14548">
        <f>VLOOKUP($A194,'[1]Table 8'!$A$6:$R$489, 6,FALSE)</f>
        <v>0</v>
      </c>
      <c r="AI194" s="14548">
        <f>VLOOKUP($A194,'[1]Table 8'!$A$6:$R$489, 7,FALSE)</f>
        <v>2</v>
      </c>
      <c r="AJ194" s="14548">
        <f>VLOOKUP($A194,'[1]Table 8'!$A$6:$R$489, 8,FALSE)</f>
        <v>1</v>
      </c>
      <c r="AK194" s="14548">
        <f>VLOOKUP($A194,'[1]Table 8'!$A$6:$R$489, 9,FALSE)</f>
        <v>41</v>
      </c>
      <c r="AL194" s="14548">
        <f>VLOOKUP($A194,'[1]Table 8'!$A$6:$R$489, 10,FALSE)</f>
        <v>2</v>
      </c>
      <c r="AM194" s="14548">
        <f>VLOOKUP($A194,'[1]Table 8'!$A$6:$R$489, 11,FALSE)</f>
        <v>7</v>
      </c>
      <c r="AN194" s="14548">
        <f>VLOOKUP($A194,'[1]Table 8'!$A$6:$R$489, 12,FALSE)</f>
        <v>8</v>
      </c>
      <c r="AO194" s="14548">
        <f>VLOOKUP($A194,'[1]Table 8'!$A$6:$R$489, 13,FALSE)</f>
        <v>24</v>
      </c>
      <c r="AP194" s="14548">
        <f>VLOOKUP($A194,'[1]Table 8'!$A$6:$R$489, 14,FALSE)</f>
        <v>14</v>
      </c>
      <c r="AQ194" s="14548">
        <f>VLOOKUP($A194,'[1]Table 8'!$A$6:$R$489, 15,FALSE)</f>
        <v>5</v>
      </c>
      <c r="AR194" s="14548">
        <f>VLOOKUP($A194,'[1]Table 8'!$A$6:$R$489, 16,FALSE)</f>
        <v>0</v>
      </c>
      <c r="AS194" s="14548">
        <f>VLOOKUP($A194,'[1]Table 8'!$A$6:$R$489, 17,FALSE)</f>
        <v>9</v>
      </c>
      <c r="AT194" s="14548">
        <f>VLOOKUP($A194,'[1]Table 8'!$A$6:$R$489, 18,FALSE)</f>
        <v>0</v>
      </c>
    </row>
    <row r="195" spans="1:46">
      <c r="A195" s="5759" t="s">
        <v>223</v>
      </c>
      <c r="B195" s="5760">
        <v>343</v>
      </c>
      <c r="C195" s="5761">
        <v>98</v>
      </c>
      <c r="D195" s="5762">
        <v>1</v>
      </c>
      <c r="E195" s="5763">
        <v>68</v>
      </c>
      <c r="F195" s="5764">
        <v>29</v>
      </c>
      <c r="G195" s="5765">
        <v>34</v>
      </c>
      <c r="H195" s="5766">
        <v>10</v>
      </c>
      <c r="I195" s="5767">
        <v>2</v>
      </c>
      <c r="J195" s="5768">
        <v>22</v>
      </c>
      <c r="K195" s="5769">
        <v>12</v>
      </c>
      <c r="L195" s="5770">
        <v>7</v>
      </c>
      <c r="M195" s="5771">
        <v>5</v>
      </c>
      <c r="N195" s="5772">
        <v>69</v>
      </c>
      <c r="O195" s="5773">
        <v>19</v>
      </c>
      <c r="P195" s="5774">
        <v>5</v>
      </c>
      <c r="Q195" s="5775">
        <v>19</v>
      </c>
      <c r="R195" s="5776">
        <v>7</v>
      </c>
      <c r="S195" s="5777">
        <v>7</v>
      </c>
      <c r="T195" s="5778">
        <v>12</v>
      </c>
      <c r="U195" s="5779">
        <v>49</v>
      </c>
      <c r="V195" s="5780">
        <v>0</v>
      </c>
      <c r="W195" s="5781">
        <v>22</v>
      </c>
      <c r="X195" s="5782">
        <v>0</v>
      </c>
      <c r="Y195" s="5783">
        <v>0</v>
      </c>
      <c r="Z195" s="5784">
        <v>7</v>
      </c>
      <c r="AA195" s="5785">
        <v>0</v>
      </c>
      <c r="AB195" s="5786">
        <v>5</v>
      </c>
      <c r="AC195" s="5787">
        <v>7</v>
      </c>
      <c r="AD195" s="5788">
        <v>8</v>
      </c>
      <c r="AE195" s="14548">
        <f>VLOOKUP($A195,'[1]Table 8'!$A$6:$R$489, 3,FALSE)</f>
        <v>14</v>
      </c>
      <c r="AF195" s="14548">
        <f>VLOOKUP($A195,'[1]Table 8'!$A$6:$R$489, 4,FALSE)</f>
        <v>6</v>
      </c>
      <c r="AG195" s="14548">
        <f>VLOOKUP($A195,'[1]Table 8'!$A$6:$R$489, 5,FALSE)</f>
        <v>8</v>
      </c>
      <c r="AH195" s="14548">
        <f>VLOOKUP($A195,'[1]Table 8'!$A$6:$R$489, 6,FALSE)</f>
        <v>0</v>
      </c>
      <c r="AI195" s="14548">
        <f>VLOOKUP($A195,'[1]Table 8'!$A$6:$R$489, 7,FALSE)</f>
        <v>0</v>
      </c>
      <c r="AJ195" s="14548">
        <f>VLOOKUP($A195,'[1]Table 8'!$A$6:$R$489, 8,FALSE)</f>
        <v>0</v>
      </c>
      <c r="AK195" s="14548">
        <f>VLOOKUP($A195,'[1]Table 8'!$A$6:$R$489, 9,FALSE)</f>
        <v>49</v>
      </c>
      <c r="AL195" s="14548">
        <f>VLOOKUP($A195,'[1]Table 8'!$A$6:$R$489, 10,FALSE)</f>
        <v>5</v>
      </c>
      <c r="AM195" s="14548">
        <f>VLOOKUP($A195,'[1]Table 8'!$A$6:$R$489, 11,FALSE)</f>
        <v>8</v>
      </c>
      <c r="AN195" s="14548">
        <f>VLOOKUP($A195,'[1]Table 8'!$A$6:$R$489, 12,FALSE)</f>
        <v>15</v>
      </c>
      <c r="AO195" s="14548">
        <f>VLOOKUP($A195,'[1]Table 8'!$A$6:$R$489, 13,FALSE)</f>
        <v>21</v>
      </c>
      <c r="AP195" s="14548">
        <f>VLOOKUP($A195,'[1]Table 8'!$A$6:$R$489, 14,FALSE)</f>
        <v>18</v>
      </c>
      <c r="AQ195" s="14548">
        <f>VLOOKUP($A195,'[1]Table 8'!$A$6:$R$489, 15,FALSE)</f>
        <v>11</v>
      </c>
      <c r="AR195" s="14548">
        <f>VLOOKUP($A195,'[1]Table 8'!$A$6:$R$489, 16,FALSE)</f>
        <v>0</v>
      </c>
      <c r="AS195" s="14548">
        <f>VLOOKUP($A195,'[1]Table 8'!$A$6:$R$489, 17,FALSE)</f>
        <v>7</v>
      </c>
      <c r="AT195" s="14548">
        <f>VLOOKUP($A195,'[1]Table 8'!$A$6:$R$489, 18,FALSE)</f>
        <v>0</v>
      </c>
    </row>
    <row r="196" spans="1:46">
      <c r="A196" s="5789" t="s">
        <v>224</v>
      </c>
      <c r="B196" s="5790">
        <v>81</v>
      </c>
      <c r="C196" s="5791">
        <v>20</v>
      </c>
      <c r="D196" s="5792">
        <v>0</v>
      </c>
      <c r="E196" s="5793">
        <v>19</v>
      </c>
      <c r="F196" s="5794">
        <v>1</v>
      </c>
      <c r="G196" s="5795">
        <v>11</v>
      </c>
      <c r="H196" s="5796">
        <v>8</v>
      </c>
      <c r="I196" s="5797">
        <v>0</v>
      </c>
      <c r="J196" s="5798">
        <v>3</v>
      </c>
      <c r="K196" s="5799">
        <v>13</v>
      </c>
      <c r="L196" s="5800">
        <v>7</v>
      </c>
      <c r="M196" s="5801">
        <v>6</v>
      </c>
      <c r="N196" s="5802">
        <v>23</v>
      </c>
      <c r="O196" s="5803">
        <v>6</v>
      </c>
      <c r="P196" s="5804">
        <v>1</v>
      </c>
      <c r="Q196" s="5805">
        <v>1</v>
      </c>
      <c r="R196" s="5806">
        <v>2</v>
      </c>
      <c r="S196" s="5807">
        <v>2</v>
      </c>
      <c r="T196" s="5808">
        <v>11</v>
      </c>
      <c r="U196" s="5809">
        <v>0</v>
      </c>
      <c r="V196" s="5810">
        <v>0</v>
      </c>
      <c r="W196" s="5811">
        <v>0</v>
      </c>
      <c r="X196" s="5812">
        <v>0</v>
      </c>
      <c r="Y196" s="5813">
        <v>0</v>
      </c>
      <c r="Z196" s="5814">
        <v>0</v>
      </c>
      <c r="AA196" s="5815">
        <v>0</v>
      </c>
      <c r="AB196" s="5816">
        <v>0</v>
      </c>
      <c r="AC196" s="5817">
        <v>0</v>
      </c>
      <c r="AD196" s="5818">
        <v>0</v>
      </c>
      <c r="AE196" s="14548">
        <f>VLOOKUP($A196,'[1]Table 8'!$A$6:$R$489, 3,FALSE)</f>
        <v>0</v>
      </c>
      <c r="AF196" s="14548">
        <f>VLOOKUP($A196,'[1]Table 8'!$A$6:$R$489, 4,FALSE)</f>
        <v>0</v>
      </c>
      <c r="AG196" s="14548">
        <f>VLOOKUP($A196,'[1]Table 8'!$A$6:$R$489, 5,FALSE)</f>
        <v>0</v>
      </c>
      <c r="AH196" s="14548">
        <f>VLOOKUP($A196,'[1]Table 8'!$A$6:$R$489, 6,FALSE)</f>
        <v>0</v>
      </c>
      <c r="AI196" s="14548">
        <f>VLOOKUP($A196,'[1]Table 8'!$A$6:$R$489, 7,FALSE)</f>
        <v>0</v>
      </c>
      <c r="AJ196" s="14548">
        <f>VLOOKUP($A196,'[1]Table 8'!$A$6:$R$489, 8,FALSE)</f>
        <v>0</v>
      </c>
      <c r="AK196" s="14548">
        <f>VLOOKUP($A196,'[1]Table 8'!$A$6:$R$489, 9,FALSE)</f>
        <v>12</v>
      </c>
      <c r="AL196" s="14548">
        <f>VLOOKUP($A196,'[1]Table 8'!$A$6:$R$489, 10,FALSE)</f>
        <v>0</v>
      </c>
      <c r="AM196" s="14548">
        <f>VLOOKUP($A196,'[1]Table 8'!$A$6:$R$489, 11,FALSE)</f>
        <v>5</v>
      </c>
      <c r="AN196" s="14548">
        <f>VLOOKUP($A196,'[1]Table 8'!$A$6:$R$489, 12,FALSE)</f>
        <v>3</v>
      </c>
      <c r="AO196" s="14548">
        <f>VLOOKUP($A196,'[1]Table 8'!$A$6:$R$489, 13,FALSE)</f>
        <v>4</v>
      </c>
      <c r="AP196" s="14548">
        <f>VLOOKUP($A196,'[1]Table 8'!$A$6:$R$489, 14,FALSE)</f>
        <v>2</v>
      </c>
      <c r="AQ196" s="14548">
        <f>VLOOKUP($A196,'[1]Table 8'!$A$6:$R$489, 15,FALSE)</f>
        <v>2</v>
      </c>
      <c r="AR196" s="14548">
        <f>VLOOKUP($A196,'[1]Table 8'!$A$6:$R$489, 16,FALSE)</f>
        <v>0</v>
      </c>
      <c r="AS196" s="14548">
        <f>VLOOKUP($A196,'[1]Table 8'!$A$6:$R$489, 17,FALSE)</f>
        <v>0</v>
      </c>
      <c r="AT196" s="14548">
        <f>VLOOKUP($A196,'[1]Table 8'!$A$6:$R$489, 18,FALSE)</f>
        <v>0</v>
      </c>
    </row>
    <row r="197" spans="1:46">
      <c r="A197" s="5819" t="s">
        <v>225</v>
      </c>
      <c r="B197" s="5820">
        <v>14</v>
      </c>
      <c r="C197" s="5821">
        <v>3</v>
      </c>
      <c r="D197" s="5822">
        <v>0</v>
      </c>
      <c r="E197" s="5823">
        <v>3</v>
      </c>
      <c r="F197" s="5824">
        <v>0</v>
      </c>
      <c r="G197" s="5825">
        <v>3</v>
      </c>
      <c r="H197" s="5826">
        <v>1</v>
      </c>
      <c r="I197" s="5827">
        <v>0</v>
      </c>
      <c r="J197" s="5828">
        <v>2</v>
      </c>
      <c r="K197" s="5829">
        <v>0</v>
      </c>
      <c r="L197" s="5830">
        <v>0</v>
      </c>
      <c r="M197" s="5831">
        <v>0</v>
      </c>
      <c r="N197" s="5832">
        <v>7</v>
      </c>
      <c r="O197" s="5833">
        <v>1</v>
      </c>
      <c r="P197" s="5834">
        <v>0</v>
      </c>
      <c r="Q197" s="5835">
        <v>3</v>
      </c>
      <c r="R197" s="5836">
        <v>0</v>
      </c>
      <c r="S197" s="5837">
        <v>0</v>
      </c>
      <c r="T197" s="5838">
        <v>3</v>
      </c>
      <c r="U197" s="5839">
        <v>0</v>
      </c>
      <c r="V197" s="5840">
        <v>0</v>
      </c>
      <c r="W197" s="5841">
        <v>0</v>
      </c>
      <c r="X197" s="5842">
        <v>0</v>
      </c>
      <c r="Y197" s="5843">
        <v>0</v>
      </c>
      <c r="Z197" s="5844">
        <v>0</v>
      </c>
      <c r="AA197" s="5845">
        <v>0</v>
      </c>
      <c r="AB197" s="5846">
        <v>0</v>
      </c>
      <c r="AC197" s="5847">
        <v>0</v>
      </c>
      <c r="AD197" s="5848">
        <v>0</v>
      </c>
      <c r="AE197" s="14548">
        <f>VLOOKUP($A197,'[1]Table 8'!$A$6:$R$489, 3,FALSE)</f>
        <v>0</v>
      </c>
      <c r="AF197" s="14548">
        <f>VLOOKUP($A197,'[1]Table 8'!$A$6:$R$489, 4,FALSE)</f>
        <v>0</v>
      </c>
      <c r="AG197" s="14548">
        <f>VLOOKUP($A197,'[1]Table 8'!$A$6:$R$489, 5,FALSE)</f>
        <v>0</v>
      </c>
      <c r="AH197" s="14548">
        <f>VLOOKUP($A197,'[1]Table 8'!$A$6:$R$489, 6,FALSE)</f>
        <v>0</v>
      </c>
      <c r="AI197" s="14548">
        <f>VLOOKUP($A197,'[1]Table 8'!$A$6:$R$489, 7,FALSE)</f>
        <v>0</v>
      </c>
      <c r="AJ197" s="14548">
        <f>VLOOKUP($A197,'[1]Table 8'!$A$6:$R$489, 8,FALSE)</f>
        <v>0</v>
      </c>
      <c r="AK197" s="14548">
        <f>VLOOKUP($A197,'[1]Table 8'!$A$6:$R$489, 9,FALSE)</f>
        <v>1</v>
      </c>
      <c r="AL197" s="14548">
        <f>VLOOKUP($A197,'[1]Table 8'!$A$6:$R$489, 10,FALSE)</f>
        <v>0</v>
      </c>
      <c r="AM197" s="14548">
        <f>VLOOKUP($A197,'[1]Table 8'!$A$6:$R$489, 11,FALSE)</f>
        <v>1</v>
      </c>
      <c r="AN197" s="14548">
        <f>VLOOKUP($A197,'[1]Table 8'!$A$6:$R$489, 12,FALSE)</f>
        <v>0</v>
      </c>
      <c r="AO197" s="14548">
        <f>VLOOKUP($A197,'[1]Table 8'!$A$6:$R$489, 13,FALSE)</f>
        <v>0</v>
      </c>
      <c r="AP197" s="14548">
        <f>VLOOKUP($A197,'[1]Table 8'!$A$6:$R$489, 14,FALSE)</f>
        <v>0</v>
      </c>
      <c r="AQ197" s="14548">
        <f>VLOOKUP($A197,'[1]Table 8'!$A$6:$R$489, 15,FALSE)</f>
        <v>0</v>
      </c>
      <c r="AR197" s="14548">
        <f>VLOOKUP($A197,'[1]Table 8'!$A$6:$R$489, 16,FALSE)</f>
        <v>0</v>
      </c>
      <c r="AS197" s="14548">
        <f>VLOOKUP($A197,'[1]Table 8'!$A$6:$R$489, 17,FALSE)</f>
        <v>0</v>
      </c>
      <c r="AT197" s="14548">
        <f>VLOOKUP($A197,'[1]Table 8'!$A$6:$R$489, 18,FALSE)</f>
        <v>0</v>
      </c>
    </row>
    <row r="198" spans="1:46">
      <c r="A198" s="5849" t="s">
        <v>226</v>
      </c>
      <c r="B198" s="5850">
        <v>717</v>
      </c>
      <c r="C198" s="5851">
        <v>269</v>
      </c>
      <c r="D198" s="5852">
        <v>0</v>
      </c>
      <c r="E198" s="5853">
        <v>211</v>
      </c>
      <c r="F198" s="5854">
        <v>58</v>
      </c>
      <c r="G198" s="5855">
        <v>108</v>
      </c>
      <c r="H198" s="5856">
        <v>30</v>
      </c>
      <c r="I198" s="5857">
        <v>11</v>
      </c>
      <c r="J198" s="5858">
        <v>67</v>
      </c>
      <c r="K198" s="5859">
        <v>35</v>
      </c>
      <c r="L198" s="5860">
        <v>8</v>
      </c>
      <c r="M198" s="5861">
        <v>27</v>
      </c>
      <c r="N198" s="5862">
        <v>126</v>
      </c>
      <c r="O198" s="5863">
        <v>13</v>
      </c>
      <c r="P198" s="5864">
        <v>7</v>
      </c>
      <c r="Q198" s="5865">
        <v>46</v>
      </c>
      <c r="R198" s="5866">
        <v>18</v>
      </c>
      <c r="S198" s="5867">
        <v>16</v>
      </c>
      <c r="T198" s="5868">
        <v>26</v>
      </c>
      <c r="U198" s="5869">
        <v>18</v>
      </c>
      <c r="V198" s="5870">
        <v>0</v>
      </c>
      <c r="W198" s="5871">
        <v>5</v>
      </c>
      <c r="X198" s="5872">
        <v>0</v>
      </c>
      <c r="Y198" s="5873">
        <v>0</v>
      </c>
      <c r="Z198" s="5874">
        <v>1</v>
      </c>
      <c r="AA198" s="5875">
        <v>0</v>
      </c>
      <c r="AB198" s="5876">
        <v>1</v>
      </c>
      <c r="AC198" s="5877">
        <v>0</v>
      </c>
      <c r="AD198" s="5878">
        <v>11</v>
      </c>
      <c r="AE198" s="14548">
        <f>VLOOKUP($A198,'[1]Table 8'!$A$6:$R$489, 3,FALSE)</f>
        <v>23</v>
      </c>
      <c r="AF198" s="14548">
        <f>VLOOKUP($A198,'[1]Table 8'!$A$6:$R$489, 4,FALSE)</f>
        <v>1</v>
      </c>
      <c r="AG198" s="14548">
        <f>VLOOKUP($A198,'[1]Table 8'!$A$6:$R$489, 5,FALSE)</f>
        <v>10</v>
      </c>
      <c r="AH198" s="14548">
        <f>VLOOKUP($A198,'[1]Table 8'!$A$6:$R$489, 6,FALSE)</f>
        <v>0</v>
      </c>
      <c r="AI198" s="14548">
        <f>VLOOKUP($A198,'[1]Table 8'!$A$6:$R$489, 7,FALSE)</f>
        <v>6</v>
      </c>
      <c r="AJ198" s="14548">
        <f>VLOOKUP($A198,'[1]Table 8'!$A$6:$R$489, 8,FALSE)</f>
        <v>6</v>
      </c>
      <c r="AK198" s="14548">
        <f>VLOOKUP($A198,'[1]Table 8'!$A$6:$R$489, 9,FALSE)</f>
        <v>106</v>
      </c>
      <c r="AL198" s="14548">
        <f>VLOOKUP($A198,'[1]Table 8'!$A$6:$R$489, 10,FALSE)</f>
        <v>14</v>
      </c>
      <c r="AM198" s="14548">
        <f>VLOOKUP($A198,'[1]Table 8'!$A$6:$R$489, 11,FALSE)</f>
        <v>28</v>
      </c>
      <c r="AN198" s="14548">
        <f>VLOOKUP($A198,'[1]Table 8'!$A$6:$R$489, 12,FALSE)</f>
        <v>14</v>
      </c>
      <c r="AO198" s="14548">
        <f>VLOOKUP($A198,'[1]Table 8'!$A$6:$R$489, 13,FALSE)</f>
        <v>50</v>
      </c>
      <c r="AP198" s="14548">
        <f>VLOOKUP($A198,'[1]Table 8'!$A$6:$R$489, 14,FALSE)</f>
        <v>32</v>
      </c>
      <c r="AQ198" s="14548">
        <f>VLOOKUP($A198,'[1]Table 8'!$A$6:$R$489, 15,FALSE)</f>
        <v>20</v>
      </c>
      <c r="AR198" s="14548">
        <f>VLOOKUP($A198,'[1]Table 8'!$A$6:$R$489, 16,FALSE)</f>
        <v>0</v>
      </c>
      <c r="AS198" s="14548">
        <f>VLOOKUP($A198,'[1]Table 8'!$A$6:$R$489, 17,FALSE)</f>
        <v>12</v>
      </c>
      <c r="AT198" s="14548">
        <f>VLOOKUP($A198,'[1]Table 8'!$A$6:$R$489, 18,FALSE)</f>
        <v>0</v>
      </c>
    </row>
    <row r="199" spans="1:46">
      <c r="A199" s="5879" t="s">
        <v>227</v>
      </c>
      <c r="B199" s="5880">
        <v>645</v>
      </c>
      <c r="C199" s="5881">
        <v>63</v>
      </c>
      <c r="D199" s="5882">
        <v>1</v>
      </c>
      <c r="E199" s="5883">
        <v>54</v>
      </c>
      <c r="F199" s="5884">
        <v>8</v>
      </c>
      <c r="G199" s="5885">
        <v>107</v>
      </c>
      <c r="H199" s="5886">
        <v>45</v>
      </c>
      <c r="I199" s="5887">
        <v>22</v>
      </c>
      <c r="J199" s="5888">
        <v>40</v>
      </c>
      <c r="K199" s="5889">
        <v>70</v>
      </c>
      <c r="L199" s="5890">
        <v>41</v>
      </c>
      <c r="M199" s="5891">
        <v>29</v>
      </c>
      <c r="N199" s="5892">
        <v>70</v>
      </c>
      <c r="O199" s="5893">
        <v>12</v>
      </c>
      <c r="P199" s="5894">
        <v>0</v>
      </c>
      <c r="Q199" s="5895">
        <v>22</v>
      </c>
      <c r="R199" s="5896">
        <v>12</v>
      </c>
      <c r="S199" s="5897">
        <v>1</v>
      </c>
      <c r="T199" s="5898">
        <v>23</v>
      </c>
      <c r="U199" s="5899">
        <v>296</v>
      </c>
      <c r="V199" s="5900">
        <v>17</v>
      </c>
      <c r="W199" s="5901">
        <v>30</v>
      </c>
      <c r="X199" s="5902">
        <v>33</v>
      </c>
      <c r="Y199" s="5903">
        <v>9</v>
      </c>
      <c r="Z199" s="5904">
        <v>32</v>
      </c>
      <c r="AA199" s="5905">
        <v>0</v>
      </c>
      <c r="AB199" s="5906">
        <v>35</v>
      </c>
      <c r="AC199" s="5907">
        <v>59</v>
      </c>
      <c r="AD199" s="5908">
        <v>81</v>
      </c>
      <c r="AE199" s="14548">
        <f>VLOOKUP($A199,'[1]Table 8'!$A$6:$R$489, 3,FALSE)</f>
        <v>0</v>
      </c>
      <c r="AF199" s="14548">
        <f>VLOOKUP($A199,'[1]Table 8'!$A$6:$R$489, 4,FALSE)</f>
        <v>0</v>
      </c>
      <c r="AG199" s="14548">
        <f>VLOOKUP($A199,'[1]Table 8'!$A$6:$R$489, 5,FALSE)</f>
        <v>0</v>
      </c>
      <c r="AH199" s="14548">
        <f>VLOOKUP($A199,'[1]Table 8'!$A$6:$R$489, 6,FALSE)</f>
        <v>0</v>
      </c>
      <c r="AI199" s="14548">
        <f>VLOOKUP($A199,'[1]Table 8'!$A$6:$R$489, 7,FALSE)</f>
        <v>0</v>
      </c>
      <c r="AJ199" s="14548">
        <f>VLOOKUP($A199,'[1]Table 8'!$A$6:$R$489, 8,FALSE)</f>
        <v>0</v>
      </c>
      <c r="AK199" s="14548">
        <f>VLOOKUP($A199,'[1]Table 8'!$A$6:$R$489, 9,FALSE)</f>
        <v>14</v>
      </c>
      <c r="AL199" s="14548">
        <f>VLOOKUP($A199,'[1]Table 8'!$A$6:$R$489, 10,FALSE)</f>
        <v>0</v>
      </c>
      <c r="AM199" s="14548">
        <f>VLOOKUP($A199,'[1]Table 8'!$A$6:$R$489, 11,FALSE)</f>
        <v>0</v>
      </c>
      <c r="AN199" s="14548">
        <f>VLOOKUP($A199,'[1]Table 8'!$A$6:$R$489, 12,FALSE)</f>
        <v>0</v>
      </c>
      <c r="AO199" s="14548">
        <f>VLOOKUP($A199,'[1]Table 8'!$A$6:$R$489, 13,FALSE)</f>
        <v>14</v>
      </c>
      <c r="AP199" s="14548">
        <f>VLOOKUP($A199,'[1]Table 8'!$A$6:$R$489, 14,FALSE)</f>
        <v>25</v>
      </c>
      <c r="AQ199" s="14548">
        <f>VLOOKUP($A199,'[1]Table 8'!$A$6:$R$489, 15,FALSE)</f>
        <v>17</v>
      </c>
      <c r="AR199" s="14548">
        <f>VLOOKUP($A199,'[1]Table 8'!$A$6:$R$489, 16,FALSE)</f>
        <v>2</v>
      </c>
      <c r="AS199" s="14548">
        <f>VLOOKUP($A199,'[1]Table 8'!$A$6:$R$489, 17,FALSE)</f>
        <v>6</v>
      </c>
      <c r="AT199" s="14548">
        <f>VLOOKUP($A199,'[1]Table 8'!$A$6:$R$489, 18,FALSE)</f>
        <v>0</v>
      </c>
    </row>
    <row r="200" spans="1:46">
      <c r="A200" s="5909" t="s">
        <v>228</v>
      </c>
      <c r="B200" s="5910">
        <v>10</v>
      </c>
      <c r="C200" s="5911">
        <v>0</v>
      </c>
      <c r="D200" s="5912">
        <v>0</v>
      </c>
      <c r="E200" s="5913">
        <v>0</v>
      </c>
      <c r="F200" s="5914">
        <v>0</v>
      </c>
      <c r="G200" s="5915">
        <v>0</v>
      </c>
      <c r="H200" s="5916">
        <v>0</v>
      </c>
      <c r="I200" s="5917">
        <v>0</v>
      </c>
      <c r="J200" s="5918">
        <v>0</v>
      </c>
      <c r="K200" s="5919">
        <v>0</v>
      </c>
      <c r="L200" s="5920">
        <v>0</v>
      </c>
      <c r="M200" s="5921">
        <v>0</v>
      </c>
      <c r="N200" s="5922">
        <v>0</v>
      </c>
      <c r="O200" s="5923">
        <v>0</v>
      </c>
      <c r="P200" s="5924">
        <v>0</v>
      </c>
      <c r="Q200" s="5925">
        <v>0</v>
      </c>
      <c r="R200" s="5926">
        <v>0</v>
      </c>
      <c r="S200" s="5927">
        <v>0</v>
      </c>
      <c r="T200" s="5928">
        <v>0</v>
      </c>
      <c r="U200" s="5929">
        <v>0</v>
      </c>
      <c r="V200" s="5930">
        <v>0</v>
      </c>
      <c r="W200" s="5931">
        <v>0</v>
      </c>
      <c r="X200" s="5932">
        <v>0</v>
      </c>
      <c r="Y200" s="5933">
        <v>0</v>
      </c>
      <c r="Z200" s="5934">
        <v>0</v>
      </c>
      <c r="AA200" s="5935">
        <v>0</v>
      </c>
      <c r="AB200" s="5936">
        <v>0</v>
      </c>
      <c r="AC200" s="5937">
        <v>0</v>
      </c>
      <c r="AD200" s="5938">
        <v>0</v>
      </c>
      <c r="AE200" s="14548">
        <f>VLOOKUP($A200,'[1]Table 8'!$A$6:$R$489, 3,FALSE)</f>
        <v>0</v>
      </c>
      <c r="AF200" s="14548">
        <f>VLOOKUP($A200,'[1]Table 8'!$A$6:$R$489, 4,FALSE)</f>
        <v>0</v>
      </c>
      <c r="AG200" s="14548">
        <f>VLOOKUP($A200,'[1]Table 8'!$A$6:$R$489, 5,FALSE)</f>
        <v>0</v>
      </c>
      <c r="AH200" s="14548">
        <f>VLOOKUP($A200,'[1]Table 8'!$A$6:$R$489, 6,FALSE)</f>
        <v>0</v>
      </c>
      <c r="AI200" s="14548">
        <f>VLOOKUP($A200,'[1]Table 8'!$A$6:$R$489, 7,FALSE)</f>
        <v>0</v>
      </c>
      <c r="AJ200" s="14548">
        <f>VLOOKUP($A200,'[1]Table 8'!$A$6:$R$489, 8,FALSE)</f>
        <v>0</v>
      </c>
      <c r="AK200" s="14548">
        <f>VLOOKUP($A200,'[1]Table 8'!$A$6:$R$489, 9,FALSE)</f>
        <v>10</v>
      </c>
      <c r="AL200" s="14548">
        <f>VLOOKUP($A200,'[1]Table 8'!$A$6:$R$489, 10,FALSE)</f>
        <v>0</v>
      </c>
      <c r="AM200" s="14548">
        <f>VLOOKUP($A200,'[1]Table 8'!$A$6:$R$489, 11,FALSE)</f>
        <v>0</v>
      </c>
      <c r="AN200" s="14548">
        <f>VLOOKUP($A200,'[1]Table 8'!$A$6:$R$489, 12,FALSE)</f>
        <v>1</v>
      </c>
      <c r="AO200" s="14548">
        <f>VLOOKUP($A200,'[1]Table 8'!$A$6:$R$489, 13,FALSE)</f>
        <v>9</v>
      </c>
      <c r="AP200" s="14548">
        <f>VLOOKUP($A200,'[1]Table 8'!$A$6:$R$489, 14,FALSE)</f>
        <v>0</v>
      </c>
      <c r="AQ200" s="14548">
        <f>VLOOKUP($A200,'[1]Table 8'!$A$6:$R$489, 15,FALSE)</f>
        <v>0</v>
      </c>
      <c r="AR200" s="14548">
        <f>VLOOKUP($A200,'[1]Table 8'!$A$6:$R$489, 16,FALSE)</f>
        <v>0</v>
      </c>
      <c r="AS200" s="14548">
        <f>VLOOKUP($A200,'[1]Table 8'!$A$6:$R$489, 17,FALSE)</f>
        <v>0</v>
      </c>
      <c r="AT200" s="14548">
        <f>VLOOKUP($A200,'[1]Table 8'!$A$6:$R$489, 18,FALSE)</f>
        <v>0</v>
      </c>
    </row>
    <row r="201" spans="1:46">
      <c r="A201" s="5939" t="s">
        <v>229</v>
      </c>
      <c r="B201" s="5940">
        <v>178</v>
      </c>
      <c r="C201" s="5941">
        <v>28</v>
      </c>
      <c r="D201" s="5942">
        <v>1</v>
      </c>
      <c r="E201" s="5943">
        <v>15</v>
      </c>
      <c r="F201" s="5944">
        <v>12</v>
      </c>
      <c r="G201" s="5945">
        <v>27</v>
      </c>
      <c r="H201" s="5946">
        <v>14</v>
      </c>
      <c r="I201" s="5947">
        <v>2</v>
      </c>
      <c r="J201" s="5948">
        <v>11</v>
      </c>
      <c r="K201" s="5949">
        <v>15</v>
      </c>
      <c r="L201" s="5950">
        <v>11</v>
      </c>
      <c r="M201" s="5951">
        <v>4</v>
      </c>
      <c r="N201" s="5952">
        <v>28</v>
      </c>
      <c r="O201" s="5953">
        <v>7</v>
      </c>
      <c r="P201" s="5954">
        <v>0</v>
      </c>
      <c r="Q201" s="5955">
        <v>4</v>
      </c>
      <c r="R201" s="5956">
        <v>3</v>
      </c>
      <c r="S201" s="5957">
        <v>6</v>
      </c>
      <c r="T201" s="5958">
        <v>8</v>
      </c>
      <c r="U201" s="5959">
        <v>68</v>
      </c>
      <c r="V201" s="5960">
        <v>0</v>
      </c>
      <c r="W201" s="5961">
        <v>7</v>
      </c>
      <c r="X201" s="5962">
        <v>10</v>
      </c>
      <c r="Y201" s="5963">
        <v>0</v>
      </c>
      <c r="Z201" s="5964">
        <v>12</v>
      </c>
      <c r="AA201" s="5965">
        <v>8</v>
      </c>
      <c r="AB201" s="5966">
        <v>4</v>
      </c>
      <c r="AC201" s="5967">
        <v>5</v>
      </c>
      <c r="AD201" s="5968">
        <v>22</v>
      </c>
      <c r="AE201" s="14548">
        <f>VLOOKUP($A201,'[1]Table 8'!$A$6:$R$489, 3,FALSE)</f>
        <v>0</v>
      </c>
      <c r="AF201" s="14548">
        <f>VLOOKUP($A201,'[1]Table 8'!$A$6:$R$489, 4,FALSE)</f>
        <v>0</v>
      </c>
      <c r="AG201" s="14548">
        <f>VLOOKUP($A201,'[1]Table 8'!$A$6:$R$489, 5,FALSE)</f>
        <v>0</v>
      </c>
      <c r="AH201" s="14548">
        <f>VLOOKUP($A201,'[1]Table 8'!$A$6:$R$489, 6,FALSE)</f>
        <v>0</v>
      </c>
      <c r="AI201" s="14548">
        <f>VLOOKUP($A201,'[1]Table 8'!$A$6:$R$489, 7,FALSE)</f>
        <v>0</v>
      </c>
      <c r="AJ201" s="14548">
        <f>VLOOKUP($A201,'[1]Table 8'!$A$6:$R$489, 8,FALSE)</f>
        <v>0</v>
      </c>
      <c r="AK201" s="14548">
        <f>VLOOKUP($A201,'[1]Table 8'!$A$6:$R$489, 9,FALSE)</f>
        <v>8</v>
      </c>
      <c r="AL201" s="14548">
        <f>VLOOKUP($A201,'[1]Table 8'!$A$6:$R$489, 10,FALSE)</f>
        <v>0</v>
      </c>
      <c r="AM201" s="14548">
        <f>VLOOKUP($A201,'[1]Table 8'!$A$6:$R$489, 11,FALSE)</f>
        <v>3</v>
      </c>
      <c r="AN201" s="14548">
        <f>VLOOKUP($A201,'[1]Table 8'!$A$6:$R$489, 12,FALSE)</f>
        <v>4</v>
      </c>
      <c r="AO201" s="14548">
        <f>VLOOKUP($A201,'[1]Table 8'!$A$6:$R$489, 13,FALSE)</f>
        <v>1</v>
      </c>
      <c r="AP201" s="14548">
        <f>VLOOKUP($A201,'[1]Table 8'!$A$6:$R$489, 14,FALSE)</f>
        <v>4</v>
      </c>
      <c r="AQ201" s="14548">
        <f>VLOOKUP($A201,'[1]Table 8'!$A$6:$R$489, 15,FALSE)</f>
        <v>4</v>
      </c>
      <c r="AR201" s="14548">
        <f>VLOOKUP($A201,'[1]Table 8'!$A$6:$R$489, 16,FALSE)</f>
        <v>0</v>
      </c>
      <c r="AS201" s="14548">
        <f>VLOOKUP($A201,'[1]Table 8'!$A$6:$R$489, 17,FALSE)</f>
        <v>0</v>
      </c>
      <c r="AT201" s="14548">
        <f>VLOOKUP($A201,'[1]Table 8'!$A$6:$R$489, 18,FALSE)</f>
        <v>0</v>
      </c>
    </row>
    <row r="202" spans="1:46">
      <c r="A202" s="5969" t="s">
        <v>230</v>
      </c>
      <c r="B202" s="5970">
        <v>9</v>
      </c>
      <c r="C202" s="5971">
        <v>0</v>
      </c>
      <c r="D202" s="5972">
        <v>0</v>
      </c>
      <c r="E202" s="5973">
        <v>0</v>
      </c>
      <c r="F202" s="5974">
        <v>0</v>
      </c>
      <c r="G202" s="5975">
        <v>0</v>
      </c>
      <c r="H202" s="5976">
        <v>0</v>
      </c>
      <c r="I202" s="5977">
        <v>0</v>
      </c>
      <c r="J202" s="5978">
        <v>0</v>
      </c>
      <c r="K202" s="5979">
        <v>0</v>
      </c>
      <c r="L202" s="5980">
        <v>0</v>
      </c>
      <c r="M202" s="5981">
        <v>0</v>
      </c>
      <c r="N202" s="5982">
        <v>0</v>
      </c>
      <c r="O202" s="5983">
        <v>0</v>
      </c>
      <c r="P202" s="5984">
        <v>0</v>
      </c>
      <c r="Q202" s="5985">
        <v>0</v>
      </c>
      <c r="R202" s="5986">
        <v>0</v>
      </c>
      <c r="S202" s="5987">
        <v>0</v>
      </c>
      <c r="T202" s="5988">
        <v>0</v>
      </c>
      <c r="U202" s="5989">
        <v>0</v>
      </c>
      <c r="V202" s="5990">
        <v>0</v>
      </c>
      <c r="W202" s="5991">
        <v>0</v>
      </c>
      <c r="X202" s="5992">
        <v>0</v>
      </c>
      <c r="Y202" s="5993">
        <v>0</v>
      </c>
      <c r="Z202" s="5994">
        <v>0</v>
      </c>
      <c r="AA202" s="5995">
        <v>0</v>
      </c>
      <c r="AB202" s="5996">
        <v>0</v>
      </c>
      <c r="AC202" s="5997">
        <v>0</v>
      </c>
      <c r="AD202" s="5998">
        <v>0</v>
      </c>
      <c r="AE202" s="14548">
        <f>VLOOKUP($A202,'[1]Table 8'!$A$6:$R$489, 3,FALSE)</f>
        <v>0</v>
      </c>
      <c r="AF202" s="14548">
        <f>VLOOKUP($A202,'[1]Table 8'!$A$6:$R$489, 4,FALSE)</f>
        <v>0</v>
      </c>
      <c r="AG202" s="14548">
        <f>VLOOKUP($A202,'[1]Table 8'!$A$6:$R$489, 5,FALSE)</f>
        <v>0</v>
      </c>
      <c r="AH202" s="14548">
        <f>VLOOKUP($A202,'[1]Table 8'!$A$6:$R$489, 6,FALSE)</f>
        <v>0</v>
      </c>
      <c r="AI202" s="14548">
        <f>VLOOKUP($A202,'[1]Table 8'!$A$6:$R$489, 7,FALSE)</f>
        <v>0</v>
      </c>
      <c r="AJ202" s="14548">
        <f>VLOOKUP($A202,'[1]Table 8'!$A$6:$R$489, 8,FALSE)</f>
        <v>0</v>
      </c>
      <c r="AK202" s="14548">
        <f>VLOOKUP($A202,'[1]Table 8'!$A$6:$R$489, 9,FALSE)</f>
        <v>0</v>
      </c>
      <c r="AL202" s="14548">
        <f>VLOOKUP($A202,'[1]Table 8'!$A$6:$R$489, 10,FALSE)</f>
        <v>0</v>
      </c>
      <c r="AM202" s="14548">
        <f>VLOOKUP($A202,'[1]Table 8'!$A$6:$R$489, 11,FALSE)</f>
        <v>0</v>
      </c>
      <c r="AN202" s="14548">
        <f>VLOOKUP($A202,'[1]Table 8'!$A$6:$R$489, 12,FALSE)</f>
        <v>0</v>
      </c>
      <c r="AO202" s="14548">
        <f>VLOOKUP($A202,'[1]Table 8'!$A$6:$R$489, 13,FALSE)</f>
        <v>0</v>
      </c>
      <c r="AP202" s="14548">
        <f>VLOOKUP($A202,'[1]Table 8'!$A$6:$R$489, 14,FALSE)</f>
        <v>9</v>
      </c>
      <c r="AQ202" s="14548">
        <f>VLOOKUP($A202,'[1]Table 8'!$A$6:$R$489, 15,FALSE)</f>
        <v>0</v>
      </c>
      <c r="AR202" s="14548">
        <f>VLOOKUP($A202,'[1]Table 8'!$A$6:$R$489, 16,FALSE)</f>
        <v>0</v>
      </c>
      <c r="AS202" s="14548">
        <f>VLOOKUP($A202,'[1]Table 8'!$A$6:$R$489, 17,FALSE)</f>
        <v>9</v>
      </c>
      <c r="AT202" s="14548">
        <f>VLOOKUP($A202,'[1]Table 8'!$A$6:$R$489, 18,FALSE)</f>
        <v>0</v>
      </c>
    </row>
    <row r="203" spans="1:46">
      <c r="A203" s="5999" t="s">
        <v>231</v>
      </c>
      <c r="B203" s="6000">
        <v>6</v>
      </c>
      <c r="C203" s="6001">
        <v>0</v>
      </c>
      <c r="D203" s="6002">
        <v>0</v>
      </c>
      <c r="E203" s="6003">
        <v>0</v>
      </c>
      <c r="F203" s="6004">
        <v>0</v>
      </c>
      <c r="G203" s="6005">
        <v>0</v>
      </c>
      <c r="H203" s="6006">
        <v>0</v>
      </c>
      <c r="I203" s="6007">
        <v>0</v>
      </c>
      <c r="J203" s="6008">
        <v>0</v>
      </c>
      <c r="K203" s="6009">
        <v>0</v>
      </c>
      <c r="L203" s="6010">
        <v>0</v>
      </c>
      <c r="M203" s="6011">
        <v>0</v>
      </c>
      <c r="N203" s="6012">
        <v>0</v>
      </c>
      <c r="O203" s="6013">
        <v>0</v>
      </c>
      <c r="P203" s="6014">
        <v>0</v>
      </c>
      <c r="Q203" s="6015">
        <v>0</v>
      </c>
      <c r="R203" s="6016">
        <v>0</v>
      </c>
      <c r="S203" s="6017">
        <v>0</v>
      </c>
      <c r="T203" s="6018">
        <v>0</v>
      </c>
      <c r="U203" s="6019">
        <v>0</v>
      </c>
      <c r="V203" s="6020">
        <v>0</v>
      </c>
      <c r="W203" s="6021">
        <v>0</v>
      </c>
      <c r="X203" s="6022">
        <v>0</v>
      </c>
      <c r="Y203" s="6023">
        <v>0</v>
      </c>
      <c r="Z203" s="6024">
        <v>0</v>
      </c>
      <c r="AA203" s="6025">
        <v>0</v>
      </c>
      <c r="AB203" s="6026">
        <v>0</v>
      </c>
      <c r="AC203" s="6027">
        <v>0</v>
      </c>
      <c r="AD203" s="6028">
        <v>0</v>
      </c>
      <c r="AE203" s="14548">
        <f>VLOOKUP($A203,'[1]Table 8'!$A$6:$R$489, 3,FALSE)</f>
        <v>0</v>
      </c>
      <c r="AF203" s="14548">
        <f>VLOOKUP($A203,'[1]Table 8'!$A$6:$R$489, 4,FALSE)</f>
        <v>0</v>
      </c>
      <c r="AG203" s="14548">
        <f>VLOOKUP($A203,'[1]Table 8'!$A$6:$R$489, 5,FALSE)</f>
        <v>0</v>
      </c>
      <c r="AH203" s="14548">
        <f>VLOOKUP($A203,'[1]Table 8'!$A$6:$R$489, 6,FALSE)</f>
        <v>0</v>
      </c>
      <c r="AI203" s="14548">
        <f>VLOOKUP($A203,'[1]Table 8'!$A$6:$R$489, 7,FALSE)</f>
        <v>0</v>
      </c>
      <c r="AJ203" s="14548">
        <f>VLOOKUP($A203,'[1]Table 8'!$A$6:$R$489, 8,FALSE)</f>
        <v>0</v>
      </c>
      <c r="AK203" s="14548">
        <f>VLOOKUP($A203,'[1]Table 8'!$A$6:$R$489, 9,FALSE)</f>
        <v>0</v>
      </c>
      <c r="AL203" s="14548">
        <f>VLOOKUP($A203,'[1]Table 8'!$A$6:$R$489, 10,FALSE)</f>
        <v>0</v>
      </c>
      <c r="AM203" s="14548">
        <f>VLOOKUP($A203,'[1]Table 8'!$A$6:$R$489, 11,FALSE)</f>
        <v>0</v>
      </c>
      <c r="AN203" s="14548">
        <f>VLOOKUP($A203,'[1]Table 8'!$A$6:$R$489, 12,FALSE)</f>
        <v>0</v>
      </c>
      <c r="AO203" s="14548">
        <f>VLOOKUP($A203,'[1]Table 8'!$A$6:$R$489, 13,FALSE)</f>
        <v>0</v>
      </c>
      <c r="AP203" s="14548">
        <f>VLOOKUP($A203,'[1]Table 8'!$A$6:$R$489, 14,FALSE)</f>
        <v>6</v>
      </c>
      <c r="AQ203" s="14548">
        <f>VLOOKUP($A203,'[1]Table 8'!$A$6:$R$489, 15,FALSE)</f>
        <v>0</v>
      </c>
      <c r="AR203" s="14548">
        <f>VLOOKUP($A203,'[1]Table 8'!$A$6:$R$489, 16,FALSE)</f>
        <v>0</v>
      </c>
      <c r="AS203" s="14548">
        <f>VLOOKUP($A203,'[1]Table 8'!$A$6:$R$489, 17,FALSE)</f>
        <v>6</v>
      </c>
      <c r="AT203" s="14548">
        <f>VLOOKUP($A203,'[1]Table 8'!$A$6:$R$489, 18,FALSE)</f>
        <v>0</v>
      </c>
    </row>
    <row r="204" spans="1:46">
      <c r="A204" s="6029" t="s">
        <v>232</v>
      </c>
      <c r="B204" s="6030">
        <v>13</v>
      </c>
      <c r="C204" s="6031">
        <v>6</v>
      </c>
      <c r="D204" s="6032">
        <v>0</v>
      </c>
      <c r="E204" s="6033">
        <v>1</v>
      </c>
      <c r="F204" s="6034">
        <v>5</v>
      </c>
      <c r="G204" s="6035">
        <v>0</v>
      </c>
      <c r="H204" s="6036">
        <v>0</v>
      </c>
      <c r="I204" s="6037">
        <v>0</v>
      </c>
      <c r="J204" s="6038">
        <v>0</v>
      </c>
      <c r="K204" s="6039">
        <v>0</v>
      </c>
      <c r="L204" s="6040">
        <v>0</v>
      </c>
      <c r="M204" s="6041">
        <v>0</v>
      </c>
      <c r="N204" s="6042">
        <v>2</v>
      </c>
      <c r="O204" s="6043">
        <v>2</v>
      </c>
      <c r="P204" s="6044">
        <v>0</v>
      </c>
      <c r="Q204" s="6045">
        <v>0</v>
      </c>
      <c r="R204" s="6046">
        <v>0</v>
      </c>
      <c r="S204" s="6047">
        <v>0</v>
      </c>
      <c r="T204" s="6048">
        <v>0</v>
      </c>
      <c r="U204" s="6049">
        <v>0</v>
      </c>
      <c r="V204" s="6050">
        <v>0</v>
      </c>
      <c r="W204" s="6051">
        <v>0</v>
      </c>
      <c r="X204" s="6052">
        <v>0</v>
      </c>
      <c r="Y204" s="6053">
        <v>0</v>
      </c>
      <c r="Z204" s="6054">
        <v>0</v>
      </c>
      <c r="AA204" s="6055">
        <v>0</v>
      </c>
      <c r="AB204" s="6056">
        <v>0</v>
      </c>
      <c r="AC204" s="6057">
        <v>0</v>
      </c>
      <c r="AD204" s="6058">
        <v>0</v>
      </c>
      <c r="AE204" s="14548">
        <f>VLOOKUP($A204,'[1]Table 8'!$A$6:$R$489, 3,FALSE)</f>
        <v>5</v>
      </c>
      <c r="AF204" s="14548">
        <f>VLOOKUP($A204,'[1]Table 8'!$A$6:$R$489, 4,FALSE)</f>
        <v>1</v>
      </c>
      <c r="AG204" s="14548">
        <f>VLOOKUP($A204,'[1]Table 8'!$A$6:$R$489, 5,FALSE)</f>
        <v>0</v>
      </c>
      <c r="AH204" s="14548">
        <f>VLOOKUP($A204,'[1]Table 8'!$A$6:$R$489, 6,FALSE)</f>
        <v>0</v>
      </c>
      <c r="AI204" s="14548">
        <f>VLOOKUP($A204,'[1]Table 8'!$A$6:$R$489, 7,FALSE)</f>
        <v>4</v>
      </c>
      <c r="AJ204" s="14548">
        <f>VLOOKUP($A204,'[1]Table 8'!$A$6:$R$489, 8,FALSE)</f>
        <v>0</v>
      </c>
      <c r="AK204" s="14548">
        <f>VLOOKUP($A204,'[1]Table 8'!$A$6:$R$489, 9,FALSE)</f>
        <v>0</v>
      </c>
      <c r="AL204" s="14548">
        <f>VLOOKUP($A204,'[1]Table 8'!$A$6:$R$489, 10,FALSE)</f>
        <v>0</v>
      </c>
      <c r="AM204" s="14548">
        <f>VLOOKUP($A204,'[1]Table 8'!$A$6:$R$489, 11,FALSE)</f>
        <v>0</v>
      </c>
      <c r="AN204" s="14548">
        <f>VLOOKUP($A204,'[1]Table 8'!$A$6:$R$489, 12,FALSE)</f>
        <v>0</v>
      </c>
      <c r="AO204" s="14548">
        <f>VLOOKUP($A204,'[1]Table 8'!$A$6:$R$489, 13,FALSE)</f>
        <v>0</v>
      </c>
      <c r="AP204" s="14548">
        <f>VLOOKUP($A204,'[1]Table 8'!$A$6:$R$489, 14,FALSE)</f>
        <v>0</v>
      </c>
      <c r="AQ204" s="14548">
        <f>VLOOKUP($A204,'[1]Table 8'!$A$6:$R$489, 15,FALSE)</f>
        <v>0</v>
      </c>
      <c r="AR204" s="14548">
        <f>VLOOKUP($A204,'[1]Table 8'!$A$6:$R$489, 16,FALSE)</f>
        <v>0</v>
      </c>
      <c r="AS204" s="14548">
        <f>VLOOKUP($A204,'[1]Table 8'!$A$6:$R$489, 17,FALSE)</f>
        <v>0</v>
      </c>
      <c r="AT204" s="14548">
        <f>VLOOKUP($A204,'[1]Table 8'!$A$6:$R$489, 18,FALSE)</f>
        <v>0</v>
      </c>
    </row>
    <row r="205" spans="1:46">
      <c r="A205" s="6059" t="s">
        <v>233</v>
      </c>
      <c r="B205" s="6060">
        <v>15</v>
      </c>
      <c r="C205" s="6061">
        <v>0</v>
      </c>
      <c r="D205" s="6062">
        <v>0</v>
      </c>
      <c r="E205" s="6063">
        <v>0</v>
      </c>
      <c r="F205" s="6064">
        <v>0</v>
      </c>
      <c r="G205" s="6065">
        <v>0</v>
      </c>
      <c r="H205" s="6066">
        <v>0</v>
      </c>
      <c r="I205" s="6067">
        <v>0</v>
      </c>
      <c r="J205" s="6068">
        <v>0</v>
      </c>
      <c r="K205" s="6069">
        <v>0</v>
      </c>
      <c r="L205" s="6070">
        <v>0</v>
      </c>
      <c r="M205" s="6071">
        <v>0</v>
      </c>
      <c r="N205" s="6072">
        <v>13</v>
      </c>
      <c r="O205" s="6073">
        <v>12</v>
      </c>
      <c r="P205" s="6074">
        <v>0</v>
      </c>
      <c r="Q205" s="6075">
        <v>1</v>
      </c>
      <c r="R205" s="6076">
        <v>0</v>
      </c>
      <c r="S205" s="6077">
        <v>0</v>
      </c>
      <c r="T205" s="6078">
        <v>0</v>
      </c>
      <c r="U205" s="6079">
        <v>0</v>
      </c>
      <c r="V205" s="6080">
        <v>0</v>
      </c>
      <c r="W205" s="6081">
        <v>0</v>
      </c>
      <c r="X205" s="6082">
        <v>0</v>
      </c>
      <c r="Y205" s="6083">
        <v>0</v>
      </c>
      <c r="Z205" s="6084">
        <v>0</v>
      </c>
      <c r="AA205" s="6085">
        <v>0</v>
      </c>
      <c r="AB205" s="6086">
        <v>0</v>
      </c>
      <c r="AC205" s="6087">
        <v>0</v>
      </c>
      <c r="AD205" s="6088">
        <v>0</v>
      </c>
      <c r="AE205" s="14548">
        <f>VLOOKUP($A205,'[1]Table 8'!$A$6:$R$489, 3,FALSE)</f>
        <v>0</v>
      </c>
      <c r="AF205" s="14548">
        <f>VLOOKUP($A205,'[1]Table 8'!$A$6:$R$489, 4,FALSE)</f>
        <v>0</v>
      </c>
      <c r="AG205" s="14548">
        <f>VLOOKUP($A205,'[1]Table 8'!$A$6:$R$489, 5,FALSE)</f>
        <v>0</v>
      </c>
      <c r="AH205" s="14548">
        <f>VLOOKUP($A205,'[1]Table 8'!$A$6:$R$489, 6,FALSE)</f>
        <v>0</v>
      </c>
      <c r="AI205" s="14548">
        <f>VLOOKUP($A205,'[1]Table 8'!$A$6:$R$489, 7,FALSE)</f>
        <v>0</v>
      </c>
      <c r="AJ205" s="14548">
        <f>VLOOKUP($A205,'[1]Table 8'!$A$6:$R$489, 8,FALSE)</f>
        <v>0</v>
      </c>
      <c r="AK205" s="14548">
        <f>VLOOKUP($A205,'[1]Table 8'!$A$6:$R$489, 9,FALSE)</f>
        <v>0</v>
      </c>
      <c r="AL205" s="14548">
        <f>VLOOKUP($A205,'[1]Table 8'!$A$6:$R$489, 10,FALSE)</f>
        <v>0</v>
      </c>
      <c r="AM205" s="14548">
        <f>VLOOKUP($A205,'[1]Table 8'!$A$6:$R$489, 11,FALSE)</f>
        <v>0</v>
      </c>
      <c r="AN205" s="14548">
        <f>VLOOKUP($A205,'[1]Table 8'!$A$6:$R$489, 12,FALSE)</f>
        <v>0</v>
      </c>
      <c r="AO205" s="14548">
        <f>VLOOKUP($A205,'[1]Table 8'!$A$6:$R$489, 13,FALSE)</f>
        <v>0</v>
      </c>
      <c r="AP205" s="14548">
        <f>VLOOKUP($A205,'[1]Table 8'!$A$6:$R$489, 14,FALSE)</f>
        <v>2</v>
      </c>
      <c r="AQ205" s="14548">
        <f>VLOOKUP($A205,'[1]Table 8'!$A$6:$R$489, 15,FALSE)</f>
        <v>0</v>
      </c>
      <c r="AR205" s="14548">
        <f>VLOOKUP($A205,'[1]Table 8'!$A$6:$R$489, 16,FALSE)</f>
        <v>0</v>
      </c>
      <c r="AS205" s="14548">
        <f>VLOOKUP($A205,'[1]Table 8'!$A$6:$R$489, 17,FALSE)</f>
        <v>2</v>
      </c>
      <c r="AT205" s="14548">
        <f>VLOOKUP($A205,'[1]Table 8'!$A$6:$R$489, 18,FALSE)</f>
        <v>0</v>
      </c>
    </row>
    <row r="206" spans="1:46">
      <c r="A206" s="6089" t="s">
        <v>234</v>
      </c>
      <c r="B206" s="6090">
        <v>156</v>
      </c>
      <c r="C206" s="6091">
        <v>58</v>
      </c>
      <c r="D206" s="6092">
        <v>1</v>
      </c>
      <c r="E206" s="6093">
        <v>54</v>
      </c>
      <c r="F206" s="6094">
        <v>3</v>
      </c>
      <c r="G206" s="6095">
        <v>21</v>
      </c>
      <c r="H206" s="6096">
        <v>13</v>
      </c>
      <c r="I206" s="6097">
        <v>2</v>
      </c>
      <c r="J206" s="6098">
        <v>6</v>
      </c>
      <c r="K206" s="6099">
        <v>7</v>
      </c>
      <c r="L206" s="6100">
        <v>3</v>
      </c>
      <c r="M206" s="6101">
        <v>4</v>
      </c>
      <c r="N206" s="6102">
        <v>15</v>
      </c>
      <c r="O206" s="6103">
        <v>6</v>
      </c>
      <c r="P206" s="6104">
        <v>0</v>
      </c>
      <c r="Q206" s="6105">
        <v>0</v>
      </c>
      <c r="R206" s="6106">
        <v>0</v>
      </c>
      <c r="S206" s="6107">
        <v>0</v>
      </c>
      <c r="T206" s="6108">
        <v>9</v>
      </c>
      <c r="U206" s="6109">
        <v>37</v>
      </c>
      <c r="V206" s="6110">
        <v>0</v>
      </c>
      <c r="W206" s="6111">
        <v>6</v>
      </c>
      <c r="X206" s="6112">
        <v>8</v>
      </c>
      <c r="Y206" s="6113">
        <v>2</v>
      </c>
      <c r="Z206" s="6114">
        <v>11</v>
      </c>
      <c r="AA206" s="6115">
        <v>0</v>
      </c>
      <c r="AB206" s="6116">
        <v>0</v>
      </c>
      <c r="AC206" s="6117">
        <v>4</v>
      </c>
      <c r="AD206" s="6118">
        <v>6</v>
      </c>
      <c r="AE206" s="14548">
        <f>VLOOKUP($A206,'[1]Table 8'!$A$6:$R$489, 3,FALSE)</f>
        <v>4</v>
      </c>
      <c r="AF206" s="14548">
        <f>VLOOKUP($A206,'[1]Table 8'!$A$6:$R$489, 4,FALSE)</f>
        <v>0</v>
      </c>
      <c r="AG206" s="14548">
        <f>VLOOKUP($A206,'[1]Table 8'!$A$6:$R$489, 5,FALSE)</f>
        <v>0</v>
      </c>
      <c r="AH206" s="14548">
        <f>VLOOKUP($A206,'[1]Table 8'!$A$6:$R$489, 6,FALSE)</f>
        <v>0</v>
      </c>
      <c r="AI206" s="14548">
        <f>VLOOKUP($A206,'[1]Table 8'!$A$6:$R$489, 7,FALSE)</f>
        <v>3</v>
      </c>
      <c r="AJ206" s="14548">
        <f>VLOOKUP($A206,'[1]Table 8'!$A$6:$R$489, 8,FALSE)</f>
        <v>1</v>
      </c>
      <c r="AK206" s="14548">
        <f>VLOOKUP($A206,'[1]Table 8'!$A$6:$R$489, 9,FALSE)</f>
        <v>14</v>
      </c>
      <c r="AL206" s="14548">
        <f>VLOOKUP($A206,'[1]Table 8'!$A$6:$R$489, 10,FALSE)</f>
        <v>0</v>
      </c>
      <c r="AM206" s="14548">
        <f>VLOOKUP($A206,'[1]Table 8'!$A$6:$R$489, 11,FALSE)</f>
        <v>1</v>
      </c>
      <c r="AN206" s="14548">
        <f>VLOOKUP($A206,'[1]Table 8'!$A$6:$R$489, 12,FALSE)</f>
        <v>11</v>
      </c>
      <c r="AO206" s="14548">
        <f>VLOOKUP($A206,'[1]Table 8'!$A$6:$R$489, 13,FALSE)</f>
        <v>2</v>
      </c>
      <c r="AP206" s="14548">
        <f>VLOOKUP($A206,'[1]Table 8'!$A$6:$R$489, 14,FALSE)</f>
        <v>0</v>
      </c>
      <c r="AQ206" s="14548">
        <f>VLOOKUP($A206,'[1]Table 8'!$A$6:$R$489, 15,FALSE)</f>
        <v>0</v>
      </c>
      <c r="AR206" s="14548">
        <f>VLOOKUP($A206,'[1]Table 8'!$A$6:$R$489, 16,FALSE)</f>
        <v>0</v>
      </c>
      <c r="AS206" s="14548">
        <f>VLOOKUP($A206,'[1]Table 8'!$A$6:$R$489, 17,FALSE)</f>
        <v>0</v>
      </c>
      <c r="AT206" s="14548">
        <f>VLOOKUP($A206,'[1]Table 8'!$A$6:$R$489, 18,FALSE)</f>
        <v>0</v>
      </c>
    </row>
    <row r="207" spans="1:46">
      <c r="A207" s="6119" t="s">
        <v>235</v>
      </c>
      <c r="B207" s="6120">
        <v>295</v>
      </c>
      <c r="C207" s="6121">
        <v>65</v>
      </c>
      <c r="D207" s="6122">
        <v>11</v>
      </c>
      <c r="E207" s="6123">
        <v>42</v>
      </c>
      <c r="F207" s="6124">
        <v>12</v>
      </c>
      <c r="G207" s="6125">
        <v>39</v>
      </c>
      <c r="H207" s="6126">
        <v>19</v>
      </c>
      <c r="I207" s="6127">
        <v>5</v>
      </c>
      <c r="J207" s="6128">
        <v>15</v>
      </c>
      <c r="K207" s="6129">
        <v>20</v>
      </c>
      <c r="L207" s="6130">
        <v>14</v>
      </c>
      <c r="M207" s="6131">
        <v>6</v>
      </c>
      <c r="N207" s="6132">
        <v>42</v>
      </c>
      <c r="O207" s="6133">
        <v>15</v>
      </c>
      <c r="P207" s="6134">
        <v>1</v>
      </c>
      <c r="Q207" s="6135">
        <v>3</v>
      </c>
      <c r="R207" s="6136">
        <v>3</v>
      </c>
      <c r="S207" s="6137">
        <v>8</v>
      </c>
      <c r="T207" s="6138">
        <v>12</v>
      </c>
      <c r="U207" s="6139">
        <v>41</v>
      </c>
      <c r="V207" s="6140">
        <v>0</v>
      </c>
      <c r="W207" s="6141">
        <v>1</v>
      </c>
      <c r="X207" s="6142">
        <v>9</v>
      </c>
      <c r="Y207" s="6143">
        <v>3</v>
      </c>
      <c r="Z207" s="6144">
        <v>3</v>
      </c>
      <c r="AA207" s="6145">
        <v>0</v>
      </c>
      <c r="AB207" s="6146">
        <v>4</v>
      </c>
      <c r="AC207" s="6147">
        <v>4</v>
      </c>
      <c r="AD207" s="6148">
        <v>17</v>
      </c>
      <c r="AE207" s="14548">
        <f>VLOOKUP($A207,'[1]Table 8'!$A$6:$R$489, 3,FALSE)</f>
        <v>34</v>
      </c>
      <c r="AF207" s="14548">
        <f>VLOOKUP($A207,'[1]Table 8'!$A$6:$R$489, 4,FALSE)</f>
        <v>6</v>
      </c>
      <c r="AG207" s="14548">
        <f>VLOOKUP($A207,'[1]Table 8'!$A$6:$R$489, 5,FALSE)</f>
        <v>19</v>
      </c>
      <c r="AH207" s="14548">
        <f>VLOOKUP($A207,'[1]Table 8'!$A$6:$R$489, 6,FALSE)</f>
        <v>2</v>
      </c>
      <c r="AI207" s="14548">
        <f>VLOOKUP($A207,'[1]Table 8'!$A$6:$R$489, 7,FALSE)</f>
        <v>6</v>
      </c>
      <c r="AJ207" s="14548">
        <f>VLOOKUP($A207,'[1]Table 8'!$A$6:$R$489, 8,FALSE)</f>
        <v>1</v>
      </c>
      <c r="AK207" s="14548">
        <f>VLOOKUP($A207,'[1]Table 8'!$A$6:$R$489, 9,FALSE)</f>
        <v>38</v>
      </c>
      <c r="AL207" s="14548">
        <f>VLOOKUP($A207,'[1]Table 8'!$A$6:$R$489, 10,FALSE)</f>
        <v>5</v>
      </c>
      <c r="AM207" s="14548">
        <f>VLOOKUP($A207,'[1]Table 8'!$A$6:$R$489, 11,FALSE)</f>
        <v>4</v>
      </c>
      <c r="AN207" s="14548">
        <f>VLOOKUP($A207,'[1]Table 8'!$A$6:$R$489, 12,FALSE)</f>
        <v>17</v>
      </c>
      <c r="AO207" s="14548">
        <f>VLOOKUP($A207,'[1]Table 8'!$A$6:$R$489, 13,FALSE)</f>
        <v>12</v>
      </c>
      <c r="AP207" s="14548">
        <f>VLOOKUP($A207,'[1]Table 8'!$A$6:$R$489, 14,FALSE)</f>
        <v>16</v>
      </c>
      <c r="AQ207" s="14548">
        <f>VLOOKUP($A207,'[1]Table 8'!$A$6:$R$489, 15,FALSE)</f>
        <v>9</v>
      </c>
      <c r="AR207" s="14548">
        <f>VLOOKUP($A207,'[1]Table 8'!$A$6:$R$489, 16,FALSE)</f>
        <v>7</v>
      </c>
      <c r="AS207" s="14548">
        <f>VLOOKUP($A207,'[1]Table 8'!$A$6:$R$489, 17,FALSE)</f>
        <v>0</v>
      </c>
      <c r="AT207" s="14548">
        <f>VLOOKUP($A207,'[1]Table 8'!$A$6:$R$489, 18,FALSE)</f>
        <v>0</v>
      </c>
    </row>
    <row r="208" spans="1:46">
      <c r="A208" s="6149" t="s">
        <v>236</v>
      </c>
      <c r="B208" s="6150">
        <v>74</v>
      </c>
      <c r="C208" s="6151">
        <v>18</v>
      </c>
      <c r="D208" s="6152">
        <v>6</v>
      </c>
      <c r="E208" s="6153">
        <v>5</v>
      </c>
      <c r="F208" s="6154">
        <v>7</v>
      </c>
      <c r="G208" s="6155">
        <v>7</v>
      </c>
      <c r="H208" s="6156">
        <v>6</v>
      </c>
      <c r="I208" s="6157">
        <v>1</v>
      </c>
      <c r="J208" s="6158">
        <v>0</v>
      </c>
      <c r="K208" s="6159">
        <v>4</v>
      </c>
      <c r="L208" s="6160">
        <v>4</v>
      </c>
      <c r="M208" s="6161">
        <v>0</v>
      </c>
      <c r="N208" s="6162">
        <v>36</v>
      </c>
      <c r="O208" s="6163">
        <v>23</v>
      </c>
      <c r="P208" s="6164">
        <v>0</v>
      </c>
      <c r="Q208" s="6165">
        <v>0</v>
      </c>
      <c r="R208" s="6166">
        <v>0</v>
      </c>
      <c r="S208" s="6167">
        <v>1</v>
      </c>
      <c r="T208" s="6168">
        <v>12</v>
      </c>
      <c r="U208" s="6169">
        <v>0</v>
      </c>
      <c r="V208" s="6170">
        <v>0</v>
      </c>
      <c r="W208" s="6171">
        <v>0</v>
      </c>
      <c r="X208" s="6172">
        <v>0</v>
      </c>
      <c r="Y208" s="6173">
        <v>0</v>
      </c>
      <c r="Z208" s="6174">
        <v>0</v>
      </c>
      <c r="AA208" s="6175">
        <v>0</v>
      </c>
      <c r="AB208" s="6176">
        <v>0</v>
      </c>
      <c r="AC208" s="6177">
        <v>0</v>
      </c>
      <c r="AD208" s="6178">
        <v>0</v>
      </c>
      <c r="AE208" s="14548">
        <f>VLOOKUP($A208,'[1]Table 8'!$A$6:$R$489, 3,FALSE)</f>
        <v>8</v>
      </c>
      <c r="AF208" s="14548">
        <f>VLOOKUP($A208,'[1]Table 8'!$A$6:$R$489, 4,FALSE)</f>
        <v>1</v>
      </c>
      <c r="AG208" s="14548">
        <f>VLOOKUP($A208,'[1]Table 8'!$A$6:$R$489, 5,FALSE)</f>
        <v>7</v>
      </c>
      <c r="AH208" s="14548">
        <f>VLOOKUP($A208,'[1]Table 8'!$A$6:$R$489, 6,FALSE)</f>
        <v>0</v>
      </c>
      <c r="AI208" s="14548">
        <f>VLOOKUP($A208,'[1]Table 8'!$A$6:$R$489, 7,FALSE)</f>
        <v>0</v>
      </c>
      <c r="AJ208" s="14548">
        <f>VLOOKUP($A208,'[1]Table 8'!$A$6:$R$489, 8,FALSE)</f>
        <v>0</v>
      </c>
      <c r="AK208" s="14548">
        <f>VLOOKUP($A208,'[1]Table 8'!$A$6:$R$489, 9,FALSE)</f>
        <v>0</v>
      </c>
      <c r="AL208" s="14548">
        <f>VLOOKUP($A208,'[1]Table 8'!$A$6:$R$489, 10,FALSE)</f>
        <v>0</v>
      </c>
      <c r="AM208" s="14548">
        <f>VLOOKUP($A208,'[1]Table 8'!$A$6:$R$489, 11,FALSE)</f>
        <v>0</v>
      </c>
      <c r="AN208" s="14548">
        <f>VLOOKUP($A208,'[1]Table 8'!$A$6:$R$489, 12,FALSE)</f>
        <v>0</v>
      </c>
      <c r="AO208" s="14548">
        <f>VLOOKUP($A208,'[1]Table 8'!$A$6:$R$489, 13,FALSE)</f>
        <v>0</v>
      </c>
      <c r="AP208" s="14548">
        <f>VLOOKUP($A208,'[1]Table 8'!$A$6:$R$489, 14,FALSE)</f>
        <v>1</v>
      </c>
      <c r="AQ208" s="14548">
        <f>VLOOKUP($A208,'[1]Table 8'!$A$6:$R$489, 15,FALSE)</f>
        <v>1</v>
      </c>
      <c r="AR208" s="14548">
        <f>VLOOKUP($A208,'[1]Table 8'!$A$6:$R$489, 16,FALSE)</f>
        <v>0</v>
      </c>
      <c r="AS208" s="14548">
        <f>VLOOKUP($A208,'[1]Table 8'!$A$6:$R$489, 17,FALSE)</f>
        <v>0</v>
      </c>
      <c r="AT208" s="14548">
        <f>VLOOKUP($A208,'[1]Table 8'!$A$6:$R$489, 18,FALSE)</f>
        <v>0</v>
      </c>
    </row>
    <row r="209" spans="1:46">
      <c r="A209" s="6179" t="s">
        <v>237</v>
      </c>
      <c r="B209" s="6180">
        <v>30</v>
      </c>
      <c r="C209" s="6181">
        <v>7</v>
      </c>
      <c r="D209" s="6182">
        <v>0</v>
      </c>
      <c r="E209" s="6183">
        <v>1</v>
      </c>
      <c r="F209" s="6184">
        <v>6</v>
      </c>
      <c r="G209" s="6185">
        <v>5</v>
      </c>
      <c r="H209" s="6186">
        <v>0</v>
      </c>
      <c r="I209" s="6187">
        <v>3</v>
      </c>
      <c r="J209" s="6188">
        <v>2</v>
      </c>
      <c r="K209" s="6189">
        <v>2</v>
      </c>
      <c r="L209" s="6190">
        <v>0</v>
      </c>
      <c r="M209" s="6191">
        <v>2</v>
      </c>
      <c r="N209" s="6192">
        <v>1</v>
      </c>
      <c r="O209" s="6193">
        <v>0</v>
      </c>
      <c r="P209" s="6194">
        <v>0</v>
      </c>
      <c r="Q209" s="6195">
        <v>0</v>
      </c>
      <c r="R209" s="6196">
        <v>0</v>
      </c>
      <c r="S209" s="6197">
        <v>0</v>
      </c>
      <c r="T209" s="6198">
        <v>1</v>
      </c>
      <c r="U209" s="6199">
        <v>7</v>
      </c>
      <c r="V209" s="6200">
        <v>0</v>
      </c>
      <c r="W209" s="6201">
        <v>0</v>
      </c>
      <c r="X209" s="6202">
        <v>0</v>
      </c>
      <c r="Y209" s="6203">
        <v>0</v>
      </c>
      <c r="Z209" s="6204">
        <v>4</v>
      </c>
      <c r="AA209" s="6205">
        <v>0</v>
      </c>
      <c r="AB209" s="6206">
        <v>0</v>
      </c>
      <c r="AC209" s="6207">
        <v>0</v>
      </c>
      <c r="AD209" s="6208">
        <v>3</v>
      </c>
      <c r="AE209" s="14548">
        <f>VLOOKUP($A209,'[1]Table 8'!$A$6:$R$489, 3,FALSE)</f>
        <v>7</v>
      </c>
      <c r="AF209" s="14548">
        <f>VLOOKUP($A209,'[1]Table 8'!$A$6:$R$489, 4,FALSE)</f>
        <v>5</v>
      </c>
      <c r="AG209" s="14548">
        <f>VLOOKUP($A209,'[1]Table 8'!$A$6:$R$489, 5,FALSE)</f>
        <v>0</v>
      </c>
      <c r="AH209" s="14548">
        <f>VLOOKUP($A209,'[1]Table 8'!$A$6:$R$489, 6,FALSE)</f>
        <v>0</v>
      </c>
      <c r="AI209" s="14548">
        <f>VLOOKUP($A209,'[1]Table 8'!$A$6:$R$489, 7,FALSE)</f>
        <v>2</v>
      </c>
      <c r="AJ209" s="14548">
        <f>VLOOKUP($A209,'[1]Table 8'!$A$6:$R$489, 8,FALSE)</f>
        <v>0</v>
      </c>
      <c r="AK209" s="14548">
        <f>VLOOKUP($A209,'[1]Table 8'!$A$6:$R$489, 9,FALSE)</f>
        <v>1</v>
      </c>
      <c r="AL209" s="14548">
        <f>VLOOKUP($A209,'[1]Table 8'!$A$6:$R$489, 10,FALSE)</f>
        <v>1</v>
      </c>
      <c r="AM209" s="14548">
        <f>VLOOKUP($A209,'[1]Table 8'!$A$6:$R$489, 11,FALSE)</f>
        <v>0</v>
      </c>
      <c r="AN209" s="14548">
        <f>VLOOKUP($A209,'[1]Table 8'!$A$6:$R$489, 12,FALSE)</f>
        <v>0</v>
      </c>
      <c r="AO209" s="14548">
        <f>VLOOKUP($A209,'[1]Table 8'!$A$6:$R$489, 13,FALSE)</f>
        <v>0</v>
      </c>
      <c r="AP209" s="14548">
        <f>VLOOKUP($A209,'[1]Table 8'!$A$6:$R$489, 14,FALSE)</f>
        <v>0</v>
      </c>
      <c r="AQ209" s="14548">
        <f>VLOOKUP($A209,'[1]Table 8'!$A$6:$R$489, 15,FALSE)</f>
        <v>0</v>
      </c>
      <c r="AR209" s="14548">
        <f>VLOOKUP($A209,'[1]Table 8'!$A$6:$R$489, 16,FALSE)</f>
        <v>0</v>
      </c>
      <c r="AS209" s="14548">
        <f>VLOOKUP($A209,'[1]Table 8'!$A$6:$R$489, 17,FALSE)</f>
        <v>0</v>
      </c>
      <c r="AT209" s="14548">
        <f>VLOOKUP($A209,'[1]Table 8'!$A$6:$R$489, 18,FALSE)</f>
        <v>0</v>
      </c>
    </row>
    <row r="210" spans="1:46">
      <c r="A210" s="6209" t="s">
        <v>238</v>
      </c>
      <c r="B210" s="6210">
        <v>84</v>
      </c>
      <c r="C210" s="6211">
        <v>12</v>
      </c>
      <c r="D210" s="6212">
        <v>0</v>
      </c>
      <c r="E210" s="6213">
        <v>8</v>
      </c>
      <c r="F210" s="6214">
        <v>4</v>
      </c>
      <c r="G210" s="6215">
        <v>10</v>
      </c>
      <c r="H210" s="6216">
        <v>5</v>
      </c>
      <c r="I210" s="6217">
        <v>1</v>
      </c>
      <c r="J210" s="6218">
        <v>4</v>
      </c>
      <c r="K210" s="6219">
        <v>6</v>
      </c>
      <c r="L210" s="6220">
        <v>6</v>
      </c>
      <c r="M210" s="6221">
        <v>0</v>
      </c>
      <c r="N210" s="6222">
        <v>1</v>
      </c>
      <c r="O210" s="6223">
        <v>0</v>
      </c>
      <c r="P210" s="6224">
        <v>0</v>
      </c>
      <c r="Q210" s="6225">
        <v>0</v>
      </c>
      <c r="R210" s="6226">
        <v>0</v>
      </c>
      <c r="S210" s="6227">
        <v>0</v>
      </c>
      <c r="T210" s="6228">
        <v>1</v>
      </c>
      <c r="U210" s="6229">
        <v>39</v>
      </c>
      <c r="V210" s="6230">
        <v>0</v>
      </c>
      <c r="W210" s="6231">
        <v>9</v>
      </c>
      <c r="X210" s="6232">
        <v>4</v>
      </c>
      <c r="Y210" s="6233">
        <v>0</v>
      </c>
      <c r="Z210" s="6234">
        <v>9</v>
      </c>
      <c r="AA210" s="6235">
        <v>0</v>
      </c>
      <c r="AB210" s="6236">
        <v>0</v>
      </c>
      <c r="AC210" s="6237">
        <v>10</v>
      </c>
      <c r="AD210" s="6238">
        <v>7</v>
      </c>
      <c r="AE210" s="14548">
        <f>VLOOKUP($A210,'[1]Table 8'!$A$6:$R$489, 3,FALSE)</f>
        <v>8</v>
      </c>
      <c r="AF210" s="14548">
        <f>VLOOKUP($A210,'[1]Table 8'!$A$6:$R$489, 4,FALSE)</f>
        <v>2</v>
      </c>
      <c r="AG210" s="14548">
        <f>VLOOKUP($A210,'[1]Table 8'!$A$6:$R$489, 5,FALSE)</f>
        <v>0</v>
      </c>
      <c r="AH210" s="14548">
        <f>VLOOKUP($A210,'[1]Table 8'!$A$6:$R$489, 6,FALSE)</f>
        <v>0</v>
      </c>
      <c r="AI210" s="14548">
        <f>VLOOKUP($A210,'[1]Table 8'!$A$6:$R$489, 7,FALSE)</f>
        <v>6</v>
      </c>
      <c r="AJ210" s="14548">
        <f>VLOOKUP($A210,'[1]Table 8'!$A$6:$R$489, 8,FALSE)</f>
        <v>0</v>
      </c>
      <c r="AK210" s="14548">
        <f>VLOOKUP($A210,'[1]Table 8'!$A$6:$R$489, 9,FALSE)</f>
        <v>0</v>
      </c>
      <c r="AL210" s="14548">
        <f>VLOOKUP($A210,'[1]Table 8'!$A$6:$R$489, 10,FALSE)</f>
        <v>0</v>
      </c>
      <c r="AM210" s="14548">
        <f>VLOOKUP($A210,'[1]Table 8'!$A$6:$R$489, 11,FALSE)</f>
        <v>0</v>
      </c>
      <c r="AN210" s="14548">
        <f>VLOOKUP($A210,'[1]Table 8'!$A$6:$R$489, 12,FALSE)</f>
        <v>0</v>
      </c>
      <c r="AO210" s="14548">
        <f>VLOOKUP($A210,'[1]Table 8'!$A$6:$R$489, 13,FALSE)</f>
        <v>0</v>
      </c>
      <c r="AP210" s="14548">
        <f>VLOOKUP($A210,'[1]Table 8'!$A$6:$R$489, 14,FALSE)</f>
        <v>8</v>
      </c>
      <c r="AQ210" s="14548">
        <f>VLOOKUP($A210,'[1]Table 8'!$A$6:$R$489, 15,FALSE)</f>
        <v>7</v>
      </c>
      <c r="AR210" s="14548">
        <f>VLOOKUP($A210,'[1]Table 8'!$A$6:$R$489, 16,FALSE)</f>
        <v>1</v>
      </c>
      <c r="AS210" s="14548">
        <f>VLOOKUP($A210,'[1]Table 8'!$A$6:$R$489, 17,FALSE)</f>
        <v>0</v>
      </c>
      <c r="AT210" s="14548">
        <f>VLOOKUP($A210,'[1]Table 8'!$A$6:$R$489, 18,FALSE)</f>
        <v>0</v>
      </c>
    </row>
    <row r="211" spans="1:46">
      <c r="A211" s="6239" t="s">
        <v>239</v>
      </c>
      <c r="B211" s="6240">
        <v>66</v>
      </c>
      <c r="C211" s="6241">
        <v>65</v>
      </c>
      <c r="D211" s="6242">
        <v>0</v>
      </c>
      <c r="E211" s="6243">
        <v>63</v>
      </c>
      <c r="F211" s="6244">
        <v>2</v>
      </c>
      <c r="G211" s="6245">
        <v>1</v>
      </c>
      <c r="H211" s="6246">
        <v>1</v>
      </c>
      <c r="I211" s="6247">
        <v>0</v>
      </c>
      <c r="J211" s="6248">
        <v>0</v>
      </c>
      <c r="K211" s="6249">
        <v>0</v>
      </c>
      <c r="L211" s="6250">
        <v>0</v>
      </c>
      <c r="M211" s="6251">
        <v>0</v>
      </c>
      <c r="N211" s="6252">
        <v>0</v>
      </c>
      <c r="O211" s="6253">
        <v>0</v>
      </c>
      <c r="P211" s="6254">
        <v>0</v>
      </c>
      <c r="Q211" s="6255">
        <v>0</v>
      </c>
      <c r="R211" s="6256">
        <v>0</v>
      </c>
      <c r="S211" s="6257">
        <v>0</v>
      </c>
      <c r="T211" s="6258">
        <v>0</v>
      </c>
      <c r="U211" s="6259">
        <v>0</v>
      </c>
      <c r="V211" s="6260">
        <v>0</v>
      </c>
      <c r="W211" s="6261">
        <v>0</v>
      </c>
      <c r="X211" s="6262">
        <v>0</v>
      </c>
      <c r="Y211" s="6263">
        <v>0</v>
      </c>
      <c r="Z211" s="6264">
        <v>0</v>
      </c>
      <c r="AA211" s="6265">
        <v>0</v>
      </c>
      <c r="AB211" s="6266">
        <v>0</v>
      </c>
      <c r="AC211" s="6267">
        <v>0</v>
      </c>
      <c r="AD211" s="6268">
        <v>0</v>
      </c>
      <c r="AE211" s="14548">
        <f>VLOOKUP($A211,'[1]Table 8'!$A$6:$R$489, 3,FALSE)</f>
        <v>0</v>
      </c>
      <c r="AF211" s="14548">
        <f>VLOOKUP($A211,'[1]Table 8'!$A$6:$R$489, 4,FALSE)</f>
        <v>0</v>
      </c>
      <c r="AG211" s="14548">
        <f>VLOOKUP($A211,'[1]Table 8'!$A$6:$R$489, 5,FALSE)</f>
        <v>0</v>
      </c>
      <c r="AH211" s="14548">
        <f>VLOOKUP($A211,'[1]Table 8'!$A$6:$R$489, 6,FALSE)</f>
        <v>0</v>
      </c>
      <c r="AI211" s="14548">
        <f>VLOOKUP($A211,'[1]Table 8'!$A$6:$R$489, 7,FALSE)</f>
        <v>0</v>
      </c>
      <c r="AJ211" s="14548">
        <f>VLOOKUP($A211,'[1]Table 8'!$A$6:$R$489, 8,FALSE)</f>
        <v>0</v>
      </c>
      <c r="AK211" s="14548">
        <f>VLOOKUP($A211,'[1]Table 8'!$A$6:$R$489, 9,FALSE)</f>
        <v>0</v>
      </c>
      <c r="AL211" s="14548">
        <f>VLOOKUP($A211,'[1]Table 8'!$A$6:$R$489, 10,FALSE)</f>
        <v>0</v>
      </c>
      <c r="AM211" s="14548">
        <f>VLOOKUP($A211,'[1]Table 8'!$A$6:$R$489, 11,FALSE)</f>
        <v>0</v>
      </c>
      <c r="AN211" s="14548">
        <f>VLOOKUP($A211,'[1]Table 8'!$A$6:$R$489, 12,FALSE)</f>
        <v>0</v>
      </c>
      <c r="AO211" s="14548">
        <f>VLOOKUP($A211,'[1]Table 8'!$A$6:$R$489, 13,FALSE)</f>
        <v>0</v>
      </c>
      <c r="AP211" s="14548">
        <f>VLOOKUP($A211,'[1]Table 8'!$A$6:$R$489, 14,FALSE)</f>
        <v>0</v>
      </c>
      <c r="AQ211" s="14548">
        <f>VLOOKUP($A211,'[1]Table 8'!$A$6:$R$489, 15,FALSE)</f>
        <v>0</v>
      </c>
      <c r="AR211" s="14548">
        <f>VLOOKUP($A211,'[1]Table 8'!$A$6:$R$489, 16,FALSE)</f>
        <v>0</v>
      </c>
      <c r="AS211" s="14548">
        <f>VLOOKUP($A211,'[1]Table 8'!$A$6:$R$489, 17,FALSE)</f>
        <v>0</v>
      </c>
      <c r="AT211" s="14548">
        <f>VLOOKUP($A211,'[1]Table 8'!$A$6:$R$489, 18,FALSE)</f>
        <v>0</v>
      </c>
    </row>
    <row r="212" spans="1:46">
      <c r="A212" s="6269" t="s">
        <v>240</v>
      </c>
      <c r="B212" s="6270">
        <v>3</v>
      </c>
      <c r="C212" s="6271">
        <v>0</v>
      </c>
      <c r="D212" s="6272">
        <v>0</v>
      </c>
      <c r="E212" s="6273">
        <v>0</v>
      </c>
      <c r="F212" s="6274">
        <v>0</v>
      </c>
      <c r="G212" s="6275">
        <v>0</v>
      </c>
      <c r="H212" s="6276">
        <v>0</v>
      </c>
      <c r="I212" s="6277">
        <v>0</v>
      </c>
      <c r="J212" s="6278">
        <v>0</v>
      </c>
      <c r="K212" s="6279">
        <v>0</v>
      </c>
      <c r="L212" s="6280">
        <v>0</v>
      </c>
      <c r="M212" s="6281">
        <v>0</v>
      </c>
      <c r="N212" s="6282">
        <v>1</v>
      </c>
      <c r="O212" s="6283">
        <v>1</v>
      </c>
      <c r="P212" s="6284">
        <v>0</v>
      </c>
      <c r="Q212" s="6285">
        <v>0</v>
      </c>
      <c r="R212" s="6286">
        <v>0</v>
      </c>
      <c r="S212" s="6287">
        <v>0</v>
      </c>
      <c r="T212" s="6288">
        <v>0</v>
      </c>
      <c r="U212" s="6289">
        <v>2</v>
      </c>
      <c r="V212" s="6290">
        <v>0</v>
      </c>
      <c r="W212" s="6291">
        <v>0</v>
      </c>
      <c r="X212" s="6292">
        <v>0</v>
      </c>
      <c r="Y212" s="6293">
        <v>0</v>
      </c>
      <c r="Z212" s="6294">
        <v>0</v>
      </c>
      <c r="AA212" s="6295">
        <v>1</v>
      </c>
      <c r="AB212" s="6296">
        <v>0</v>
      </c>
      <c r="AC212" s="6297">
        <v>0</v>
      </c>
      <c r="AD212" s="6298">
        <v>1</v>
      </c>
      <c r="AE212" s="14548">
        <f>VLOOKUP($A212,'[1]Table 8'!$A$6:$R$489, 3,FALSE)</f>
        <v>0</v>
      </c>
      <c r="AF212" s="14548">
        <f>VLOOKUP($A212,'[1]Table 8'!$A$6:$R$489, 4,FALSE)</f>
        <v>0</v>
      </c>
      <c r="AG212" s="14548">
        <f>VLOOKUP($A212,'[1]Table 8'!$A$6:$R$489, 5,FALSE)</f>
        <v>0</v>
      </c>
      <c r="AH212" s="14548">
        <f>VLOOKUP($A212,'[1]Table 8'!$A$6:$R$489, 6,FALSE)</f>
        <v>0</v>
      </c>
      <c r="AI212" s="14548">
        <f>VLOOKUP($A212,'[1]Table 8'!$A$6:$R$489, 7,FALSE)</f>
        <v>0</v>
      </c>
      <c r="AJ212" s="14548">
        <f>VLOOKUP($A212,'[1]Table 8'!$A$6:$R$489, 8,FALSE)</f>
        <v>0</v>
      </c>
      <c r="AK212" s="14548">
        <f>VLOOKUP($A212,'[1]Table 8'!$A$6:$R$489, 9,FALSE)</f>
        <v>0</v>
      </c>
      <c r="AL212" s="14548">
        <f>VLOOKUP($A212,'[1]Table 8'!$A$6:$R$489, 10,FALSE)</f>
        <v>0</v>
      </c>
      <c r="AM212" s="14548">
        <f>VLOOKUP($A212,'[1]Table 8'!$A$6:$R$489, 11,FALSE)</f>
        <v>0</v>
      </c>
      <c r="AN212" s="14548">
        <f>VLOOKUP($A212,'[1]Table 8'!$A$6:$R$489, 12,FALSE)</f>
        <v>0</v>
      </c>
      <c r="AO212" s="14548">
        <f>VLOOKUP($A212,'[1]Table 8'!$A$6:$R$489, 13,FALSE)</f>
        <v>0</v>
      </c>
      <c r="AP212" s="14548">
        <f>VLOOKUP($A212,'[1]Table 8'!$A$6:$R$489, 14,FALSE)</f>
        <v>0</v>
      </c>
      <c r="AQ212" s="14548">
        <f>VLOOKUP($A212,'[1]Table 8'!$A$6:$R$489, 15,FALSE)</f>
        <v>0</v>
      </c>
      <c r="AR212" s="14548">
        <f>VLOOKUP($A212,'[1]Table 8'!$A$6:$R$489, 16,FALSE)</f>
        <v>0</v>
      </c>
      <c r="AS212" s="14548">
        <f>VLOOKUP($A212,'[1]Table 8'!$A$6:$R$489, 17,FALSE)</f>
        <v>0</v>
      </c>
      <c r="AT212" s="14548">
        <f>VLOOKUP($A212,'[1]Table 8'!$A$6:$R$489, 18,FALSE)</f>
        <v>0</v>
      </c>
    </row>
    <row r="213" spans="1:46">
      <c r="A213" s="6299" t="s">
        <v>241</v>
      </c>
      <c r="B213" s="6300">
        <v>66</v>
      </c>
      <c r="C213" s="6301">
        <v>3</v>
      </c>
      <c r="D213" s="6302">
        <v>0</v>
      </c>
      <c r="E213" s="6303">
        <v>3</v>
      </c>
      <c r="F213" s="6304">
        <v>0</v>
      </c>
      <c r="G213" s="6305">
        <v>2</v>
      </c>
      <c r="H213" s="6306">
        <v>1</v>
      </c>
      <c r="I213" s="6307">
        <v>0</v>
      </c>
      <c r="J213" s="6308">
        <v>1</v>
      </c>
      <c r="K213" s="6309">
        <v>10</v>
      </c>
      <c r="L213" s="6310">
        <v>7</v>
      </c>
      <c r="M213" s="6311">
        <v>3</v>
      </c>
      <c r="N213" s="6312">
        <v>0</v>
      </c>
      <c r="O213" s="6313">
        <v>0</v>
      </c>
      <c r="P213" s="6314">
        <v>0</v>
      </c>
      <c r="Q213" s="6315">
        <v>0</v>
      </c>
      <c r="R213" s="6316">
        <v>0</v>
      </c>
      <c r="S213" s="6317">
        <v>0</v>
      </c>
      <c r="T213" s="6318">
        <v>0</v>
      </c>
      <c r="U213" s="6319">
        <v>49</v>
      </c>
      <c r="V213" s="6320">
        <v>3</v>
      </c>
      <c r="W213" s="6321">
        <v>5</v>
      </c>
      <c r="X213" s="6322">
        <v>4</v>
      </c>
      <c r="Y213" s="6323">
        <v>3</v>
      </c>
      <c r="Z213" s="6324">
        <v>10</v>
      </c>
      <c r="AA213" s="6325">
        <v>2</v>
      </c>
      <c r="AB213" s="6326">
        <v>8</v>
      </c>
      <c r="AC213" s="6327">
        <v>6</v>
      </c>
      <c r="AD213" s="6328">
        <v>8</v>
      </c>
      <c r="AE213" s="14548">
        <f>VLOOKUP($A213,'[1]Table 8'!$A$6:$R$489, 3,FALSE)</f>
        <v>2</v>
      </c>
      <c r="AF213" s="14548">
        <f>VLOOKUP($A213,'[1]Table 8'!$A$6:$R$489, 4,FALSE)</f>
        <v>0</v>
      </c>
      <c r="AG213" s="14548">
        <f>VLOOKUP($A213,'[1]Table 8'!$A$6:$R$489, 5,FALSE)</f>
        <v>2</v>
      </c>
      <c r="AH213" s="14548">
        <f>VLOOKUP($A213,'[1]Table 8'!$A$6:$R$489, 6,FALSE)</f>
        <v>0</v>
      </c>
      <c r="AI213" s="14548">
        <f>VLOOKUP($A213,'[1]Table 8'!$A$6:$R$489, 7,FALSE)</f>
        <v>0</v>
      </c>
      <c r="AJ213" s="14548">
        <f>VLOOKUP($A213,'[1]Table 8'!$A$6:$R$489, 8,FALSE)</f>
        <v>0</v>
      </c>
      <c r="AK213" s="14548">
        <f>VLOOKUP($A213,'[1]Table 8'!$A$6:$R$489, 9,FALSE)</f>
        <v>0</v>
      </c>
      <c r="AL213" s="14548">
        <f>VLOOKUP($A213,'[1]Table 8'!$A$6:$R$489, 10,FALSE)</f>
        <v>0</v>
      </c>
      <c r="AM213" s="14548">
        <f>VLOOKUP($A213,'[1]Table 8'!$A$6:$R$489, 11,FALSE)</f>
        <v>0</v>
      </c>
      <c r="AN213" s="14548">
        <f>VLOOKUP($A213,'[1]Table 8'!$A$6:$R$489, 12,FALSE)</f>
        <v>0</v>
      </c>
      <c r="AO213" s="14548">
        <f>VLOOKUP($A213,'[1]Table 8'!$A$6:$R$489, 13,FALSE)</f>
        <v>0</v>
      </c>
      <c r="AP213" s="14548">
        <f>VLOOKUP($A213,'[1]Table 8'!$A$6:$R$489, 14,FALSE)</f>
        <v>0</v>
      </c>
      <c r="AQ213" s="14548">
        <f>VLOOKUP($A213,'[1]Table 8'!$A$6:$R$489, 15,FALSE)</f>
        <v>0</v>
      </c>
      <c r="AR213" s="14548">
        <f>VLOOKUP($A213,'[1]Table 8'!$A$6:$R$489, 16,FALSE)</f>
        <v>0</v>
      </c>
      <c r="AS213" s="14548">
        <f>VLOOKUP($A213,'[1]Table 8'!$A$6:$R$489, 17,FALSE)</f>
        <v>0</v>
      </c>
      <c r="AT213" s="14548">
        <f>VLOOKUP($A213,'[1]Table 8'!$A$6:$R$489, 18,FALSE)</f>
        <v>0</v>
      </c>
    </row>
    <row r="214" spans="1:46">
      <c r="A214" s="6329" t="s">
        <v>242</v>
      </c>
      <c r="B214" s="6330">
        <v>1953</v>
      </c>
      <c r="C214" s="6331">
        <v>402</v>
      </c>
      <c r="D214" s="6332">
        <v>39</v>
      </c>
      <c r="E214" s="6333">
        <v>290</v>
      </c>
      <c r="F214" s="6334">
        <v>73</v>
      </c>
      <c r="G214" s="6335">
        <v>223</v>
      </c>
      <c r="H214" s="6336">
        <v>118</v>
      </c>
      <c r="I214" s="6337">
        <v>22</v>
      </c>
      <c r="J214" s="6338">
        <v>83</v>
      </c>
      <c r="K214" s="6339">
        <v>149</v>
      </c>
      <c r="L214" s="6340">
        <v>75</v>
      </c>
      <c r="M214" s="6341">
        <v>74</v>
      </c>
      <c r="N214" s="6342">
        <v>310</v>
      </c>
      <c r="O214" s="6343">
        <v>141</v>
      </c>
      <c r="P214" s="6344">
        <v>29</v>
      </c>
      <c r="Q214" s="6345">
        <v>48</v>
      </c>
      <c r="R214" s="6346">
        <v>25</v>
      </c>
      <c r="S214" s="6347">
        <v>24</v>
      </c>
      <c r="T214" s="6348">
        <v>43</v>
      </c>
      <c r="U214" s="6349">
        <v>422</v>
      </c>
      <c r="V214" s="6350">
        <v>34</v>
      </c>
      <c r="W214" s="6351">
        <v>34</v>
      </c>
      <c r="X214" s="6352">
        <v>36</v>
      </c>
      <c r="Y214" s="6353">
        <v>20</v>
      </c>
      <c r="Z214" s="6354">
        <v>90</v>
      </c>
      <c r="AA214" s="6355">
        <v>10</v>
      </c>
      <c r="AB214" s="6356">
        <v>38</v>
      </c>
      <c r="AC214" s="6357">
        <v>89</v>
      </c>
      <c r="AD214" s="6358">
        <v>71</v>
      </c>
      <c r="AE214" s="14548">
        <f>VLOOKUP($A214,'[1]Table 8'!$A$6:$R$489, 3,FALSE)</f>
        <v>219</v>
      </c>
      <c r="AF214" s="14548">
        <f>VLOOKUP($A214,'[1]Table 8'!$A$6:$R$489, 4,FALSE)</f>
        <v>61</v>
      </c>
      <c r="AG214" s="14548">
        <f>VLOOKUP($A214,'[1]Table 8'!$A$6:$R$489, 5,FALSE)</f>
        <v>94</v>
      </c>
      <c r="AH214" s="14548">
        <f>VLOOKUP($A214,'[1]Table 8'!$A$6:$R$489, 6,FALSE)</f>
        <v>4</v>
      </c>
      <c r="AI214" s="14548">
        <f>VLOOKUP($A214,'[1]Table 8'!$A$6:$R$489, 7,FALSE)</f>
        <v>54</v>
      </c>
      <c r="AJ214" s="14548">
        <f>VLOOKUP($A214,'[1]Table 8'!$A$6:$R$489, 8,FALSE)</f>
        <v>6</v>
      </c>
      <c r="AK214" s="14548">
        <f>VLOOKUP($A214,'[1]Table 8'!$A$6:$R$489, 9,FALSE)</f>
        <v>143</v>
      </c>
      <c r="AL214" s="14548">
        <f>VLOOKUP($A214,'[1]Table 8'!$A$6:$R$489, 10,FALSE)</f>
        <v>14</v>
      </c>
      <c r="AM214" s="14548">
        <f>VLOOKUP($A214,'[1]Table 8'!$A$6:$R$489, 11,FALSE)</f>
        <v>36</v>
      </c>
      <c r="AN214" s="14548">
        <f>VLOOKUP($A214,'[1]Table 8'!$A$6:$R$489, 12,FALSE)</f>
        <v>47</v>
      </c>
      <c r="AO214" s="14548">
        <f>VLOOKUP($A214,'[1]Table 8'!$A$6:$R$489, 13,FALSE)</f>
        <v>46</v>
      </c>
      <c r="AP214" s="14548">
        <f>VLOOKUP($A214,'[1]Table 8'!$A$6:$R$489, 14,FALSE)</f>
        <v>85</v>
      </c>
      <c r="AQ214" s="14548">
        <f>VLOOKUP($A214,'[1]Table 8'!$A$6:$R$489, 15,FALSE)</f>
        <v>31</v>
      </c>
      <c r="AR214" s="14548">
        <f>VLOOKUP($A214,'[1]Table 8'!$A$6:$R$489, 16,FALSE)</f>
        <v>26</v>
      </c>
      <c r="AS214" s="14548">
        <f>VLOOKUP($A214,'[1]Table 8'!$A$6:$R$489, 17,FALSE)</f>
        <v>28</v>
      </c>
      <c r="AT214" s="14548">
        <f>VLOOKUP($A214,'[1]Table 8'!$A$6:$R$489, 18,FALSE)</f>
        <v>0</v>
      </c>
    </row>
    <row r="215" spans="1:46">
      <c r="A215" s="6359" t="s">
        <v>243</v>
      </c>
      <c r="B215" s="6360">
        <v>24</v>
      </c>
      <c r="C215" s="6361">
        <v>0</v>
      </c>
      <c r="D215" s="6362">
        <v>0</v>
      </c>
      <c r="E215" s="6363">
        <v>0</v>
      </c>
      <c r="F215" s="6364">
        <v>0</v>
      </c>
      <c r="G215" s="6365">
        <v>0</v>
      </c>
      <c r="H215" s="6366">
        <v>0</v>
      </c>
      <c r="I215" s="6367">
        <v>0</v>
      </c>
      <c r="J215" s="6368">
        <v>0</v>
      </c>
      <c r="K215" s="6369">
        <v>0</v>
      </c>
      <c r="L215" s="6370">
        <v>0</v>
      </c>
      <c r="M215" s="6371">
        <v>0</v>
      </c>
      <c r="N215" s="6372">
        <v>3</v>
      </c>
      <c r="O215" s="6373">
        <v>3</v>
      </c>
      <c r="P215" s="6374">
        <v>0</v>
      </c>
      <c r="Q215" s="6375">
        <v>0</v>
      </c>
      <c r="R215" s="6376">
        <v>0</v>
      </c>
      <c r="S215" s="6377">
        <v>0</v>
      </c>
      <c r="T215" s="6378">
        <v>0</v>
      </c>
      <c r="U215" s="6379">
        <v>0</v>
      </c>
      <c r="V215" s="6380">
        <v>0</v>
      </c>
      <c r="W215" s="6381">
        <v>0</v>
      </c>
      <c r="X215" s="6382">
        <v>0</v>
      </c>
      <c r="Y215" s="6383">
        <v>0</v>
      </c>
      <c r="Z215" s="6384">
        <v>0</v>
      </c>
      <c r="AA215" s="6385">
        <v>0</v>
      </c>
      <c r="AB215" s="6386">
        <v>0</v>
      </c>
      <c r="AC215" s="6387">
        <v>0</v>
      </c>
      <c r="AD215" s="6388">
        <v>0</v>
      </c>
      <c r="AE215" s="14548">
        <f>VLOOKUP($A215,'[1]Table 8'!$A$6:$R$489, 3,FALSE)</f>
        <v>8</v>
      </c>
      <c r="AF215" s="14548">
        <f>VLOOKUP($A215,'[1]Table 8'!$A$6:$R$489, 4,FALSE)</f>
        <v>7</v>
      </c>
      <c r="AG215" s="14548">
        <f>VLOOKUP($A215,'[1]Table 8'!$A$6:$R$489, 5,FALSE)</f>
        <v>1</v>
      </c>
      <c r="AH215" s="14548">
        <f>VLOOKUP($A215,'[1]Table 8'!$A$6:$R$489, 6,FALSE)</f>
        <v>0</v>
      </c>
      <c r="AI215" s="14548">
        <f>VLOOKUP($A215,'[1]Table 8'!$A$6:$R$489, 7,FALSE)</f>
        <v>0</v>
      </c>
      <c r="AJ215" s="14548">
        <f>VLOOKUP($A215,'[1]Table 8'!$A$6:$R$489, 8,FALSE)</f>
        <v>0</v>
      </c>
      <c r="AK215" s="14548">
        <f>VLOOKUP($A215,'[1]Table 8'!$A$6:$R$489, 9,FALSE)</f>
        <v>11</v>
      </c>
      <c r="AL215" s="14548">
        <f>VLOOKUP($A215,'[1]Table 8'!$A$6:$R$489, 10,FALSE)</f>
        <v>0</v>
      </c>
      <c r="AM215" s="14548">
        <f>VLOOKUP($A215,'[1]Table 8'!$A$6:$R$489, 11,FALSE)</f>
        <v>0</v>
      </c>
      <c r="AN215" s="14548">
        <f>VLOOKUP($A215,'[1]Table 8'!$A$6:$R$489, 12,FALSE)</f>
        <v>0</v>
      </c>
      <c r="AO215" s="14548">
        <f>VLOOKUP($A215,'[1]Table 8'!$A$6:$R$489, 13,FALSE)</f>
        <v>11</v>
      </c>
      <c r="AP215" s="14548">
        <f>VLOOKUP($A215,'[1]Table 8'!$A$6:$R$489, 14,FALSE)</f>
        <v>2</v>
      </c>
      <c r="AQ215" s="14548">
        <f>VLOOKUP($A215,'[1]Table 8'!$A$6:$R$489, 15,FALSE)</f>
        <v>2</v>
      </c>
      <c r="AR215" s="14548">
        <f>VLOOKUP($A215,'[1]Table 8'!$A$6:$R$489, 16,FALSE)</f>
        <v>0</v>
      </c>
      <c r="AS215" s="14548">
        <f>VLOOKUP($A215,'[1]Table 8'!$A$6:$R$489, 17,FALSE)</f>
        <v>0</v>
      </c>
      <c r="AT215" s="14548">
        <f>VLOOKUP($A215,'[1]Table 8'!$A$6:$R$489, 18,FALSE)</f>
        <v>0</v>
      </c>
    </row>
    <row r="216" spans="1:46">
      <c r="A216" s="6389" t="s">
        <v>244</v>
      </c>
      <c r="B216" s="6390">
        <v>2</v>
      </c>
      <c r="C216" s="6391">
        <v>0</v>
      </c>
      <c r="D216" s="6392">
        <v>0</v>
      </c>
      <c r="E216" s="6393">
        <v>0</v>
      </c>
      <c r="F216" s="6394">
        <v>0</v>
      </c>
      <c r="G216" s="6395">
        <v>0</v>
      </c>
      <c r="H216" s="6396">
        <v>0</v>
      </c>
      <c r="I216" s="6397">
        <v>0</v>
      </c>
      <c r="J216" s="6398">
        <v>0</v>
      </c>
      <c r="K216" s="6399">
        <v>0</v>
      </c>
      <c r="L216" s="6400">
        <v>0</v>
      </c>
      <c r="M216" s="6401">
        <v>0</v>
      </c>
      <c r="N216" s="6402">
        <v>0</v>
      </c>
      <c r="O216" s="6403">
        <v>0</v>
      </c>
      <c r="P216" s="6404">
        <v>0</v>
      </c>
      <c r="Q216" s="6405">
        <v>0</v>
      </c>
      <c r="R216" s="6406">
        <v>0</v>
      </c>
      <c r="S216" s="6407">
        <v>0</v>
      </c>
      <c r="T216" s="6408">
        <v>0</v>
      </c>
      <c r="U216" s="6409">
        <v>0</v>
      </c>
      <c r="V216" s="6410">
        <v>0</v>
      </c>
      <c r="W216" s="6411">
        <v>0</v>
      </c>
      <c r="X216" s="6412">
        <v>0</v>
      </c>
      <c r="Y216" s="6413">
        <v>0</v>
      </c>
      <c r="Z216" s="6414">
        <v>0</v>
      </c>
      <c r="AA216" s="6415">
        <v>0</v>
      </c>
      <c r="AB216" s="6416">
        <v>0</v>
      </c>
      <c r="AC216" s="6417">
        <v>0</v>
      </c>
      <c r="AD216" s="6418">
        <v>0</v>
      </c>
      <c r="AE216" s="14548">
        <f>VLOOKUP($A216,'[1]Table 8'!$A$6:$R$489, 3,FALSE)</f>
        <v>0</v>
      </c>
      <c r="AF216" s="14548">
        <f>VLOOKUP($A216,'[1]Table 8'!$A$6:$R$489, 4,FALSE)</f>
        <v>0</v>
      </c>
      <c r="AG216" s="14548">
        <f>VLOOKUP($A216,'[1]Table 8'!$A$6:$R$489, 5,FALSE)</f>
        <v>0</v>
      </c>
      <c r="AH216" s="14548">
        <f>VLOOKUP($A216,'[1]Table 8'!$A$6:$R$489, 6,FALSE)</f>
        <v>0</v>
      </c>
      <c r="AI216" s="14548">
        <f>VLOOKUP($A216,'[1]Table 8'!$A$6:$R$489, 7,FALSE)</f>
        <v>0</v>
      </c>
      <c r="AJ216" s="14548">
        <f>VLOOKUP($A216,'[1]Table 8'!$A$6:$R$489, 8,FALSE)</f>
        <v>0</v>
      </c>
      <c r="AK216" s="14548">
        <f>VLOOKUP($A216,'[1]Table 8'!$A$6:$R$489, 9,FALSE)</f>
        <v>2</v>
      </c>
      <c r="AL216" s="14548">
        <f>VLOOKUP($A216,'[1]Table 8'!$A$6:$R$489, 10,FALSE)</f>
        <v>0</v>
      </c>
      <c r="AM216" s="14548">
        <f>VLOOKUP($A216,'[1]Table 8'!$A$6:$R$489, 11,FALSE)</f>
        <v>0</v>
      </c>
      <c r="AN216" s="14548">
        <f>VLOOKUP($A216,'[1]Table 8'!$A$6:$R$489, 12,FALSE)</f>
        <v>0</v>
      </c>
      <c r="AO216" s="14548">
        <f>VLOOKUP($A216,'[1]Table 8'!$A$6:$R$489, 13,FALSE)</f>
        <v>2</v>
      </c>
      <c r="AP216" s="14548">
        <f>VLOOKUP($A216,'[1]Table 8'!$A$6:$R$489, 14,FALSE)</f>
        <v>0</v>
      </c>
      <c r="AQ216" s="14548">
        <f>VLOOKUP($A216,'[1]Table 8'!$A$6:$R$489, 15,FALSE)</f>
        <v>0</v>
      </c>
      <c r="AR216" s="14548">
        <f>VLOOKUP($A216,'[1]Table 8'!$A$6:$R$489, 16,FALSE)</f>
        <v>0</v>
      </c>
      <c r="AS216" s="14548">
        <f>VLOOKUP($A216,'[1]Table 8'!$A$6:$R$489, 17,FALSE)</f>
        <v>0</v>
      </c>
      <c r="AT216" s="14548">
        <f>VLOOKUP($A216,'[1]Table 8'!$A$6:$R$489, 18,FALSE)</f>
        <v>0</v>
      </c>
    </row>
    <row r="217" spans="1:46">
      <c r="A217" s="6419" t="s">
        <v>245</v>
      </c>
      <c r="B217" s="6420">
        <v>39</v>
      </c>
      <c r="C217" s="6421">
        <v>4</v>
      </c>
      <c r="D217" s="6422">
        <v>0</v>
      </c>
      <c r="E217" s="6423">
        <v>4</v>
      </c>
      <c r="F217" s="6424">
        <v>0</v>
      </c>
      <c r="G217" s="6425">
        <v>3</v>
      </c>
      <c r="H217" s="6426">
        <v>3</v>
      </c>
      <c r="I217" s="6427">
        <v>0</v>
      </c>
      <c r="J217" s="6428">
        <v>0</v>
      </c>
      <c r="K217" s="6429">
        <v>2</v>
      </c>
      <c r="L217" s="6430">
        <v>0</v>
      </c>
      <c r="M217" s="6431">
        <v>2</v>
      </c>
      <c r="N217" s="6432">
        <v>24</v>
      </c>
      <c r="O217" s="6433">
        <v>24</v>
      </c>
      <c r="P217" s="6434">
        <v>0</v>
      </c>
      <c r="Q217" s="6435">
        <v>0</v>
      </c>
      <c r="R217" s="6436">
        <v>0</v>
      </c>
      <c r="S217" s="6437">
        <v>0</v>
      </c>
      <c r="T217" s="6438">
        <v>0</v>
      </c>
      <c r="U217" s="6439">
        <v>3</v>
      </c>
      <c r="V217" s="6440">
        <v>0</v>
      </c>
      <c r="W217" s="6441">
        <v>0</v>
      </c>
      <c r="X217" s="6442">
        <v>0</v>
      </c>
      <c r="Y217" s="6443">
        <v>0</v>
      </c>
      <c r="Z217" s="6444">
        <v>0</v>
      </c>
      <c r="AA217" s="6445">
        <v>0</v>
      </c>
      <c r="AB217" s="6446">
        <v>3</v>
      </c>
      <c r="AC217" s="6447">
        <v>0</v>
      </c>
      <c r="AD217" s="6448">
        <v>0</v>
      </c>
      <c r="AE217" s="14548">
        <f>VLOOKUP($A217,'[1]Table 8'!$A$6:$R$489, 3,FALSE)</f>
        <v>2</v>
      </c>
      <c r="AF217" s="14548">
        <f>VLOOKUP($A217,'[1]Table 8'!$A$6:$R$489, 4,FALSE)</f>
        <v>0</v>
      </c>
      <c r="AG217" s="14548">
        <f>VLOOKUP($A217,'[1]Table 8'!$A$6:$R$489, 5,FALSE)</f>
        <v>0</v>
      </c>
      <c r="AH217" s="14548">
        <f>VLOOKUP($A217,'[1]Table 8'!$A$6:$R$489, 6,FALSE)</f>
        <v>0</v>
      </c>
      <c r="AI217" s="14548">
        <f>VLOOKUP($A217,'[1]Table 8'!$A$6:$R$489, 7,FALSE)</f>
        <v>2</v>
      </c>
      <c r="AJ217" s="14548">
        <f>VLOOKUP($A217,'[1]Table 8'!$A$6:$R$489, 8,FALSE)</f>
        <v>0</v>
      </c>
      <c r="AK217" s="14548">
        <f>VLOOKUP($A217,'[1]Table 8'!$A$6:$R$489, 9,FALSE)</f>
        <v>1</v>
      </c>
      <c r="AL217" s="14548">
        <f>VLOOKUP($A217,'[1]Table 8'!$A$6:$R$489, 10,FALSE)</f>
        <v>0</v>
      </c>
      <c r="AM217" s="14548">
        <f>VLOOKUP($A217,'[1]Table 8'!$A$6:$R$489, 11,FALSE)</f>
        <v>1</v>
      </c>
      <c r="AN217" s="14548">
        <f>VLOOKUP($A217,'[1]Table 8'!$A$6:$R$489, 12,FALSE)</f>
        <v>0</v>
      </c>
      <c r="AO217" s="14548">
        <f>VLOOKUP($A217,'[1]Table 8'!$A$6:$R$489, 13,FALSE)</f>
        <v>0</v>
      </c>
      <c r="AP217" s="14548">
        <f>VLOOKUP($A217,'[1]Table 8'!$A$6:$R$489, 14,FALSE)</f>
        <v>0</v>
      </c>
      <c r="AQ217" s="14548">
        <f>VLOOKUP($A217,'[1]Table 8'!$A$6:$R$489, 15,FALSE)</f>
        <v>0</v>
      </c>
      <c r="AR217" s="14548">
        <f>VLOOKUP($A217,'[1]Table 8'!$A$6:$R$489, 16,FALSE)</f>
        <v>0</v>
      </c>
      <c r="AS217" s="14548">
        <f>VLOOKUP($A217,'[1]Table 8'!$A$6:$R$489, 17,FALSE)</f>
        <v>0</v>
      </c>
      <c r="AT217" s="14548">
        <f>VLOOKUP($A217,'[1]Table 8'!$A$6:$R$489, 18,FALSE)</f>
        <v>0</v>
      </c>
    </row>
    <row r="218" spans="1:46">
      <c r="A218" s="6449" t="s">
        <v>246</v>
      </c>
      <c r="B218" s="6450">
        <v>48</v>
      </c>
      <c r="C218" s="6451">
        <v>0</v>
      </c>
      <c r="D218" s="6452">
        <v>0</v>
      </c>
      <c r="E218" s="6453">
        <v>0</v>
      </c>
      <c r="F218" s="6454">
        <v>0</v>
      </c>
      <c r="G218" s="6455">
        <v>0</v>
      </c>
      <c r="H218" s="6456">
        <v>0</v>
      </c>
      <c r="I218" s="6457">
        <v>0</v>
      </c>
      <c r="J218" s="6458">
        <v>0</v>
      </c>
      <c r="K218" s="6459">
        <v>0</v>
      </c>
      <c r="L218" s="6460">
        <v>0</v>
      </c>
      <c r="M218" s="6461">
        <v>0</v>
      </c>
      <c r="N218" s="6462">
        <v>16</v>
      </c>
      <c r="O218" s="6463">
        <v>12</v>
      </c>
      <c r="P218" s="6464">
        <v>0</v>
      </c>
      <c r="Q218" s="6465">
        <v>0</v>
      </c>
      <c r="R218" s="6466">
        <v>0</v>
      </c>
      <c r="S218" s="6467">
        <v>0</v>
      </c>
      <c r="T218" s="6468">
        <v>4</v>
      </c>
      <c r="U218" s="6469">
        <v>0</v>
      </c>
      <c r="V218" s="6470">
        <v>0</v>
      </c>
      <c r="W218" s="6471">
        <v>0</v>
      </c>
      <c r="X218" s="6472">
        <v>0</v>
      </c>
      <c r="Y218" s="6473">
        <v>0</v>
      </c>
      <c r="Z218" s="6474">
        <v>0</v>
      </c>
      <c r="AA218" s="6475">
        <v>0</v>
      </c>
      <c r="AB218" s="6476">
        <v>0</v>
      </c>
      <c r="AC218" s="6477">
        <v>0</v>
      </c>
      <c r="AD218" s="6478">
        <v>0</v>
      </c>
      <c r="AE218" s="14548">
        <f>VLOOKUP($A218,'[1]Table 8'!$A$6:$R$489, 3,FALSE)</f>
        <v>25</v>
      </c>
      <c r="AF218" s="14548">
        <f>VLOOKUP($A218,'[1]Table 8'!$A$6:$R$489, 4,FALSE)</f>
        <v>23</v>
      </c>
      <c r="AG218" s="14548">
        <f>VLOOKUP($A218,'[1]Table 8'!$A$6:$R$489, 5,FALSE)</f>
        <v>1</v>
      </c>
      <c r="AH218" s="14548">
        <f>VLOOKUP($A218,'[1]Table 8'!$A$6:$R$489, 6,FALSE)</f>
        <v>0</v>
      </c>
      <c r="AI218" s="14548">
        <f>VLOOKUP($A218,'[1]Table 8'!$A$6:$R$489, 7,FALSE)</f>
        <v>1</v>
      </c>
      <c r="AJ218" s="14548">
        <f>VLOOKUP($A218,'[1]Table 8'!$A$6:$R$489, 8,FALSE)</f>
        <v>0</v>
      </c>
      <c r="AK218" s="14548">
        <f>VLOOKUP($A218,'[1]Table 8'!$A$6:$R$489, 9,FALSE)</f>
        <v>0</v>
      </c>
      <c r="AL218" s="14548">
        <f>VLOOKUP($A218,'[1]Table 8'!$A$6:$R$489, 10,FALSE)</f>
        <v>0</v>
      </c>
      <c r="AM218" s="14548">
        <f>VLOOKUP($A218,'[1]Table 8'!$A$6:$R$489, 11,FALSE)</f>
        <v>0</v>
      </c>
      <c r="AN218" s="14548">
        <f>VLOOKUP($A218,'[1]Table 8'!$A$6:$R$489, 12,FALSE)</f>
        <v>0</v>
      </c>
      <c r="AO218" s="14548">
        <f>VLOOKUP($A218,'[1]Table 8'!$A$6:$R$489, 13,FALSE)</f>
        <v>0</v>
      </c>
      <c r="AP218" s="14548">
        <f>VLOOKUP($A218,'[1]Table 8'!$A$6:$R$489, 14,FALSE)</f>
        <v>7</v>
      </c>
      <c r="AQ218" s="14548">
        <f>VLOOKUP($A218,'[1]Table 8'!$A$6:$R$489, 15,FALSE)</f>
        <v>1</v>
      </c>
      <c r="AR218" s="14548">
        <f>VLOOKUP($A218,'[1]Table 8'!$A$6:$R$489, 16,FALSE)</f>
        <v>0</v>
      </c>
      <c r="AS218" s="14548">
        <f>VLOOKUP($A218,'[1]Table 8'!$A$6:$R$489, 17,FALSE)</f>
        <v>6</v>
      </c>
      <c r="AT218" s="14548">
        <f>VLOOKUP($A218,'[1]Table 8'!$A$6:$R$489, 18,FALSE)</f>
        <v>0</v>
      </c>
    </row>
    <row r="219" spans="1:46">
      <c r="A219" s="6479" t="s">
        <v>247</v>
      </c>
      <c r="B219" s="6480">
        <v>497</v>
      </c>
      <c r="C219" s="6481">
        <v>126</v>
      </c>
      <c r="D219" s="6482">
        <v>26</v>
      </c>
      <c r="E219" s="6483">
        <v>84</v>
      </c>
      <c r="F219" s="6484">
        <v>16</v>
      </c>
      <c r="G219" s="6485">
        <v>44</v>
      </c>
      <c r="H219" s="6486">
        <v>26</v>
      </c>
      <c r="I219" s="6487">
        <v>0</v>
      </c>
      <c r="J219" s="6488">
        <v>18</v>
      </c>
      <c r="K219" s="6489">
        <v>37</v>
      </c>
      <c r="L219" s="6490">
        <v>18</v>
      </c>
      <c r="M219" s="6491">
        <v>19</v>
      </c>
      <c r="N219" s="6492">
        <v>75</v>
      </c>
      <c r="O219" s="6493">
        <v>24</v>
      </c>
      <c r="P219" s="6494">
        <v>10</v>
      </c>
      <c r="Q219" s="6495">
        <v>10</v>
      </c>
      <c r="R219" s="6496">
        <v>3</v>
      </c>
      <c r="S219" s="6497">
        <v>7</v>
      </c>
      <c r="T219" s="6498">
        <v>21</v>
      </c>
      <c r="U219" s="6499">
        <v>69</v>
      </c>
      <c r="V219" s="6500">
        <v>0</v>
      </c>
      <c r="W219" s="6501">
        <v>1</v>
      </c>
      <c r="X219" s="6502">
        <v>5</v>
      </c>
      <c r="Y219" s="6503">
        <v>3</v>
      </c>
      <c r="Z219" s="6504">
        <v>17</v>
      </c>
      <c r="AA219" s="6505">
        <v>0</v>
      </c>
      <c r="AB219" s="6506">
        <v>6</v>
      </c>
      <c r="AC219" s="6507">
        <v>19</v>
      </c>
      <c r="AD219" s="6508">
        <v>18</v>
      </c>
      <c r="AE219" s="14548">
        <f>VLOOKUP($A219,'[1]Table 8'!$A$6:$R$489, 3,FALSE)</f>
        <v>86</v>
      </c>
      <c r="AF219" s="14548">
        <f>VLOOKUP($A219,'[1]Table 8'!$A$6:$R$489, 4,FALSE)</f>
        <v>9</v>
      </c>
      <c r="AG219" s="14548">
        <f>VLOOKUP($A219,'[1]Table 8'!$A$6:$R$489, 5,FALSE)</f>
        <v>52</v>
      </c>
      <c r="AH219" s="14548">
        <f>VLOOKUP($A219,'[1]Table 8'!$A$6:$R$489, 6,FALSE)</f>
        <v>0</v>
      </c>
      <c r="AI219" s="14548">
        <f>VLOOKUP($A219,'[1]Table 8'!$A$6:$R$489, 7,FALSE)</f>
        <v>22</v>
      </c>
      <c r="AJ219" s="14548">
        <f>VLOOKUP($A219,'[1]Table 8'!$A$6:$R$489, 8,FALSE)</f>
        <v>3</v>
      </c>
      <c r="AK219" s="14548">
        <f>VLOOKUP($A219,'[1]Table 8'!$A$6:$R$489, 9,FALSE)</f>
        <v>29</v>
      </c>
      <c r="AL219" s="14548">
        <f>VLOOKUP($A219,'[1]Table 8'!$A$6:$R$489, 10,FALSE)</f>
        <v>1</v>
      </c>
      <c r="AM219" s="14548">
        <f>VLOOKUP($A219,'[1]Table 8'!$A$6:$R$489, 11,FALSE)</f>
        <v>6</v>
      </c>
      <c r="AN219" s="14548">
        <f>VLOOKUP($A219,'[1]Table 8'!$A$6:$R$489, 12,FALSE)</f>
        <v>15</v>
      </c>
      <c r="AO219" s="14548">
        <f>VLOOKUP($A219,'[1]Table 8'!$A$6:$R$489, 13,FALSE)</f>
        <v>7</v>
      </c>
      <c r="AP219" s="14548">
        <f>VLOOKUP($A219,'[1]Table 8'!$A$6:$R$489, 14,FALSE)</f>
        <v>31</v>
      </c>
      <c r="AQ219" s="14548">
        <f>VLOOKUP($A219,'[1]Table 8'!$A$6:$R$489, 15,FALSE)</f>
        <v>12</v>
      </c>
      <c r="AR219" s="14548">
        <f>VLOOKUP($A219,'[1]Table 8'!$A$6:$R$489, 16,FALSE)</f>
        <v>16</v>
      </c>
      <c r="AS219" s="14548">
        <f>VLOOKUP($A219,'[1]Table 8'!$A$6:$R$489, 17,FALSE)</f>
        <v>3</v>
      </c>
      <c r="AT219" s="14548">
        <f>VLOOKUP($A219,'[1]Table 8'!$A$6:$R$489, 18,FALSE)</f>
        <v>0</v>
      </c>
    </row>
    <row r="220" spans="1:46">
      <c r="A220" s="6509" t="s">
        <v>248</v>
      </c>
      <c r="B220" s="6510">
        <v>93</v>
      </c>
      <c r="C220" s="6511">
        <v>18</v>
      </c>
      <c r="D220" s="6512">
        <v>6</v>
      </c>
      <c r="E220" s="6513">
        <v>12</v>
      </c>
      <c r="F220" s="6514">
        <v>0</v>
      </c>
      <c r="G220" s="6515">
        <v>5</v>
      </c>
      <c r="H220" s="6516">
        <v>2</v>
      </c>
      <c r="I220" s="6517">
        <v>2</v>
      </c>
      <c r="J220" s="6518">
        <v>1</v>
      </c>
      <c r="K220" s="6519">
        <v>12</v>
      </c>
      <c r="L220" s="6520">
        <v>4</v>
      </c>
      <c r="M220" s="6521">
        <v>8</v>
      </c>
      <c r="N220" s="6522">
        <v>5</v>
      </c>
      <c r="O220" s="6523">
        <v>1</v>
      </c>
      <c r="P220" s="6524">
        <v>0</v>
      </c>
      <c r="Q220" s="6525">
        <v>0</v>
      </c>
      <c r="R220" s="6526">
        <v>0</v>
      </c>
      <c r="S220" s="6527">
        <v>0</v>
      </c>
      <c r="T220" s="6528">
        <v>4</v>
      </c>
      <c r="U220" s="6529">
        <v>45</v>
      </c>
      <c r="V220" s="6530">
        <v>0</v>
      </c>
      <c r="W220" s="6531">
        <v>1</v>
      </c>
      <c r="X220" s="6532">
        <v>6</v>
      </c>
      <c r="Y220" s="6533">
        <v>2</v>
      </c>
      <c r="Z220" s="6534">
        <v>7</v>
      </c>
      <c r="AA220" s="6535">
        <v>0</v>
      </c>
      <c r="AB220" s="6536">
        <v>4</v>
      </c>
      <c r="AC220" s="6537">
        <v>20</v>
      </c>
      <c r="AD220" s="6538">
        <v>5</v>
      </c>
      <c r="AE220" s="14548">
        <f>VLOOKUP($A220,'[1]Table 8'!$A$6:$R$489, 3,FALSE)</f>
        <v>0</v>
      </c>
      <c r="AF220" s="14548">
        <f>VLOOKUP($A220,'[1]Table 8'!$A$6:$R$489, 4,FALSE)</f>
        <v>0</v>
      </c>
      <c r="AG220" s="14548">
        <f>VLOOKUP($A220,'[1]Table 8'!$A$6:$R$489, 5,FALSE)</f>
        <v>0</v>
      </c>
      <c r="AH220" s="14548">
        <f>VLOOKUP($A220,'[1]Table 8'!$A$6:$R$489, 6,FALSE)</f>
        <v>0</v>
      </c>
      <c r="AI220" s="14548">
        <f>VLOOKUP($A220,'[1]Table 8'!$A$6:$R$489, 7,FALSE)</f>
        <v>0</v>
      </c>
      <c r="AJ220" s="14548">
        <f>VLOOKUP($A220,'[1]Table 8'!$A$6:$R$489, 8,FALSE)</f>
        <v>0</v>
      </c>
      <c r="AK220" s="14548">
        <f>VLOOKUP($A220,'[1]Table 8'!$A$6:$R$489, 9,FALSE)</f>
        <v>8</v>
      </c>
      <c r="AL220" s="14548">
        <f>VLOOKUP($A220,'[1]Table 8'!$A$6:$R$489, 10,FALSE)</f>
        <v>0</v>
      </c>
      <c r="AM220" s="14548">
        <f>VLOOKUP($A220,'[1]Table 8'!$A$6:$R$489, 11,FALSE)</f>
        <v>1</v>
      </c>
      <c r="AN220" s="14548">
        <f>VLOOKUP($A220,'[1]Table 8'!$A$6:$R$489, 12,FALSE)</f>
        <v>6</v>
      </c>
      <c r="AO220" s="14548">
        <f>VLOOKUP($A220,'[1]Table 8'!$A$6:$R$489, 13,FALSE)</f>
        <v>1</v>
      </c>
      <c r="AP220" s="14548">
        <f>VLOOKUP($A220,'[1]Table 8'!$A$6:$R$489, 14,FALSE)</f>
        <v>0</v>
      </c>
      <c r="AQ220" s="14548">
        <f>VLOOKUP($A220,'[1]Table 8'!$A$6:$R$489, 15,FALSE)</f>
        <v>0</v>
      </c>
      <c r="AR220" s="14548">
        <f>VLOOKUP($A220,'[1]Table 8'!$A$6:$R$489, 16,FALSE)</f>
        <v>0</v>
      </c>
      <c r="AS220" s="14548">
        <f>VLOOKUP($A220,'[1]Table 8'!$A$6:$R$489, 17,FALSE)</f>
        <v>0</v>
      </c>
      <c r="AT220" s="14548">
        <f>VLOOKUP($A220,'[1]Table 8'!$A$6:$R$489, 18,FALSE)</f>
        <v>0</v>
      </c>
    </row>
    <row r="221" spans="1:46">
      <c r="A221" s="6539" t="s">
        <v>249</v>
      </c>
      <c r="B221" s="6540">
        <v>52</v>
      </c>
      <c r="C221" s="6541">
        <v>4</v>
      </c>
      <c r="D221" s="6542">
        <v>0</v>
      </c>
      <c r="E221" s="6543">
        <v>4</v>
      </c>
      <c r="F221" s="6544">
        <v>0</v>
      </c>
      <c r="G221" s="6545">
        <v>0</v>
      </c>
      <c r="H221" s="6546">
        <v>0</v>
      </c>
      <c r="I221" s="6547">
        <v>0</v>
      </c>
      <c r="J221" s="6548">
        <v>0</v>
      </c>
      <c r="K221" s="6549">
        <v>9</v>
      </c>
      <c r="L221" s="6550">
        <v>6</v>
      </c>
      <c r="M221" s="6551">
        <v>3</v>
      </c>
      <c r="N221" s="6552">
        <v>1</v>
      </c>
      <c r="O221" s="6553">
        <v>1</v>
      </c>
      <c r="P221" s="6554">
        <v>0</v>
      </c>
      <c r="Q221" s="6555">
        <v>0</v>
      </c>
      <c r="R221" s="6556">
        <v>0</v>
      </c>
      <c r="S221" s="6557">
        <v>0</v>
      </c>
      <c r="T221" s="6558">
        <v>0</v>
      </c>
      <c r="U221" s="6559">
        <v>16</v>
      </c>
      <c r="V221" s="6560">
        <v>0</v>
      </c>
      <c r="W221" s="6561">
        <v>0</v>
      </c>
      <c r="X221" s="6562">
        <v>0</v>
      </c>
      <c r="Y221" s="6563">
        <v>0</v>
      </c>
      <c r="Z221" s="6564">
        <v>3</v>
      </c>
      <c r="AA221" s="6565">
        <v>0</v>
      </c>
      <c r="AB221" s="6566">
        <v>0</v>
      </c>
      <c r="AC221" s="6567">
        <v>8</v>
      </c>
      <c r="AD221" s="6568">
        <v>5</v>
      </c>
      <c r="AE221" s="14548">
        <f>VLOOKUP($A221,'[1]Table 8'!$A$6:$R$489, 3,FALSE)</f>
        <v>22</v>
      </c>
      <c r="AF221" s="14548">
        <f>VLOOKUP($A221,'[1]Table 8'!$A$6:$R$489, 4,FALSE)</f>
        <v>10</v>
      </c>
      <c r="AG221" s="14548">
        <f>VLOOKUP($A221,'[1]Table 8'!$A$6:$R$489, 5,FALSE)</f>
        <v>4</v>
      </c>
      <c r="AH221" s="14548">
        <f>VLOOKUP($A221,'[1]Table 8'!$A$6:$R$489, 6,FALSE)</f>
        <v>2</v>
      </c>
      <c r="AI221" s="14548">
        <f>VLOOKUP($A221,'[1]Table 8'!$A$6:$R$489, 7,FALSE)</f>
        <v>6</v>
      </c>
      <c r="AJ221" s="14548">
        <f>VLOOKUP($A221,'[1]Table 8'!$A$6:$R$489, 8,FALSE)</f>
        <v>0</v>
      </c>
      <c r="AK221" s="14548">
        <f>VLOOKUP($A221,'[1]Table 8'!$A$6:$R$489, 9,FALSE)</f>
        <v>0</v>
      </c>
      <c r="AL221" s="14548">
        <f>VLOOKUP($A221,'[1]Table 8'!$A$6:$R$489, 10,FALSE)</f>
        <v>0</v>
      </c>
      <c r="AM221" s="14548">
        <f>VLOOKUP($A221,'[1]Table 8'!$A$6:$R$489, 11,FALSE)</f>
        <v>0</v>
      </c>
      <c r="AN221" s="14548">
        <f>VLOOKUP($A221,'[1]Table 8'!$A$6:$R$489, 12,FALSE)</f>
        <v>0</v>
      </c>
      <c r="AO221" s="14548">
        <f>VLOOKUP($A221,'[1]Table 8'!$A$6:$R$489, 13,FALSE)</f>
        <v>0</v>
      </c>
      <c r="AP221" s="14548">
        <f>VLOOKUP($A221,'[1]Table 8'!$A$6:$R$489, 14,FALSE)</f>
        <v>0</v>
      </c>
      <c r="AQ221" s="14548">
        <f>VLOOKUP($A221,'[1]Table 8'!$A$6:$R$489, 15,FALSE)</f>
        <v>0</v>
      </c>
      <c r="AR221" s="14548">
        <f>VLOOKUP($A221,'[1]Table 8'!$A$6:$R$489, 16,FALSE)</f>
        <v>0</v>
      </c>
      <c r="AS221" s="14548">
        <f>VLOOKUP($A221,'[1]Table 8'!$A$6:$R$489, 17,FALSE)</f>
        <v>0</v>
      </c>
      <c r="AT221" s="14548">
        <f>VLOOKUP($A221,'[1]Table 8'!$A$6:$R$489, 18,FALSE)</f>
        <v>0</v>
      </c>
    </row>
    <row r="222" spans="1:46">
      <c r="A222" s="6569" t="s">
        <v>250</v>
      </c>
      <c r="B222" s="6570">
        <v>7</v>
      </c>
      <c r="C222" s="6571">
        <v>0</v>
      </c>
      <c r="D222" s="6572">
        <v>0</v>
      </c>
      <c r="E222" s="6573">
        <v>0</v>
      </c>
      <c r="F222" s="6574">
        <v>0</v>
      </c>
      <c r="G222" s="6575">
        <v>0</v>
      </c>
      <c r="H222" s="6576">
        <v>0</v>
      </c>
      <c r="I222" s="6577">
        <v>0</v>
      </c>
      <c r="J222" s="6578">
        <v>0</v>
      </c>
      <c r="K222" s="6579">
        <v>0</v>
      </c>
      <c r="L222" s="6580">
        <v>0</v>
      </c>
      <c r="M222" s="6581">
        <v>0</v>
      </c>
      <c r="N222" s="6582">
        <v>7</v>
      </c>
      <c r="O222" s="6583">
        <v>7</v>
      </c>
      <c r="P222" s="6584">
        <v>0</v>
      </c>
      <c r="Q222" s="6585">
        <v>0</v>
      </c>
      <c r="R222" s="6586">
        <v>0</v>
      </c>
      <c r="S222" s="6587">
        <v>0</v>
      </c>
      <c r="T222" s="6588">
        <v>0</v>
      </c>
      <c r="U222" s="6589">
        <v>0</v>
      </c>
      <c r="V222" s="6590">
        <v>0</v>
      </c>
      <c r="W222" s="6591">
        <v>0</v>
      </c>
      <c r="X222" s="6592">
        <v>0</v>
      </c>
      <c r="Y222" s="6593">
        <v>0</v>
      </c>
      <c r="Z222" s="6594">
        <v>0</v>
      </c>
      <c r="AA222" s="6595">
        <v>0</v>
      </c>
      <c r="AB222" s="6596">
        <v>0</v>
      </c>
      <c r="AC222" s="6597">
        <v>0</v>
      </c>
      <c r="AD222" s="6598">
        <v>0</v>
      </c>
      <c r="AE222" s="14548">
        <f>VLOOKUP($A222,'[1]Table 8'!$A$6:$R$489, 3,FALSE)</f>
        <v>0</v>
      </c>
      <c r="AF222" s="14548">
        <f>VLOOKUP($A222,'[1]Table 8'!$A$6:$R$489, 4,FALSE)</f>
        <v>0</v>
      </c>
      <c r="AG222" s="14548">
        <f>VLOOKUP($A222,'[1]Table 8'!$A$6:$R$489, 5,FALSE)</f>
        <v>0</v>
      </c>
      <c r="AH222" s="14548">
        <f>VLOOKUP($A222,'[1]Table 8'!$A$6:$R$489, 6,FALSE)</f>
        <v>0</v>
      </c>
      <c r="AI222" s="14548">
        <f>VLOOKUP($A222,'[1]Table 8'!$A$6:$R$489, 7,FALSE)</f>
        <v>0</v>
      </c>
      <c r="AJ222" s="14548">
        <f>VLOOKUP($A222,'[1]Table 8'!$A$6:$R$489, 8,FALSE)</f>
        <v>0</v>
      </c>
      <c r="AK222" s="14548">
        <f>VLOOKUP($A222,'[1]Table 8'!$A$6:$R$489, 9,FALSE)</f>
        <v>0</v>
      </c>
      <c r="AL222" s="14548">
        <f>VLOOKUP($A222,'[1]Table 8'!$A$6:$R$489, 10,FALSE)</f>
        <v>0</v>
      </c>
      <c r="AM222" s="14548">
        <f>VLOOKUP($A222,'[1]Table 8'!$A$6:$R$489, 11,FALSE)</f>
        <v>0</v>
      </c>
      <c r="AN222" s="14548">
        <f>VLOOKUP($A222,'[1]Table 8'!$A$6:$R$489, 12,FALSE)</f>
        <v>0</v>
      </c>
      <c r="AO222" s="14548">
        <f>VLOOKUP($A222,'[1]Table 8'!$A$6:$R$489, 13,FALSE)</f>
        <v>0</v>
      </c>
      <c r="AP222" s="14548">
        <f>VLOOKUP($A222,'[1]Table 8'!$A$6:$R$489, 14,FALSE)</f>
        <v>0</v>
      </c>
      <c r="AQ222" s="14548">
        <f>VLOOKUP($A222,'[1]Table 8'!$A$6:$R$489, 15,FALSE)</f>
        <v>0</v>
      </c>
      <c r="AR222" s="14548">
        <f>VLOOKUP($A222,'[1]Table 8'!$A$6:$R$489, 16,FALSE)</f>
        <v>0</v>
      </c>
      <c r="AS222" s="14548">
        <f>VLOOKUP($A222,'[1]Table 8'!$A$6:$R$489, 17,FALSE)</f>
        <v>0</v>
      </c>
      <c r="AT222" s="14548">
        <f>VLOOKUP($A222,'[1]Table 8'!$A$6:$R$489, 18,FALSE)</f>
        <v>0</v>
      </c>
    </row>
    <row r="223" spans="1:46">
      <c r="A223" s="6599" t="s">
        <v>251</v>
      </c>
      <c r="B223" s="6600">
        <v>853</v>
      </c>
      <c r="C223" s="6601">
        <v>177</v>
      </c>
      <c r="D223" s="6602">
        <v>6</v>
      </c>
      <c r="E223" s="6603">
        <v>132</v>
      </c>
      <c r="F223" s="6604">
        <v>39</v>
      </c>
      <c r="G223" s="6605">
        <v>134</v>
      </c>
      <c r="H223" s="6606">
        <v>65</v>
      </c>
      <c r="I223" s="6607">
        <v>17</v>
      </c>
      <c r="J223" s="6608">
        <v>52</v>
      </c>
      <c r="K223" s="6609">
        <v>58</v>
      </c>
      <c r="L223" s="6610">
        <v>32</v>
      </c>
      <c r="M223" s="6611">
        <v>26</v>
      </c>
      <c r="N223" s="6612">
        <v>116</v>
      </c>
      <c r="O223" s="6613">
        <v>27</v>
      </c>
      <c r="P223" s="6614">
        <v>16</v>
      </c>
      <c r="Q223" s="6615">
        <v>33</v>
      </c>
      <c r="R223" s="6616">
        <v>14</v>
      </c>
      <c r="S223" s="6617">
        <v>12</v>
      </c>
      <c r="T223" s="6618">
        <v>14</v>
      </c>
      <c r="U223" s="6619">
        <v>237</v>
      </c>
      <c r="V223" s="6620">
        <v>34</v>
      </c>
      <c r="W223" s="6621">
        <v>23</v>
      </c>
      <c r="X223" s="6622">
        <v>22</v>
      </c>
      <c r="Y223" s="6623">
        <v>11</v>
      </c>
      <c r="Z223" s="6624">
        <v>51</v>
      </c>
      <c r="AA223" s="6625">
        <v>3</v>
      </c>
      <c r="AB223" s="6626">
        <v>22</v>
      </c>
      <c r="AC223" s="6627">
        <v>34</v>
      </c>
      <c r="AD223" s="6628">
        <v>37</v>
      </c>
      <c r="AE223" s="14548">
        <f>VLOOKUP($A223,'[1]Table 8'!$A$6:$R$489, 3,FALSE)</f>
        <v>34</v>
      </c>
      <c r="AF223" s="14548">
        <f>VLOOKUP($A223,'[1]Table 8'!$A$6:$R$489, 4,FALSE)</f>
        <v>1</v>
      </c>
      <c r="AG223" s="14548">
        <f>VLOOKUP($A223,'[1]Table 8'!$A$6:$R$489, 5,FALSE)</f>
        <v>15</v>
      </c>
      <c r="AH223" s="14548">
        <f>VLOOKUP($A223,'[1]Table 8'!$A$6:$R$489, 6,FALSE)</f>
        <v>1</v>
      </c>
      <c r="AI223" s="14548">
        <f>VLOOKUP($A223,'[1]Table 8'!$A$6:$R$489, 7,FALSE)</f>
        <v>15</v>
      </c>
      <c r="AJ223" s="14548">
        <f>VLOOKUP($A223,'[1]Table 8'!$A$6:$R$489, 8,FALSE)</f>
        <v>2</v>
      </c>
      <c r="AK223" s="14548">
        <f>VLOOKUP($A223,'[1]Table 8'!$A$6:$R$489, 9,FALSE)</f>
        <v>75</v>
      </c>
      <c r="AL223" s="14548">
        <f>VLOOKUP($A223,'[1]Table 8'!$A$6:$R$489, 10,FALSE)</f>
        <v>10</v>
      </c>
      <c r="AM223" s="14548">
        <f>VLOOKUP($A223,'[1]Table 8'!$A$6:$R$489, 11,FALSE)</f>
        <v>25</v>
      </c>
      <c r="AN223" s="14548">
        <f>VLOOKUP($A223,'[1]Table 8'!$A$6:$R$489, 12,FALSE)</f>
        <v>17</v>
      </c>
      <c r="AO223" s="14548">
        <f>VLOOKUP($A223,'[1]Table 8'!$A$6:$R$489, 13,FALSE)</f>
        <v>23</v>
      </c>
      <c r="AP223" s="14548">
        <f>VLOOKUP($A223,'[1]Table 8'!$A$6:$R$489, 14,FALSE)</f>
        <v>22</v>
      </c>
      <c r="AQ223" s="14548">
        <f>VLOOKUP($A223,'[1]Table 8'!$A$6:$R$489, 15,FALSE)</f>
        <v>9</v>
      </c>
      <c r="AR223" s="14548">
        <f>VLOOKUP($A223,'[1]Table 8'!$A$6:$R$489, 16,FALSE)</f>
        <v>4</v>
      </c>
      <c r="AS223" s="14548">
        <f>VLOOKUP($A223,'[1]Table 8'!$A$6:$R$489, 17,FALSE)</f>
        <v>9</v>
      </c>
      <c r="AT223" s="14548">
        <f>VLOOKUP($A223,'[1]Table 8'!$A$6:$R$489, 18,FALSE)</f>
        <v>0</v>
      </c>
    </row>
    <row r="224" spans="1:46">
      <c r="A224" s="6629" t="s">
        <v>252</v>
      </c>
      <c r="B224" s="6630">
        <v>5</v>
      </c>
      <c r="C224" s="6631">
        <v>0</v>
      </c>
      <c r="D224" s="6632">
        <v>0</v>
      </c>
      <c r="E224" s="6633">
        <v>0</v>
      </c>
      <c r="F224" s="6634">
        <v>0</v>
      </c>
      <c r="G224" s="6635">
        <v>0</v>
      </c>
      <c r="H224" s="6636">
        <v>0</v>
      </c>
      <c r="I224" s="6637">
        <v>0</v>
      </c>
      <c r="J224" s="6638">
        <v>0</v>
      </c>
      <c r="K224" s="6639">
        <v>2</v>
      </c>
      <c r="L224" s="6640">
        <v>2</v>
      </c>
      <c r="M224" s="6641">
        <v>0</v>
      </c>
      <c r="N224" s="6642">
        <v>0</v>
      </c>
      <c r="O224" s="6643">
        <v>0</v>
      </c>
      <c r="P224" s="6644">
        <v>0</v>
      </c>
      <c r="Q224" s="6645">
        <v>0</v>
      </c>
      <c r="R224" s="6646">
        <v>0</v>
      </c>
      <c r="S224" s="6647">
        <v>0</v>
      </c>
      <c r="T224" s="6648">
        <v>0</v>
      </c>
      <c r="U224" s="6649">
        <v>3</v>
      </c>
      <c r="V224" s="6650">
        <v>0</v>
      </c>
      <c r="W224" s="6651">
        <v>0</v>
      </c>
      <c r="X224" s="6652">
        <v>0</v>
      </c>
      <c r="Y224" s="6653">
        <v>0</v>
      </c>
      <c r="Z224" s="6654">
        <v>0</v>
      </c>
      <c r="AA224" s="6655">
        <v>0</v>
      </c>
      <c r="AB224" s="6656">
        <v>0</v>
      </c>
      <c r="AC224" s="6657">
        <v>2</v>
      </c>
      <c r="AD224" s="6658">
        <v>1</v>
      </c>
      <c r="AE224" s="14548">
        <f>VLOOKUP($A224,'[1]Table 8'!$A$6:$R$489, 3,FALSE)</f>
        <v>0</v>
      </c>
      <c r="AF224" s="14548">
        <f>VLOOKUP($A224,'[1]Table 8'!$A$6:$R$489, 4,FALSE)</f>
        <v>0</v>
      </c>
      <c r="AG224" s="14548">
        <f>VLOOKUP($A224,'[1]Table 8'!$A$6:$R$489, 5,FALSE)</f>
        <v>0</v>
      </c>
      <c r="AH224" s="14548">
        <f>VLOOKUP($A224,'[1]Table 8'!$A$6:$R$489, 6,FALSE)</f>
        <v>0</v>
      </c>
      <c r="AI224" s="14548">
        <f>VLOOKUP($A224,'[1]Table 8'!$A$6:$R$489, 7,FALSE)</f>
        <v>0</v>
      </c>
      <c r="AJ224" s="14548">
        <f>VLOOKUP($A224,'[1]Table 8'!$A$6:$R$489, 8,FALSE)</f>
        <v>0</v>
      </c>
      <c r="AK224" s="14548">
        <f>VLOOKUP($A224,'[1]Table 8'!$A$6:$R$489, 9,FALSE)</f>
        <v>0</v>
      </c>
      <c r="AL224" s="14548">
        <f>VLOOKUP($A224,'[1]Table 8'!$A$6:$R$489, 10,FALSE)</f>
        <v>0</v>
      </c>
      <c r="AM224" s="14548">
        <f>VLOOKUP($A224,'[1]Table 8'!$A$6:$R$489, 11,FALSE)</f>
        <v>0</v>
      </c>
      <c r="AN224" s="14548">
        <f>VLOOKUP($A224,'[1]Table 8'!$A$6:$R$489, 12,FALSE)</f>
        <v>0</v>
      </c>
      <c r="AO224" s="14548">
        <f>VLOOKUP($A224,'[1]Table 8'!$A$6:$R$489, 13,FALSE)</f>
        <v>0</v>
      </c>
      <c r="AP224" s="14548">
        <f>VLOOKUP($A224,'[1]Table 8'!$A$6:$R$489, 14,FALSE)</f>
        <v>0</v>
      </c>
      <c r="AQ224" s="14548">
        <f>VLOOKUP($A224,'[1]Table 8'!$A$6:$R$489, 15,FALSE)</f>
        <v>0</v>
      </c>
      <c r="AR224" s="14548">
        <f>VLOOKUP($A224,'[1]Table 8'!$A$6:$R$489, 16,FALSE)</f>
        <v>0</v>
      </c>
      <c r="AS224" s="14548">
        <f>VLOOKUP($A224,'[1]Table 8'!$A$6:$R$489, 17,FALSE)</f>
        <v>0</v>
      </c>
      <c r="AT224" s="14548">
        <f>VLOOKUP($A224,'[1]Table 8'!$A$6:$R$489, 18,FALSE)</f>
        <v>0</v>
      </c>
    </row>
    <row r="225" spans="1:46">
      <c r="A225" s="6659" t="s">
        <v>253</v>
      </c>
      <c r="B225" s="6660">
        <v>1</v>
      </c>
      <c r="C225" s="6661">
        <v>1</v>
      </c>
      <c r="D225" s="6662">
        <v>0</v>
      </c>
      <c r="E225" s="6663">
        <v>0</v>
      </c>
      <c r="F225" s="6664">
        <v>1</v>
      </c>
      <c r="G225" s="6665">
        <v>0</v>
      </c>
      <c r="H225" s="6666">
        <v>0</v>
      </c>
      <c r="I225" s="6667">
        <v>0</v>
      </c>
      <c r="J225" s="6668">
        <v>0</v>
      </c>
      <c r="K225" s="6669">
        <v>0</v>
      </c>
      <c r="L225" s="6670">
        <v>0</v>
      </c>
      <c r="M225" s="6671">
        <v>0</v>
      </c>
      <c r="N225" s="6672">
        <v>0</v>
      </c>
      <c r="O225" s="6673">
        <v>0</v>
      </c>
      <c r="P225" s="6674">
        <v>0</v>
      </c>
      <c r="Q225" s="6675">
        <v>0</v>
      </c>
      <c r="R225" s="6676">
        <v>0</v>
      </c>
      <c r="S225" s="6677">
        <v>0</v>
      </c>
      <c r="T225" s="6678">
        <v>0</v>
      </c>
      <c r="U225" s="6679">
        <v>0</v>
      </c>
      <c r="V225" s="6680">
        <v>0</v>
      </c>
      <c r="W225" s="6681">
        <v>0</v>
      </c>
      <c r="X225" s="6682">
        <v>0</v>
      </c>
      <c r="Y225" s="6683">
        <v>0</v>
      </c>
      <c r="Z225" s="6684">
        <v>0</v>
      </c>
      <c r="AA225" s="6685">
        <v>0</v>
      </c>
      <c r="AB225" s="6686">
        <v>0</v>
      </c>
      <c r="AC225" s="6687">
        <v>0</v>
      </c>
      <c r="AD225" s="6688">
        <v>0</v>
      </c>
      <c r="AE225" s="14548">
        <f>VLOOKUP($A225,'[1]Table 8'!$A$6:$R$489, 3,FALSE)</f>
        <v>0</v>
      </c>
      <c r="AF225" s="14548">
        <f>VLOOKUP($A225,'[1]Table 8'!$A$6:$R$489, 4,FALSE)</f>
        <v>0</v>
      </c>
      <c r="AG225" s="14548">
        <f>VLOOKUP($A225,'[1]Table 8'!$A$6:$R$489, 5,FALSE)</f>
        <v>0</v>
      </c>
      <c r="AH225" s="14548">
        <f>VLOOKUP($A225,'[1]Table 8'!$A$6:$R$489, 6,FALSE)</f>
        <v>0</v>
      </c>
      <c r="AI225" s="14548">
        <f>VLOOKUP($A225,'[1]Table 8'!$A$6:$R$489, 7,FALSE)</f>
        <v>0</v>
      </c>
      <c r="AJ225" s="14548">
        <f>VLOOKUP($A225,'[1]Table 8'!$A$6:$R$489, 8,FALSE)</f>
        <v>0</v>
      </c>
      <c r="AK225" s="14548">
        <f>VLOOKUP($A225,'[1]Table 8'!$A$6:$R$489, 9,FALSE)</f>
        <v>0</v>
      </c>
      <c r="AL225" s="14548">
        <f>VLOOKUP($A225,'[1]Table 8'!$A$6:$R$489, 10,FALSE)</f>
        <v>0</v>
      </c>
      <c r="AM225" s="14548">
        <f>VLOOKUP($A225,'[1]Table 8'!$A$6:$R$489, 11,FALSE)</f>
        <v>0</v>
      </c>
      <c r="AN225" s="14548">
        <f>VLOOKUP($A225,'[1]Table 8'!$A$6:$R$489, 12,FALSE)</f>
        <v>0</v>
      </c>
      <c r="AO225" s="14548">
        <f>VLOOKUP($A225,'[1]Table 8'!$A$6:$R$489, 13,FALSE)</f>
        <v>0</v>
      </c>
      <c r="AP225" s="14548">
        <f>VLOOKUP($A225,'[1]Table 8'!$A$6:$R$489, 14,FALSE)</f>
        <v>0</v>
      </c>
      <c r="AQ225" s="14548">
        <f>VLOOKUP($A225,'[1]Table 8'!$A$6:$R$489, 15,FALSE)</f>
        <v>0</v>
      </c>
      <c r="AR225" s="14548">
        <f>VLOOKUP($A225,'[1]Table 8'!$A$6:$R$489, 16,FALSE)</f>
        <v>0</v>
      </c>
      <c r="AS225" s="14548">
        <f>VLOOKUP($A225,'[1]Table 8'!$A$6:$R$489, 17,FALSE)</f>
        <v>0</v>
      </c>
      <c r="AT225" s="14548">
        <f>VLOOKUP($A225,'[1]Table 8'!$A$6:$R$489, 18,FALSE)</f>
        <v>0</v>
      </c>
    </row>
    <row r="226" spans="1:46">
      <c r="A226" s="6689" t="s">
        <v>254</v>
      </c>
      <c r="B226" s="6690">
        <v>3</v>
      </c>
      <c r="C226" s="6691">
        <v>3</v>
      </c>
      <c r="D226" s="6692">
        <v>0</v>
      </c>
      <c r="E226" s="6693">
        <v>3</v>
      </c>
      <c r="F226" s="6694">
        <v>0</v>
      </c>
      <c r="G226" s="6695">
        <v>0</v>
      </c>
      <c r="H226" s="6696">
        <v>0</v>
      </c>
      <c r="I226" s="6697">
        <v>0</v>
      </c>
      <c r="J226" s="6698">
        <v>0</v>
      </c>
      <c r="K226" s="6699">
        <v>0</v>
      </c>
      <c r="L226" s="6700">
        <v>0</v>
      </c>
      <c r="M226" s="6701">
        <v>0</v>
      </c>
      <c r="N226" s="6702">
        <v>0</v>
      </c>
      <c r="O226" s="6703">
        <v>0</v>
      </c>
      <c r="P226" s="6704">
        <v>0</v>
      </c>
      <c r="Q226" s="6705">
        <v>0</v>
      </c>
      <c r="R226" s="6706">
        <v>0</v>
      </c>
      <c r="S226" s="6707">
        <v>0</v>
      </c>
      <c r="T226" s="6708">
        <v>0</v>
      </c>
      <c r="U226" s="6709">
        <v>0</v>
      </c>
      <c r="V226" s="6710">
        <v>0</v>
      </c>
      <c r="W226" s="6711">
        <v>0</v>
      </c>
      <c r="X226" s="6712">
        <v>0</v>
      </c>
      <c r="Y226" s="6713">
        <v>0</v>
      </c>
      <c r="Z226" s="6714">
        <v>0</v>
      </c>
      <c r="AA226" s="6715">
        <v>0</v>
      </c>
      <c r="AB226" s="6716">
        <v>0</v>
      </c>
      <c r="AC226" s="6717">
        <v>0</v>
      </c>
      <c r="AD226" s="6718">
        <v>0</v>
      </c>
      <c r="AE226" s="14548">
        <f>VLOOKUP($A226,'[1]Table 8'!$A$6:$R$489, 3,FALSE)</f>
        <v>0</v>
      </c>
      <c r="AF226" s="14548">
        <f>VLOOKUP($A226,'[1]Table 8'!$A$6:$R$489, 4,FALSE)</f>
        <v>0</v>
      </c>
      <c r="AG226" s="14548">
        <f>VLOOKUP($A226,'[1]Table 8'!$A$6:$R$489, 5,FALSE)</f>
        <v>0</v>
      </c>
      <c r="AH226" s="14548">
        <f>VLOOKUP($A226,'[1]Table 8'!$A$6:$R$489, 6,FALSE)</f>
        <v>0</v>
      </c>
      <c r="AI226" s="14548">
        <f>VLOOKUP($A226,'[1]Table 8'!$A$6:$R$489, 7,FALSE)</f>
        <v>0</v>
      </c>
      <c r="AJ226" s="14548">
        <f>VLOOKUP($A226,'[1]Table 8'!$A$6:$R$489, 8,FALSE)</f>
        <v>0</v>
      </c>
      <c r="AK226" s="14548">
        <f>VLOOKUP($A226,'[1]Table 8'!$A$6:$R$489, 9,FALSE)</f>
        <v>0</v>
      </c>
      <c r="AL226" s="14548">
        <f>VLOOKUP($A226,'[1]Table 8'!$A$6:$R$489, 10,FALSE)</f>
        <v>0</v>
      </c>
      <c r="AM226" s="14548">
        <f>VLOOKUP($A226,'[1]Table 8'!$A$6:$R$489, 11,FALSE)</f>
        <v>0</v>
      </c>
      <c r="AN226" s="14548">
        <f>VLOOKUP($A226,'[1]Table 8'!$A$6:$R$489, 12,FALSE)</f>
        <v>0</v>
      </c>
      <c r="AO226" s="14548">
        <f>VLOOKUP($A226,'[1]Table 8'!$A$6:$R$489, 13,FALSE)</f>
        <v>0</v>
      </c>
      <c r="AP226" s="14548">
        <f>VLOOKUP($A226,'[1]Table 8'!$A$6:$R$489, 14,FALSE)</f>
        <v>0</v>
      </c>
      <c r="AQ226" s="14548">
        <f>VLOOKUP($A226,'[1]Table 8'!$A$6:$R$489, 15,FALSE)</f>
        <v>0</v>
      </c>
      <c r="AR226" s="14548">
        <f>VLOOKUP($A226,'[1]Table 8'!$A$6:$R$489, 16,FALSE)</f>
        <v>0</v>
      </c>
      <c r="AS226" s="14548">
        <f>VLOOKUP($A226,'[1]Table 8'!$A$6:$R$489, 17,FALSE)</f>
        <v>0</v>
      </c>
      <c r="AT226" s="14548">
        <f>VLOOKUP($A226,'[1]Table 8'!$A$6:$R$489, 18,FALSE)</f>
        <v>0</v>
      </c>
    </row>
    <row r="227" spans="1:46">
      <c r="A227" s="6719" t="s">
        <v>255</v>
      </c>
      <c r="B227" s="6720">
        <v>205</v>
      </c>
      <c r="C227" s="6721">
        <v>53</v>
      </c>
      <c r="D227" s="6722">
        <v>1</v>
      </c>
      <c r="E227" s="6723">
        <v>42</v>
      </c>
      <c r="F227" s="6724">
        <v>10</v>
      </c>
      <c r="G227" s="6725">
        <v>28</v>
      </c>
      <c r="H227" s="6726">
        <v>17</v>
      </c>
      <c r="I227" s="6727">
        <v>0</v>
      </c>
      <c r="J227" s="6728">
        <v>11</v>
      </c>
      <c r="K227" s="6729">
        <v>10</v>
      </c>
      <c r="L227" s="6730">
        <v>6</v>
      </c>
      <c r="M227" s="6731">
        <v>4</v>
      </c>
      <c r="N227" s="6732">
        <v>29</v>
      </c>
      <c r="O227" s="6733">
        <v>17</v>
      </c>
      <c r="P227" s="6734">
        <v>3</v>
      </c>
      <c r="Q227" s="6735">
        <v>2</v>
      </c>
      <c r="R227" s="6736">
        <v>4</v>
      </c>
      <c r="S227" s="6737">
        <v>3</v>
      </c>
      <c r="T227" s="6738">
        <v>0</v>
      </c>
      <c r="U227" s="6739">
        <v>37</v>
      </c>
      <c r="V227" s="6740">
        <v>0</v>
      </c>
      <c r="W227" s="6741">
        <v>9</v>
      </c>
      <c r="X227" s="6742">
        <v>2</v>
      </c>
      <c r="Y227" s="6743">
        <v>1</v>
      </c>
      <c r="Z227" s="6744">
        <v>5</v>
      </c>
      <c r="AA227" s="6745">
        <v>7</v>
      </c>
      <c r="AB227" s="6746">
        <v>3</v>
      </c>
      <c r="AC227" s="6747">
        <v>5</v>
      </c>
      <c r="AD227" s="6748">
        <v>5</v>
      </c>
      <c r="AE227" s="14548">
        <f>VLOOKUP($A227,'[1]Table 8'!$A$6:$R$489, 3,FALSE)</f>
        <v>16</v>
      </c>
      <c r="AF227" s="14548">
        <f>VLOOKUP($A227,'[1]Table 8'!$A$6:$R$489, 4,FALSE)</f>
        <v>3</v>
      </c>
      <c r="AG227" s="14548">
        <f>VLOOKUP($A227,'[1]Table 8'!$A$6:$R$489, 5,FALSE)</f>
        <v>13</v>
      </c>
      <c r="AH227" s="14548">
        <f>VLOOKUP($A227,'[1]Table 8'!$A$6:$R$489, 6,FALSE)</f>
        <v>0</v>
      </c>
      <c r="AI227" s="14548">
        <f>VLOOKUP($A227,'[1]Table 8'!$A$6:$R$489, 7,FALSE)</f>
        <v>0</v>
      </c>
      <c r="AJ227" s="14548">
        <f>VLOOKUP($A227,'[1]Table 8'!$A$6:$R$489, 8,FALSE)</f>
        <v>0</v>
      </c>
      <c r="AK227" s="14548">
        <f>VLOOKUP($A227,'[1]Table 8'!$A$6:$R$489, 9,FALSE)</f>
        <v>13</v>
      </c>
      <c r="AL227" s="14548">
        <f>VLOOKUP($A227,'[1]Table 8'!$A$6:$R$489, 10,FALSE)</f>
        <v>3</v>
      </c>
      <c r="AM227" s="14548">
        <f>VLOOKUP($A227,'[1]Table 8'!$A$6:$R$489, 11,FALSE)</f>
        <v>2</v>
      </c>
      <c r="AN227" s="14548">
        <f>VLOOKUP($A227,'[1]Table 8'!$A$6:$R$489, 12,FALSE)</f>
        <v>6</v>
      </c>
      <c r="AO227" s="14548">
        <f>VLOOKUP($A227,'[1]Table 8'!$A$6:$R$489, 13,FALSE)</f>
        <v>2</v>
      </c>
      <c r="AP227" s="14548">
        <f>VLOOKUP($A227,'[1]Table 8'!$A$6:$R$489, 14,FALSE)</f>
        <v>19</v>
      </c>
      <c r="AQ227" s="14548">
        <f>VLOOKUP($A227,'[1]Table 8'!$A$6:$R$489, 15,FALSE)</f>
        <v>7</v>
      </c>
      <c r="AR227" s="14548">
        <f>VLOOKUP($A227,'[1]Table 8'!$A$6:$R$489, 16,FALSE)</f>
        <v>6</v>
      </c>
      <c r="AS227" s="14548">
        <f>VLOOKUP($A227,'[1]Table 8'!$A$6:$R$489, 17,FALSE)</f>
        <v>6</v>
      </c>
      <c r="AT227" s="14548">
        <f>VLOOKUP($A227,'[1]Table 8'!$A$6:$R$489, 18,FALSE)</f>
        <v>0</v>
      </c>
    </row>
    <row r="228" spans="1:46">
      <c r="A228" s="6749" t="s">
        <v>256</v>
      </c>
      <c r="B228" s="6750">
        <v>124</v>
      </c>
      <c r="C228" s="6751">
        <v>16</v>
      </c>
      <c r="D228" s="6752">
        <v>0</v>
      </c>
      <c r="E228" s="6753">
        <v>9</v>
      </c>
      <c r="F228" s="6754">
        <v>7</v>
      </c>
      <c r="G228" s="6755">
        <v>9</v>
      </c>
      <c r="H228" s="6756">
        <v>5</v>
      </c>
      <c r="I228" s="6757">
        <v>3</v>
      </c>
      <c r="J228" s="6758">
        <v>1</v>
      </c>
      <c r="K228" s="6759">
        <v>19</v>
      </c>
      <c r="L228" s="6760">
        <v>7</v>
      </c>
      <c r="M228" s="6761">
        <v>12</v>
      </c>
      <c r="N228" s="6762">
        <v>34</v>
      </c>
      <c r="O228" s="6763">
        <v>25</v>
      </c>
      <c r="P228" s="6764">
        <v>0</v>
      </c>
      <c r="Q228" s="6765">
        <v>3</v>
      </c>
      <c r="R228" s="6766">
        <v>4</v>
      </c>
      <c r="S228" s="6767">
        <v>2</v>
      </c>
      <c r="T228" s="6768">
        <v>0</v>
      </c>
      <c r="U228" s="6769">
        <v>12</v>
      </c>
      <c r="V228" s="6770">
        <v>0</v>
      </c>
      <c r="W228" s="6771">
        <v>0</v>
      </c>
      <c r="X228" s="6772">
        <v>1</v>
      </c>
      <c r="Y228" s="6773">
        <v>3</v>
      </c>
      <c r="Z228" s="6774">
        <v>7</v>
      </c>
      <c r="AA228" s="6775">
        <v>0</v>
      </c>
      <c r="AB228" s="6776">
        <v>0</v>
      </c>
      <c r="AC228" s="6777">
        <v>1</v>
      </c>
      <c r="AD228" s="6778">
        <v>0</v>
      </c>
      <c r="AE228" s="14548">
        <f>VLOOKUP($A228,'[1]Table 8'!$A$6:$R$489, 3,FALSE)</f>
        <v>26</v>
      </c>
      <c r="AF228" s="14548">
        <f>VLOOKUP($A228,'[1]Table 8'!$A$6:$R$489, 4,FALSE)</f>
        <v>8</v>
      </c>
      <c r="AG228" s="14548">
        <f>VLOOKUP($A228,'[1]Table 8'!$A$6:$R$489, 5,FALSE)</f>
        <v>8</v>
      </c>
      <c r="AH228" s="14548">
        <f>VLOOKUP($A228,'[1]Table 8'!$A$6:$R$489, 6,FALSE)</f>
        <v>1</v>
      </c>
      <c r="AI228" s="14548">
        <f>VLOOKUP($A228,'[1]Table 8'!$A$6:$R$489, 7,FALSE)</f>
        <v>8</v>
      </c>
      <c r="AJ228" s="14548">
        <f>VLOOKUP($A228,'[1]Table 8'!$A$6:$R$489, 8,FALSE)</f>
        <v>1</v>
      </c>
      <c r="AK228" s="14548">
        <f>VLOOKUP($A228,'[1]Table 8'!$A$6:$R$489, 9,FALSE)</f>
        <v>4</v>
      </c>
      <c r="AL228" s="14548">
        <f>VLOOKUP($A228,'[1]Table 8'!$A$6:$R$489, 10,FALSE)</f>
        <v>0</v>
      </c>
      <c r="AM228" s="14548">
        <f>VLOOKUP($A228,'[1]Table 8'!$A$6:$R$489, 11,FALSE)</f>
        <v>1</v>
      </c>
      <c r="AN228" s="14548">
        <f>VLOOKUP($A228,'[1]Table 8'!$A$6:$R$489, 12,FALSE)</f>
        <v>3</v>
      </c>
      <c r="AO228" s="14548">
        <f>VLOOKUP($A228,'[1]Table 8'!$A$6:$R$489, 13,FALSE)</f>
        <v>0</v>
      </c>
      <c r="AP228" s="14548">
        <f>VLOOKUP($A228,'[1]Table 8'!$A$6:$R$489, 14,FALSE)</f>
        <v>4</v>
      </c>
      <c r="AQ228" s="14548">
        <f>VLOOKUP($A228,'[1]Table 8'!$A$6:$R$489, 15,FALSE)</f>
        <v>0</v>
      </c>
      <c r="AR228" s="14548">
        <f>VLOOKUP($A228,'[1]Table 8'!$A$6:$R$489, 16,FALSE)</f>
        <v>0</v>
      </c>
      <c r="AS228" s="14548">
        <f>VLOOKUP($A228,'[1]Table 8'!$A$6:$R$489, 17,FALSE)</f>
        <v>4</v>
      </c>
      <c r="AT228" s="14548">
        <f>VLOOKUP($A228,'[1]Table 8'!$A$6:$R$489, 18,FALSE)</f>
        <v>0</v>
      </c>
    </row>
    <row r="229" spans="1:46">
      <c r="A229" s="6779" t="s">
        <v>257</v>
      </c>
      <c r="B229" s="6780">
        <v>1437</v>
      </c>
      <c r="C229" s="6781">
        <v>382</v>
      </c>
      <c r="D229" s="6782">
        <v>26</v>
      </c>
      <c r="E229" s="6783">
        <v>146</v>
      </c>
      <c r="F229" s="6784">
        <v>210</v>
      </c>
      <c r="G229" s="6785">
        <v>78</v>
      </c>
      <c r="H229" s="6786">
        <v>36</v>
      </c>
      <c r="I229" s="6787">
        <v>9</v>
      </c>
      <c r="J229" s="6788">
        <v>33</v>
      </c>
      <c r="K229" s="6789">
        <v>42</v>
      </c>
      <c r="L229" s="6790">
        <v>26</v>
      </c>
      <c r="M229" s="6791">
        <v>16</v>
      </c>
      <c r="N229" s="6792">
        <v>388</v>
      </c>
      <c r="O229" s="6793">
        <v>224</v>
      </c>
      <c r="P229" s="6794">
        <v>6</v>
      </c>
      <c r="Q229" s="6795">
        <v>20</v>
      </c>
      <c r="R229" s="6796">
        <v>12</v>
      </c>
      <c r="S229" s="6797">
        <v>5</v>
      </c>
      <c r="T229" s="6798">
        <v>121</v>
      </c>
      <c r="U229" s="6799">
        <v>155</v>
      </c>
      <c r="V229" s="6800">
        <v>10</v>
      </c>
      <c r="W229" s="6801">
        <v>26</v>
      </c>
      <c r="X229" s="6802">
        <v>27</v>
      </c>
      <c r="Y229" s="6803">
        <v>7</v>
      </c>
      <c r="Z229" s="6804">
        <v>29</v>
      </c>
      <c r="AA229" s="6805">
        <v>3</v>
      </c>
      <c r="AB229" s="6806">
        <v>13</v>
      </c>
      <c r="AC229" s="6807">
        <v>21</v>
      </c>
      <c r="AD229" s="6808">
        <v>19</v>
      </c>
      <c r="AE229" s="14548">
        <f>VLOOKUP($A229,'[1]Table 8'!$A$6:$R$489, 3,FALSE)</f>
        <v>154</v>
      </c>
      <c r="AF229" s="14548">
        <f>VLOOKUP($A229,'[1]Table 8'!$A$6:$R$489, 4,FALSE)</f>
        <v>13</v>
      </c>
      <c r="AG229" s="14548">
        <f>VLOOKUP($A229,'[1]Table 8'!$A$6:$R$489, 5,FALSE)</f>
        <v>90</v>
      </c>
      <c r="AH229" s="14548">
        <f>VLOOKUP($A229,'[1]Table 8'!$A$6:$R$489, 6,FALSE)</f>
        <v>5</v>
      </c>
      <c r="AI229" s="14548">
        <f>VLOOKUP($A229,'[1]Table 8'!$A$6:$R$489, 7,FALSE)</f>
        <v>23</v>
      </c>
      <c r="AJ229" s="14548">
        <f>VLOOKUP($A229,'[1]Table 8'!$A$6:$R$489, 8,FALSE)</f>
        <v>23</v>
      </c>
      <c r="AK229" s="14548">
        <f>VLOOKUP($A229,'[1]Table 8'!$A$6:$R$489, 9,FALSE)</f>
        <v>30</v>
      </c>
      <c r="AL229" s="14548">
        <f>VLOOKUP($A229,'[1]Table 8'!$A$6:$R$489, 10,FALSE)</f>
        <v>4</v>
      </c>
      <c r="AM229" s="14548">
        <f>VLOOKUP($A229,'[1]Table 8'!$A$6:$R$489, 11,FALSE)</f>
        <v>11</v>
      </c>
      <c r="AN229" s="14548">
        <f>VLOOKUP($A229,'[1]Table 8'!$A$6:$R$489, 12,FALSE)</f>
        <v>6</v>
      </c>
      <c r="AO229" s="14548">
        <f>VLOOKUP($A229,'[1]Table 8'!$A$6:$R$489, 13,FALSE)</f>
        <v>9</v>
      </c>
      <c r="AP229" s="14548">
        <f>VLOOKUP($A229,'[1]Table 8'!$A$6:$R$489, 14,FALSE)</f>
        <v>208</v>
      </c>
      <c r="AQ229" s="14548">
        <f>VLOOKUP($A229,'[1]Table 8'!$A$6:$R$489, 15,FALSE)</f>
        <v>131</v>
      </c>
      <c r="AR229" s="14548">
        <f>VLOOKUP($A229,'[1]Table 8'!$A$6:$R$489, 16,FALSE)</f>
        <v>5</v>
      </c>
      <c r="AS229" s="14548">
        <f>VLOOKUP($A229,'[1]Table 8'!$A$6:$R$489, 17,FALSE)</f>
        <v>72</v>
      </c>
      <c r="AT229" s="14548">
        <f>VLOOKUP($A229,'[1]Table 8'!$A$6:$R$489, 18,FALSE)</f>
        <v>0</v>
      </c>
    </row>
    <row r="230" spans="1:46">
      <c r="A230" s="6809" t="s">
        <v>258</v>
      </c>
      <c r="B230" s="6810">
        <v>26</v>
      </c>
      <c r="C230" s="6811">
        <v>20</v>
      </c>
      <c r="D230" s="6812">
        <v>0</v>
      </c>
      <c r="E230" s="6813">
        <v>20</v>
      </c>
      <c r="F230" s="6814">
        <v>0</v>
      </c>
      <c r="G230" s="6815">
        <v>0</v>
      </c>
      <c r="H230" s="6816">
        <v>0</v>
      </c>
      <c r="I230" s="6817">
        <v>0</v>
      </c>
      <c r="J230" s="6818">
        <v>0</v>
      </c>
      <c r="K230" s="6819">
        <v>0</v>
      </c>
      <c r="L230" s="6820">
        <v>0</v>
      </c>
      <c r="M230" s="6821">
        <v>0</v>
      </c>
      <c r="N230" s="6822">
        <v>0</v>
      </c>
      <c r="O230" s="6823">
        <v>0</v>
      </c>
      <c r="P230" s="6824">
        <v>0</v>
      </c>
      <c r="Q230" s="6825">
        <v>0</v>
      </c>
      <c r="R230" s="6826">
        <v>0</v>
      </c>
      <c r="S230" s="6827">
        <v>0</v>
      </c>
      <c r="T230" s="6828">
        <v>0</v>
      </c>
      <c r="U230" s="6829">
        <v>6</v>
      </c>
      <c r="V230" s="6830">
        <v>0</v>
      </c>
      <c r="W230" s="6831">
        <v>6</v>
      </c>
      <c r="X230" s="6832">
        <v>0</v>
      </c>
      <c r="Y230" s="6833">
        <v>0</v>
      </c>
      <c r="Z230" s="6834">
        <v>0</v>
      </c>
      <c r="AA230" s="6835">
        <v>0</v>
      </c>
      <c r="AB230" s="6836">
        <v>0</v>
      </c>
      <c r="AC230" s="6837">
        <v>0</v>
      </c>
      <c r="AD230" s="6838">
        <v>0</v>
      </c>
      <c r="AE230" s="14548">
        <f>VLOOKUP($A230,'[1]Table 8'!$A$6:$R$489, 3,FALSE)</f>
        <v>0</v>
      </c>
      <c r="AF230" s="14548">
        <f>VLOOKUP($A230,'[1]Table 8'!$A$6:$R$489, 4,FALSE)</f>
        <v>0</v>
      </c>
      <c r="AG230" s="14548">
        <f>VLOOKUP($A230,'[1]Table 8'!$A$6:$R$489, 5,FALSE)</f>
        <v>0</v>
      </c>
      <c r="AH230" s="14548">
        <f>VLOOKUP($A230,'[1]Table 8'!$A$6:$R$489, 6,FALSE)</f>
        <v>0</v>
      </c>
      <c r="AI230" s="14548">
        <f>VLOOKUP($A230,'[1]Table 8'!$A$6:$R$489, 7,FALSE)</f>
        <v>0</v>
      </c>
      <c r="AJ230" s="14548">
        <f>VLOOKUP($A230,'[1]Table 8'!$A$6:$R$489, 8,FALSE)</f>
        <v>0</v>
      </c>
      <c r="AK230" s="14548">
        <f>VLOOKUP($A230,'[1]Table 8'!$A$6:$R$489, 9,FALSE)</f>
        <v>0</v>
      </c>
      <c r="AL230" s="14548">
        <f>VLOOKUP($A230,'[1]Table 8'!$A$6:$R$489, 10,FALSE)</f>
        <v>0</v>
      </c>
      <c r="AM230" s="14548">
        <f>VLOOKUP($A230,'[1]Table 8'!$A$6:$R$489, 11,FALSE)</f>
        <v>0</v>
      </c>
      <c r="AN230" s="14548">
        <f>VLOOKUP($A230,'[1]Table 8'!$A$6:$R$489, 12,FALSE)</f>
        <v>0</v>
      </c>
      <c r="AO230" s="14548">
        <f>VLOOKUP($A230,'[1]Table 8'!$A$6:$R$489, 13,FALSE)</f>
        <v>0</v>
      </c>
      <c r="AP230" s="14548">
        <f>VLOOKUP($A230,'[1]Table 8'!$A$6:$R$489, 14,FALSE)</f>
        <v>0</v>
      </c>
      <c r="AQ230" s="14548">
        <f>VLOOKUP($A230,'[1]Table 8'!$A$6:$R$489, 15,FALSE)</f>
        <v>0</v>
      </c>
      <c r="AR230" s="14548">
        <f>VLOOKUP($A230,'[1]Table 8'!$A$6:$R$489, 16,FALSE)</f>
        <v>0</v>
      </c>
      <c r="AS230" s="14548">
        <f>VLOOKUP($A230,'[1]Table 8'!$A$6:$R$489, 17,FALSE)</f>
        <v>0</v>
      </c>
      <c r="AT230" s="14548">
        <f>VLOOKUP($A230,'[1]Table 8'!$A$6:$R$489, 18,FALSE)</f>
        <v>0</v>
      </c>
    </row>
    <row r="231" spans="1:46">
      <c r="A231" s="6839" t="s">
        <v>259</v>
      </c>
      <c r="B231" s="6840">
        <v>665</v>
      </c>
      <c r="C231" s="6841">
        <v>186</v>
      </c>
      <c r="D231" s="6842">
        <v>25</v>
      </c>
      <c r="E231" s="6843">
        <v>110</v>
      </c>
      <c r="F231" s="6844">
        <v>51</v>
      </c>
      <c r="G231" s="6845">
        <v>78</v>
      </c>
      <c r="H231" s="6846">
        <v>36</v>
      </c>
      <c r="I231" s="6847">
        <v>9</v>
      </c>
      <c r="J231" s="6848">
        <v>33</v>
      </c>
      <c r="K231" s="6849">
        <v>39</v>
      </c>
      <c r="L231" s="6850">
        <v>23</v>
      </c>
      <c r="M231" s="6851">
        <v>16</v>
      </c>
      <c r="N231" s="6852">
        <v>90</v>
      </c>
      <c r="O231" s="6853">
        <v>34</v>
      </c>
      <c r="P231" s="6854">
        <v>6</v>
      </c>
      <c r="Q231" s="6855">
        <v>20</v>
      </c>
      <c r="R231" s="6856">
        <v>11</v>
      </c>
      <c r="S231" s="6857">
        <v>5</v>
      </c>
      <c r="T231" s="6858">
        <v>14</v>
      </c>
      <c r="U231" s="6859">
        <v>146</v>
      </c>
      <c r="V231" s="6860">
        <v>10</v>
      </c>
      <c r="W231" s="6861">
        <v>20</v>
      </c>
      <c r="X231" s="6862">
        <v>27</v>
      </c>
      <c r="Y231" s="6863">
        <v>7</v>
      </c>
      <c r="Z231" s="6864">
        <v>29</v>
      </c>
      <c r="AA231" s="6865">
        <v>3</v>
      </c>
      <c r="AB231" s="6866">
        <v>13</v>
      </c>
      <c r="AC231" s="6867">
        <v>21</v>
      </c>
      <c r="AD231" s="6868">
        <v>16</v>
      </c>
      <c r="AE231" s="14548">
        <f>VLOOKUP($A231,'[1]Table 8'!$A$6:$R$489, 3,FALSE)</f>
        <v>58</v>
      </c>
      <c r="AF231" s="14548">
        <f>VLOOKUP($A231,'[1]Table 8'!$A$6:$R$489, 4,FALSE)</f>
        <v>4</v>
      </c>
      <c r="AG231" s="14548">
        <f>VLOOKUP($A231,'[1]Table 8'!$A$6:$R$489, 5,FALSE)</f>
        <v>34</v>
      </c>
      <c r="AH231" s="14548">
        <f>VLOOKUP($A231,'[1]Table 8'!$A$6:$R$489, 6,FALSE)</f>
        <v>2</v>
      </c>
      <c r="AI231" s="14548">
        <f>VLOOKUP($A231,'[1]Table 8'!$A$6:$R$489, 7,FALSE)</f>
        <v>9</v>
      </c>
      <c r="AJ231" s="14548">
        <f>VLOOKUP($A231,'[1]Table 8'!$A$6:$R$489, 8,FALSE)</f>
        <v>9</v>
      </c>
      <c r="AK231" s="14548">
        <f>VLOOKUP($A231,'[1]Table 8'!$A$6:$R$489, 9,FALSE)</f>
        <v>29</v>
      </c>
      <c r="AL231" s="14548">
        <f>VLOOKUP($A231,'[1]Table 8'!$A$6:$R$489, 10,FALSE)</f>
        <v>4</v>
      </c>
      <c r="AM231" s="14548">
        <f>VLOOKUP($A231,'[1]Table 8'!$A$6:$R$489, 11,FALSE)</f>
        <v>11</v>
      </c>
      <c r="AN231" s="14548">
        <f>VLOOKUP($A231,'[1]Table 8'!$A$6:$R$489, 12,FALSE)</f>
        <v>6</v>
      </c>
      <c r="AO231" s="14548">
        <f>VLOOKUP($A231,'[1]Table 8'!$A$6:$R$489, 13,FALSE)</f>
        <v>8</v>
      </c>
      <c r="AP231" s="14548">
        <f>VLOOKUP($A231,'[1]Table 8'!$A$6:$R$489, 14,FALSE)</f>
        <v>39</v>
      </c>
      <c r="AQ231" s="14548">
        <f>VLOOKUP($A231,'[1]Table 8'!$A$6:$R$489, 15,FALSE)</f>
        <v>19</v>
      </c>
      <c r="AR231" s="14548">
        <f>VLOOKUP($A231,'[1]Table 8'!$A$6:$R$489, 16,FALSE)</f>
        <v>5</v>
      </c>
      <c r="AS231" s="14548">
        <f>VLOOKUP($A231,'[1]Table 8'!$A$6:$R$489, 17,FALSE)</f>
        <v>15</v>
      </c>
      <c r="AT231" s="14548">
        <f>VLOOKUP($A231,'[1]Table 8'!$A$6:$R$489, 18,FALSE)</f>
        <v>0</v>
      </c>
    </row>
    <row r="232" spans="1:46">
      <c r="A232" s="6869" t="s">
        <v>260</v>
      </c>
      <c r="B232" s="6870">
        <v>746</v>
      </c>
      <c r="C232" s="6871">
        <v>176</v>
      </c>
      <c r="D232" s="6872">
        <v>1</v>
      </c>
      <c r="E232" s="6873">
        <v>16</v>
      </c>
      <c r="F232" s="6874">
        <v>159</v>
      </c>
      <c r="G232" s="6875">
        <v>0</v>
      </c>
      <c r="H232" s="6876">
        <v>0</v>
      </c>
      <c r="I232" s="6877">
        <v>0</v>
      </c>
      <c r="J232" s="6878">
        <v>0</v>
      </c>
      <c r="K232" s="6879">
        <v>3</v>
      </c>
      <c r="L232" s="6880">
        <v>3</v>
      </c>
      <c r="M232" s="6881">
        <v>0</v>
      </c>
      <c r="N232" s="6882">
        <v>298</v>
      </c>
      <c r="O232" s="6883">
        <v>190</v>
      </c>
      <c r="P232" s="6884">
        <v>0</v>
      </c>
      <c r="Q232" s="6885">
        <v>0</v>
      </c>
      <c r="R232" s="6886">
        <v>1</v>
      </c>
      <c r="S232" s="6887">
        <v>0</v>
      </c>
      <c r="T232" s="6888">
        <v>107</v>
      </c>
      <c r="U232" s="6889">
        <v>3</v>
      </c>
      <c r="V232" s="6890">
        <v>0</v>
      </c>
      <c r="W232" s="6891">
        <v>0</v>
      </c>
      <c r="X232" s="6892">
        <v>0</v>
      </c>
      <c r="Y232" s="6893">
        <v>0</v>
      </c>
      <c r="Z232" s="6894">
        <v>0</v>
      </c>
      <c r="AA232" s="6895">
        <v>0</v>
      </c>
      <c r="AB232" s="6896">
        <v>0</v>
      </c>
      <c r="AC232" s="6897">
        <v>0</v>
      </c>
      <c r="AD232" s="6898">
        <v>3</v>
      </c>
      <c r="AE232" s="14548">
        <f>VLOOKUP($A232,'[1]Table 8'!$A$6:$R$489, 3,FALSE)</f>
        <v>96</v>
      </c>
      <c r="AF232" s="14548">
        <f>VLOOKUP($A232,'[1]Table 8'!$A$6:$R$489, 4,FALSE)</f>
        <v>9</v>
      </c>
      <c r="AG232" s="14548">
        <f>VLOOKUP($A232,'[1]Table 8'!$A$6:$R$489, 5,FALSE)</f>
        <v>56</v>
      </c>
      <c r="AH232" s="14548">
        <f>VLOOKUP($A232,'[1]Table 8'!$A$6:$R$489, 6,FALSE)</f>
        <v>3</v>
      </c>
      <c r="AI232" s="14548">
        <f>VLOOKUP($A232,'[1]Table 8'!$A$6:$R$489, 7,FALSE)</f>
        <v>14</v>
      </c>
      <c r="AJ232" s="14548">
        <f>VLOOKUP($A232,'[1]Table 8'!$A$6:$R$489, 8,FALSE)</f>
        <v>14</v>
      </c>
      <c r="AK232" s="14548">
        <f>VLOOKUP($A232,'[1]Table 8'!$A$6:$R$489, 9,FALSE)</f>
        <v>1</v>
      </c>
      <c r="AL232" s="14548">
        <f>VLOOKUP($A232,'[1]Table 8'!$A$6:$R$489, 10,FALSE)</f>
        <v>0</v>
      </c>
      <c r="AM232" s="14548">
        <f>VLOOKUP($A232,'[1]Table 8'!$A$6:$R$489, 11,FALSE)</f>
        <v>0</v>
      </c>
      <c r="AN232" s="14548">
        <f>VLOOKUP($A232,'[1]Table 8'!$A$6:$R$489, 12,FALSE)</f>
        <v>0</v>
      </c>
      <c r="AO232" s="14548">
        <f>VLOOKUP($A232,'[1]Table 8'!$A$6:$R$489, 13,FALSE)</f>
        <v>1</v>
      </c>
      <c r="AP232" s="14548">
        <f>VLOOKUP($A232,'[1]Table 8'!$A$6:$R$489, 14,FALSE)</f>
        <v>169</v>
      </c>
      <c r="AQ232" s="14548">
        <f>VLOOKUP($A232,'[1]Table 8'!$A$6:$R$489, 15,FALSE)</f>
        <v>112</v>
      </c>
      <c r="AR232" s="14548">
        <f>VLOOKUP($A232,'[1]Table 8'!$A$6:$R$489, 16,FALSE)</f>
        <v>0</v>
      </c>
      <c r="AS232" s="14548">
        <f>VLOOKUP($A232,'[1]Table 8'!$A$6:$R$489, 17,FALSE)</f>
        <v>57</v>
      </c>
      <c r="AT232" s="14548">
        <f>VLOOKUP($A232,'[1]Table 8'!$A$6:$R$489, 18,FALSE)</f>
        <v>0</v>
      </c>
    </row>
    <row r="233" spans="1:46">
      <c r="A233" s="6899" t="s">
        <v>261</v>
      </c>
      <c r="B233" s="6900">
        <v>471</v>
      </c>
      <c r="C233" s="6901">
        <v>136</v>
      </c>
      <c r="D233" s="6902">
        <v>39</v>
      </c>
      <c r="E233" s="6903">
        <v>48</v>
      </c>
      <c r="F233" s="6904">
        <v>49</v>
      </c>
      <c r="G233" s="6905">
        <v>43</v>
      </c>
      <c r="H233" s="6906">
        <v>23</v>
      </c>
      <c r="I233" s="6907">
        <v>10</v>
      </c>
      <c r="J233" s="6908">
        <v>10</v>
      </c>
      <c r="K233" s="6909">
        <v>20</v>
      </c>
      <c r="L233" s="6910">
        <v>9</v>
      </c>
      <c r="M233" s="6911">
        <v>11</v>
      </c>
      <c r="N233" s="6912">
        <v>69</v>
      </c>
      <c r="O233" s="6913">
        <v>46</v>
      </c>
      <c r="P233" s="6914">
        <v>0</v>
      </c>
      <c r="Q233" s="6915">
        <v>7</v>
      </c>
      <c r="R233" s="6916">
        <v>4</v>
      </c>
      <c r="S233" s="6917">
        <v>1</v>
      </c>
      <c r="T233" s="6918">
        <v>11</v>
      </c>
      <c r="U233" s="6919">
        <v>43</v>
      </c>
      <c r="V233" s="6920">
        <v>4</v>
      </c>
      <c r="W233" s="6921">
        <v>2</v>
      </c>
      <c r="X233" s="6922">
        <v>6</v>
      </c>
      <c r="Y233" s="6923">
        <v>2</v>
      </c>
      <c r="Z233" s="6924">
        <v>5</v>
      </c>
      <c r="AA233" s="6925">
        <v>2</v>
      </c>
      <c r="AB233" s="6926">
        <v>1</v>
      </c>
      <c r="AC233" s="6927">
        <v>9</v>
      </c>
      <c r="AD233" s="6928">
        <v>12</v>
      </c>
      <c r="AE233" s="14548">
        <f>VLOOKUP($A233,'[1]Table 8'!$A$6:$R$489, 3,FALSE)</f>
        <v>108</v>
      </c>
      <c r="AF233" s="14548">
        <f>VLOOKUP($A233,'[1]Table 8'!$A$6:$R$489, 4,FALSE)</f>
        <v>59</v>
      </c>
      <c r="AG233" s="14548">
        <f>VLOOKUP($A233,'[1]Table 8'!$A$6:$R$489, 5,FALSE)</f>
        <v>31</v>
      </c>
      <c r="AH233" s="14548">
        <f>VLOOKUP($A233,'[1]Table 8'!$A$6:$R$489, 6,FALSE)</f>
        <v>2</v>
      </c>
      <c r="AI233" s="14548">
        <f>VLOOKUP($A233,'[1]Table 8'!$A$6:$R$489, 7,FALSE)</f>
        <v>11</v>
      </c>
      <c r="AJ233" s="14548">
        <f>VLOOKUP($A233,'[1]Table 8'!$A$6:$R$489, 8,FALSE)</f>
        <v>5</v>
      </c>
      <c r="AK233" s="14548">
        <f>VLOOKUP($A233,'[1]Table 8'!$A$6:$R$489, 9,FALSE)</f>
        <v>20</v>
      </c>
      <c r="AL233" s="14548">
        <f>VLOOKUP($A233,'[1]Table 8'!$A$6:$R$489, 10,FALSE)</f>
        <v>0</v>
      </c>
      <c r="AM233" s="14548">
        <f>VLOOKUP($A233,'[1]Table 8'!$A$6:$R$489, 11,FALSE)</f>
        <v>12</v>
      </c>
      <c r="AN233" s="14548">
        <f>VLOOKUP($A233,'[1]Table 8'!$A$6:$R$489, 12,FALSE)</f>
        <v>8</v>
      </c>
      <c r="AO233" s="14548">
        <f>VLOOKUP($A233,'[1]Table 8'!$A$6:$R$489, 13,FALSE)</f>
        <v>0</v>
      </c>
      <c r="AP233" s="14548">
        <f>VLOOKUP($A233,'[1]Table 8'!$A$6:$R$489, 14,FALSE)</f>
        <v>32</v>
      </c>
      <c r="AQ233" s="14548">
        <f>VLOOKUP($A233,'[1]Table 8'!$A$6:$R$489, 15,FALSE)</f>
        <v>18</v>
      </c>
      <c r="AR233" s="14548">
        <f>VLOOKUP($A233,'[1]Table 8'!$A$6:$R$489, 16,FALSE)</f>
        <v>6</v>
      </c>
      <c r="AS233" s="14548">
        <f>VLOOKUP($A233,'[1]Table 8'!$A$6:$R$489, 17,FALSE)</f>
        <v>8</v>
      </c>
      <c r="AT233" s="14548">
        <f>VLOOKUP($A233,'[1]Table 8'!$A$6:$R$489, 18,FALSE)</f>
        <v>0</v>
      </c>
    </row>
    <row r="234" spans="1:46">
      <c r="A234" s="6929" t="s">
        <v>262</v>
      </c>
      <c r="B234" s="6930">
        <v>59</v>
      </c>
      <c r="C234" s="6931">
        <v>6</v>
      </c>
      <c r="D234" s="6932">
        <v>6</v>
      </c>
      <c r="E234" s="6933">
        <v>0</v>
      </c>
      <c r="F234" s="6934">
        <v>0</v>
      </c>
      <c r="G234" s="6935">
        <v>3</v>
      </c>
      <c r="H234" s="6936">
        <v>3</v>
      </c>
      <c r="I234" s="6937">
        <v>0</v>
      </c>
      <c r="J234" s="6938">
        <v>0</v>
      </c>
      <c r="K234" s="6939">
        <v>0</v>
      </c>
      <c r="L234" s="6940">
        <v>0</v>
      </c>
      <c r="M234" s="6941">
        <v>0</v>
      </c>
      <c r="N234" s="6942">
        <v>11</v>
      </c>
      <c r="O234" s="6943">
        <v>6</v>
      </c>
      <c r="P234" s="6944">
        <v>0</v>
      </c>
      <c r="Q234" s="6945">
        <v>0</v>
      </c>
      <c r="R234" s="6946">
        <v>0</v>
      </c>
      <c r="S234" s="6947">
        <v>0</v>
      </c>
      <c r="T234" s="6948">
        <v>5</v>
      </c>
      <c r="U234" s="6949">
        <v>3</v>
      </c>
      <c r="V234" s="6950">
        <v>0</v>
      </c>
      <c r="W234" s="6951">
        <v>0</v>
      </c>
      <c r="X234" s="6952">
        <v>0</v>
      </c>
      <c r="Y234" s="6953">
        <v>0</v>
      </c>
      <c r="Z234" s="6954">
        <v>0</v>
      </c>
      <c r="AA234" s="6955">
        <v>0</v>
      </c>
      <c r="AB234" s="6956">
        <v>0</v>
      </c>
      <c r="AC234" s="6957">
        <v>0</v>
      </c>
      <c r="AD234" s="6958">
        <v>3</v>
      </c>
      <c r="AE234" s="14548">
        <f>VLOOKUP($A234,'[1]Table 8'!$A$6:$R$489, 3,FALSE)</f>
        <v>29</v>
      </c>
      <c r="AF234" s="14548">
        <f>VLOOKUP($A234,'[1]Table 8'!$A$6:$R$489, 4,FALSE)</f>
        <v>27</v>
      </c>
      <c r="AG234" s="14548">
        <f>VLOOKUP($A234,'[1]Table 8'!$A$6:$R$489, 5,FALSE)</f>
        <v>2</v>
      </c>
      <c r="AH234" s="14548">
        <f>VLOOKUP($A234,'[1]Table 8'!$A$6:$R$489, 6,FALSE)</f>
        <v>0</v>
      </c>
      <c r="AI234" s="14548">
        <f>VLOOKUP($A234,'[1]Table 8'!$A$6:$R$489, 7,FALSE)</f>
        <v>0</v>
      </c>
      <c r="AJ234" s="14548">
        <f>VLOOKUP($A234,'[1]Table 8'!$A$6:$R$489, 8,FALSE)</f>
        <v>0</v>
      </c>
      <c r="AK234" s="14548">
        <f>VLOOKUP($A234,'[1]Table 8'!$A$6:$R$489, 9,FALSE)</f>
        <v>0</v>
      </c>
      <c r="AL234" s="14548">
        <f>VLOOKUP($A234,'[1]Table 8'!$A$6:$R$489, 10,FALSE)</f>
        <v>0</v>
      </c>
      <c r="AM234" s="14548">
        <f>VLOOKUP($A234,'[1]Table 8'!$A$6:$R$489, 11,FALSE)</f>
        <v>0</v>
      </c>
      <c r="AN234" s="14548">
        <f>VLOOKUP($A234,'[1]Table 8'!$A$6:$R$489, 12,FALSE)</f>
        <v>0</v>
      </c>
      <c r="AO234" s="14548">
        <f>VLOOKUP($A234,'[1]Table 8'!$A$6:$R$489, 13,FALSE)</f>
        <v>0</v>
      </c>
      <c r="AP234" s="14548">
        <f>VLOOKUP($A234,'[1]Table 8'!$A$6:$R$489, 14,FALSE)</f>
        <v>7</v>
      </c>
      <c r="AQ234" s="14548">
        <f>VLOOKUP($A234,'[1]Table 8'!$A$6:$R$489, 15,FALSE)</f>
        <v>2</v>
      </c>
      <c r="AR234" s="14548">
        <f>VLOOKUP($A234,'[1]Table 8'!$A$6:$R$489, 16,FALSE)</f>
        <v>1</v>
      </c>
      <c r="AS234" s="14548">
        <f>VLOOKUP($A234,'[1]Table 8'!$A$6:$R$489, 17,FALSE)</f>
        <v>4</v>
      </c>
      <c r="AT234" s="14548">
        <f>VLOOKUP($A234,'[1]Table 8'!$A$6:$R$489, 18,FALSE)</f>
        <v>0</v>
      </c>
    </row>
    <row r="235" spans="1:46">
      <c r="A235" s="6959" t="s">
        <v>263</v>
      </c>
      <c r="B235" s="6960">
        <v>175</v>
      </c>
      <c r="C235" s="6961">
        <v>60</v>
      </c>
      <c r="D235" s="6962">
        <v>31</v>
      </c>
      <c r="E235" s="6963">
        <v>19</v>
      </c>
      <c r="F235" s="6964">
        <v>10</v>
      </c>
      <c r="G235" s="6965">
        <v>17</v>
      </c>
      <c r="H235" s="6966">
        <v>5</v>
      </c>
      <c r="I235" s="6967">
        <v>7</v>
      </c>
      <c r="J235" s="6968">
        <v>5</v>
      </c>
      <c r="K235" s="6969">
        <v>8</v>
      </c>
      <c r="L235" s="6970">
        <v>5</v>
      </c>
      <c r="M235" s="6971">
        <v>3</v>
      </c>
      <c r="N235" s="6972">
        <v>11</v>
      </c>
      <c r="O235" s="6973">
        <v>9</v>
      </c>
      <c r="P235" s="6974">
        <v>0</v>
      </c>
      <c r="Q235" s="6975">
        <v>1</v>
      </c>
      <c r="R235" s="6976">
        <v>0</v>
      </c>
      <c r="S235" s="6977">
        <v>1</v>
      </c>
      <c r="T235" s="6978">
        <v>0</v>
      </c>
      <c r="U235" s="6979">
        <v>32</v>
      </c>
      <c r="V235" s="6980">
        <v>4</v>
      </c>
      <c r="W235" s="6981">
        <v>2</v>
      </c>
      <c r="X235" s="6982">
        <v>4</v>
      </c>
      <c r="Y235" s="6983">
        <v>1</v>
      </c>
      <c r="Z235" s="6984">
        <v>5</v>
      </c>
      <c r="AA235" s="6985">
        <v>2</v>
      </c>
      <c r="AB235" s="6986">
        <v>1</v>
      </c>
      <c r="AC235" s="6987">
        <v>9</v>
      </c>
      <c r="AD235" s="6988">
        <v>4</v>
      </c>
      <c r="AE235" s="14548">
        <f>VLOOKUP($A235,'[1]Table 8'!$A$6:$R$489, 3,FALSE)</f>
        <v>32</v>
      </c>
      <c r="AF235" s="14548">
        <f>VLOOKUP($A235,'[1]Table 8'!$A$6:$R$489, 4,FALSE)</f>
        <v>16</v>
      </c>
      <c r="AG235" s="14548">
        <f>VLOOKUP($A235,'[1]Table 8'!$A$6:$R$489, 5,FALSE)</f>
        <v>10</v>
      </c>
      <c r="AH235" s="14548">
        <f>VLOOKUP($A235,'[1]Table 8'!$A$6:$R$489, 6,FALSE)</f>
        <v>0</v>
      </c>
      <c r="AI235" s="14548">
        <f>VLOOKUP($A235,'[1]Table 8'!$A$6:$R$489, 7,FALSE)</f>
        <v>3</v>
      </c>
      <c r="AJ235" s="14548">
        <f>VLOOKUP($A235,'[1]Table 8'!$A$6:$R$489, 8,FALSE)</f>
        <v>3</v>
      </c>
      <c r="AK235" s="14548">
        <f>VLOOKUP($A235,'[1]Table 8'!$A$6:$R$489, 9,FALSE)</f>
        <v>6</v>
      </c>
      <c r="AL235" s="14548">
        <f>VLOOKUP($A235,'[1]Table 8'!$A$6:$R$489, 10,FALSE)</f>
        <v>0</v>
      </c>
      <c r="AM235" s="14548">
        <f>VLOOKUP($A235,'[1]Table 8'!$A$6:$R$489, 11,FALSE)</f>
        <v>6</v>
      </c>
      <c r="AN235" s="14548">
        <f>VLOOKUP($A235,'[1]Table 8'!$A$6:$R$489, 12,FALSE)</f>
        <v>0</v>
      </c>
      <c r="AO235" s="14548">
        <f>VLOOKUP($A235,'[1]Table 8'!$A$6:$R$489, 13,FALSE)</f>
        <v>0</v>
      </c>
      <c r="AP235" s="14548">
        <f>VLOOKUP($A235,'[1]Table 8'!$A$6:$R$489, 14,FALSE)</f>
        <v>9</v>
      </c>
      <c r="AQ235" s="14548">
        <f>VLOOKUP($A235,'[1]Table 8'!$A$6:$R$489, 15,FALSE)</f>
        <v>5</v>
      </c>
      <c r="AR235" s="14548">
        <f>VLOOKUP($A235,'[1]Table 8'!$A$6:$R$489, 16,FALSE)</f>
        <v>0</v>
      </c>
      <c r="AS235" s="14548">
        <f>VLOOKUP($A235,'[1]Table 8'!$A$6:$R$489, 17,FALSE)</f>
        <v>4</v>
      </c>
      <c r="AT235" s="14548">
        <f>VLOOKUP($A235,'[1]Table 8'!$A$6:$R$489, 18,FALSE)</f>
        <v>0</v>
      </c>
    </row>
    <row r="236" spans="1:46">
      <c r="A236" s="6989" t="s">
        <v>264</v>
      </c>
      <c r="B236" s="6990">
        <v>31</v>
      </c>
      <c r="C236" s="6991">
        <v>31</v>
      </c>
      <c r="D236" s="6992">
        <v>0</v>
      </c>
      <c r="E236" s="6993">
        <v>13</v>
      </c>
      <c r="F236" s="6994">
        <v>18</v>
      </c>
      <c r="G236" s="6995">
        <v>0</v>
      </c>
      <c r="H236" s="6996">
        <v>0</v>
      </c>
      <c r="I236" s="6997">
        <v>0</v>
      </c>
      <c r="J236" s="6998">
        <v>0</v>
      </c>
      <c r="K236" s="6999">
        <v>0</v>
      </c>
      <c r="L236" s="7000">
        <v>0</v>
      </c>
      <c r="M236" s="7001">
        <v>0</v>
      </c>
      <c r="N236" s="7002">
        <v>0</v>
      </c>
      <c r="O236" s="7003">
        <v>0</v>
      </c>
      <c r="P236" s="7004">
        <v>0</v>
      </c>
      <c r="Q236" s="7005">
        <v>0</v>
      </c>
      <c r="R236" s="7006">
        <v>0</v>
      </c>
      <c r="S236" s="7007">
        <v>0</v>
      </c>
      <c r="T236" s="7008">
        <v>0</v>
      </c>
      <c r="U236" s="7009">
        <v>0</v>
      </c>
      <c r="V236" s="7010">
        <v>0</v>
      </c>
      <c r="W236" s="7011">
        <v>0</v>
      </c>
      <c r="X236" s="7012">
        <v>0</v>
      </c>
      <c r="Y236" s="7013">
        <v>0</v>
      </c>
      <c r="Z236" s="7014">
        <v>0</v>
      </c>
      <c r="AA236" s="7015">
        <v>0</v>
      </c>
      <c r="AB236" s="7016">
        <v>0</v>
      </c>
      <c r="AC236" s="7017">
        <v>0</v>
      </c>
      <c r="AD236" s="7018">
        <v>0</v>
      </c>
      <c r="AE236" s="14548">
        <f>VLOOKUP($A236,'[1]Table 8'!$A$6:$R$489, 3,FALSE)</f>
        <v>0</v>
      </c>
      <c r="AF236" s="14548">
        <f>VLOOKUP($A236,'[1]Table 8'!$A$6:$R$489, 4,FALSE)</f>
        <v>0</v>
      </c>
      <c r="AG236" s="14548">
        <f>VLOOKUP($A236,'[1]Table 8'!$A$6:$R$489, 5,FALSE)</f>
        <v>0</v>
      </c>
      <c r="AH236" s="14548">
        <f>VLOOKUP($A236,'[1]Table 8'!$A$6:$R$489, 6,FALSE)</f>
        <v>0</v>
      </c>
      <c r="AI236" s="14548">
        <f>VLOOKUP($A236,'[1]Table 8'!$A$6:$R$489, 7,FALSE)</f>
        <v>0</v>
      </c>
      <c r="AJ236" s="14548">
        <f>VLOOKUP($A236,'[1]Table 8'!$A$6:$R$489, 8,FALSE)</f>
        <v>0</v>
      </c>
      <c r="AK236" s="14548">
        <f>VLOOKUP($A236,'[1]Table 8'!$A$6:$R$489, 9,FALSE)</f>
        <v>0</v>
      </c>
      <c r="AL236" s="14548">
        <f>VLOOKUP($A236,'[1]Table 8'!$A$6:$R$489, 10,FALSE)</f>
        <v>0</v>
      </c>
      <c r="AM236" s="14548">
        <f>VLOOKUP($A236,'[1]Table 8'!$A$6:$R$489, 11,FALSE)</f>
        <v>0</v>
      </c>
      <c r="AN236" s="14548">
        <f>VLOOKUP($A236,'[1]Table 8'!$A$6:$R$489, 12,FALSE)</f>
        <v>0</v>
      </c>
      <c r="AO236" s="14548">
        <f>VLOOKUP($A236,'[1]Table 8'!$A$6:$R$489, 13,FALSE)</f>
        <v>0</v>
      </c>
      <c r="AP236" s="14548">
        <f>VLOOKUP($A236,'[1]Table 8'!$A$6:$R$489, 14,FALSE)</f>
        <v>0</v>
      </c>
      <c r="AQ236" s="14548">
        <f>VLOOKUP($A236,'[1]Table 8'!$A$6:$R$489, 15,FALSE)</f>
        <v>0</v>
      </c>
      <c r="AR236" s="14548">
        <f>VLOOKUP($A236,'[1]Table 8'!$A$6:$R$489, 16,FALSE)</f>
        <v>0</v>
      </c>
      <c r="AS236" s="14548">
        <f>VLOOKUP($A236,'[1]Table 8'!$A$6:$R$489, 17,FALSE)</f>
        <v>0</v>
      </c>
      <c r="AT236" s="14548">
        <f>VLOOKUP($A236,'[1]Table 8'!$A$6:$R$489, 18,FALSE)</f>
        <v>0</v>
      </c>
    </row>
    <row r="237" spans="1:46">
      <c r="A237" s="7019" t="s">
        <v>265</v>
      </c>
      <c r="B237" s="7020">
        <v>88</v>
      </c>
      <c r="C237" s="7021">
        <v>28</v>
      </c>
      <c r="D237" s="7022">
        <v>0</v>
      </c>
      <c r="E237" s="7023">
        <v>8</v>
      </c>
      <c r="F237" s="7024">
        <v>20</v>
      </c>
      <c r="G237" s="7025">
        <v>6</v>
      </c>
      <c r="H237" s="7026">
        <v>3</v>
      </c>
      <c r="I237" s="7027">
        <v>0</v>
      </c>
      <c r="J237" s="7028">
        <v>3</v>
      </c>
      <c r="K237" s="7029">
        <v>6</v>
      </c>
      <c r="L237" s="7030">
        <v>2</v>
      </c>
      <c r="M237" s="7031">
        <v>4</v>
      </c>
      <c r="N237" s="7032">
        <v>10</v>
      </c>
      <c r="O237" s="7033">
        <v>8</v>
      </c>
      <c r="P237" s="7034">
        <v>0</v>
      </c>
      <c r="Q237" s="7035">
        <v>2</v>
      </c>
      <c r="R237" s="7036">
        <v>0</v>
      </c>
      <c r="S237" s="7037">
        <v>0</v>
      </c>
      <c r="T237" s="7038">
        <v>0</v>
      </c>
      <c r="U237" s="7039">
        <v>5</v>
      </c>
      <c r="V237" s="7040">
        <v>0</v>
      </c>
      <c r="W237" s="7041">
        <v>0</v>
      </c>
      <c r="X237" s="7042">
        <v>2</v>
      </c>
      <c r="Y237" s="7043">
        <v>1</v>
      </c>
      <c r="Z237" s="7044">
        <v>0</v>
      </c>
      <c r="AA237" s="7045">
        <v>0</v>
      </c>
      <c r="AB237" s="7046">
        <v>0</v>
      </c>
      <c r="AC237" s="7047">
        <v>0</v>
      </c>
      <c r="AD237" s="7048">
        <v>2</v>
      </c>
      <c r="AE237" s="14548">
        <f>VLOOKUP($A237,'[1]Table 8'!$A$6:$R$489, 3,FALSE)</f>
        <v>20</v>
      </c>
      <c r="AF237" s="14548">
        <f>VLOOKUP($A237,'[1]Table 8'!$A$6:$R$489, 4,FALSE)</f>
        <v>8</v>
      </c>
      <c r="AG237" s="14548">
        <f>VLOOKUP($A237,'[1]Table 8'!$A$6:$R$489, 5,FALSE)</f>
        <v>7</v>
      </c>
      <c r="AH237" s="14548">
        <f>VLOOKUP($A237,'[1]Table 8'!$A$6:$R$489, 6,FALSE)</f>
        <v>2</v>
      </c>
      <c r="AI237" s="14548">
        <f>VLOOKUP($A237,'[1]Table 8'!$A$6:$R$489, 7,FALSE)</f>
        <v>3</v>
      </c>
      <c r="AJ237" s="14548">
        <f>VLOOKUP($A237,'[1]Table 8'!$A$6:$R$489, 8,FALSE)</f>
        <v>0</v>
      </c>
      <c r="AK237" s="14548">
        <f>VLOOKUP($A237,'[1]Table 8'!$A$6:$R$489, 9,FALSE)</f>
        <v>8</v>
      </c>
      <c r="AL237" s="14548">
        <f>VLOOKUP($A237,'[1]Table 8'!$A$6:$R$489, 10,FALSE)</f>
        <v>0</v>
      </c>
      <c r="AM237" s="14548">
        <f>VLOOKUP($A237,'[1]Table 8'!$A$6:$R$489, 11,FALSE)</f>
        <v>4</v>
      </c>
      <c r="AN237" s="14548">
        <f>VLOOKUP($A237,'[1]Table 8'!$A$6:$R$489, 12,FALSE)</f>
        <v>4</v>
      </c>
      <c r="AO237" s="14548">
        <f>VLOOKUP($A237,'[1]Table 8'!$A$6:$R$489, 13,FALSE)</f>
        <v>0</v>
      </c>
      <c r="AP237" s="14548">
        <f>VLOOKUP($A237,'[1]Table 8'!$A$6:$R$489, 14,FALSE)</f>
        <v>5</v>
      </c>
      <c r="AQ237" s="14548">
        <f>VLOOKUP($A237,'[1]Table 8'!$A$6:$R$489, 15,FALSE)</f>
        <v>5</v>
      </c>
      <c r="AR237" s="14548">
        <f>VLOOKUP($A237,'[1]Table 8'!$A$6:$R$489, 16,FALSE)</f>
        <v>0</v>
      </c>
      <c r="AS237" s="14548">
        <f>VLOOKUP($A237,'[1]Table 8'!$A$6:$R$489, 17,FALSE)</f>
        <v>0</v>
      </c>
      <c r="AT237" s="14548">
        <f>VLOOKUP($A237,'[1]Table 8'!$A$6:$R$489, 18,FALSE)</f>
        <v>0</v>
      </c>
    </row>
    <row r="238" spans="1:46">
      <c r="A238" s="7049" t="s">
        <v>266</v>
      </c>
      <c r="B238" s="7050">
        <v>118</v>
      </c>
      <c r="C238" s="7051">
        <v>11</v>
      </c>
      <c r="D238" s="7052">
        <v>2</v>
      </c>
      <c r="E238" s="7053">
        <v>8</v>
      </c>
      <c r="F238" s="7054">
        <v>1</v>
      </c>
      <c r="G238" s="7055">
        <v>17</v>
      </c>
      <c r="H238" s="7056">
        <v>12</v>
      </c>
      <c r="I238" s="7057">
        <v>3</v>
      </c>
      <c r="J238" s="7058">
        <v>2</v>
      </c>
      <c r="K238" s="7059">
        <v>6</v>
      </c>
      <c r="L238" s="7060">
        <v>2</v>
      </c>
      <c r="M238" s="7061">
        <v>4</v>
      </c>
      <c r="N238" s="7062">
        <v>37</v>
      </c>
      <c r="O238" s="7063">
        <v>23</v>
      </c>
      <c r="P238" s="7064">
        <v>0</v>
      </c>
      <c r="Q238" s="7065">
        <v>4</v>
      </c>
      <c r="R238" s="7066">
        <v>4</v>
      </c>
      <c r="S238" s="7067">
        <v>0</v>
      </c>
      <c r="T238" s="7068">
        <v>6</v>
      </c>
      <c r="U238" s="7069">
        <v>3</v>
      </c>
      <c r="V238" s="7070">
        <v>0</v>
      </c>
      <c r="W238" s="7071">
        <v>0</v>
      </c>
      <c r="X238" s="7072">
        <v>0</v>
      </c>
      <c r="Y238" s="7073">
        <v>0</v>
      </c>
      <c r="Z238" s="7074">
        <v>0</v>
      </c>
      <c r="AA238" s="7075">
        <v>0</v>
      </c>
      <c r="AB238" s="7076">
        <v>0</v>
      </c>
      <c r="AC238" s="7077">
        <v>0</v>
      </c>
      <c r="AD238" s="7078">
        <v>3</v>
      </c>
      <c r="AE238" s="14548">
        <f>VLOOKUP($A238,'[1]Table 8'!$A$6:$R$489, 3,FALSE)</f>
        <v>27</v>
      </c>
      <c r="AF238" s="14548">
        <f>VLOOKUP($A238,'[1]Table 8'!$A$6:$R$489, 4,FALSE)</f>
        <v>8</v>
      </c>
      <c r="AG238" s="14548">
        <f>VLOOKUP($A238,'[1]Table 8'!$A$6:$R$489, 5,FALSE)</f>
        <v>12</v>
      </c>
      <c r="AH238" s="14548">
        <f>VLOOKUP($A238,'[1]Table 8'!$A$6:$R$489, 6,FALSE)</f>
        <v>0</v>
      </c>
      <c r="AI238" s="14548">
        <f>VLOOKUP($A238,'[1]Table 8'!$A$6:$R$489, 7,FALSE)</f>
        <v>5</v>
      </c>
      <c r="AJ238" s="14548">
        <f>VLOOKUP($A238,'[1]Table 8'!$A$6:$R$489, 8,FALSE)</f>
        <v>2</v>
      </c>
      <c r="AK238" s="14548">
        <f>VLOOKUP($A238,'[1]Table 8'!$A$6:$R$489, 9,FALSE)</f>
        <v>6</v>
      </c>
      <c r="AL238" s="14548">
        <f>VLOOKUP($A238,'[1]Table 8'!$A$6:$R$489, 10,FALSE)</f>
        <v>0</v>
      </c>
      <c r="AM238" s="14548">
        <f>VLOOKUP($A238,'[1]Table 8'!$A$6:$R$489, 11,FALSE)</f>
        <v>2</v>
      </c>
      <c r="AN238" s="14548">
        <f>VLOOKUP($A238,'[1]Table 8'!$A$6:$R$489, 12,FALSE)</f>
        <v>4</v>
      </c>
      <c r="AO238" s="14548">
        <f>VLOOKUP($A238,'[1]Table 8'!$A$6:$R$489, 13,FALSE)</f>
        <v>0</v>
      </c>
      <c r="AP238" s="14548">
        <f>VLOOKUP($A238,'[1]Table 8'!$A$6:$R$489, 14,FALSE)</f>
        <v>11</v>
      </c>
      <c r="AQ238" s="14548">
        <f>VLOOKUP($A238,'[1]Table 8'!$A$6:$R$489, 15,FALSE)</f>
        <v>6</v>
      </c>
      <c r="AR238" s="14548">
        <f>VLOOKUP($A238,'[1]Table 8'!$A$6:$R$489, 16,FALSE)</f>
        <v>5</v>
      </c>
      <c r="AS238" s="14548">
        <f>VLOOKUP($A238,'[1]Table 8'!$A$6:$R$489, 17,FALSE)</f>
        <v>0</v>
      </c>
      <c r="AT238" s="14548">
        <f>VLOOKUP($A238,'[1]Table 8'!$A$6:$R$489, 18,FALSE)</f>
        <v>0</v>
      </c>
    </row>
    <row r="239" spans="1:46">
      <c r="A239" s="7079" t="s">
        <v>267</v>
      </c>
      <c r="B239" s="7080">
        <v>978</v>
      </c>
      <c r="C239" s="7081">
        <v>216</v>
      </c>
      <c r="D239" s="7082">
        <v>22</v>
      </c>
      <c r="E239" s="7083">
        <v>158</v>
      </c>
      <c r="F239" s="7084">
        <v>36</v>
      </c>
      <c r="G239" s="7085">
        <v>91</v>
      </c>
      <c r="H239" s="7086">
        <v>41</v>
      </c>
      <c r="I239" s="7087">
        <v>15</v>
      </c>
      <c r="J239" s="7088">
        <v>35</v>
      </c>
      <c r="K239" s="7089">
        <v>55</v>
      </c>
      <c r="L239" s="7090">
        <v>22</v>
      </c>
      <c r="M239" s="7091">
        <v>33</v>
      </c>
      <c r="N239" s="7092">
        <v>153</v>
      </c>
      <c r="O239" s="7093">
        <v>74</v>
      </c>
      <c r="P239" s="7094">
        <v>9</v>
      </c>
      <c r="Q239" s="7095">
        <v>21</v>
      </c>
      <c r="R239" s="7096">
        <v>14</v>
      </c>
      <c r="S239" s="7097">
        <v>9</v>
      </c>
      <c r="T239" s="7098">
        <v>26</v>
      </c>
      <c r="U239" s="7099">
        <v>202</v>
      </c>
      <c r="V239" s="7100">
        <v>3</v>
      </c>
      <c r="W239" s="7101">
        <v>37</v>
      </c>
      <c r="X239" s="7102">
        <v>19</v>
      </c>
      <c r="Y239" s="7103">
        <v>20</v>
      </c>
      <c r="Z239" s="7104">
        <v>30</v>
      </c>
      <c r="AA239" s="7105">
        <v>1</v>
      </c>
      <c r="AB239" s="7106">
        <v>7</v>
      </c>
      <c r="AC239" s="7107">
        <v>31</v>
      </c>
      <c r="AD239" s="7108">
        <v>54</v>
      </c>
      <c r="AE239" s="14548">
        <f>VLOOKUP($A239,'[1]Table 8'!$A$6:$R$489, 3,FALSE)</f>
        <v>95</v>
      </c>
      <c r="AF239" s="14548">
        <f>VLOOKUP($A239,'[1]Table 8'!$A$6:$R$489, 4,FALSE)</f>
        <v>13</v>
      </c>
      <c r="AG239" s="14548">
        <f>VLOOKUP($A239,'[1]Table 8'!$A$6:$R$489, 5,FALSE)</f>
        <v>56</v>
      </c>
      <c r="AH239" s="14548">
        <f>VLOOKUP($A239,'[1]Table 8'!$A$6:$R$489, 6,FALSE)</f>
        <v>0</v>
      </c>
      <c r="AI239" s="14548">
        <f>VLOOKUP($A239,'[1]Table 8'!$A$6:$R$489, 7,FALSE)</f>
        <v>19</v>
      </c>
      <c r="AJ239" s="14548">
        <f>VLOOKUP($A239,'[1]Table 8'!$A$6:$R$489, 8,FALSE)</f>
        <v>7</v>
      </c>
      <c r="AK239" s="14548">
        <f>VLOOKUP($A239,'[1]Table 8'!$A$6:$R$489, 9,FALSE)</f>
        <v>90</v>
      </c>
      <c r="AL239" s="14548">
        <f>VLOOKUP($A239,'[1]Table 8'!$A$6:$R$489, 10,FALSE)</f>
        <v>8</v>
      </c>
      <c r="AM239" s="14548">
        <f>VLOOKUP($A239,'[1]Table 8'!$A$6:$R$489, 11,FALSE)</f>
        <v>12</v>
      </c>
      <c r="AN239" s="14548">
        <f>VLOOKUP($A239,'[1]Table 8'!$A$6:$R$489, 12,FALSE)</f>
        <v>30</v>
      </c>
      <c r="AO239" s="14548">
        <f>VLOOKUP($A239,'[1]Table 8'!$A$6:$R$489, 13,FALSE)</f>
        <v>40</v>
      </c>
      <c r="AP239" s="14548">
        <f>VLOOKUP($A239,'[1]Table 8'!$A$6:$R$489, 14,FALSE)</f>
        <v>76</v>
      </c>
      <c r="AQ239" s="14548">
        <f>VLOOKUP($A239,'[1]Table 8'!$A$6:$R$489, 15,FALSE)</f>
        <v>20</v>
      </c>
      <c r="AR239" s="14548">
        <f>VLOOKUP($A239,'[1]Table 8'!$A$6:$R$489, 16,FALSE)</f>
        <v>27</v>
      </c>
      <c r="AS239" s="14548">
        <f>VLOOKUP($A239,'[1]Table 8'!$A$6:$R$489, 17,FALSE)</f>
        <v>29</v>
      </c>
      <c r="AT239" s="14548">
        <f>VLOOKUP($A239,'[1]Table 8'!$A$6:$R$489, 18,FALSE)</f>
        <v>0</v>
      </c>
    </row>
    <row r="240" spans="1:46">
      <c r="A240" s="7109" t="s">
        <v>268</v>
      </c>
      <c r="B240" s="7110">
        <v>8</v>
      </c>
      <c r="C240" s="7111">
        <v>0</v>
      </c>
      <c r="D240" s="7112">
        <v>0</v>
      </c>
      <c r="E240" s="7113">
        <v>0</v>
      </c>
      <c r="F240" s="7114">
        <v>0</v>
      </c>
      <c r="G240" s="7115">
        <v>0</v>
      </c>
      <c r="H240" s="7116">
        <v>0</v>
      </c>
      <c r="I240" s="7117">
        <v>0</v>
      </c>
      <c r="J240" s="7118">
        <v>0</v>
      </c>
      <c r="K240" s="7119">
        <v>0</v>
      </c>
      <c r="L240" s="7120">
        <v>0</v>
      </c>
      <c r="M240" s="7121">
        <v>0</v>
      </c>
      <c r="N240" s="7122">
        <v>0</v>
      </c>
      <c r="O240" s="7123">
        <v>0</v>
      </c>
      <c r="P240" s="7124">
        <v>0</v>
      </c>
      <c r="Q240" s="7125">
        <v>0</v>
      </c>
      <c r="R240" s="7126">
        <v>0</v>
      </c>
      <c r="S240" s="7127">
        <v>0</v>
      </c>
      <c r="T240" s="7128">
        <v>0</v>
      </c>
      <c r="U240" s="7129">
        <v>0</v>
      </c>
      <c r="V240" s="7130">
        <v>0</v>
      </c>
      <c r="W240" s="7131">
        <v>0</v>
      </c>
      <c r="X240" s="7132">
        <v>0</v>
      </c>
      <c r="Y240" s="7133">
        <v>0</v>
      </c>
      <c r="Z240" s="7134">
        <v>0</v>
      </c>
      <c r="AA240" s="7135">
        <v>0</v>
      </c>
      <c r="AB240" s="7136">
        <v>0</v>
      </c>
      <c r="AC240" s="7137">
        <v>0</v>
      </c>
      <c r="AD240" s="7138">
        <v>0</v>
      </c>
      <c r="AE240" s="14548">
        <f>VLOOKUP($A240,'[1]Table 8'!$A$6:$R$489, 3,FALSE)</f>
        <v>0</v>
      </c>
      <c r="AF240" s="14548">
        <f>VLOOKUP($A240,'[1]Table 8'!$A$6:$R$489, 4,FALSE)</f>
        <v>0</v>
      </c>
      <c r="AG240" s="14548">
        <f>VLOOKUP($A240,'[1]Table 8'!$A$6:$R$489, 5,FALSE)</f>
        <v>0</v>
      </c>
      <c r="AH240" s="14548">
        <f>VLOOKUP($A240,'[1]Table 8'!$A$6:$R$489, 6,FALSE)</f>
        <v>0</v>
      </c>
      <c r="AI240" s="14548">
        <f>VLOOKUP($A240,'[1]Table 8'!$A$6:$R$489, 7,FALSE)</f>
        <v>0</v>
      </c>
      <c r="AJ240" s="14548">
        <f>VLOOKUP($A240,'[1]Table 8'!$A$6:$R$489, 8,FALSE)</f>
        <v>0</v>
      </c>
      <c r="AK240" s="14548">
        <f>VLOOKUP($A240,'[1]Table 8'!$A$6:$R$489, 9,FALSE)</f>
        <v>8</v>
      </c>
      <c r="AL240" s="14548">
        <f>VLOOKUP($A240,'[1]Table 8'!$A$6:$R$489, 10,FALSE)</f>
        <v>0</v>
      </c>
      <c r="AM240" s="14548">
        <f>VLOOKUP($A240,'[1]Table 8'!$A$6:$R$489, 11,FALSE)</f>
        <v>0</v>
      </c>
      <c r="AN240" s="14548">
        <f>VLOOKUP($A240,'[1]Table 8'!$A$6:$R$489, 12,FALSE)</f>
        <v>0</v>
      </c>
      <c r="AO240" s="14548">
        <f>VLOOKUP($A240,'[1]Table 8'!$A$6:$R$489, 13,FALSE)</f>
        <v>8</v>
      </c>
      <c r="AP240" s="14548">
        <f>VLOOKUP($A240,'[1]Table 8'!$A$6:$R$489, 14,FALSE)</f>
        <v>0</v>
      </c>
      <c r="AQ240" s="14548">
        <f>VLOOKUP($A240,'[1]Table 8'!$A$6:$R$489, 15,FALSE)</f>
        <v>0</v>
      </c>
      <c r="AR240" s="14548">
        <f>VLOOKUP($A240,'[1]Table 8'!$A$6:$R$489, 16,FALSE)</f>
        <v>0</v>
      </c>
      <c r="AS240" s="14548">
        <f>VLOOKUP($A240,'[1]Table 8'!$A$6:$R$489, 17,FALSE)</f>
        <v>0</v>
      </c>
      <c r="AT240" s="14548">
        <f>VLOOKUP($A240,'[1]Table 8'!$A$6:$R$489, 18,FALSE)</f>
        <v>0</v>
      </c>
    </row>
    <row r="241" spans="1:46">
      <c r="A241" s="7139" t="s">
        <v>269</v>
      </c>
      <c r="B241" s="7140">
        <v>3</v>
      </c>
      <c r="C241" s="7141">
        <v>0</v>
      </c>
      <c r="D241" s="7142">
        <v>0</v>
      </c>
      <c r="E241" s="7143">
        <v>0</v>
      </c>
      <c r="F241" s="7144">
        <v>0</v>
      </c>
      <c r="G241" s="7145">
        <v>0</v>
      </c>
      <c r="H241" s="7146">
        <v>0</v>
      </c>
      <c r="I241" s="7147">
        <v>0</v>
      </c>
      <c r="J241" s="7148">
        <v>0</v>
      </c>
      <c r="K241" s="7149">
        <v>0</v>
      </c>
      <c r="L241" s="7150">
        <v>0</v>
      </c>
      <c r="M241" s="7151">
        <v>0</v>
      </c>
      <c r="N241" s="7152">
        <v>0</v>
      </c>
      <c r="O241" s="7153">
        <v>0</v>
      </c>
      <c r="P241" s="7154">
        <v>0</v>
      </c>
      <c r="Q241" s="7155">
        <v>0</v>
      </c>
      <c r="R241" s="7156">
        <v>0</v>
      </c>
      <c r="S241" s="7157">
        <v>0</v>
      </c>
      <c r="T241" s="7158">
        <v>0</v>
      </c>
      <c r="U241" s="7159">
        <v>0</v>
      </c>
      <c r="V241" s="7160">
        <v>0</v>
      </c>
      <c r="W241" s="7161">
        <v>0</v>
      </c>
      <c r="X241" s="7162">
        <v>0</v>
      </c>
      <c r="Y241" s="7163">
        <v>0</v>
      </c>
      <c r="Z241" s="7164">
        <v>0</v>
      </c>
      <c r="AA241" s="7165">
        <v>0</v>
      </c>
      <c r="AB241" s="7166">
        <v>0</v>
      </c>
      <c r="AC241" s="7167">
        <v>0</v>
      </c>
      <c r="AD241" s="7168">
        <v>0</v>
      </c>
      <c r="AE241" s="14548">
        <f>VLOOKUP($A241,'[1]Table 8'!$A$6:$R$489, 3,FALSE)</f>
        <v>0</v>
      </c>
      <c r="AF241" s="14548">
        <f>VLOOKUP($A241,'[1]Table 8'!$A$6:$R$489, 4,FALSE)</f>
        <v>0</v>
      </c>
      <c r="AG241" s="14548">
        <f>VLOOKUP($A241,'[1]Table 8'!$A$6:$R$489, 5,FALSE)</f>
        <v>0</v>
      </c>
      <c r="AH241" s="14548">
        <f>VLOOKUP($A241,'[1]Table 8'!$A$6:$R$489, 6,FALSE)</f>
        <v>0</v>
      </c>
      <c r="AI241" s="14548">
        <f>VLOOKUP($A241,'[1]Table 8'!$A$6:$R$489, 7,FALSE)</f>
        <v>0</v>
      </c>
      <c r="AJ241" s="14548">
        <f>VLOOKUP($A241,'[1]Table 8'!$A$6:$R$489, 8,FALSE)</f>
        <v>0</v>
      </c>
      <c r="AK241" s="14548">
        <f>VLOOKUP($A241,'[1]Table 8'!$A$6:$R$489, 9,FALSE)</f>
        <v>3</v>
      </c>
      <c r="AL241" s="14548">
        <f>VLOOKUP($A241,'[1]Table 8'!$A$6:$R$489, 10,FALSE)</f>
        <v>0</v>
      </c>
      <c r="AM241" s="14548">
        <f>VLOOKUP($A241,'[1]Table 8'!$A$6:$R$489, 11,FALSE)</f>
        <v>0</v>
      </c>
      <c r="AN241" s="14548">
        <f>VLOOKUP($A241,'[1]Table 8'!$A$6:$R$489, 12,FALSE)</f>
        <v>0</v>
      </c>
      <c r="AO241" s="14548">
        <f>VLOOKUP($A241,'[1]Table 8'!$A$6:$R$489, 13,FALSE)</f>
        <v>3</v>
      </c>
      <c r="AP241" s="14548">
        <f>VLOOKUP($A241,'[1]Table 8'!$A$6:$R$489, 14,FALSE)</f>
        <v>0</v>
      </c>
      <c r="AQ241" s="14548">
        <f>VLOOKUP($A241,'[1]Table 8'!$A$6:$R$489, 15,FALSE)</f>
        <v>0</v>
      </c>
      <c r="AR241" s="14548">
        <f>VLOOKUP($A241,'[1]Table 8'!$A$6:$R$489, 16,FALSE)</f>
        <v>0</v>
      </c>
      <c r="AS241" s="14548">
        <f>VLOOKUP($A241,'[1]Table 8'!$A$6:$R$489, 17,FALSE)</f>
        <v>0</v>
      </c>
      <c r="AT241" s="14548">
        <f>VLOOKUP($A241,'[1]Table 8'!$A$6:$R$489, 18,FALSE)</f>
        <v>0</v>
      </c>
    </row>
    <row r="242" spans="1:46">
      <c r="A242" s="7169" t="s">
        <v>270</v>
      </c>
      <c r="B242" s="7170">
        <v>116</v>
      </c>
      <c r="C242" s="7171">
        <v>2</v>
      </c>
      <c r="D242" s="7172">
        <v>0</v>
      </c>
      <c r="E242" s="7173">
        <v>2</v>
      </c>
      <c r="F242" s="7174">
        <v>0</v>
      </c>
      <c r="G242" s="7175">
        <v>16</v>
      </c>
      <c r="H242" s="7176">
        <v>5</v>
      </c>
      <c r="I242" s="7177">
        <v>4</v>
      </c>
      <c r="J242" s="7178">
        <v>7</v>
      </c>
      <c r="K242" s="7179">
        <v>12</v>
      </c>
      <c r="L242" s="7180">
        <v>2</v>
      </c>
      <c r="M242" s="7181">
        <v>10</v>
      </c>
      <c r="N242" s="7182">
        <v>0</v>
      </c>
      <c r="O242" s="7183">
        <v>0</v>
      </c>
      <c r="P242" s="7184">
        <v>0</v>
      </c>
      <c r="Q242" s="7185">
        <v>0</v>
      </c>
      <c r="R242" s="7186">
        <v>0</v>
      </c>
      <c r="S242" s="7187">
        <v>0</v>
      </c>
      <c r="T242" s="7188">
        <v>0</v>
      </c>
      <c r="U242" s="7189">
        <v>85</v>
      </c>
      <c r="V242" s="7190">
        <v>0</v>
      </c>
      <c r="W242" s="7191">
        <v>0</v>
      </c>
      <c r="X242" s="7192">
        <v>9</v>
      </c>
      <c r="Y242" s="7193">
        <v>13</v>
      </c>
      <c r="Z242" s="7194">
        <v>13</v>
      </c>
      <c r="AA242" s="7195">
        <v>0</v>
      </c>
      <c r="AB242" s="7196">
        <v>3</v>
      </c>
      <c r="AC242" s="7197">
        <v>15</v>
      </c>
      <c r="AD242" s="7198">
        <v>32</v>
      </c>
      <c r="AE242" s="14548">
        <f>VLOOKUP($A242,'[1]Table 8'!$A$6:$R$489, 3,FALSE)</f>
        <v>1</v>
      </c>
      <c r="AF242" s="14548">
        <f>VLOOKUP($A242,'[1]Table 8'!$A$6:$R$489, 4,FALSE)</f>
        <v>0</v>
      </c>
      <c r="AG242" s="14548">
        <f>VLOOKUP($A242,'[1]Table 8'!$A$6:$R$489, 5,FALSE)</f>
        <v>1</v>
      </c>
      <c r="AH242" s="14548">
        <f>VLOOKUP($A242,'[1]Table 8'!$A$6:$R$489, 6,FALSE)</f>
        <v>0</v>
      </c>
      <c r="AI242" s="14548">
        <f>VLOOKUP($A242,'[1]Table 8'!$A$6:$R$489, 7,FALSE)</f>
        <v>0</v>
      </c>
      <c r="AJ242" s="14548">
        <f>VLOOKUP($A242,'[1]Table 8'!$A$6:$R$489, 8,FALSE)</f>
        <v>0</v>
      </c>
      <c r="AK242" s="14548">
        <f>VLOOKUP($A242,'[1]Table 8'!$A$6:$R$489, 9,FALSE)</f>
        <v>0</v>
      </c>
      <c r="AL242" s="14548">
        <f>VLOOKUP($A242,'[1]Table 8'!$A$6:$R$489, 10,FALSE)</f>
        <v>0</v>
      </c>
      <c r="AM242" s="14548">
        <f>VLOOKUP($A242,'[1]Table 8'!$A$6:$R$489, 11,FALSE)</f>
        <v>0</v>
      </c>
      <c r="AN242" s="14548">
        <f>VLOOKUP($A242,'[1]Table 8'!$A$6:$R$489, 12,FALSE)</f>
        <v>0</v>
      </c>
      <c r="AO242" s="14548">
        <f>VLOOKUP($A242,'[1]Table 8'!$A$6:$R$489, 13,FALSE)</f>
        <v>0</v>
      </c>
      <c r="AP242" s="14548">
        <f>VLOOKUP($A242,'[1]Table 8'!$A$6:$R$489, 14,FALSE)</f>
        <v>0</v>
      </c>
      <c r="AQ242" s="14548">
        <f>VLOOKUP($A242,'[1]Table 8'!$A$6:$R$489, 15,FALSE)</f>
        <v>0</v>
      </c>
      <c r="AR242" s="14548">
        <f>VLOOKUP($A242,'[1]Table 8'!$A$6:$R$489, 16,FALSE)</f>
        <v>0</v>
      </c>
      <c r="AS242" s="14548">
        <f>VLOOKUP($A242,'[1]Table 8'!$A$6:$R$489, 17,FALSE)</f>
        <v>0</v>
      </c>
      <c r="AT242" s="14548">
        <f>VLOOKUP($A242,'[1]Table 8'!$A$6:$R$489, 18,FALSE)</f>
        <v>0</v>
      </c>
    </row>
    <row r="243" spans="1:46">
      <c r="A243" s="7199" t="s">
        <v>271</v>
      </c>
      <c r="B243" s="7200">
        <v>131</v>
      </c>
      <c r="C243" s="7201">
        <v>22</v>
      </c>
      <c r="D243" s="7202">
        <v>1</v>
      </c>
      <c r="E243" s="7203">
        <v>13</v>
      </c>
      <c r="F243" s="7204">
        <v>8</v>
      </c>
      <c r="G243" s="7205">
        <v>7</v>
      </c>
      <c r="H243" s="7206">
        <v>6</v>
      </c>
      <c r="I243" s="7207">
        <v>1</v>
      </c>
      <c r="J243" s="7208">
        <v>0</v>
      </c>
      <c r="K243" s="7209">
        <v>2</v>
      </c>
      <c r="L243" s="7210">
        <v>0</v>
      </c>
      <c r="M243" s="7211">
        <v>2</v>
      </c>
      <c r="N243" s="7212">
        <v>31</v>
      </c>
      <c r="O243" s="7213">
        <v>21</v>
      </c>
      <c r="P243" s="7214">
        <v>0</v>
      </c>
      <c r="Q243" s="7215">
        <v>0</v>
      </c>
      <c r="R243" s="7216">
        <v>0</v>
      </c>
      <c r="S243" s="7217">
        <v>0</v>
      </c>
      <c r="T243" s="7218">
        <v>10</v>
      </c>
      <c r="U243" s="7219">
        <v>7</v>
      </c>
      <c r="V243" s="7220">
        <v>3</v>
      </c>
      <c r="W243" s="7221">
        <v>2</v>
      </c>
      <c r="X243" s="7222">
        <v>0</v>
      </c>
      <c r="Y243" s="7223">
        <v>1</v>
      </c>
      <c r="Z243" s="7224">
        <v>0</v>
      </c>
      <c r="AA243" s="7225">
        <v>0</v>
      </c>
      <c r="AB243" s="7226">
        <v>0</v>
      </c>
      <c r="AC243" s="7227">
        <v>0</v>
      </c>
      <c r="AD243" s="7228">
        <v>1</v>
      </c>
      <c r="AE243" s="14548">
        <f>VLOOKUP($A243,'[1]Table 8'!$A$6:$R$489, 3,FALSE)</f>
        <v>38</v>
      </c>
      <c r="AF243" s="14548">
        <f>VLOOKUP($A243,'[1]Table 8'!$A$6:$R$489, 4,FALSE)</f>
        <v>6</v>
      </c>
      <c r="AG243" s="14548">
        <f>VLOOKUP($A243,'[1]Table 8'!$A$6:$R$489, 5,FALSE)</f>
        <v>27</v>
      </c>
      <c r="AH243" s="14548">
        <f>VLOOKUP($A243,'[1]Table 8'!$A$6:$R$489, 6,FALSE)</f>
        <v>0</v>
      </c>
      <c r="AI243" s="14548">
        <f>VLOOKUP($A243,'[1]Table 8'!$A$6:$R$489, 7,FALSE)</f>
        <v>1</v>
      </c>
      <c r="AJ243" s="14548">
        <f>VLOOKUP($A243,'[1]Table 8'!$A$6:$R$489, 8,FALSE)</f>
        <v>4</v>
      </c>
      <c r="AK243" s="14548">
        <f>VLOOKUP($A243,'[1]Table 8'!$A$6:$R$489, 9,FALSE)</f>
        <v>20</v>
      </c>
      <c r="AL243" s="14548">
        <f>VLOOKUP($A243,'[1]Table 8'!$A$6:$R$489, 10,FALSE)</f>
        <v>0</v>
      </c>
      <c r="AM243" s="14548">
        <f>VLOOKUP($A243,'[1]Table 8'!$A$6:$R$489, 11,FALSE)</f>
        <v>4</v>
      </c>
      <c r="AN243" s="14548">
        <f>VLOOKUP($A243,'[1]Table 8'!$A$6:$R$489, 12,FALSE)</f>
        <v>6</v>
      </c>
      <c r="AO243" s="14548">
        <f>VLOOKUP($A243,'[1]Table 8'!$A$6:$R$489, 13,FALSE)</f>
        <v>10</v>
      </c>
      <c r="AP243" s="14548">
        <f>VLOOKUP($A243,'[1]Table 8'!$A$6:$R$489, 14,FALSE)</f>
        <v>4</v>
      </c>
      <c r="AQ243" s="14548">
        <f>VLOOKUP($A243,'[1]Table 8'!$A$6:$R$489, 15,FALSE)</f>
        <v>2</v>
      </c>
      <c r="AR243" s="14548">
        <f>VLOOKUP($A243,'[1]Table 8'!$A$6:$R$489, 16,FALSE)</f>
        <v>0</v>
      </c>
      <c r="AS243" s="14548">
        <f>VLOOKUP($A243,'[1]Table 8'!$A$6:$R$489, 17,FALSE)</f>
        <v>2</v>
      </c>
      <c r="AT243" s="14548">
        <f>VLOOKUP($A243,'[1]Table 8'!$A$6:$R$489, 18,FALSE)</f>
        <v>0</v>
      </c>
    </row>
    <row r="244" spans="1:46">
      <c r="A244" s="7229" t="s">
        <v>272</v>
      </c>
      <c r="B244" s="7230">
        <v>357</v>
      </c>
      <c r="C244" s="7231">
        <v>83</v>
      </c>
      <c r="D244" s="7232">
        <v>20</v>
      </c>
      <c r="E244" s="7233">
        <v>46</v>
      </c>
      <c r="F244" s="7234">
        <v>17</v>
      </c>
      <c r="G244" s="7235">
        <v>29</v>
      </c>
      <c r="H244" s="7236">
        <v>11</v>
      </c>
      <c r="I244" s="7237">
        <v>4</v>
      </c>
      <c r="J244" s="7238">
        <v>14</v>
      </c>
      <c r="K244" s="7239">
        <v>26</v>
      </c>
      <c r="L244" s="7240">
        <v>12</v>
      </c>
      <c r="M244" s="7241">
        <v>14</v>
      </c>
      <c r="N244" s="7242">
        <v>52</v>
      </c>
      <c r="O244" s="7243">
        <v>22</v>
      </c>
      <c r="P244" s="7244">
        <v>4</v>
      </c>
      <c r="Q244" s="7245">
        <v>6</v>
      </c>
      <c r="R244" s="7246">
        <v>6</v>
      </c>
      <c r="S244" s="7247">
        <v>9</v>
      </c>
      <c r="T244" s="7248">
        <v>5</v>
      </c>
      <c r="U244" s="7249">
        <v>50</v>
      </c>
      <c r="V244" s="7250">
        <v>0</v>
      </c>
      <c r="W244" s="7251">
        <v>4</v>
      </c>
      <c r="X244" s="7252">
        <v>4</v>
      </c>
      <c r="Y244" s="7253">
        <v>5</v>
      </c>
      <c r="Z244" s="7254">
        <v>9</v>
      </c>
      <c r="AA244" s="7255">
        <v>1</v>
      </c>
      <c r="AB244" s="7256">
        <v>0</v>
      </c>
      <c r="AC244" s="7257">
        <v>10</v>
      </c>
      <c r="AD244" s="7258">
        <v>17</v>
      </c>
      <c r="AE244" s="14548">
        <f>VLOOKUP($A244,'[1]Table 8'!$A$6:$R$489, 3,FALSE)</f>
        <v>35</v>
      </c>
      <c r="AF244" s="14548">
        <f>VLOOKUP($A244,'[1]Table 8'!$A$6:$R$489, 4,FALSE)</f>
        <v>4</v>
      </c>
      <c r="AG244" s="14548">
        <f>VLOOKUP($A244,'[1]Table 8'!$A$6:$R$489, 5,FALSE)</f>
        <v>16</v>
      </c>
      <c r="AH244" s="14548">
        <f>VLOOKUP($A244,'[1]Table 8'!$A$6:$R$489, 6,FALSE)</f>
        <v>0</v>
      </c>
      <c r="AI244" s="14548">
        <f>VLOOKUP($A244,'[1]Table 8'!$A$6:$R$489, 7,FALSE)</f>
        <v>14</v>
      </c>
      <c r="AJ244" s="14548">
        <f>VLOOKUP($A244,'[1]Table 8'!$A$6:$R$489, 8,FALSE)</f>
        <v>1</v>
      </c>
      <c r="AK244" s="14548">
        <f>VLOOKUP($A244,'[1]Table 8'!$A$6:$R$489, 9,FALSE)</f>
        <v>38</v>
      </c>
      <c r="AL244" s="14548">
        <f>VLOOKUP($A244,'[1]Table 8'!$A$6:$R$489, 10,FALSE)</f>
        <v>1</v>
      </c>
      <c r="AM244" s="14548">
        <f>VLOOKUP($A244,'[1]Table 8'!$A$6:$R$489, 11,FALSE)</f>
        <v>7</v>
      </c>
      <c r="AN244" s="14548">
        <f>VLOOKUP($A244,'[1]Table 8'!$A$6:$R$489, 12,FALSE)</f>
        <v>15</v>
      </c>
      <c r="AO244" s="14548">
        <f>VLOOKUP($A244,'[1]Table 8'!$A$6:$R$489, 13,FALSE)</f>
        <v>15</v>
      </c>
      <c r="AP244" s="14548">
        <f>VLOOKUP($A244,'[1]Table 8'!$A$6:$R$489, 14,FALSE)</f>
        <v>44</v>
      </c>
      <c r="AQ244" s="14548">
        <f>VLOOKUP($A244,'[1]Table 8'!$A$6:$R$489, 15,FALSE)</f>
        <v>7</v>
      </c>
      <c r="AR244" s="14548">
        <f>VLOOKUP($A244,'[1]Table 8'!$A$6:$R$489, 16,FALSE)</f>
        <v>27</v>
      </c>
      <c r="AS244" s="14548">
        <f>VLOOKUP($A244,'[1]Table 8'!$A$6:$R$489, 17,FALSE)</f>
        <v>10</v>
      </c>
      <c r="AT244" s="14548">
        <f>VLOOKUP($A244,'[1]Table 8'!$A$6:$R$489, 18,FALSE)</f>
        <v>0</v>
      </c>
    </row>
    <row r="245" spans="1:46">
      <c r="A245" s="7259" t="s">
        <v>273</v>
      </c>
      <c r="B245" s="7260">
        <v>50</v>
      </c>
      <c r="C245" s="7261">
        <v>12</v>
      </c>
      <c r="D245" s="7262">
        <v>0</v>
      </c>
      <c r="E245" s="7263">
        <v>6</v>
      </c>
      <c r="F245" s="7264">
        <v>6</v>
      </c>
      <c r="G245" s="7265">
        <v>5</v>
      </c>
      <c r="H245" s="7266">
        <v>3</v>
      </c>
      <c r="I245" s="7267">
        <v>1</v>
      </c>
      <c r="J245" s="7268">
        <v>1</v>
      </c>
      <c r="K245" s="7269">
        <v>3</v>
      </c>
      <c r="L245" s="7270">
        <v>2</v>
      </c>
      <c r="M245" s="7271">
        <v>1</v>
      </c>
      <c r="N245" s="7272">
        <v>11</v>
      </c>
      <c r="O245" s="7273">
        <v>8</v>
      </c>
      <c r="P245" s="7274">
        <v>0</v>
      </c>
      <c r="Q245" s="7275">
        <v>3</v>
      </c>
      <c r="R245" s="7276">
        <v>0</v>
      </c>
      <c r="S245" s="7277">
        <v>0</v>
      </c>
      <c r="T245" s="7278">
        <v>0</v>
      </c>
      <c r="U245" s="7279">
        <v>8</v>
      </c>
      <c r="V245" s="7280">
        <v>0</v>
      </c>
      <c r="W245" s="7281">
        <v>0</v>
      </c>
      <c r="X245" s="7282">
        <v>0</v>
      </c>
      <c r="Y245" s="7283">
        <v>1</v>
      </c>
      <c r="Z245" s="7284">
        <v>4</v>
      </c>
      <c r="AA245" s="7285">
        <v>0</v>
      </c>
      <c r="AB245" s="7286">
        <v>1</v>
      </c>
      <c r="AC245" s="7287">
        <v>2</v>
      </c>
      <c r="AD245" s="7288">
        <v>0</v>
      </c>
      <c r="AE245" s="14548">
        <f>VLOOKUP($A245,'[1]Table 8'!$A$6:$R$489, 3,FALSE)</f>
        <v>3</v>
      </c>
      <c r="AF245" s="14548">
        <f>VLOOKUP($A245,'[1]Table 8'!$A$6:$R$489, 4,FALSE)</f>
        <v>0</v>
      </c>
      <c r="AG245" s="14548">
        <f>VLOOKUP($A245,'[1]Table 8'!$A$6:$R$489, 5,FALSE)</f>
        <v>3</v>
      </c>
      <c r="AH245" s="14548">
        <f>VLOOKUP($A245,'[1]Table 8'!$A$6:$R$489, 6,FALSE)</f>
        <v>0</v>
      </c>
      <c r="AI245" s="14548">
        <f>VLOOKUP($A245,'[1]Table 8'!$A$6:$R$489, 7,FALSE)</f>
        <v>0</v>
      </c>
      <c r="AJ245" s="14548">
        <f>VLOOKUP($A245,'[1]Table 8'!$A$6:$R$489, 8,FALSE)</f>
        <v>0</v>
      </c>
      <c r="AK245" s="14548">
        <f>VLOOKUP($A245,'[1]Table 8'!$A$6:$R$489, 9,FALSE)</f>
        <v>2</v>
      </c>
      <c r="AL245" s="14548">
        <f>VLOOKUP($A245,'[1]Table 8'!$A$6:$R$489, 10,FALSE)</f>
        <v>0</v>
      </c>
      <c r="AM245" s="14548">
        <f>VLOOKUP($A245,'[1]Table 8'!$A$6:$R$489, 11,FALSE)</f>
        <v>0</v>
      </c>
      <c r="AN245" s="14548">
        <f>VLOOKUP($A245,'[1]Table 8'!$A$6:$R$489, 12,FALSE)</f>
        <v>2</v>
      </c>
      <c r="AO245" s="14548">
        <f>VLOOKUP($A245,'[1]Table 8'!$A$6:$R$489, 13,FALSE)</f>
        <v>0</v>
      </c>
      <c r="AP245" s="14548">
        <f>VLOOKUP($A245,'[1]Table 8'!$A$6:$R$489, 14,FALSE)</f>
        <v>6</v>
      </c>
      <c r="AQ245" s="14548">
        <f>VLOOKUP($A245,'[1]Table 8'!$A$6:$R$489, 15,FALSE)</f>
        <v>1</v>
      </c>
      <c r="AR245" s="14548">
        <f>VLOOKUP($A245,'[1]Table 8'!$A$6:$R$489, 16,FALSE)</f>
        <v>0</v>
      </c>
      <c r="AS245" s="14548">
        <f>VLOOKUP($A245,'[1]Table 8'!$A$6:$R$489, 17,FALSE)</f>
        <v>5</v>
      </c>
      <c r="AT245" s="14548">
        <f>VLOOKUP($A245,'[1]Table 8'!$A$6:$R$489, 18,FALSE)</f>
        <v>0</v>
      </c>
    </row>
    <row r="246" spans="1:46">
      <c r="A246" s="7289" t="s">
        <v>274</v>
      </c>
      <c r="B246" s="7290">
        <v>57</v>
      </c>
      <c r="C246" s="7291">
        <v>10</v>
      </c>
      <c r="D246" s="7292">
        <v>0</v>
      </c>
      <c r="E246" s="7293">
        <v>8</v>
      </c>
      <c r="F246" s="7294">
        <v>2</v>
      </c>
      <c r="G246" s="7295">
        <v>7</v>
      </c>
      <c r="H246" s="7296">
        <v>6</v>
      </c>
      <c r="I246" s="7297">
        <v>0</v>
      </c>
      <c r="J246" s="7298">
        <v>1</v>
      </c>
      <c r="K246" s="7299">
        <v>1</v>
      </c>
      <c r="L246" s="7300">
        <v>0</v>
      </c>
      <c r="M246" s="7301">
        <v>1</v>
      </c>
      <c r="N246" s="7302">
        <v>21</v>
      </c>
      <c r="O246" s="7303">
        <v>12</v>
      </c>
      <c r="P246" s="7304">
        <v>0</v>
      </c>
      <c r="Q246" s="7305">
        <v>0</v>
      </c>
      <c r="R246" s="7306">
        <v>3</v>
      </c>
      <c r="S246" s="7307">
        <v>0</v>
      </c>
      <c r="T246" s="7308">
        <v>6</v>
      </c>
      <c r="U246" s="7309">
        <v>0</v>
      </c>
      <c r="V246" s="7310">
        <v>0</v>
      </c>
      <c r="W246" s="7311">
        <v>0</v>
      </c>
      <c r="X246" s="7312">
        <v>0</v>
      </c>
      <c r="Y246" s="7313">
        <v>0</v>
      </c>
      <c r="Z246" s="7314">
        <v>0</v>
      </c>
      <c r="AA246" s="7315">
        <v>0</v>
      </c>
      <c r="AB246" s="7316">
        <v>0</v>
      </c>
      <c r="AC246" s="7317">
        <v>0</v>
      </c>
      <c r="AD246" s="7318">
        <v>0</v>
      </c>
      <c r="AE246" s="14548">
        <f>VLOOKUP($A246,'[1]Table 8'!$A$6:$R$489, 3,FALSE)</f>
        <v>17</v>
      </c>
      <c r="AF246" s="14548">
        <f>VLOOKUP($A246,'[1]Table 8'!$A$6:$R$489, 4,FALSE)</f>
        <v>3</v>
      </c>
      <c r="AG246" s="14548">
        <f>VLOOKUP($A246,'[1]Table 8'!$A$6:$R$489, 5,FALSE)</f>
        <v>9</v>
      </c>
      <c r="AH246" s="14548">
        <f>VLOOKUP($A246,'[1]Table 8'!$A$6:$R$489, 6,FALSE)</f>
        <v>0</v>
      </c>
      <c r="AI246" s="14548">
        <f>VLOOKUP($A246,'[1]Table 8'!$A$6:$R$489, 7,FALSE)</f>
        <v>3</v>
      </c>
      <c r="AJ246" s="14548">
        <f>VLOOKUP($A246,'[1]Table 8'!$A$6:$R$489, 8,FALSE)</f>
        <v>2</v>
      </c>
      <c r="AK246" s="14548">
        <f>VLOOKUP($A246,'[1]Table 8'!$A$6:$R$489, 9,FALSE)</f>
        <v>0</v>
      </c>
      <c r="AL246" s="14548">
        <f>VLOOKUP($A246,'[1]Table 8'!$A$6:$R$489, 10,FALSE)</f>
        <v>0</v>
      </c>
      <c r="AM246" s="14548">
        <f>VLOOKUP($A246,'[1]Table 8'!$A$6:$R$489, 11,FALSE)</f>
        <v>0</v>
      </c>
      <c r="AN246" s="14548">
        <f>VLOOKUP($A246,'[1]Table 8'!$A$6:$R$489, 12,FALSE)</f>
        <v>0</v>
      </c>
      <c r="AO246" s="14548">
        <f>VLOOKUP($A246,'[1]Table 8'!$A$6:$R$489, 13,FALSE)</f>
        <v>0</v>
      </c>
      <c r="AP246" s="14548">
        <f>VLOOKUP($A246,'[1]Table 8'!$A$6:$R$489, 14,FALSE)</f>
        <v>1</v>
      </c>
      <c r="AQ246" s="14548">
        <f>VLOOKUP($A246,'[1]Table 8'!$A$6:$R$489, 15,FALSE)</f>
        <v>1</v>
      </c>
      <c r="AR246" s="14548">
        <f>VLOOKUP($A246,'[1]Table 8'!$A$6:$R$489, 16,FALSE)</f>
        <v>0</v>
      </c>
      <c r="AS246" s="14548">
        <f>VLOOKUP($A246,'[1]Table 8'!$A$6:$R$489, 17,FALSE)</f>
        <v>0</v>
      </c>
      <c r="AT246" s="14548">
        <f>VLOOKUP($A246,'[1]Table 8'!$A$6:$R$489, 18,FALSE)</f>
        <v>0</v>
      </c>
    </row>
    <row r="247" spans="1:46">
      <c r="A247" s="7319" t="s">
        <v>275</v>
      </c>
      <c r="B247" s="7320">
        <v>256</v>
      </c>
      <c r="C247" s="7321">
        <v>87</v>
      </c>
      <c r="D247" s="7322">
        <v>1</v>
      </c>
      <c r="E247" s="7323">
        <v>83</v>
      </c>
      <c r="F247" s="7324">
        <v>3</v>
      </c>
      <c r="G247" s="7325">
        <v>27</v>
      </c>
      <c r="H247" s="7326">
        <v>10</v>
      </c>
      <c r="I247" s="7327">
        <v>5</v>
      </c>
      <c r="J247" s="7328">
        <v>12</v>
      </c>
      <c r="K247" s="7329">
        <v>11</v>
      </c>
      <c r="L247" s="7330">
        <v>6</v>
      </c>
      <c r="M247" s="7331">
        <v>5</v>
      </c>
      <c r="N247" s="7332">
        <v>38</v>
      </c>
      <c r="O247" s="7333">
        <v>11</v>
      </c>
      <c r="P247" s="7334">
        <v>5</v>
      </c>
      <c r="Q247" s="7335">
        <v>12</v>
      </c>
      <c r="R247" s="7336">
        <v>5</v>
      </c>
      <c r="S247" s="7337">
        <v>0</v>
      </c>
      <c r="T247" s="7338">
        <v>5</v>
      </c>
      <c r="U247" s="7339">
        <v>52</v>
      </c>
      <c r="V247" s="7340">
        <v>0</v>
      </c>
      <c r="W247" s="7341">
        <v>31</v>
      </c>
      <c r="X247" s="7342">
        <v>6</v>
      </c>
      <c r="Y247" s="7343">
        <v>0</v>
      </c>
      <c r="Z247" s="7344">
        <v>4</v>
      </c>
      <c r="AA247" s="7345">
        <v>0</v>
      </c>
      <c r="AB247" s="7346">
        <v>3</v>
      </c>
      <c r="AC247" s="7347">
        <v>4</v>
      </c>
      <c r="AD247" s="7348">
        <v>4</v>
      </c>
      <c r="AE247" s="14548">
        <f>VLOOKUP($A247,'[1]Table 8'!$A$6:$R$489, 3,FALSE)</f>
        <v>1</v>
      </c>
      <c r="AF247" s="14548">
        <f>VLOOKUP($A247,'[1]Table 8'!$A$6:$R$489, 4,FALSE)</f>
        <v>0</v>
      </c>
      <c r="AG247" s="14548">
        <f>VLOOKUP($A247,'[1]Table 8'!$A$6:$R$489, 5,FALSE)</f>
        <v>0</v>
      </c>
      <c r="AH247" s="14548">
        <f>VLOOKUP($A247,'[1]Table 8'!$A$6:$R$489, 6,FALSE)</f>
        <v>0</v>
      </c>
      <c r="AI247" s="14548">
        <f>VLOOKUP($A247,'[1]Table 8'!$A$6:$R$489, 7,FALSE)</f>
        <v>1</v>
      </c>
      <c r="AJ247" s="14548">
        <f>VLOOKUP($A247,'[1]Table 8'!$A$6:$R$489, 8,FALSE)</f>
        <v>0</v>
      </c>
      <c r="AK247" s="14548">
        <f>VLOOKUP($A247,'[1]Table 8'!$A$6:$R$489, 9,FALSE)</f>
        <v>19</v>
      </c>
      <c r="AL247" s="14548">
        <f>VLOOKUP($A247,'[1]Table 8'!$A$6:$R$489, 10,FALSE)</f>
        <v>7</v>
      </c>
      <c r="AM247" s="14548">
        <f>VLOOKUP($A247,'[1]Table 8'!$A$6:$R$489, 11,FALSE)</f>
        <v>1</v>
      </c>
      <c r="AN247" s="14548">
        <f>VLOOKUP($A247,'[1]Table 8'!$A$6:$R$489, 12,FALSE)</f>
        <v>7</v>
      </c>
      <c r="AO247" s="14548">
        <f>VLOOKUP($A247,'[1]Table 8'!$A$6:$R$489, 13,FALSE)</f>
        <v>4</v>
      </c>
      <c r="AP247" s="14548">
        <f>VLOOKUP($A247,'[1]Table 8'!$A$6:$R$489, 14,FALSE)</f>
        <v>21</v>
      </c>
      <c r="AQ247" s="14548">
        <f>VLOOKUP($A247,'[1]Table 8'!$A$6:$R$489, 15,FALSE)</f>
        <v>9</v>
      </c>
      <c r="AR247" s="14548">
        <f>VLOOKUP($A247,'[1]Table 8'!$A$6:$R$489, 16,FALSE)</f>
        <v>0</v>
      </c>
      <c r="AS247" s="14548">
        <f>VLOOKUP($A247,'[1]Table 8'!$A$6:$R$489, 17,FALSE)</f>
        <v>12</v>
      </c>
      <c r="AT247" s="14548">
        <f>VLOOKUP($A247,'[1]Table 8'!$A$6:$R$489, 18,FALSE)</f>
        <v>0</v>
      </c>
    </row>
    <row r="248" spans="1:46">
      <c r="A248" s="7349" t="s">
        <v>276</v>
      </c>
      <c r="B248" s="7350">
        <v>112</v>
      </c>
      <c r="C248" s="7351">
        <v>38</v>
      </c>
      <c r="D248" s="7352">
        <v>10</v>
      </c>
      <c r="E248" s="7353">
        <v>28</v>
      </c>
      <c r="F248" s="7354">
        <v>0</v>
      </c>
      <c r="G248" s="7355">
        <v>16</v>
      </c>
      <c r="H248" s="7356">
        <v>9</v>
      </c>
      <c r="I248" s="7357">
        <v>2</v>
      </c>
      <c r="J248" s="7358">
        <v>5</v>
      </c>
      <c r="K248" s="7359">
        <v>4</v>
      </c>
      <c r="L248" s="7360">
        <v>3</v>
      </c>
      <c r="M248" s="7361">
        <v>1</v>
      </c>
      <c r="N248" s="7362">
        <v>11</v>
      </c>
      <c r="O248" s="7363">
        <v>6</v>
      </c>
      <c r="P248" s="7364">
        <v>2</v>
      </c>
      <c r="Q248" s="7365">
        <v>0</v>
      </c>
      <c r="R248" s="7366">
        <v>0</v>
      </c>
      <c r="S248" s="7367">
        <v>0</v>
      </c>
      <c r="T248" s="7368">
        <v>3</v>
      </c>
      <c r="U248" s="7369">
        <v>10</v>
      </c>
      <c r="V248" s="7370">
        <v>0</v>
      </c>
      <c r="W248" s="7371">
        <v>0</v>
      </c>
      <c r="X248" s="7372">
        <v>1</v>
      </c>
      <c r="Y248" s="7373">
        <v>1</v>
      </c>
      <c r="Z248" s="7374">
        <v>1</v>
      </c>
      <c r="AA248" s="7375">
        <v>0</v>
      </c>
      <c r="AB248" s="7376">
        <v>3</v>
      </c>
      <c r="AC248" s="7377">
        <v>1</v>
      </c>
      <c r="AD248" s="7378">
        <v>3</v>
      </c>
      <c r="AE248" s="14548">
        <f>VLOOKUP($A248,'[1]Table 8'!$A$6:$R$489, 3,FALSE)</f>
        <v>31</v>
      </c>
      <c r="AF248" s="14548">
        <f>VLOOKUP($A248,'[1]Table 8'!$A$6:$R$489, 4,FALSE)</f>
        <v>13</v>
      </c>
      <c r="AG248" s="14548">
        <f>VLOOKUP($A248,'[1]Table 8'!$A$6:$R$489, 5,FALSE)</f>
        <v>12</v>
      </c>
      <c r="AH248" s="14548">
        <f>VLOOKUP($A248,'[1]Table 8'!$A$6:$R$489, 6,FALSE)</f>
        <v>0</v>
      </c>
      <c r="AI248" s="14548">
        <f>VLOOKUP($A248,'[1]Table 8'!$A$6:$R$489, 7,FALSE)</f>
        <v>4</v>
      </c>
      <c r="AJ248" s="14548">
        <f>VLOOKUP($A248,'[1]Table 8'!$A$6:$R$489, 8,FALSE)</f>
        <v>2</v>
      </c>
      <c r="AK248" s="14548">
        <f>VLOOKUP($A248,'[1]Table 8'!$A$6:$R$489, 9,FALSE)</f>
        <v>1</v>
      </c>
      <c r="AL248" s="14548">
        <f>VLOOKUP($A248,'[1]Table 8'!$A$6:$R$489, 10,FALSE)</f>
        <v>0</v>
      </c>
      <c r="AM248" s="14548">
        <f>VLOOKUP($A248,'[1]Table 8'!$A$6:$R$489, 11,FALSE)</f>
        <v>1</v>
      </c>
      <c r="AN248" s="14548">
        <f>VLOOKUP($A248,'[1]Table 8'!$A$6:$R$489, 12,FALSE)</f>
        <v>0</v>
      </c>
      <c r="AO248" s="14548">
        <f>VLOOKUP($A248,'[1]Table 8'!$A$6:$R$489, 13,FALSE)</f>
        <v>0</v>
      </c>
      <c r="AP248" s="14548">
        <f>VLOOKUP($A248,'[1]Table 8'!$A$6:$R$489, 14,FALSE)</f>
        <v>1</v>
      </c>
      <c r="AQ248" s="14548">
        <f>VLOOKUP($A248,'[1]Table 8'!$A$6:$R$489, 15,FALSE)</f>
        <v>0</v>
      </c>
      <c r="AR248" s="14548">
        <f>VLOOKUP($A248,'[1]Table 8'!$A$6:$R$489, 16,FALSE)</f>
        <v>0</v>
      </c>
      <c r="AS248" s="14548">
        <f>VLOOKUP($A248,'[1]Table 8'!$A$6:$R$489, 17,FALSE)</f>
        <v>1</v>
      </c>
      <c r="AT248" s="14548">
        <f>VLOOKUP($A248,'[1]Table 8'!$A$6:$R$489, 18,FALSE)</f>
        <v>0</v>
      </c>
    </row>
    <row r="249" spans="1:46">
      <c r="A249" s="7379" t="s">
        <v>277</v>
      </c>
      <c r="B249" s="7380">
        <v>71</v>
      </c>
      <c r="C249" s="7381">
        <v>21</v>
      </c>
      <c r="D249" s="7382">
        <v>5</v>
      </c>
      <c r="E249" s="7383">
        <v>16</v>
      </c>
      <c r="F249" s="7384">
        <v>0</v>
      </c>
      <c r="G249" s="7385">
        <v>15</v>
      </c>
      <c r="H249" s="7386">
        <v>8</v>
      </c>
      <c r="I249" s="7387">
        <v>2</v>
      </c>
      <c r="J249" s="7388">
        <v>5</v>
      </c>
      <c r="K249" s="7389">
        <v>4</v>
      </c>
      <c r="L249" s="7390">
        <v>3</v>
      </c>
      <c r="M249" s="7391">
        <v>1</v>
      </c>
      <c r="N249" s="7392">
        <v>2</v>
      </c>
      <c r="O249" s="7393">
        <v>0</v>
      </c>
      <c r="P249" s="7394">
        <v>0</v>
      </c>
      <c r="Q249" s="7395">
        <v>0</v>
      </c>
      <c r="R249" s="7396">
        <v>0</v>
      </c>
      <c r="S249" s="7397">
        <v>0</v>
      </c>
      <c r="T249" s="7398">
        <v>2</v>
      </c>
      <c r="U249" s="7399">
        <v>8</v>
      </c>
      <c r="V249" s="7400">
        <v>0</v>
      </c>
      <c r="W249" s="7401">
        <v>0</v>
      </c>
      <c r="X249" s="7402">
        <v>1</v>
      </c>
      <c r="Y249" s="7403">
        <v>1</v>
      </c>
      <c r="Z249" s="7404">
        <v>1</v>
      </c>
      <c r="AA249" s="7405">
        <v>0</v>
      </c>
      <c r="AB249" s="7406">
        <v>1</v>
      </c>
      <c r="AC249" s="7407">
        <v>1</v>
      </c>
      <c r="AD249" s="7408">
        <v>3</v>
      </c>
      <c r="AE249" s="14548">
        <f>VLOOKUP($A249,'[1]Table 8'!$A$6:$R$489, 3,FALSE)</f>
        <v>19</v>
      </c>
      <c r="AF249" s="14548">
        <f>VLOOKUP($A249,'[1]Table 8'!$A$6:$R$489, 4,FALSE)</f>
        <v>6</v>
      </c>
      <c r="AG249" s="14548">
        <f>VLOOKUP($A249,'[1]Table 8'!$A$6:$R$489, 5,FALSE)</f>
        <v>8</v>
      </c>
      <c r="AH249" s="14548">
        <f>VLOOKUP($A249,'[1]Table 8'!$A$6:$R$489, 6,FALSE)</f>
        <v>0</v>
      </c>
      <c r="AI249" s="14548">
        <f>VLOOKUP($A249,'[1]Table 8'!$A$6:$R$489, 7,FALSE)</f>
        <v>3</v>
      </c>
      <c r="AJ249" s="14548">
        <f>VLOOKUP($A249,'[1]Table 8'!$A$6:$R$489, 8,FALSE)</f>
        <v>2</v>
      </c>
      <c r="AK249" s="14548">
        <f>VLOOKUP($A249,'[1]Table 8'!$A$6:$R$489, 9,FALSE)</f>
        <v>1</v>
      </c>
      <c r="AL249" s="14548">
        <f>VLOOKUP($A249,'[1]Table 8'!$A$6:$R$489, 10,FALSE)</f>
        <v>0</v>
      </c>
      <c r="AM249" s="14548">
        <f>VLOOKUP($A249,'[1]Table 8'!$A$6:$R$489, 11,FALSE)</f>
        <v>1</v>
      </c>
      <c r="AN249" s="14548">
        <f>VLOOKUP($A249,'[1]Table 8'!$A$6:$R$489, 12,FALSE)</f>
        <v>0</v>
      </c>
      <c r="AO249" s="14548">
        <f>VLOOKUP($A249,'[1]Table 8'!$A$6:$R$489, 13,FALSE)</f>
        <v>0</v>
      </c>
      <c r="AP249" s="14548">
        <f>VLOOKUP($A249,'[1]Table 8'!$A$6:$R$489, 14,FALSE)</f>
        <v>1</v>
      </c>
      <c r="AQ249" s="14548">
        <f>VLOOKUP($A249,'[1]Table 8'!$A$6:$R$489, 15,FALSE)</f>
        <v>0</v>
      </c>
      <c r="AR249" s="14548">
        <f>VLOOKUP($A249,'[1]Table 8'!$A$6:$R$489, 16,FALSE)</f>
        <v>0</v>
      </c>
      <c r="AS249" s="14548">
        <f>VLOOKUP($A249,'[1]Table 8'!$A$6:$R$489, 17,FALSE)</f>
        <v>1</v>
      </c>
      <c r="AT249" s="14548">
        <f>VLOOKUP($A249,'[1]Table 8'!$A$6:$R$489, 18,FALSE)</f>
        <v>0</v>
      </c>
    </row>
    <row r="250" spans="1:46">
      <c r="A250" s="7409" t="s">
        <v>278</v>
      </c>
      <c r="B250" s="7410">
        <v>2</v>
      </c>
      <c r="C250" s="7411">
        <v>0</v>
      </c>
      <c r="D250" s="7412">
        <v>0</v>
      </c>
      <c r="E250" s="7413">
        <v>0</v>
      </c>
      <c r="F250" s="7414">
        <v>0</v>
      </c>
      <c r="G250" s="7415">
        <v>0</v>
      </c>
      <c r="H250" s="7416">
        <v>0</v>
      </c>
      <c r="I250" s="7417">
        <v>0</v>
      </c>
      <c r="J250" s="7418">
        <v>0</v>
      </c>
      <c r="K250" s="7419">
        <v>0</v>
      </c>
      <c r="L250" s="7420">
        <v>0</v>
      </c>
      <c r="M250" s="7421">
        <v>0</v>
      </c>
      <c r="N250" s="7422">
        <v>0</v>
      </c>
      <c r="O250" s="7423">
        <v>0</v>
      </c>
      <c r="P250" s="7424">
        <v>0</v>
      </c>
      <c r="Q250" s="7425">
        <v>0</v>
      </c>
      <c r="R250" s="7426">
        <v>0</v>
      </c>
      <c r="S250" s="7427">
        <v>0</v>
      </c>
      <c r="T250" s="7428">
        <v>0</v>
      </c>
      <c r="U250" s="7429">
        <v>2</v>
      </c>
      <c r="V250" s="7430">
        <v>0</v>
      </c>
      <c r="W250" s="7431">
        <v>0</v>
      </c>
      <c r="X250" s="7432">
        <v>0</v>
      </c>
      <c r="Y250" s="7433">
        <v>0</v>
      </c>
      <c r="Z250" s="7434">
        <v>0</v>
      </c>
      <c r="AA250" s="7435">
        <v>0</v>
      </c>
      <c r="AB250" s="7436">
        <v>2</v>
      </c>
      <c r="AC250" s="7437">
        <v>0</v>
      </c>
      <c r="AD250" s="7438">
        <v>0</v>
      </c>
      <c r="AE250" s="14548">
        <f>VLOOKUP($A250,'[1]Table 8'!$A$6:$R$489, 3,FALSE)</f>
        <v>0</v>
      </c>
      <c r="AF250" s="14548">
        <f>VLOOKUP($A250,'[1]Table 8'!$A$6:$R$489, 4,FALSE)</f>
        <v>0</v>
      </c>
      <c r="AG250" s="14548">
        <f>VLOOKUP($A250,'[1]Table 8'!$A$6:$R$489, 5,FALSE)</f>
        <v>0</v>
      </c>
      <c r="AH250" s="14548">
        <f>VLOOKUP($A250,'[1]Table 8'!$A$6:$R$489, 6,FALSE)</f>
        <v>0</v>
      </c>
      <c r="AI250" s="14548">
        <f>VLOOKUP($A250,'[1]Table 8'!$A$6:$R$489, 7,FALSE)</f>
        <v>0</v>
      </c>
      <c r="AJ250" s="14548">
        <f>VLOOKUP($A250,'[1]Table 8'!$A$6:$R$489, 8,FALSE)</f>
        <v>0</v>
      </c>
      <c r="AK250" s="14548">
        <f>VLOOKUP($A250,'[1]Table 8'!$A$6:$R$489, 9,FALSE)</f>
        <v>0</v>
      </c>
      <c r="AL250" s="14548">
        <f>VLOOKUP($A250,'[1]Table 8'!$A$6:$R$489, 10,FALSE)</f>
        <v>0</v>
      </c>
      <c r="AM250" s="14548">
        <f>VLOOKUP($A250,'[1]Table 8'!$A$6:$R$489, 11,FALSE)</f>
        <v>0</v>
      </c>
      <c r="AN250" s="14548">
        <f>VLOOKUP($A250,'[1]Table 8'!$A$6:$R$489, 12,FALSE)</f>
        <v>0</v>
      </c>
      <c r="AO250" s="14548">
        <f>VLOOKUP($A250,'[1]Table 8'!$A$6:$R$489, 13,FALSE)</f>
        <v>0</v>
      </c>
      <c r="AP250" s="14548">
        <f>VLOOKUP($A250,'[1]Table 8'!$A$6:$R$489, 14,FALSE)</f>
        <v>0</v>
      </c>
      <c r="AQ250" s="14548">
        <f>VLOOKUP($A250,'[1]Table 8'!$A$6:$R$489, 15,FALSE)</f>
        <v>0</v>
      </c>
      <c r="AR250" s="14548">
        <f>VLOOKUP($A250,'[1]Table 8'!$A$6:$R$489, 16,FALSE)</f>
        <v>0</v>
      </c>
      <c r="AS250" s="14548">
        <f>VLOOKUP($A250,'[1]Table 8'!$A$6:$R$489, 17,FALSE)</f>
        <v>0</v>
      </c>
      <c r="AT250" s="14548">
        <f>VLOOKUP($A250,'[1]Table 8'!$A$6:$R$489, 18,FALSE)</f>
        <v>0</v>
      </c>
    </row>
    <row r="251" spans="1:46">
      <c r="A251" s="7439" t="s">
        <v>279</v>
      </c>
      <c r="B251" s="7440">
        <v>39</v>
      </c>
      <c r="C251" s="7441">
        <v>17</v>
      </c>
      <c r="D251" s="7442">
        <v>5</v>
      </c>
      <c r="E251" s="7443">
        <v>12</v>
      </c>
      <c r="F251" s="7444">
        <v>0</v>
      </c>
      <c r="G251" s="7445">
        <v>1</v>
      </c>
      <c r="H251" s="7446">
        <v>1</v>
      </c>
      <c r="I251" s="7447">
        <v>0</v>
      </c>
      <c r="J251" s="7448">
        <v>0</v>
      </c>
      <c r="K251" s="7449">
        <v>0</v>
      </c>
      <c r="L251" s="7450">
        <v>0</v>
      </c>
      <c r="M251" s="7451">
        <v>0</v>
      </c>
      <c r="N251" s="7452">
        <v>9</v>
      </c>
      <c r="O251" s="7453">
        <v>6</v>
      </c>
      <c r="P251" s="7454">
        <v>2</v>
      </c>
      <c r="Q251" s="7455">
        <v>0</v>
      </c>
      <c r="R251" s="7456">
        <v>0</v>
      </c>
      <c r="S251" s="7457">
        <v>0</v>
      </c>
      <c r="T251" s="7458">
        <v>1</v>
      </c>
      <c r="U251" s="7459">
        <v>0</v>
      </c>
      <c r="V251" s="7460">
        <v>0</v>
      </c>
      <c r="W251" s="7461">
        <v>0</v>
      </c>
      <c r="X251" s="7462">
        <v>0</v>
      </c>
      <c r="Y251" s="7463">
        <v>0</v>
      </c>
      <c r="Z251" s="7464">
        <v>0</v>
      </c>
      <c r="AA251" s="7465">
        <v>0</v>
      </c>
      <c r="AB251" s="7466">
        <v>0</v>
      </c>
      <c r="AC251" s="7467">
        <v>0</v>
      </c>
      <c r="AD251" s="7468">
        <v>0</v>
      </c>
      <c r="AE251" s="14548">
        <f>VLOOKUP($A251,'[1]Table 8'!$A$6:$R$489, 3,FALSE)</f>
        <v>12</v>
      </c>
      <c r="AF251" s="14548">
        <f>VLOOKUP($A251,'[1]Table 8'!$A$6:$R$489, 4,FALSE)</f>
        <v>7</v>
      </c>
      <c r="AG251" s="14548">
        <f>VLOOKUP($A251,'[1]Table 8'!$A$6:$R$489, 5,FALSE)</f>
        <v>4</v>
      </c>
      <c r="AH251" s="14548">
        <f>VLOOKUP($A251,'[1]Table 8'!$A$6:$R$489, 6,FALSE)</f>
        <v>0</v>
      </c>
      <c r="AI251" s="14548">
        <f>VLOOKUP($A251,'[1]Table 8'!$A$6:$R$489, 7,FALSE)</f>
        <v>1</v>
      </c>
      <c r="AJ251" s="14548">
        <f>VLOOKUP($A251,'[1]Table 8'!$A$6:$R$489, 8,FALSE)</f>
        <v>0</v>
      </c>
      <c r="AK251" s="14548">
        <f>VLOOKUP($A251,'[1]Table 8'!$A$6:$R$489, 9,FALSE)</f>
        <v>0</v>
      </c>
      <c r="AL251" s="14548">
        <f>VLOOKUP($A251,'[1]Table 8'!$A$6:$R$489, 10,FALSE)</f>
        <v>0</v>
      </c>
      <c r="AM251" s="14548">
        <f>VLOOKUP($A251,'[1]Table 8'!$A$6:$R$489, 11,FALSE)</f>
        <v>0</v>
      </c>
      <c r="AN251" s="14548">
        <f>VLOOKUP($A251,'[1]Table 8'!$A$6:$R$489, 12,FALSE)</f>
        <v>0</v>
      </c>
      <c r="AO251" s="14548">
        <f>VLOOKUP($A251,'[1]Table 8'!$A$6:$R$489, 13,FALSE)</f>
        <v>0</v>
      </c>
      <c r="AP251" s="14548">
        <f>VLOOKUP($A251,'[1]Table 8'!$A$6:$R$489, 14,FALSE)</f>
        <v>0</v>
      </c>
      <c r="AQ251" s="14548">
        <f>VLOOKUP($A251,'[1]Table 8'!$A$6:$R$489, 15,FALSE)</f>
        <v>0</v>
      </c>
      <c r="AR251" s="14548">
        <f>VLOOKUP($A251,'[1]Table 8'!$A$6:$R$489, 16,FALSE)</f>
        <v>0</v>
      </c>
      <c r="AS251" s="14548">
        <f>VLOOKUP($A251,'[1]Table 8'!$A$6:$R$489, 17,FALSE)</f>
        <v>0</v>
      </c>
      <c r="AT251" s="14548">
        <f>VLOOKUP($A251,'[1]Table 8'!$A$6:$R$489, 18,FALSE)</f>
        <v>0</v>
      </c>
    </row>
    <row r="252" spans="1:46">
      <c r="A252" s="7469" t="s">
        <v>280</v>
      </c>
      <c r="B252" s="7470">
        <v>341</v>
      </c>
      <c r="C252" s="7471">
        <v>131</v>
      </c>
      <c r="D252" s="7472">
        <v>36</v>
      </c>
      <c r="E252" s="7473">
        <v>78</v>
      </c>
      <c r="F252" s="7474">
        <v>17</v>
      </c>
      <c r="G252" s="7475">
        <v>33</v>
      </c>
      <c r="H252" s="7476">
        <v>16</v>
      </c>
      <c r="I252" s="7477">
        <v>4</v>
      </c>
      <c r="J252" s="7478">
        <v>13</v>
      </c>
      <c r="K252" s="7479">
        <v>28</v>
      </c>
      <c r="L252" s="7480">
        <v>8</v>
      </c>
      <c r="M252" s="7481">
        <v>20</v>
      </c>
      <c r="N252" s="7482">
        <v>48</v>
      </c>
      <c r="O252" s="7483">
        <v>31</v>
      </c>
      <c r="P252" s="7484">
        <v>0</v>
      </c>
      <c r="Q252" s="7485">
        <v>4</v>
      </c>
      <c r="R252" s="7486">
        <v>3</v>
      </c>
      <c r="S252" s="7487">
        <v>2</v>
      </c>
      <c r="T252" s="7488">
        <v>8</v>
      </c>
      <c r="U252" s="7489">
        <v>34</v>
      </c>
      <c r="V252" s="7490">
        <v>0</v>
      </c>
      <c r="W252" s="7491">
        <v>3</v>
      </c>
      <c r="X252" s="7492">
        <v>2</v>
      </c>
      <c r="Y252" s="7493">
        <v>3</v>
      </c>
      <c r="Z252" s="7494">
        <v>4</v>
      </c>
      <c r="AA252" s="7495">
        <v>0</v>
      </c>
      <c r="AB252" s="7496">
        <v>5</v>
      </c>
      <c r="AC252" s="7497">
        <v>4</v>
      </c>
      <c r="AD252" s="7498">
        <v>13</v>
      </c>
      <c r="AE252" s="14548">
        <f>VLOOKUP($A252,'[1]Table 8'!$A$6:$R$489, 3,FALSE)</f>
        <v>25</v>
      </c>
      <c r="AF252" s="14548">
        <f>VLOOKUP($A252,'[1]Table 8'!$A$6:$R$489, 4,FALSE)</f>
        <v>3</v>
      </c>
      <c r="AG252" s="14548">
        <f>VLOOKUP($A252,'[1]Table 8'!$A$6:$R$489, 5,FALSE)</f>
        <v>13</v>
      </c>
      <c r="AH252" s="14548">
        <f>VLOOKUP($A252,'[1]Table 8'!$A$6:$R$489, 6,FALSE)</f>
        <v>0</v>
      </c>
      <c r="AI252" s="14548">
        <f>VLOOKUP($A252,'[1]Table 8'!$A$6:$R$489, 7,FALSE)</f>
        <v>6</v>
      </c>
      <c r="AJ252" s="14548">
        <f>VLOOKUP($A252,'[1]Table 8'!$A$6:$R$489, 8,FALSE)</f>
        <v>3</v>
      </c>
      <c r="AK252" s="14548">
        <f>VLOOKUP($A252,'[1]Table 8'!$A$6:$R$489, 9,FALSE)</f>
        <v>34</v>
      </c>
      <c r="AL252" s="14548">
        <f>VLOOKUP($A252,'[1]Table 8'!$A$6:$R$489, 10,FALSE)</f>
        <v>3</v>
      </c>
      <c r="AM252" s="14548">
        <f>VLOOKUP($A252,'[1]Table 8'!$A$6:$R$489, 11,FALSE)</f>
        <v>3</v>
      </c>
      <c r="AN252" s="14548">
        <f>VLOOKUP($A252,'[1]Table 8'!$A$6:$R$489, 12,FALSE)</f>
        <v>19</v>
      </c>
      <c r="AO252" s="14548">
        <f>VLOOKUP($A252,'[1]Table 8'!$A$6:$R$489, 13,FALSE)</f>
        <v>9</v>
      </c>
      <c r="AP252" s="14548">
        <f>VLOOKUP($A252,'[1]Table 8'!$A$6:$R$489, 14,FALSE)</f>
        <v>8</v>
      </c>
      <c r="AQ252" s="14548">
        <f>VLOOKUP($A252,'[1]Table 8'!$A$6:$R$489, 15,FALSE)</f>
        <v>3</v>
      </c>
      <c r="AR252" s="14548">
        <f>VLOOKUP($A252,'[1]Table 8'!$A$6:$R$489, 16,FALSE)</f>
        <v>3</v>
      </c>
      <c r="AS252" s="14548">
        <f>VLOOKUP($A252,'[1]Table 8'!$A$6:$R$489, 17,FALSE)</f>
        <v>2</v>
      </c>
      <c r="AT252" s="14548">
        <f>VLOOKUP($A252,'[1]Table 8'!$A$6:$R$489, 18,FALSE)</f>
        <v>0</v>
      </c>
    </row>
    <row r="253" spans="1:46">
      <c r="A253" s="7499" t="s">
        <v>281</v>
      </c>
      <c r="B253" s="7500">
        <v>4</v>
      </c>
      <c r="C253" s="7501">
        <v>4</v>
      </c>
      <c r="D253" s="7502">
        <v>0</v>
      </c>
      <c r="E253" s="7503">
        <v>3</v>
      </c>
      <c r="F253" s="7504">
        <v>1</v>
      </c>
      <c r="G253" s="7505">
        <v>0</v>
      </c>
      <c r="H253" s="7506">
        <v>0</v>
      </c>
      <c r="I253" s="7507">
        <v>0</v>
      </c>
      <c r="J253" s="7508">
        <v>0</v>
      </c>
      <c r="K253" s="7509">
        <v>0</v>
      </c>
      <c r="L253" s="7510">
        <v>0</v>
      </c>
      <c r="M253" s="7511">
        <v>0</v>
      </c>
      <c r="N253" s="7512">
        <v>0</v>
      </c>
      <c r="O253" s="7513">
        <v>0</v>
      </c>
      <c r="P253" s="7514">
        <v>0</v>
      </c>
      <c r="Q253" s="7515">
        <v>0</v>
      </c>
      <c r="R253" s="7516">
        <v>0</v>
      </c>
      <c r="S253" s="7517">
        <v>0</v>
      </c>
      <c r="T253" s="7518">
        <v>0</v>
      </c>
      <c r="U253" s="7519">
        <v>0</v>
      </c>
      <c r="V253" s="7520">
        <v>0</v>
      </c>
      <c r="W253" s="7521">
        <v>0</v>
      </c>
      <c r="X253" s="7522">
        <v>0</v>
      </c>
      <c r="Y253" s="7523">
        <v>0</v>
      </c>
      <c r="Z253" s="7524">
        <v>0</v>
      </c>
      <c r="AA253" s="7525">
        <v>0</v>
      </c>
      <c r="AB253" s="7526">
        <v>0</v>
      </c>
      <c r="AC253" s="7527">
        <v>0</v>
      </c>
      <c r="AD253" s="7528">
        <v>0</v>
      </c>
      <c r="AE253" s="14548">
        <f>VLOOKUP($A253,'[1]Table 8'!$A$6:$R$489, 3,FALSE)</f>
        <v>0</v>
      </c>
      <c r="AF253" s="14548">
        <f>VLOOKUP($A253,'[1]Table 8'!$A$6:$R$489, 4,FALSE)</f>
        <v>0</v>
      </c>
      <c r="AG253" s="14548">
        <f>VLOOKUP($A253,'[1]Table 8'!$A$6:$R$489, 5,FALSE)</f>
        <v>0</v>
      </c>
      <c r="AH253" s="14548">
        <f>VLOOKUP($A253,'[1]Table 8'!$A$6:$R$489, 6,FALSE)</f>
        <v>0</v>
      </c>
      <c r="AI253" s="14548">
        <f>VLOOKUP($A253,'[1]Table 8'!$A$6:$R$489, 7,FALSE)</f>
        <v>0</v>
      </c>
      <c r="AJ253" s="14548">
        <f>VLOOKUP($A253,'[1]Table 8'!$A$6:$R$489, 8,FALSE)</f>
        <v>0</v>
      </c>
      <c r="AK253" s="14548">
        <f>VLOOKUP($A253,'[1]Table 8'!$A$6:$R$489, 9,FALSE)</f>
        <v>0</v>
      </c>
      <c r="AL253" s="14548">
        <f>VLOOKUP($A253,'[1]Table 8'!$A$6:$R$489, 10,FALSE)</f>
        <v>0</v>
      </c>
      <c r="AM253" s="14548">
        <f>VLOOKUP($A253,'[1]Table 8'!$A$6:$R$489, 11,FALSE)</f>
        <v>0</v>
      </c>
      <c r="AN253" s="14548">
        <f>VLOOKUP($A253,'[1]Table 8'!$A$6:$R$489, 12,FALSE)</f>
        <v>0</v>
      </c>
      <c r="AO253" s="14548">
        <f>VLOOKUP($A253,'[1]Table 8'!$A$6:$R$489, 13,FALSE)</f>
        <v>0</v>
      </c>
      <c r="AP253" s="14548">
        <f>VLOOKUP($A253,'[1]Table 8'!$A$6:$R$489, 14,FALSE)</f>
        <v>0</v>
      </c>
      <c r="AQ253" s="14548">
        <f>VLOOKUP($A253,'[1]Table 8'!$A$6:$R$489, 15,FALSE)</f>
        <v>0</v>
      </c>
      <c r="AR253" s="14548">
        <f>VLOOKUP($A253,'[1]Table 8'!$A$6:$R$489, 16,FALSE)</f>
        <v>0</v>
      </c>
      <c r="AS253" s="14548">
        <f>VLOOKUP($A253,'[1]Table 8'!$A$6:$R$489, 17,FALSE)</f>
        <v>0</v>
      </c>
      <c r="AT253" s="14548">
        <f>VLOOKUP($A253,'[1]Table 8'!$A$6:$R$489, 18,FALSE)</f>
        <v>0</v>
      </c>
    </row>
    <row r="254" spans="1:46">
      <c r="A254" s="7529" t="s">
        <v>282</v>
      </c>
      <c r="B254" s="7530">
        <v>257</v>
      </c>
      <c r="C254" s="7531">
        <v>64</v>
      </c>
      <c r="D254" s="7532">
        <v>36</v>
      </c>
      <c r="E254" s="7533">
        <v>27</v>
      </c>
      <c r="F254" s="7534">
        <v>1</v>
      </c>
      <c r="G254" s="7535">
        <v>33</v>
      </c>
      <c r="H254" s="7536">
        <v>16</v>
      </c>
      <c r="I254" s="7537">
        <v>4</v>
      </c>
      <c r="J254" s="7538">
        <v>13</v>
      </c>
      <c r="K254" s="7539">
        <v>26</v>
      </c>
      <c r="L254" s="7540">
        <v>6</v>
      </c>
      <c r="M254" s="7541">
        <v>20</v>
      </c>
      <c r="N254" s="7542">
        <v>33</v>
      </c>
      <c r="O254" s="7543">
        <v>19</v>
      </c>
      <c r="P254" s="7544">
        <v>0</v>
      </c>
      <c r="Q254" s="7545">
        <v>4</v>
      </c>
      <c r="R254" s="7546">
        <v>3</v>
      </c>
      <c r="S254" s="7547">
        <v>2</v>
      </c>
      <c r="T254" s="7548">
        <v>5</v>
      </c>
      <c r="U254" s="7549">
        <v>34</v>
      </c>
      <c r="V254" s="7550">
        <v>0</v>
      </c>
      <c r="W254" s="7551">
        <v>3</v>
      </c>
      <c r="X254" s="7552">
        <v>2</v>
      </c>
      <c r="Y254" s="7553">
        <v>3</v>
      </c>
      <c r="Z254" s="7554">
        <v>4</v>
      </c>
      <c r="AA254" s="7555">
        <v>0</v>
      </c>
      <c r="AB254" s="7556">
        <v>5</v>
      </c>
      <c r="AC254" s="7557">
        <v>4</v>
      </c>
      <c r="AD254" s="7558">
        <v>13</v>
      </c>
      <c r="AE254" s="14548">
        <f>VLOOKUP($A254,'[1]Table 8'!$A$6:$R$489, 3,FALSE)</f>
        <v>25</v>
      </c>
      <c r="AF254" s="14548">
        <f>VLOOKUP($A254,'[1]Table 8'!$A$6:$R$489, 4,FALSE)</f>
        <v>3</v>
      </c>
      <c r="AG254" s="14548">
        <f>VLOOKUP($A254,'[1]Table 8'!$A$6:$R$489, 5,FALSE)</f>
        <v>13</v>
      </c>
      <c r="AH254" s="14548">
        <f>VLOOKUP($A254,'[1]Table 8'!$A$6:$R$489, 6,FALSE)</f>
        <v>0</v>
      </c>
      <c r="AI254" s="14548">
        <f>VLOOKUP($A254,'[1]Table 8'!$A$6:$R$489, 7,FALSE)</f>
        <v>6</v>
      </c>
      <c r="AJ254" s="14548">
        <f>VLOOKUP($A254,'[1]Table 8'!$A$6:$R$489, 8,FALSE)</f>
        <v>3</v>
      </c>
      <c r="AK254" s="14548">
        <f>VLOOKUP($A254,'[1]Table 8'!$A$6:$R$489, 9,FALSE)</f>
        <v>34</v>
      </c>
      <c r="AL254" s="14548">
        <f>VLOOKUP($A254,'[1]Table 8'!$A$6:$R$489, 10,FALSE)</f>
        <v>3</v>
      </c>
      <c r="AM254" s="14548">
        <f>VLOOKUP($A254,'[1]Table 8'!$A$6:$R$489, 11,FALSE)</f>
        <v>3</v>
      </c>
      <c r="AN254" s="14548">
        <f>VLOOKUP($A254,'[1]Table 8'!$A$6:$R$489, 12,FALSE)</f>
        <v>19</v>
      </c>
      <c r="AO254" s="14548">
        <f>VLOOKUP($A254,'[1]Table 8'!$A$6:$R$489, 13,FALSE)</f>
        <v>9</v>
      </c>
      <c r="AP254" s="14548">
        <f>VLOOKUP($A254,'[1]Table 8'!$A$6:$R$489, 14,FALSE)</f>
        <v>8</v>
      </c>
      <c r="AQ254" s="14548">
        <f>VLOOKUP($A254,'[1]Table 8'!$A$6:$R$489, 15,FALSE)</f>
        <v>3</v>
      </c>
      <c r="AR254" s="14548">
        <f>VLOOKUP($A254,'[1]Table 8'!$A$6:$R$489, 16,FALSE)</f>
        <v>3</v>
      </c>
      <c r="AS254" s="14548">
        <f>VLOOKUP($A254,'[1]Table 8'!$A$6:$R$489, 17,FALSE)</f>
        <v>2</v>
      </c>
      <c r="AT254" s="14548">
        <f>VLOOKUP($A254,'[1]Table 8'!$A$6:$R$489, 18,FALSE)</f>
        <v>0</v>
      </c>
    </row>
    <row r="255" spans="1:46">
      <c r="A255" s="7559" t="s">
        <v>283</v>
      </c>
      <c r="B255" s="7560">
        <v>65</v>
      </c>
      <c r="C255" s="7561">
        <v>60</v>
      </c>
      <c r="D255" s="7562">
        <v>0</v>
      </c>
      <c r="E255" s="7563">
        <v>46</v>
      </c>
      <c r="F255" s="7564">
        <v>14</v>
      </c>
      <c r="G255" s="7565">
        <v>0</v>
      </c>
      <c r="H255" s="7566">
        <v>0</v>
      </c>
      <c r="I255" s="7567">
        <v>0</v>
      </c>
      <c r="J255" s="7568">
        <v>0</v>
      </c>
      <c r="K255" s="7569">
        <v>0</v>
      </c>
      <c r="L255" s="7570">
        <v>0</v>
      </c>
      <c r="M255" s="7571">
        <v>0</v>
      </c>
      <c r="N255" s="7572">
        <v>5</v>
      </c>
      <c r="O255" s="7573">
        <v>5</v>
      </c>
      <c r="P255" s="7574">
        <v>0</v>
      </c>
      <c r="Q255" s="7575">
        <v>0</v>
      </c>
      <c r="R255" s="7576">
        <v>0</v>
      </c>
      <c r="S255" s="7577">
        <v>0</v>
      </c>
      <c r="T255" s="7578">
        <v>0</v>
      </c>
      <c r="U255" s="7579">
        <v>0</v>
      </c>
      <c r="V255" s="7580">
        <v>0</v>
      </c>
      <c r="W255" s="7581">
        <v>0</v>
      </c>
      <c r="X255" s="7582">
        <v>0</v>
      </c>
      <c r="Y255" s="7583">
        <v>0</v>
      </c>
      <c r="Z255" s="7584">
        <v>0</v>
      </c>
      <c r="AA255" s="7585">
        <v>0</v>
      </c>
      <c r="AB255" s="7586">
        <v>0</v>
      </c>
      <c r="AC255" s="7587">
        <v>0</v>
      </c>
      <c r="AD255" s="7588">
        <v>0</v>
      </c>
      <c r="AE255" s="14548">
        <f>VLOOKUP($A255,'[1]Table 8'!$A$6:$R$489, 3,FALSE)</f>
        <v>0</v>
      </c>
      <c r="AF255" s="14548">
        <f>VLOOKUP($A255,'[1]Table 8'!$A$6:$R$489, 4,FALSE)</f>
        <v>0</v>
      </c>
      <c r="AG255" s="14548">
        <f>VLOOKUP($A255,'[1]Table 8'!$A$6:$R$489, 5,FALSE)</f>
        <v>0</v>
      </c>
      <c r="AH255" s="14548">
        <f>VLOOKUP($A255,'[1]Table 8'!$A$6:$R$489, 6,FALSE)</f>
        <v>0</v>
      </c>
      <c r="AI255" s="14548">
        <f>VLOOKUP($A255,'[1]Table 8'!$A$6:$R$489, 7,FALSE)</f>
        <v>0</v>
      </c>
      <c r="AJ255" s="14548">
        <f>VLOOKUP($A255,'[1]Table 8'!$A$6:$R$489, 8,FALSE)</f>
        <v>0</v>
      </c>
      <c r="AK255" s="14548">
        <f>VLOOKUP($A255,'[1]Table 8'!$A$6:$R$489, 9,FALSE)</f>
        <v>0</v>
      </c>
      <c r="AL255" s="14548">
        <f>VLOOKUP($A255,'[1]Table 8'!$A$6:$R$489, 10,FALSE)</f>
        <v>0</v>
      </c>
      <c r="AM255" s="14548">
        <f>VLOOKUP($A255,'[1]Table 8'!$A$6:$R$489, 11,FALSE)</f>
        <v>0</v>
      </c>
      <c r="AN255" s="14548">
        <f>VLOOKUP($A255,'[1]Table 8'!$A$6:$R$489, 12,FALSE)</f>
        <v>0</v>
      </c>
      <c r="AO255" s="14548">
        <f>VLOOKUP($A255,'[1]Table 8'!$A$6:$R$489, 13,FALSE)</f>
        <v>0</v>
      </c>
      <c r="AP255" s="14548">
        <f>VLOOKUP($A255,'[1]Table 8'!$A$6:$R$489, 14,FALSE)</f>
        <v>0</v>
      </c>
      <c r="AQ255" s="14548">
        <f>VLOOKUP($A255,'[1]Table 8'!$A$6:$R$489, 15,FALSE)</f>
        <v>0</v>
      </c>
      <c r="AR255" s="14548">
        <f>VLOOKUP($A255,'[1]Table 8'!$A$6:$R$489, 16,FALSE)</f>
        <v>0</v>
      </c>
      <c r="AS255" s="14548">
        <f>VLOOKUP($A255,'[1]Table 8'!$A$6:$R$489, 17,FALSE)</f>
        <v>0</v>
      </c>
      <c r="AT255" s="14548">
        <f>VLOOKUP($A255,'[1]Table 8'!$A$6:$R$489, 18,FALSE)</f>
        <v>0</v>
      </c>
    </row>
    <row r="256" spans="1:46">
      <c r="A256" s="7589" t="s">
        <v>284</v>
      </c>
      <c r="B256" s="7590">
        <v>15</v>
      </c>
      <c r="C256" s="7591">
        <v>3</v>
      </c>
      <c r="D256" s="7592">
        <v>0</v>
      </c>
      <c r="E256" s="7593">
        <v>2</v>
      </c>
      <c r="F256" s="7594">
        <v>1</v>
      </c>
      <c r="G256" s="7595">
        <v>0</v>
      </c>
      <c r="H256" s="7596">
        <v>0</v>
      </c>
      <c r="I256" s="7597">
        <v>0</v>
      </c>
      <c r="J256" s="7598">
        <v>0</v>
      </c>
      <c r="K256" s="7599">
        <v>2</v>
      </c>
      <c r="L256" s="7600">
        <v>2</v>
      </c>
      <c r="M256" s="7601">
        <v>0</v>
      </c>
      <c r="N256" s="7602">
        <v>10</v>
      </c>
      <c r="O256" s="7603">
        <v>7</v>
      </c>
      <c r="P256" s="7604">
        <v>0</v>
      </c>
      <c r="Q256" s="7605">
        <v>0</v>
      </c>
      <c r="R256" s="7606">
        <v>0</v>
      </c>
      <c r="S256" s="7607">
        <v>0</v>
      </c>
      <c r="T256" s="7608">
        <v>3</v>
      </c>
      <c r="U256" s="7609">
        <v>0</v>
      </c>
      <c r="V256" s="7610">
        <v>0</v>
      </c>
      <c r="W256" s="7611">
        <v>0</v>
      </c>
      <c r="X256" s="7612">
        <v>0</v>
      </c>
      <c r="Y256" s="7613">
        <v>0</v>
      </c>
      <c r="Z256" s="7614">
        <v>0</v>
      </c>
      <c r="AA256" s="7615">
        <v>0</v>
      </c>
      <c r="AB256" s="7616">
        <v>0</v>
      </c>
      <c r="AC256" s="7617">
        <v>0</v>
      </c>
      <c r="AD256" s="7618">
        <v>0</v>
      </c>
      <c r="AE256" s="14548">
        <f>VLOOKUP($A256,'[1]Table 8'!$A$6:$R$489, 3,FALSE)</f>
        <v>0</v>
      </c>
      <c r="AF256" s="14548">
        <f>VLOOKUP($A256,'[1]Table 8'!$A$6:$R$489, 4,FALSE)</f>
        <v>0</v>
      </c>
      <c r="AG256" s="14548">
        <f>VLOOKUP($A256,'[1]Table 8'!$A$6:$R$489, 5,FALSE)</f>
        <v>0</v>
      </c>
      <c r="AH256" s="14548">
        <f>VLOOKUP($A256,'[1]Table 8'!$A$6:$R$489, 6,FALSE)</f>
        <v>0</v>
      </c>
      <c r="AI256" s="14548">
        <f>VLOOKUP($A256,'[1]Table 8'!$A$6:$R$489, 7,FALSE)</f>
        <v>0</v>
      </c>
      <c r="AJ256" s="14548">
        <f>VLOOKUP($A256,'[1]Table 8'!$A$6:$R$489, 8,FALSE)</f>
        <v>0</v>
      </c>
      <c r="AK256" s="14548">
        <f>VLOOKUP($A256,'[1]Table 8'!$A$6:$R$489, 9,FALSE)</f>
        <v>0</v>
      </c>
      <c r="AL256" s="14548">
        <f>VLOOKUP($A256,'[1]Table 8'!$A$6:$R$489, 10,FALSE)</f>
        <v>0</v>
      </c>
      <c r="AM256" s="14548">
        <f>VLOOKUP($A256,'[1]Table 8'!$A$6:$R$489, 11,FALSE)</f>
        <v>0</v>
      </c>
      <c r="AN256" s="14548">
        <f>VLOOKUP($A256,'[1]Table 8'!$A$6:$R$489, 12,FALSE)</f>
        <v>0</v>
      </c>
      <c r="AO256" s="14548">
        <f>VLOOKUP($A256,'[1]Table 8'!$A$6:$R$489, 13,FALSE)</f>
        <v>0</v>
      </c>
      <c r="AP256" s="14548">
        <f>VLOOKUP($A256,'[1]Table 8'!$A$6:$R$489, 14,FALSE)</f>
        <v>0</v>
      </c>
      <c r="AQ256" s="14548">
        <f>VLOOKUP($A256,'[1]Table 8'!$A$6:$R$489, 15,FALSE)</f>
        <v>0</v>
      </c>
      <c r="AR256" s="14548">
        <f>VLOOKUP($A256,'[1]Table 8'!$A$6:$R$489, 16,FALSE)</f>
        <v>0</v>
      </c>
      <c r="AS256" s="14548">
        <f>VLOOKUP($A256,'[1]Table 8'!$A$6:$R$489, 17,FALSE)</f>
        <v>0</v>
      </c>
      <c r="AT256" s="14548">
        <f>VLOOKUP($A256,'[1]Table 8'!$A$6:$R$489, 18,FALSE)</f>
        <v>0</v>
      </c>
    </row>
    <row r="257" spans="1:46">
      <c r="A257" s="7619" t="s">
        <v>285</v>
      </c>
      <c r="B257" s="7620">
        <v>240</v>
      </c>
      <c r="C257" s="7621">
        <v>34</v>
      </c>
      <c r="D257" s="7622">
        <v>2</v>
      </c>
      <c r="E257" s="7623">
        <v>24</v>
      </c>
      <c r="F257" s="7624">
        <v>8</v>
      </c>
      <c r="G257" s="7625">
        <v>41</v>
      </c>
      <c r="H257" s="7626">
        <v>19</v>
      </c>
      <c r="I257" s="7627">
        <v>13</v>
      </c>
      <c r="J257" s="7628">
        <v>9</v>
      </c>
      <c r="K257" s="7629">
        <v>10</v>
      </c>
      <c r="L257" s="7630">
        <v>7</v>
      </c>
      <c r="M257" s="7631">
        <v>3</v>
      </c>
      <c r="N257" s="7632">
        <v>60</v>
      </c>
      <c r="O257" s="7633">
        <v>28</v>
      </c>
      <c r="P257" s="7634">
        <v>6</v>
      </c>
      <c r="Q257" s="7635">
        <v>4</v>
      </c>
      <c r="R257" s="7636">
        <v>6</v>
      </c>
      <c r="S257" s="7637">
        <v>5</v>
      </c>
      <c r="T257" s="7638">
        <v>11</v>
      </c>
      <c r="U257" s="7639">
        <v>34</v>
      </c>
      <c r="V257" s="7640">
        <v>0</v>
      </c>
      <c r="W257" s="7641">
        <v>2</v>
      </c>
      <c r="X257" s="7642">
        <v>1</v>
      </c>
      <c r="Y257" s="7643">
        <v>12</v>
      </c>
      <c r="Z257" s="7644">
        <v>4</v>
      </c>
      <c r="AA257" s="7645">
        <v>0</v>
      </c>
      <c r="AB257" s="7646">
        <v>3</v>
      </c>
      <c r="AC257" s="7647">
        <v>7</v>
      </c>
      <c r="AD257" s="7648">
        <v>5</v>
      </c>
      <c r="AE257" s="14548">
        <f>VLOOKUP($A257,'[1]Table 8'!$A$6:$R$489, 3,FALSE)</f>
        <v>41</v>
      </c>
      <c r="AF257" s="14548">
        <f>VLOOKUP($A257,'[1]Table 8'!$A$6:$R$489, 4,FALSE)</f>
        <v>4</v>
      </c>
      <c r="AG257" s="14548">
        <f>VLOOKUP($A257,'[1]Table 8'!$A$6:$R$489, 5,FALSE)</f>
        <v>19</v>
      </c>
      <c r="AH257" s="14548">
        <f>VLOOKUP($A257,'[1]Table 8'!$A$6:$R$489, 6,FALSE)</f>
        <v>1</v>
      </c>
      <c r="AI257" s="14548">
        <f>VLOOKUP($A257,'[1]Table 8'!$A$6:$R$489, 7,FALSE)</f>
        <v>10</v>
      </c>
      <c r="AJ257" s="14548">
        <f>VLOOKUP($A257,'[1]Table 8'!$A$6:$R$489, 8,FALSE)</f>
        <v>7</v>
      </c>
      <c r="AK257" s="14548">
        <f>VLOOKUP($A257,'[1]Table 8'!$A$6:$R$489, 9,FALSE)</f>
        <v>14</v>
      </c>
      <c r="AL257" s="14548">
        <f>VLOOKUP($A257,'[1]Table 8'!$A$6:$R$489, 10,FALSE)</f>
        <v>0</v>
      </c>
      <c r="AM257" s="14548">
        <f>VLOOKUP($A257,'[1]Table 8'!$A$6:$R$489, 11,FALSE)</f>
        <v>4</v>
      </c>
      <c r="AN257" s="14548">
        <f>VLOOKUP($A257,'[1]Table 8'!$A$6:$R$489, 12,FALSE)</f>
        <v>10</v>
      </c>
      <c r="AO257" s="14548">
        <f>VLOOKUP($A257,'[1]Table 8'!$A$6:$R$489, 13,FALSE)</f>
        <v>0</v>
      </c>
      <c r="AP257" s="14548">
        <f>VLOOKUP($A257,'[1]Table 8'!$A$6:$R$489, 14,FALSE)</f>
        <v>6</v>
      </c>
      <c r="AQ257" s="14548">
        <f>VLOOKUP($A257,'[1]Table 8'!$A$6:$R$489, 15,FALSE)</f>
        <v>3</v>
      </c>
      <c r="AR257" s="14548">
        <f>VLOOKUP($A257,'[1]Table 8'!$A$6:$R$489, 16,FALSE)</f>
        <v>0</v>
      </c>
      <c r="AS257" s="14548">
        <f>VLOOKUP($A257,'[1]Table 8'!$A$6:$R$489, 17,FALSE)</f>
        <v>3</v>
      </c>
      <c r="AT257" s="14548">
        <f>VLOOKUP($A257,'[1]Table 8'!$A$6:$R$489, 18,FALSE)</f>
        <v>0</v>
      </c>
    </row>
    <row r="258" spans="1:46">
      <c r="A258" s="7649" t="s">
        <v>286</v>
      </c>
      <c r="B258" s="7650">
        <v>116</v>
      </c>
      <c r="C258" s="7651">
        <v>14</v>
      </c>
      <c r="D258" s="7652">
        <v>0</v>
      </c>
      <c r="E258" s="7653">
        <v>6</v>
      </c>
      <c r="F258" s="7654">
        <v>8</v>
      </c>
      <c r="G258" s="7655">
        <v>16</v>
      </c>
      <c r="H258" s="7656">
        <v>10</v>
      </c>
      <c r="I258" s="7657">
        <v>1</v>
      </c>
      <c r="J258" s="7658">
        <v>5</v>
      </c>
      <c r="K258" s="7659">
        <v>6</v>
      </c>
      <c r="L258" s="7660">
        <v>3</v>
      </c>
      <c r="M258" s="7661">
        <v>3</v>
      </c>
      <c r="N258" s="7662">
        <v>29</v>
      </c>
      <c r="O258" s="7663">
        <v>11</v>
      </c>
      <c r="P258" s="7664">
        <v>5</v>
      </c>
      <c r="Q258" s="7665">
        <v>0</v>
      </c>
      <c r="R258" s="7666">
        <v>2</v>
      </c>
      <c r="S258" s="7667">
        <v>5</v>
      </c>
      <c r="T258" s="7668">
        <v>6</v>
      </c>
      <c r="U258" s="7669">
        <v>14</v>
      </c>
      <c r="V258" s="7670">
        <v>0</v>
      </c>
      <c r="W258" s="7671">
        <v>0</v>
      </c>
      <c r="X258" s="7672">
        <v>0</v>
      </c>
      <c r="Y258" s="7673">
        <v>5</v>
      </c>
      <c r="Z258" s="7674">
        <v>2</v>
      </c>
      <c r="AA258" s="7675">
        <v>0</v>
      </c>
      <c r="AB258" s="7676">
        <v>0</v>
      </c>
      <c r="AC258" s="7677">
        <v>5</v>
      </c>
      <c r="AD258" s="7678">
        <v>2</v>
      </c>
      <c r="AE258" s="14548">
        <f>VLOOKUP($A258,'[1]Table 8'!$A$6:$R$489, 3,FALSE)</f>
        <v>26</v>
      </c>
      <c r="AF258" s="14548">
        <f>VLOOKUP($A258,'[1]Table 8'!$A$6:$R$489, 4,FALSE)</f>
        <v>1</v>
      </c>
      <c r="AG258" s="14548">
        <f>VLOOKUP($A258,'[1]Table 8'!$A$6:$R$489, 5,FALSE)</f>
        <v>16</v>
      </c>
      <c r="AH258" s="14548">
        <f>VLOOKUP($A258,'[1]Table 8'!$A$6:$R$489, 6,FALSE)</f>
        <v>1</v>
      </c>
      <c r="AI258" s="14548">
        <f>VLOOKUP($A258,'[1]Table 8'!$A$6:$R$489, 7,FALSE)</f>
        <v>7</v>
      </c>
      <c r="AJ258" s="14548">
        <f>VLOOKUP($A258,'[1]Table 8'!$A$6:$R$489, 8,FALSE)</f>
        <v>1</v>
      </c>
      <c r="AK258" s="14548">
        <f>VLOOKUP($A258,'[1]Table 8'!$A$6:$R$489, 9,FALSE)</f>
        <v>5</v>
      </c>
      <c r="AL258" s="14548">
        <f>VLOOKUP($A258,'[1]Table 8'!$A$6:$R$489, 10,FALSE)</f>
        <v>0</v>
      </c>
      <c r="AM258" s="14548">
        <f>VLOOKUP($A258,'[1]Table 8'!$A$6:$R$489, 11,FALSE)</f>
        <v>1</v>
      </c>
      <c r="AN258" s="14548">
        <f>VLOOKUP($A258,'[1]Table 8'!$A$6:$R$489, 12,FALSE)</f>
        <v>4</v>
      </c>
      <c r="AO258" s="14548">
        <f>VLOOKUP($A258,'[1]Table 8'!$A$6:$R$489, 13,FALSE)</f>
        <v>0</v>
      </c>
      <c r="AP258" s="14548">
        <f>VLOOKUP($A258,'[1]Table 8'!$A$6:$R$489, 14,FALSE)</f>
        <v>6</v>
      </c>
      <c r="AQ258" s="14548">
        <f>VLOOKUP($A258,'[1]Table 8'!$A$6:$R$489, 15,FALSE)</f>
        <v>3</v>
      </c>
      <c r="AR258" s="14548">
        <f>VLOOKUP($A258,'[1]Table 8'!$A$6:$R$489, 16,FALSE)</f>
        <v>0</v>
      </c>
      <c r="AS258" s="14548">
        <f>VLOOKUP($A258,'[1]Table 8'!$A$6:$R$489, 17,FALSE)</f>
        <v>3</v>
      </c>
      <c r="AT258" s="14548">
        <f>VLOOKUP($A258,'[1]Table 8'!$A$6:$R$489, 18,FALSE)</f>
        <v>0</v>
      </c>
    </row>
    <row r="259" spans="1:46">
      <c r="A259" s="7679" t="s">
        <v>287</v>
      </c>
      <c r="B259" s="7680">
        <v>124</v>
      </c>
      <c r="C259" s="7681">
        <v>20</v>
      </c>
      <c r="D259" s="7682">
        <v>2</v>
      </c>
      <c r="E259" s="7683">
        <v>18</v>
      </c>
      <c r="F259" s="7684">
        <v>0</v>
      </c>
      <c r="G259" s="7685">
        <v>25</v>
      </c>
      <c r="H259" s="7686">
        <v>9</v>
      </c>
      <c r="I259" s="7687">
        <v>12</v>
      </c>
      <c r="J259" s="7688">
        <v>4</v>
      </c>
      <c r="K259" s="7689">
        <v>4</v>
      </c>
      <c r="L259" s="7690">
        <v>4</v>
      </c>
      <c r="M259" s="7691">
        <v>0</v>
      </c>
      <c r="N259" s="7692">
        <v>31</v>
      </c>
      <c r="O259" s="7693">
        <v>17</v>
      </c>
      <c r="P259" s="7694">
        <v>1</v>
      </c>
      <c r="Q259" s="7695">
        <v>4</v>
      </c>
      <c r="R259" s="7696">
        <v>4</v>
      </c>
      <c r="S259" s="7697">
        <v>0</v>
      </c>
      <c r="T259" s="7698">
        <v>5</v>
      </c>
      <c r="U259" s="7699">
        <v>20</v>
      </c>
      <c r="V259" s="7700">
        <v>0</v>
      </c>
      <c r="W259" s="7701">
        <v>2</v>
      </c>
      <c r="X259" s="7702">
        <v>1</v>
      </c>
      <c r="Y259" s="7703">
        <v>7</v>
      </c>
      <c r="Z259" s="7704">
        <v>2</v>
      </c>
      <c r="AA259" s="7705">
        <v>0</v>
      </c>
      <c r="AB259" s="7706">
        <v>3</v>
      </c>
      <c r="AC259" s="7707">
        <v>2</v>
      </c>
      <c r="AD259" s="7708">
        <v>3</v>
      </c>
      <c r="AE259" s="14548">
        <f>VLOOKUP($A259,'[1]Table 8'!$A$6:$R$489, 3,FALSE)</f>
        <v>15</v>
      </c>
      <c r="AF259" s="14548">
        <f>VLOOKUP($A259,'[1]Table 8'!$A$6:$R$489, 4,FALSE)</f>
        <v>3</v>
      </c>
      <c r="AG259" s="14548">
        <f>VLOOKUP($A259,'[1]Table 8'!$A$6:$R$489, 5,FALSE)</f>
        <v>3</v>
      </c>
      <c r="AH259" s="14548">
        <f>VLOOKUP($A259,'[1]Table 8'!$A$6:$R$489, 6,FALSE)</f>
        <v>0</v>
      </c>
      <c r="AI259" s="14548">
        <f>VLOOKUP($A259,'[1]Table 8'!$A$6:$R$489, 7,FALSE)</f>
        <v>3</v>
      </c>
      <c r="AJ259" s="14548">
        <f>VLOOKUP($A259,'[1]Table 8'!$A$6:$R$489, 8,FALSE)</f>
        <v>6</v>
      </c>
      <c r="AK259" s="14548">
        <f>VLOOKUP($A259,'[1]Table 8'!$A$6:$R$489, 9,FALSE)</f>
        <v>9</v>
      </c>
      <c r="AL259" s="14548">
        <f>VLOOKUP($A259,'[1]Table 8'!$A$6:$R$489, 10,FALSE)</f>
        <v>0</v>
      </c>
      <c r="AM259" s="14548">
        <f>VLOOKUP($A259,'[1]Table 8'!$A$6:$R$489, 11,FALSE)</f>
        <v>3</v>
      </c>
      <c r="AN259" s="14548">
        <f>VLOOKUP($A259,'[1]Table 8'!$A$6:$R$489, 12,FALSE)</f>
        <v>6</v>
      </c>
      <c r="AO259" s="14548">
        <f>VLOOKUP($A259,'[1]Table 8'!$A$6:$R$489, 13,FALSE)</f>
        <v>0</v>
      </c>
      <c r="AP259" s="14548">
        <f>VLOOKUP($A259,'[1]Table 8'!$A$6:$R$489, 14,FALSE)</f>
        <v>0</v>
      </c>
      <c r="AQ259" s="14548">
        <f>VLOOKUP($A259,'[1]Table 8'!$A$6:$R$489, 15,FALSE)</f>
        <v>0</v>
      </c>
      <c r="AR259" s="14548">
        <f>VLOOKUP($A259,'[1]Table 8'!$A$6:$R$489, 16,FALSE)</f>
        <v>0</v>
      </c>
      <c r="AS259" s="14548">
        <f>VLOOKUP($A259,'[1]Table 8'!$A$6:$R$489, 17,FALSE)</f>
        <v>0</v>
      </c>
      <c r="AT259" s="14548">
        <f>VLOOKUP($A259,'[1]Table 8'!$A$6:$R$489, 18,FALSE)</f>
        <v>0</v>
      </c>
    </row>
    <row r="260" spans="1:46">
      <c r="A260" s="7709" t="s">
        <v>288</v>
      </c>
      <c r="B260" s="7710">
        <v>165</v>
      </c>
      <c r="C260" s="7711">
        <v>48</v>
      </c>
      <c r="D260" s="7712">
        <v>12</v>
      </c>
      <c r="E260" s="7713">
        <v>34</v>
      </c>
      <c r="F260" s="7714">
        <v>2</v>
      </c>
      <c r="G260" s="7715">
        <v>33</v>
      </c>
      <c r="H260" s="7716">
        <v>10</v>
      </c>
      <c r="I260" s="7717">
        <v>5</v>
      </c>
      <c r="J260" s="7718">
        <v>18</v>
      </c>
      <c r="K260" s="7719">
        <v>13</v>
      </c>
      <c r="L260" s="7720">
        <v>6</v>
      </c>
      <c r="M260" s="7721">
        <v>7</v>
      </c>
      <c r="N260" s="7722">
        <v>14</v>
      </c>
      <c r="O260" s="7723">
        <v>10</v>
      </c>
      <c r="P260" s="7724">
        <v>0</v>
      </c>
      <c r="Q260" s="7725">
        <v>0</v>
      </c>
      <c r="R260" s="7726">
        <v>0</v>
      </c>
      <c r="S260" s="7727">
        <v>2</v>
      </c>
      <c r="T260" s="7728">
        <v>2</v>
      </c>
      <c r="U260" s="7729">
        <v>40</v>
      </c>
      <c r="V260" s="7730">
        <v>0</v>
      </c>
      <c r="W260" s="7731">
        <v>2</v>
      </c>
      <c r="X260" s="7732">
        <v>6</v>
      </c>
      <c r="Y260" s="7733">
        <v>4</v>
      </c>
      <c r="Z260" s="7734">
        <v>5</v>
      </c>
      <c r="AA260" s="7735">
        <v>0</v>
      </c>
      <c r="AB260" s="7736">
        <v>4</v>
      </c>
      <c r="AC260" s="7737">
        <v>2</v>
      </c>
      <c r="AD260" s="7738">
        <v>17</v>
      </c>
      <c r="AE260" s="14548">
        <f>VLOOKUP($A260,'[1]Table 8'!$A$6:$R$489, 3,FALSE)</f>
        <v>10</v>
      </c>
      <c r="AF260" s="14548">
        <f>VLOOKUP($A260,'[1]Table 8'!$A$6:$R$489, 4,FALSE)</f>
        <v>3</v>
      </c>
      <c r="AG260" s="14548">
        <f>VLOOKUP($A260,'[1]Table 8'!$A$6:$R$489, 5,FALSE)</f>
        <v>5</v>
      </c>
      <c r="AH260" s="14548">
        <f>VLOOKUP($A260,'[1]Table 8'!$A$6:$R$489, 6,FALSE)</f>
        <v>0</v>
      </c>
      <c r="AI260" s="14548">
        <f>VLOOKUP($A260,'[1]Table 8'!$A$6:$R$489, 7,FALSE)</f>
        <v>1</v>
      </c>
      <c r="AJ260" s="14548">
        <f>VLOOKUP($A260,'[1]Table 8'!$A$6:$R$489, 8,FALSE)</f>
        <v>1</v>
      </c>
      <c r="AK260" s="14548">
        <f>VLOOKUP($A260,'[1]Table 8'!$A$6:$R$489, 9,FALSE)</f>
        <v>4</v>
      </c>
      <c r="AL260" s="14548">
        <f>VLOOKUP($A260,'[1]Table 8'!$A$6:$R$489, 10,FALSE)</f>
        <v>0</v>
      </c>
      <c r="AM260" s="14548">
        <f>VLOOKUP($A260,'[1]Table 8'!$A$6:$R$489, 11,FALSE)</f>
        <v>1</v>
      </c>
      <c r="AN260" s="14548">
        <f>VLOOKUP($A260,'[1]Table 8'!$A$6:$R$489, 12,FALSE)</f>
        <v>3</v>
      </c>
      <c r="AO260" s="14548">
        <f>VLOOKUP($A260,'[1]Table 8'!$A$6:$R$489, 13,FALSE)</f>
        <v>0</v>
      </c>
      <c r="AP260" s="14548">
        <f>VLOOKUP($A260,'[1]Table 8'!$A$6:$R$489, 14,FALSE)</f>
        <v>3</v>
      </c>
      <c r="AQ260" s="14548">
        <f>VLOOKUP($A260,'[1]Table 8'!$A$6:$R$489, 15,FALSE)</f>
        <v>3</v>
      </c>
      <c r="AR260" s="14548">
        <f>VLOOKUP($A260,'[1]Table 8'!$A$6:$R$489, 16,FALSE)</f>
        <v>0</v>
      </c>
      <c r="AS260" s="14548">
        <f>VLOOKUP($A260,'[1]Table 8'!$A$6:$R$489, 17,FALSE)</f>
        <v>0</v>
      </c>
      <c r="AT260" s="14548">
        <f>VLOOKUP($A260,'[1]Table 8'!$A$6:$R$489, 18,FALSE)</f>
        <v>0</v>
      </c>
    </row>
    <row r="261" spans="1:46">
      <c r="A261" s="7739" t="s">
        <v>289</v>
      </c>
      <c r="B261" s="7740">
        <v>5</v>
      </c>
      <c r="C261" s="7741">
        <v>3</v>
      </c>
      <c r="D261" s="7742">
        <v>3</v>
      </c>
      <c r="E261" s="7743">
        <v>0</v>
      </c>
      <c r="F261" s="7744">
        <v>0</v>
      </c>
      <c r="G261" s="7745">
        <v>0</v>
      </c>
      <c r="H261" s="7746">
        <v>0</v>
      </c>
      <c r="I261" s="7747">
        <v>0</v>
      </c>
      <c r="J261" s="7748">
        <v>0</v>
      </c>
      <c r="K261" s="7749">
        <v>0</v>
      </c>
      <c r="L261" s="7750">
        <v>0</v>
      </c>
      <c r="M261" s="7751">
        <v>0</v>
      </c>
      <c r="N261" s="7752">
        <v>0</v>
      </c>
      <c r="O261" s="7753">
        <v>0</v>
      </c>
      <c r="P261" s="7754">
        <v>0</v>
      </c>
      <c r="Q261" s="7755">
        <v>0</v>
      </c>
      <c r="R261" s="7756">
        <v>0</v>
      </c>
      <c r="S261" s="7757">
        <v>0</v>
      </c>
      <c r="T261" s="7758">
        <v>0</v>
      </c>
      <c r="U261" s="7759">
        <v>2</v>
      </c>
      <c r="V261" s="7760">
        <v>0</v>
      </c>
      <c r="W261" s="7761">
        <v>0</v>
      </c>
      <c r="X261" s="7762">
        <v>0</v>
      </c>
      <c r="Y261" s="7763">
        <v>0</v>
      </c>
      <c r="Z261" s="7764">
        <v>2</v>
      </c>
      <c r="AA261" s="7765">
        <v>0</v>
      </c>
      <c r="AB261" s="7766">
        <v>0</v>
      </c>
      <c r="AC261" s="7767">
        <v>0</v>
      </c>
      <c r="AD261" s="7768">
        <v>0</v>
      </c>
      <c r="AE261" s="14548">
        <f>VLOOKUP($A261,'[1]Table 8'!$A$6:$R$489, 3,FALSE)</f>
        <v>0</v>
      </c>
      <c r="AF261" s="14548">
        <f>VLOOKUP($A261,'[1]Table 8'!$A$6:$R$489, 4,FALSE)</f>
        <v>0</v>
      </c>
      <c r="AG261" s="14548">
        <f>VLOOKUP($A261,'[1]Table 8'!$A$6:$R$489, 5,FALSE)</f>
        <v>0</v>
      </c>
      <c r="AH261" s="14548">
        <f>VLOOKUP($A261,'[1]Table 8'!$A$6:$R$489, 6,FALSE)</f>
        <v>0</v>
      </c>
      <c r="AI261" s="14548">
        <f>VLOOKUP($A261,'[1]Table 8'!$A$6:$R$489, 7,FALSE)</f>
        <v>0</v>
      </c>
      <c r="AJ261" s="14548">
        <f>VLOOKUP($A261,'[1]Table 8'!$A$6:$R$489, 8,FALSE)</f>
        <v>0</v>
      </c>
      <c r="AK261" s="14548">
        <f>VLOOKUP($A261,'[1]Table 8'!$A$6:$R$489, 9,FALSE)</f>
        <v>0</v>
      </c>
      <c r="AL261" s="14548">
        <f>VLOOKUP($A261,'[1]Table 8'!$A$6:$R$489, 10,FALSE)</f>
        <v>0</v>
      </c>
      <c r="AM261" s="14548">
        <f>VLOOKUP($A261,'[1]Table 8'!$A$6:$R$489, 11,FALSE)</f>
        <v>0</v>
      </c>
      <c r="AN261" s="14548">
        <f>VLOOKUP($A261,'[1]Table 8'!$A$6:$R$489, 12,FALSE)</f>
        <v>0</v>
      </c>
      <c r="AO261" s="14548">
        <f>VLOOKUP($A261,'[1]Table 8'!$A$6:$R$489, 13,FALSE)</f>
        <v>0</v>
      </c>
      <c r="AP261" s="14548">
        <f>VLOOKUP($A261,'[1]Table 8'!$A$6:$R$489, 14,FALSE)</f>
        <v>0</v>
      </c>
      <c r="AQ261" s="14548">
        <f>VLOOKUP($A261,'[1]Table 8'!$A$6:$R$489, 15,FALSE)</f>
        <v>0</v>
      </c>
      <c r="AR261" s="14548">
        <f>VLOOKUP($A261,'[1]Table 8'!$A$6:$R$489, 16,FALSE)</f>
        <v>0</v>
      </c>
      <c r="AS261" s="14548">
        <f>VLOOKUP($A261,'[1]Table 8'!$A$6:$R$489, 17,FALSE)</f>
        <v>0</v>
      </c>
      <c r="AT261" s="14548">
        <f>VLOOKUP($A261,'[1]Table 8'!$A$6:$R$489, 18,FALSE)</f>
        <v>0</v>
      </c>
    </row>
    <row r="262" spans="1:46">
      <c r="A262" s="7769" t="s">
        <v>290</v>
      </c>
      <c r="B262" s="7770">
        <v>82</v>
      </c>
      <c r="C262" s="7771">
        <v>30</v>
      </c>
      <c r="D262" s="7772">
        <v>0</v>
      </c>
      <c r="E262" s="7773">
        <v>28</v>
      </c>
      <c r="F262" s="7774">
        <v>2</v>
      </c>
      <c r="G262" s="7775">
        <v>17</v>
      </c>
      <c r="H262" s="7776">
        <v>5</v>
      </c>
      <c r="I262" s="7777">
        <v>2</v>
      </c>
      <c r="J262" s="7778">
        <v>10</v>
      </c>
      <c r="K262" s="7779">
        <v>10</v>
      </c>
      <c r="L262" s="7780">
        <v>5</v>
      </c>
      <c r="M262" s="7781">
        <v>5</v>
      </c>
      <c r="N262" s="7782">
        <v>7</v>
      </c>
      <c r="O262" s="7783">
        <v>6</v>
      </c>
      <c r="P262" s="7784">
        <v>0</v>
      </c>
      <c r="Q262" s="7785">
        <v>0</v>
      </c>
      <c r="R262" s="7786">
        <v>0</v>
      </c>
      <c r="S262" s="7787">
        <v>0</v>
      </c>
      <c r="T262" s="7788">
        <v>1</v>
      </c>
      <c r="U262" s="7789">
        <v>18</v>
      </c>
      <c r="V262" s="7790">
        <v>0</v>
      </c>
      <c r="W262" s="7791">
        <v>2</v>
      </c>
      <c r="X262" s="7792">
        <v>0</v>
      </c>
      <c r="Y262" s="7793">
        <v>0</v>
      </c>
      <c r="Z262" s="7794">
        <v>2</v>
      </c>
      <c r="AA262" s="7795">
        <v>0</v>
      </c>
      <c r="AB262" s="7796">
        <v>1</v>
      </c>
      <c r="AC262" s="7797">
        <v>0</v>
      </c>
      <c r="AD262" s="7798">
        <v>13</v>
      </c>
      <c r="AE262" s="14548">
        <f>VLOOKUP($A262,'[1]Table 8'!$A$6:$R$489, 3,FALSE)</f>
        <v>0</v>
      </c>
      <c r="AF262" s="14548">
        <f>VLOOKUP($A262,'[1]Table 8'!$A$6:$R$489, 4,FALSE)</f>
        <v>0</v>
      </c>
      <c r="AG262" s="14548">
        <f>VLOOKUP($A262,'[1]Table 8'!$A$6:$R$489, 5,FALSE)</f>
        <v>0</v>
      </c>
      <c r="AH262" s="14548">
        <f>VLOOKUP($A262,'[1]Table 8'!$A$6:$R$489, 6,FALSE)</f>
        <v>0</v>
      </c>
      <c r="AI262" s="14548">
        <f>VLOOKUP($A262,'[1]Table 8'!$A$6:$R$489, 7,FALSE)</f>
        <v>0</v>
      </c>
      <c r="AJ262" s="14548">
        <f>VLOOKUP($A262,'[1]Table 8'!$A$6:$R$489, 8,FALSE)</f>
        <v>0</v>
      </c>
      <c r="AK262" s="14548">
        <f>VLOOKUP($A262,'[1]Table 8'!$A$6:$R$489, 9,FALSE)</f>
        <v>0</v>
      </c>
      <c r="AL262" s="14548">
        <f>VLOOKUP($A262,'[1]Table 8'!$A$6:$R$489, 10,FALSE)</f>
        <v>0</v>
      </c>
      <c r="AM262" s="14548">
        <f>VLOOKUP($A262,'[1]Table 8'!$A$6:$R$489, 11,FALSE)</f>
        <v>0</v>
      </c>
      <c r="AN262" s="14548">
        <f>VLOOKUP($A262,'[1]Table 8'!$A$6:$R$489, 12,FALSE)</f>
        <v>0</v>
      </c>
      <c r="AO262" s="14548">
        <f>VLOOKUP($A262,'[1]Table 8'!$A$6:$R$489, 13,FALSE)</f>
        <v>0</v>
      </c>
      <c r="AP262" s="14548">
        <f>VLOOKUP($A262,'[1]Table 8'!$A$6:$R$489, 14,FALSE)</f>
        <v>0</v>
      </c>
      <c r="AQ262" s="14548">
        <f>VLOOKUP($A262,'[1]Table 8'!$A$6:$R$489, 15,FALSE)</f>
        <v>0</v>
      </c>
      <c r="AR262" s="14548">
        <f>VLOOKUP($A262,'[1]Table 8'!$A$6:$R$489, 16,FALSE)</f>
        <v>0</v>
      </c>
      <c r="AS262" s="14548">
        <f>VLOOKUP($A262,'[1]Table 8'!$A$6:$R$489, 17,FALSE)</f>
        <v>0</v>
      </c>
      <c r="AT262" s="14548">
        <f>VLOOKUP($A262,'[1]Table 8'!$A$6:$R$489, 18,FALSE)</f>
        <v>0</v>
      </c>
    </row>
    <row r="263" spans="1:46">
      <c r="A263" s="7799" t="s">
        <v>291</v>
      </c>
      <c r="B263" s="7800">
        <v>3</v>
      </c>
      <c r="C263" s="7801">
        <v>0</v>
      </c>
      <c r="D263" s="7802">
        <v>0</v>
      </c>
      <c r="E263" s="7803">
        <v>0</v>
      </c>
      <c r="F263" s="7804">
        <v>0</v>
      </c>
      <c r="G263" s="7805">
        <v>0</v>
      </c>
      <c r="H263" s="7806">
        <v>0</v>
      </c>
      <c r="I263" s="7807">
        <v>0</v>
      </c>
      <c r="J263" s="7808">
        <v>0</v>
      </c>
      <c r="K263" s="7809">
        <v>0</v>
      </c>
      <c r="L263" s="7810">
        <v>0</v>
      </c>
      <c r="M263" s="7811">
        <v>0</v>
      </c>
      <c r="N263" s="7812">
        <v>0</v>
      </c>
      <c r="O263" s="7813">
        <v>0</v>
      </c>
      <c r="P263" s="7814">
        <v>0</v>
      </c>
      <c r="Q263" s="7815">
        <v>0</v>
      </c>
      <c r="R263" s="7816">
        <v>0</v>
      </c>
      <c r="S263" s="7817">
        <v>0</v>
      </c>
      <c r="T263" s="7818">
        <v>0</v>
      </c>
      <c r="U263" s="7819">
        <v>0</v>
      </c>
      <c r="V263" s="7820">
        <v>0</v>
      </c>
      <c r="W263" s="7821">
        <v>0</v>
      </c>
      <c r="X263" s="7822">
        <v>0</v>
      </c>
      <c r="Y263" s="7823">
        <v>0</v>
      </c>
      <c r="Z263" s="7824">
        <v>0</v>
      </c>
      <c r="AA263" s="7825">
        <v>0</v>
      </c>
      <c r="AB263" s="7826">
        <v>0</v>
      </c>
      <c r="AC263" s="7827">
        <v>0</v>
      </c>
      <c r="AD263" s="7828">
        <v>0</v>
      </c>
      <c r="AE263" s="14548">
        <f>VLOOKUP($A263,'[1]Table 8'!$A$6:$R$489, 3,FALSE)</f>
        <v>0</v>
      </c>
      <c r="AF263" s="14548">
        <f>VLOOKUP($A263,'[1]Table 8'!$A$6:$R$489, 4,FALSE)</f>
        <v>0</v>
      </c>
      <c r="AG263" s="14548">
        <f>VLOOKUP($A263,'[1]Table 8'!$A$6:$R$489, 5,FALSE)</f>
        <v>0</v>
      </c>
      <c r="AH263" s="14548">
        <f>VLOOKUP($A263,'[1]Table 8'!$A$6:$R$489, 6,FALSE)</f>
        <v>0</v>
      </c>
      <c r="AI263" s="14548">
        <f>VLOOKUP($A263,'[1]Table 8'!$A$6:$R$489, 7,FALSE)</f>
        <v>0</v>
      </c>
      <c r="AJ263" s="14548">
        <f>VLOOKUP($A263,'[1]Table 8'!$A$6:$R$489, 8,FALSE)</f>
        <v>0</v>
      </c>
      <c r="AK263" s="14548">
        <f>VLOOKUP($A263,'[1]Table 8'!$A$6:$R$489, 9,FALSE)</f>
        <v>0</v>
      </c>
      <c r="AL263" s="14548">
        <f>VLOOKUP($A263,'[1]Table 8'!$A$6:$R$489, 10,FALSE)</f>
        <v>0</v>
      </c>
      <c r="AM263" s="14548">
        <f>VLOOKUP($A263,'[1]Table 8'!$A$6:$R$489, 11,FALSE)</f>
        <v>0</v>
      </c>
      <c r="AN263" s="14548">
        <f>VLOOKUP($A263,'[1]Table 8'!$A$6:$R$489, 12,FALSE)</f>
        <v>0</v>
      </c>
      <c r="AO263" s="14548">
        <f>VLOOKUP($A263,'[1]Table 8'!$A$6:$R$489, 13,FALSE)</f>
        <v>0</v>
      </c>
      <c r="AP263" s="14548">
        <f>VLOOKUP($A263,'[1]Table 8'!$A$6:$R$489, 14,FALSE)</f>
        <v>3</v>
      </c>
      <c r="AQ263" s="14548">
        <f>VLOOKUP($A263,'[1]Table 8'!$A$6:$R$489, 15,FALSE)</f>
        <v>3</v>
      </c>
      <c r="AR263" s="14548">
        <f>VLOOKUP($A263,'[1]Table 8'!$A$6:$R$489, 16,FALSE)</f>
        <v>0</v>
      </c>
      <c r="AS263" s="14548">
        <f>VLOOKUP($A263,'[1]Table 8'!$A$6:$R$489, 17,FALSE)</f>
        <v>0</v>
      </c>
      <c r="AT263" s="14548">
        <f>VLOOKUP($A263,'[1]Table 8'!$A$6:$R$489, 18,FALSE)</f>
        <v>0</v>
      </c>
    </row>
    <row r="264" spans="1:46">
      <c r="A264" s="7829" t="s">
        <v>292</v>
      </c>
      <c r="B264" s="7830">
        <v>75</v>
      </c>
      <c r="C264" s="7831">
        <v>15</v>
      </c>
      <c r="D264" s="7832">
        <v>9</v>
      </c>
      <c r="E264" s="7833">
        <v>6</v>
      </c>
      <c r="F264" s="7834">
        <v>0</v>
      </c>
      <c r="G264" s="7835">
        <v>16</v>
      </c>
      <c r="H264" s="7836">
        <v>5</v>
      </c>
      <c r="I264" s="7837">
        <v>3</v>
      </c>
      <c r="J264" s="7838">
        <v>8</v>
      </c>
      <c r="K264" s="7839">
        <v>3</v>
      </c>
      <c r="L264" s="7840">
        <v>1</v>
      </c>
      <c r="M264" s="7841">
        <v>2</v>
      </c>
      <c r="N264" s="7842">
        <v>7</v>
      </c>
      <c r="O264" s="7843">
        <v>4</v>
      </c>
      <c r="P264" s="7844">
        <v>0</v>
      </c>
      <c r="Q264" s="7845">
        <v>0</v>
      </c>
      <c r="R264" s="7846">
        <v>0</v>
      </c>
      <c r="S264" s="7847">
        <v>2</v>
      </c>
      <c r="T264" s="7848">
        <v>1</v>
      </c>
      <c r="U264" s="7849">
        <v>20</v>
      </c>
      <c r="V264" s="7850">
        <v>0</v>
      </c>
      <c r="W264" s="7851">
        <v>0</v>
      </c>
      <c r="X264" s="7852">
        <v>6</v>
      </c>
      <c r="Y264" s="7853">
        <v>4</v>
      </c>
      <c r="Z264" s="7854">
        <v>1</v>
      </c>
      <c r="AA264" s="7855">
        <v>0</v>
      </c>
      <c r="AB264" s="7856">
        <v>3</v>
      </c>
      <c r="AC264" s="7857">
        <v>2</v>
      </c>
      <c r="AD264" s="7858">
        <v>4</v>
      </c>
      <c r="AE264" s="14548">
        <f>VLOOKUP($A264,'[1]Table 8'!$A$6:$R$489, 3,FALSE)</f>
        <v>10</v>
      </c>
      <c r="AF264" s="14548">
        <f>VLOOKUP($A264,'[1]Table 8'!$A$6:$R$489, 4,FALSE)</f>
        <v>3</v>
      </c>
      <c r="AG264" s="14548">
        <f>VLOOKUP($A264,'[1]Table 8'!$A$6:$R$489, 5,FALSE)</f>
        <v>5</v>
      </c>
      <c r="AH264" s="14548">
        <f>VLOOKUP($A264,'[1]Table 8'!$A$6:$R$489, 6,FALSE)</f>
        <v>0</v>
      </c>
      <c r="AI264" s="14548">
        <f>VLOOKUP($A264,'[1]Table 8'!$A$6:$R$489, 7,FALSE)</f>
        <v>1</v>
      </c>
      <c r="AJ264" s="14548">
        <f>VLOOKUP($A264,'[1]Table 8'!$A$6:$R$489, 8,FALSE)</f>
        <v>1</v>
      </c>
      <c r="AK264" s="14548">
        <f>VLOOKUP($A264,'[1]Table 8'!$A$6:$R$489, 9,FALSE)</f>
        <v>4</v>
      </c>
      <c r="AL264" s="14548">
        <f>VLOOKUP($A264,'[1]Table 8'!$A$6:$R$489, 10,FALSE)</f>
        <v>0</v>
      </c>
      <c r="AM264" s="14548">
        <f>VLOOKUP($A264,'[1]Table 8'!$A$6:$R$489, 11,FALSE)</f>
        <v>1</v>
      </c>
      <c r="AN264" s="14548">
        <f>VLOOKUP($A264,'[1]Table 8'!$A$6:$R$489, 12,FALSE)</f>
        <v>3</v>
      </c>
      <c r="AO264" s="14548">
        <f>VLOOKUP($A264,'[1]Table 8'!$A$6:$R$489, 13,FALSE)</f>
        <v>0</v>
      </c>
      <c r="AP264" s="14548">
        <f>VLOOKUP($A264,'[1]Table 8'!$A$6:$R$489, 14,FALSE)</f>
        <v>0</v>
      </c>
      <c r="AQ264" s="14548">
        <f>VLOOKUP($A264,'[1]Table 8'!$A$6:$R$489, 15,FALSE)</f>
        <v>0</v>
      </c>
      <c r="AR264" s="14548">
        <f>VLOOKUP($A264,'[1]Table 8'!$A$6:$R$489, 16,FALSE)</f>
        <v>0</v>
      </c>
      <c r="AS264" s="14548">
        <f>VLOOKUP($A264,'[1]Table 8'!$A$6:$R$489, 17,FALSE)</f>
        <v>0</v>
      </c>
      <c r="AT264" s="14548">
        <f>VLOOKUP($A264,'[1]Table 8'!$A$6:$R$489, 18,FALSE)</f>
        <v>0</v>
      </c>
    </row>
    <row r="265" spans="1:46">
      <c r="A265" s="7859" t="s">
        <v>293</v>
      </c>
      <c r="B265" s="7860">
        <v>1124</v>
      </c>
      <c r="C265" s="7861">
        <v>188</v>
      </c>
      <c r="D265" s="7862">
        <v>17</v>
      </c>
      <c r="E265" s="7863">
        <v>150</v>
      </c>
      <c r="F265" s="7864">
        <v>21</v>
      </c>
      <c r="G265" s="7865">
        <v>127</v>
      </c>
      <c r="H265" s="7866">
        <v>57</v>
      </c>
      <c r="I265" s="7867">
        <v>14</v>
      </c>
      <c r="J265" s="7868">
        <v>56</v>
      </c>
      <c r="K265" s="7869">
        <v>101</v>
      </c>
      <c r="L265" s="7870">
        <v>39</v>
      </c>
      <c r="M265" s="7871">
        <v>62</v>
      </c>
      <c r="N265" s="7872">
        <v>176</v>
      </c>
      <c r="O265" s="7873">
        <v>41</v>
      </c>
      <c r="P265" s="7874">
        <v>13</v>
      </c>
      <c r="Q265" s="7875">
        <v>32</v>
      </c>
      <c r="R265" s="7876">
        <v>31</v>
      </c>
      <c r="S265" s="7877">
        <v>15</v>
      </c>
      <c r="T265" s="7878">
        <v>44</v>
      </c>
      <c r="U265" s="7879">
        <v>210</v>
      </c>
      <c r="V265" s="7880">
        <v>3</v>
      </c>
      <c r="W265" s="7881">
        <v>23</v>
      </c>
      <c r="X265" s="7882">
        <v>34</v>
      </c>
      <c r="Y265" s="7883">
        <v>11</v>
      </c>
      <c r="Z265" s="7884">
        <v>29</v>
      </c>
      <c r="AA265" s="7885">
        <v>6</v>
      </c>
      <c r="AB265" s="7886">
        <v>24</v>
      </c>
      <c r="AC265" s="7887">
        <v>31</v>
      </c>
      <c r="AD265" s="7888">
        <v>49</v>
      </c>
      <c r="AE265" s="14548">
        <f>VLOOKUP($A265,'[1]Table 8'!$A$6:$R$489, 3,FALSE)</f>
        <v>68</v>
      </c>
      <c r="AF265" s="14548">
        <f>VLOOKUP($A265,'[1]Table 8'!$A$6:$R$489, 4,FALSE)</f>
        <v>12</v>
      </c>
      <c r="AG265" s="14548">
        <f>VLOOKUP($A265,'[1]Table 8'!$A$6:$R$489, 5,FALSE)</f>
        <v>31</v>
      </c>
      <c r="AH265" s="14548">
        <f>VLOOKUP($A265,'[1]Table 8'!$A$6:$R$489, 6,FALSE)</f>
        <v>1</v>
      </c>
      <c r="AI265" s="14548">
        <f>VLOOKUP($A265,'[1]Table 8'!$A$6:$R$489, 7,FALSE)</f>
        <v>18</v>
      </c>
      <c r="AJ265" s="14548">
        <f>VLOOKUP($A265,'[1]Table 8'!$A$6:$R$489, 8,FALSE)</f>
        <v>6</v>
      </c>
      <c r="AK265" s="14548">
        <f>VLOOKUP($A265,'[1]Table 8'!$A$6:$R$489, 9,FALSE)</f>
        <v>171</v>
      </c>
      <c r="AL265" s="14548">
        <f>VLOOKUP($A265,'[1]Table 8'!$A$6:$R$489, 10,FALSE)</f>
        <v>25</v>
      </c>
      <c r="AM265" s="14548">
        <f>VLOOKUP($A265,'[1]Table 8'!$A$6:$R$489, 11,FALSE)</f>
        <v>41</v>
      </c>
      <c r="AN265" s="14548">
        <f>VLOOKUP($A265,'[1]Table 8'!$A$6:$R$489, 12,FALSE)</f>
        <v>39</v>
      </c>
      <c r="AO265" s="14548">
        <f>VLOOKUP($A265,'[1]Table 8'!$A$6:$R$489, 13,FALSE)</f>
        <v>66</v>
      </c>
      <c r="AP265" s="14548">
        <f>VLOOKUP($A265,'[1]Table 8'!$A$6:$R$489, 14,FALSE)</f>
        <v>83</v>
      </c>
      <c r="AQ265" s="14548">
        <f>VLOOKUP($A265,'[1]Table 8'!$A$6:$R$489, 15,FALSE)</f>
        <v>47</v>
      </c>
      <c r="AR265" s="14548">
        <f>VLOOKUP($A265,'[1]Table 8'!$A$6:$R$489, 16,FALSE)</f>
        <v>13</v>
      </c>
      <c r="AS265" s="14548">
        <f>VLOOKUP($A265,'[1]Table 8'!$A$6:$R$489, 17,FALSE)</f>
        <v>23</v>
      </c>
      <c r="AT265" s="14548">
        <f>VLOOKUP($A265,'[1]Table 8'!$A$6:$R$489, 18,FALSE)</f>
        <v>0</v>
      </c>
    </row>
    <row r="266" spans="1:46">
      <c r="A266" s="7889" t="s">
        <v>294</v>
      </c>
      <c r="B266" s="7890">
        <v>13</v>
      </c>
      <c r="C266" s="7891">
        <v>0</v>
      </c>
      <c r="D266" s="7892">
        <v>0</v>
      </c>
      <c r="E266" s="7893">
        <v>0</v>
      </c>
      <c r="F266" s="7894">
        <v>0</v>
      </c>
      <c r="G266" s="7895">
        <v>0</v>
      </c>
      <c r="H266" s="7896">
        <v>0</v>
      </c>
      <c r="I266" s="7897">
        <v>0</v>
      </c>
      <c r="J266" s="7898">
        <v>0</v>
      </c>
      <c r="K266" s="7899">
        <v>0</v>
      </c>
      <c r="L266" s="7900">
        <v>0</v>
      </c>
      <c r="M266" s="7901">
        <v>0</v>
      </c>
      <c r="N266" s="7902">
        <v>1</v>
      </c>
      <c r="O266" s="7903">
        <v>0</v>
      </c>
      <c r="P266" s="7904">
        <v>0</v>
      </c>
      <c r="Q266" s="7905">
        <v>0</v>
      </c>
      <c r="R266" s="7906">
        <v>0</v>
      </c>
      <c r="S266" s="7907">
        <v>0</v>
      </c>
      <c r="T266" s="7908">
        <v>1</v>
      </c>
      <c r="U266" s="7909">
        <v>0</v>
      </c>
      <c r="V266" s="7910">
        <v>0</v>
      </c>
      <c r="W266" s="7911">
        <v>0</v>
      </c>
      <c r="X266" s="7912">
        <v>0</v>
      </c>
      <c r="Y266" s="7913">
        <v>0</v>
      </c>
      <c r="Z266" s="7914">
        <v>0</v>
      </c>
      <c r="AA266" s="7915">
        <v>0</v>
      </c>
      <c r="AB266" s="7916">
        <v>0</v>
      </c>
      <c r="AC266" s="7917">
        <v>0</v>
      </c>
      <c r="AD266" s="7918">
        <v>0</v>
      </c>
      <c r="AE266" s="14548">
        <f>VLOOKUP($A266,'[1]Table 8'!$A$6:$R$489, 3,FALSE)</f>
        <v>0</v>
      </c>
      <c r="AF266" s="14548">
        <f>VLOOKUP($A266,'[1]Table 8'!$A$6:$R$489, 4,FALSE)</f>
        <v>0</v>
      </c>
      <c r="AG266" s="14548">
        <f>VLOOKUP($A266,'[1]Table 8'!$A$6:$R$489, 5,FALSE)</f>
        <v>0</v>
      </c>
      <c r="AH266" s="14548">
        <f>VLOOKUP($A266,'[1]Table 8'!$A$6:$R$489, 6,FALSE)</f>
        <v>0</v>
      </c>
      <c r="AI266" s="14548">
        <f>VLOOKUP($A266,'[1]Table 8'!$A$6:$R$489, 7,FALSE)</f>
        <v>0</v>
      </c>
      <c r="AJ266" s="14548">
        <f>VLOOKUP($A266,'[1]Table 8'!$A$6:$R$489, 8,FALSE)</f>
        <v>0</v>
      </c>
      <c r="AK266" s="14548">
        <f>VLOOKUP($A266,'[1]Table 8'!$A$6:$R$489, 9,FALSE)</f>
        <v>12</v>
      </c>
      <c r="AL266" s="14548">
        <f>VLOOKUP($A266,'[1]Table 8'!$A$6:$R$489, 10,FALSE)</f>
        <v>0</v>
      </c>
      <c r="AM266" s="14548">
        <f>VLOOKUP($A266,'[1]Table 8'!$A$6:$R$489, 11,FALSE)</f>
        <v>4</v>
      </c>
      <c r="AN266" s="14548">
        <f>VLOOKUP($A266,'[1]Table 8'!$A$6:$R$489, 12,FALSE)</f>
        <v>1</v>
      </c>
      <c r="AO266" s="14548">
        <f>VLOOKUP($A266,'[1]Table 8'!$A$6:$R$489, 13,FALSE)</f>
        <v>7</v>
      </c>
      <c r="AP266" s="14548">
        <f>VLOOKUP($A266,'[1]Table 8'!$A$6:$R$489, 14,FALSE)</f>
        <v>0</v>
      </c>
      <c r="AQ266" s="14548">
        <f>VLOOKUP($A266,'[1]Table 8'!$A$6:$R$489, 15,FALSE)</f>
        <v>0</v>
      </c>
      <c r="AR266" s="14548">
        <f>VLOOKUP($A266,'[1]Table 8'!$A$6:$R$489, 16,FALSE)</f>
        <v>0</v>
      </c>
      <c r="AS266" s="14548">
        <f>VLOOKUP($A266,'[1]Table 8'!$A$6:$R$489, 17,FALSE)</f>
        <v>0</v>
      </c>
      <c r="AT266" s="14548">
        <f>VLOOKUP($A266,'[1]Table 8'!$A$6:$R$489, 18,FALSE)</f>
        <v>0</v>
      </c>
    </row>
    <row r="267" spans="1:46">
      <c r="A267" s="7919" t="s">
        <v>295</v>
      </c>
      <c r="B267" s="7920">
        <v>12</v>
      </c>
      <c r="C267" s="7921">
        <v>0</v>
      </c>
      <c r="D267" s="7922">
        <v>0</v>
      </c>
      <c r="E267" s="7923">
        <v>0</v>
      </c>
      <c r="F267" s="7924">
        <v>0</v>
      </c>
      <c r="G267" s="7925">
        <v>0</v>
      </c>
      <c r="H267" s="7926">
        <v>0</v>
      </c>
      <c r="I267" s="7927">
        <v>0</v>
      </c>
      <c r="J267" s="7928">
        <v>0</v>
      </c>
      <c r="K267" s="7929">
        <v>0</v>
      </c>
      <c r="L267" s="7930">
        <v>0</v>
      </c>
      <c r="M267" s="7931">
        <v>0</v>
      </c>
      <c r="N267" s="7932">
        <v>12</v>
      </c>
      <c r="O267" s="7933">
        <v>12</v>
      </c>
      <c r="P267" s="7934">
        <v>0</v>
      </c>
      <c r="Q267" s="7935">
        <v>0</v>
      </c>
      <c r="R267" s="7936">
        <v>0</v>
      </c>
      <c r="S267" s="7937">
        <v>0</v>
      </c>
      <c r="T267" s="7938">
        <v>0</v>
      </c>
      <c r="U267" s="7939">
        <v>0</v>
      </c>
      <c r="V267" s="7940">
        <v>0</v>
      </c>
      <c r="W267" s="7941">
        <v>0</v>
      </c>
      <c r="X267" s="7942">
        <v>0</v>
      </c>
      <c r="Y267" s="7943">
        <v>0</v>
      </c>
      <c r="Z267" s="7944">
        <v>0</v>
      </c>
      <c r="AA267" s="7945">
        <v>0</v>
      </c>
      <c r="AB267" s="7946">
        <v>0</v>
      </c>
      <c r="AC267" s="7947">
        <v>0</v>
      </c>
      <c r="AD267" s="7948">
        <v>0</v>
      </c>
      <c r="AE267" s="14548">
        <f>VLOOKUP($A267,'[1]Table 8'!$A$6:$R$489, 3,FALSE)</f>
        <v>0</v>
      </c>
      <c r="AF267" s="14548">
        <f>VLOOKUP($A267,'[1]Table 8'!$A$6:$R$489, 4,FALSE)</f>
        <v>0</v>
      </c>
      <c r="AG267" s="14548">
        <f>VLOOKUP($A267,'[1]Table 8'!$A$6:$R$489, 5,FALSE)</f>
        <v>0</v>
      </c>
      <c r="AH267" s="14548">
        <f>VLOOKUP($A267,'[1]Table 8'!$A$6:$R$489, 6,FALSE)</f>
        <v>0</v>
      </c>
      <c r="AI267" s="14548">
        <f>VLOOKUP($A267,'[1]Table 8'!$A$6:$R$489, 7,FALSE)</f>
        <v>0</v>
      </c>
      <c r="AJ267" s="14548">
        <f>VLOOKUP($A267,'[1]Table 8'!$A$6:$R$489, 8,FALSE)</f>
        <v>0</v>
      </c>
      <c r="AK267" s="14548">
        <f>VLOOKUP($A267,'[1]Table 8'!$A$6:$R$489, 9,FALSE)</f>
        <v>0</v>
      </c>
      <c r="AL267" s="14548">
        <f>VLOOKUP($A267,'[1]Table 8'!$A$6:$R$489, 10,FALSE)</f>
        <v>0</v>
      </c>
      <c r="AM267" s="14548">
        <f>VLOOKUP($A267,'[1]Table 8'!$A$6:$R$489, 11,FALSE)</f>
        <v>0</v>
      </c>
      <c r="AN267" s="14548">
        <f>VLOOKUP($A267,'[1]Table 8'!$A$6:$R$489, 12,FALSE)</f>
        <v>0</v>
      </c>
      <c r="AO267" s="14548">
        <f>VLOOKUP($A267,'[1]Table 8'!$A$6:$R$489, 13,FALSE)</f>
        <v>0</v>
      </c>
      <c r="AP267" s="14548">
        <f>VLOOKUP($A267,'[1]Table 8'!$A$6:$R$489, 14,FALSE)</f>
        <v>0</v>
      </c>
      <c r="AQ267" s="14548">
        <f>VLOOKUP($A267,'[1]Table 8'!$A$6:$R$489, 15,FALSE)</f>
        <v>0</v>
      </c>
      <c r="AR267" s="14548">
        <f>VLOOKUP($A267,'[1]Table 8'!$A$6:$R$489, 16,FALSE)</f>
        <v>0</v>
      </c>
      <c r="AS267" s="14548">
        <f>VLOOKUP($A267,'[1]Table 8'!$A$6:$R$489, 17,FALSE)</f>
        <v>0</v>
      </c>
      <c r="AT267" s="14548">
        <f>VLOOKUP($A267,'[1]Table 8'!$A$6:$R$489, 18,FALSE)</f>
        <v>0</v>
      </c>
    </row>
    <row r="268" spans="1:46">
      <c r="A268" s="7949" t="s">
        <v>296</v>
      </c>
      <c r="B268" s="7950">
        <v>21</v>
      </c>
      <c r="C268" s="7951">
        <v>1</v>
      </c>
      <c r="D268" s="7952">
        <v>1</v>
      </c>
      <c r="E268" s="7953">
        <v>0</v>
      </c>
      <c r="F268" s="7954">
        <v>0</v>
      </c>
      <c r="G268" s="7955">
        <v>0</v>
      </c>
      <c r="H268" s="7956">
        <v>0</v>
      </c>
      <c r="I268" s="7957">
        <v>0</v>
      </c>
      <c r="J268" s="7958">
        <v>0</v>
      </c>
      <c r="K268" s="7959">
        <v>1</v>
      </c>
      <c r="L268" s="7960">
        <v>0</v>
      </c>
      <c r="M268" s="7961">
        <v>1</v>
      </c>
      <c r="N268" s="7962">
        <v>1</v>
      </c>
      <c r="O268" s="7963">
        <v>0</v>
      </c>
      <c r="P268" s="7964">
        <v>0</v>
      </c>
      <c r="Q268" s="7965">
        <v>1</v>
      </c>
      <c r="R268" s="7966">
        <v>0</v>
      </c>
      <c r="S268" s="7967">
        <v>0</v>
      </c>
      <c r="T268" s="7968">
        <v>0</v>
      </c>
      <c r="U268" s="7969">
        <v>0</v>
      </c>
      <c r="V268" s="7970">
        <v>0</v>
      </c>
      <c r="W268" s="7971">
        <v>0</v>
      </c>
      <c r="X268" s="7972">
        <v>0</v>
      </c>
      <c r="Y268" s="7973">
        <v>0</v>
      </c>
      <c r="Z268" s="7974">
        <v>0</v>
      </c>
      <c r="AA268" s="7975">
        <v>0</v>
      </c>
      <c r="AB268" s="7976">
        <v>0</v>
      </c>
      <c r="AC268" s="7977">
        <v>0</v>
      </c>
      <c r="AD268" s="7978">
        <v>0</v>
      </c>
      <c r="AE268" s="14548">
        <f>VLOOKUP($A268,'[1]Table 8'!$A$6:$R$489, 3,FALSE)</f>
        <v>17</v>
      </c>
      <c r="AF268" s="14548">
        <f>VLOOKUP($A268,'[1]Table 8'!$A$6:$R$489, 4,FALSE)</f>
        <v>0</v>
      </c>
      <c r="AG268" s="14548">
        <f>VLOOKUP($A268,'[1]Table 8'!$A$6:$R$489, 5,FALSE)</f>
        <v>9</v>
      </c>
      <c r="AH268" s="14548">
        <f>VLOOKUP($A268,'[1]Table 8'!$A$6:$R$489, 6,FALSE)</f>
        <v>1</v>
      </c>
      <c r="AI268" s="14548">
        <f>VLOOKUP($A268,'[1]Table 8'!$A$6:$R$489, 7,FALSE)</f>
        <v>6</v>
      </c>
      <c r="AJ268" s="14548">
        <f>VLOOKUP($A268,'[1]Table 8'!$A$6:$R$489, 8,FALSE)</f>
        <v>1</v>
      </c>
      <c r="AK268" s="14548">
        <f>VLOOKUP($A268,'[1]Table 8'!$A$6:$R$489, 9,FALSE)</f>
        <v>0</v>
      </c>
      <c r="AL268" s="14548">
        <f>VLOOKUP($A268,'[1]Table 8'!$A$6:$R$489, 10,FALSE)</f>
        <v>0</v>
      </c>
      <c r="AM268" s="14548">
        <f>VLOOKUP($A268,'[1]Table 8'!$A$6:$R$489, 11,FALSE)</f>
        <v>0</v>
      </c>
      <c r="AN268" s="14548">
        <f>VLOOKUP($A268,'[1]Table 8'!$A$6:$R$489, 12,FALSE)</f>
        <v>0</v>
      </c>
      <c r="AO268" s="14548">
        <f>VLOOKUP($A268,'[1]Table 8'!$A$6:$R$489, 13,FALSE)</f>
        <v>0</v>
      </c>
      <c r="AP268" s="14548">
        <f>VLOOKUP($A268,'[1]Table 8'!$A$6:$R$489, 14,FALSE)</f>
        <v>1</v>
      </c>
      <c r="AQ268" s="14548">
        <f>VLOOKUP($A268,'[1]Table 8'!$A$6:$R$489, 15,FALSE)</f>
        <v>0</v>
      </c>
      <c r="AR268" s="14548">
        <f>VLOOKUP($A268,'[1]Table 8'!$A$6:$R$489, 16,FALSE)</f>
        <v>0</v>
      </c>
      <c r="AS268" s="14548">
        <f>VLOOKUP($A268,'[1]Table 8'!$A$6:$R$489, 17,FALSE)</f>
        <v>1</v>
      </c>
      <c r="AT268" s="14548">
        <f>VLOOKUP($A268,'[1]Table 8'!$A$6:$R$489, 18,FALSE)</f>
        <v>0</v>
      </c>
    </row>
    <row r="269" spans="1:46">
      <c r="A269" s="7979" t="s">
        <v>297</v>
      </c>
      <c r="B269" s="7980">
        <v>72</v>
      </c>
      <c r="C269" s="7981">
        <v>2</v>
      </c>
      <c r="D269" s="7982">
        <v>0</v>
      </c>
      <c r="E269" s="7983">
        <v>2</v>
      </c>
      <c r="F269" s="7984">
        <v>0</v>
      </c>
      <c r="G269" s="7985">
        <v>9</v>
      </c>
      <c r="H269" s="7986">
        <v>3</v>
      </c>
      <c r="I269" s="7987">
        <v>0</v>
      </c>
      <c r="J269" s="7988">
        <v>6</v>
      </c>
      <c r="K269" s="7989">
        <v>18</v>
      </c>
      <c r="L269" s="7990">
        <v>8</v>
      </c>
      <c r="M269" s="7991">
        <v>10</v>
      </c>
      <c r="N269" s="7992">
        <v>0</v>
      </c>
      <c r="O269" s="7993">
        <v>0</v>
      </c>
      <c r="P269" s="7994">
        <v>0</v>
      </c>
      <c r="Q269" s="7995">
        <v>0</v>
      </c>
      <c r="R269" s="7996">
        <v>0</v>
      </c>
      <c r="S269" s="7997">
        <v>0</v>
      </c>
      <c r="T269" s="7998">
        <v>0</v>
      </c>
      <c r="U269" s="7999">
        <v>42</v>
      </c>
      <c r="V269" s="8000">
        <v>0</v>
      </c>
      <c r="W269" s="8001">
        <v>7</v>
      </c>
      <c r="X269" s="8002">
        <v>6</v>
      </c>
      <c r="Y269" s="8003">
        <v>3</v>
      </c>
      <c r="Z269" s="8004">
        <v>8</v>
      </c>
      <c r="AA269" s="8005">
        <v>2</v>
      </c>
      <c r="AB269" s="8006">
        <v>4</v>
      </c>
      <c r="AC269" s="8007">
        <v>8</v>
      </c>
      <c r="AD269" s="8008">
        <v>4</v>
      </c>
      <c r="AE269" s="14548">
        <f>VLOOKUP($A269,'[1]Table 8'!$A$6:$R$489, 3,FALSE)</f>
        <v>0</v>
      </c>
      <c r="AF269" s="14548">
        <f>VLOOKUP($A269,'[1]Table 8'!$A$6:$R$489, 4,FALSE)</f>
        <v>0</v>
      </c>
      <c r="AG269" s="14548">
        <f>VLOOKUP($A269,'[1]Table 8'!$A$6:$R$489, 5,FALSE)</f>
        <v>0</v>
      </c>
      <c r="AH269" s="14548">
        <f>VLOOKUP($A269,'[1]Table 8'!$A$6:$R$489, 6,FALSE)</f>
        <v>0</v>
      </c>
      <c r="AI269" s="14548">
        <f>VLOOKUP($A269,'[1]Table 8'!$A$6:$R$489, 7,FALSE)</f>
        <v>0</v>
      </c>
      <c r="AJ269" s="14548">
        <f>VLOOKUP($A269,'[1]Table 8'!$A$6:$R$489, 8,FALSE)</f>
        <v>0</v>
      </c>
      <c r="AK269" s="14548">
        <f>VLOOKUP($A269,'[1]Table 8'!$A$6:$R$489, 9,FALSE)</f>
        <v>0</v>
      </c>
      <c r="AL269" s="14548">
        <f>VLOOKUP($A269,'[1]Table 8'!$A$6:$R$489, 10,FALSE)</f>
        <v>0</v>
      </c>
      <c r="AM269" s="14548">
        <f>VLOOKUP($A269,'[1]Table 8'!$A$6:$R$489, 11,FALSE)</f>
        <v>0</v>
      </c>
      <c r="AN269" s="14548">
        <f>VLOOKUP($A269,'[1]Table 8'!$A$6:$R$489, 12,FALSE)</f>
        <v>0</v>
      </c>
      <c r="AO269" s="14548">
        <f>VLOOKUP($A269,'[1]Table 8'!$A$6:$R$489, 13,FALSE)</f>
        <v>0</v>
      </c>
      <c r="AP269" s="14548">
        <f>VLOOKUP($A269,'[1]Table 8'!$A$6:$R$489, 14,FALSE)</f>
        <v>1</v>
      </c>
      <c r="AQ269" s="14548">
        <f>VLOOKUP($A269,'[1]Table 8'!$A$6:$R$489, 15,FALSE)</f>
        <v>0</v>
      </c>
      <c r="AR269" s="14548">
        <f>VLOOKUP($A269,'[1]Table 8'!$A$6:$R$489, 16,FALSE)</f>
        <v>1</v>
      </c>
      <c r="AS269" s="14548">
        <f>VLOOKUP($A269,'[1]Table 8'!$A$6:$R$489, 17,FALSE)</f>
        <v>0</v>
      </c>
      <c r="AT269" s="14548">
        <f>VLOOKUP($A269,'[1]Table 8'!$A$6:$R$489, 18,FALSE)</f>
        <v>0</v>
      </c>
    </row>
    <row r="270" spans="1:46">
      <c r="A270" s="8009" t="s">
        <v>298</v>
      </c>
      <c r="B270" s="8010">
        <v>8</v>
      </c>
      <c r="C270" s="8011">
        <v>0</v>
      </c>
      <c r="D270" s="8012">
        <v>0</v>
      </c>
      <c r="E270" s="8013">
        <v>0</v>
      </c>
      <c r="F270" s="8014">
        <v>0</v>
      </c>
      <c r="G270" s="8015">
        <v>0</v>
      </c>
      <c r="H270" s="8016">
        <v>0</v>
      </c>
      <c r="I270" s="8017">
        <v>0</v>
      </c>
      <c r="J270" s="8018">
        <v>0</v>
      </c>
      <c r="K270" s="8019">
        <v>0</v>
      </c>
      <c r="L270" s="8020">
        <v>0</v>
      </c>
      <c r="M270" s="8021">
        <v>0</v>
      </c>
      <c r="N270" s="8022">
        <v>0</v>
      </c>
      <c r="O270" s="8023">
        <v>0</v>
      </c>
      <c r="P270" s="8024">
        <v>0</v>
      </c>
      <c r="Q270" s="8025">
        <v>0</v>
      </c>
      <c r="R270" s="8026">
        <v>0</v>
      </c>
      <c r="S270" s="8027">
        <v>0</v>
      </c>
      <c r="T270" s="8028">
        <v>0</v>
      </c>
      <c r="U270" s="8029">
        <v>0</v>
      </c>
      <c r="V270" s="8030">
        <v>0</v>
      </c>
      <c r="W270" s="8031">
        <v>0</v>
      </c>
      <c r="X270" s="8032">
        <v>0</v>
      </c>
      <c r="Y270" s="8033">
        <v>0</v>
      </c>
      <c r="Z270" s="8034">
        <v>0</v>
      </c>
      <c r="AA270" s="8035">
        <v>0</v>
      </c>
      <c r="AB270" s="8036">
        <v>0</v>
      </c>
      <c r="AC270" s="8037">
        <v>0</v>
      </c>
      <c r="AD270" s="8038">
        <v>0</v>
      </c>
      <c r="AE270" s="14548">
        <f>VLOOKUP($A270,'[1]Table 8'!$A$6:$R$489, 3,FALSE)</f>
        <v>0</v>
      </c>
      <c r="AF270" s="14548">
        <f>VLOOKUP($A270,'[1]Table 8'!$A$6:$R$489, 4,FALSE)</f>
        <v>0</v>
      </c>
      <c r="AG270" s="14548">
        <f>VLOOKUP($A270,'[1]Table 8'!$A$6:$R$489, 5,FALSE)</f>
        <v>0</v>
      </c>
      <c r="AH270" s="14548">
        <f>VLOOKUP($A270,'[1]Table 8'!$A$6:$R$489, 6,FALSE)</f>
        <v>0</v>
      </c>
      <c r="AI270" s="14548">
        <f>VLOOKUP($A270,'[1]Table 8'!$A$6:$R$489, 7,FALSE)</f>
        <v>0</v>
      </c>
      <c r="AJ270" s="14548">
        <f>VLOOKUP($A270,'[1]Table 8'!$A$6:$R$489, 8,FALSE)</f>
        <v>0</v>
      </c>
      <c r="AK270" s="14548">
        <f>VLOOKUP($A270,'[1]Table 8'!$A$6:$R$489, 9,FALSE)</f>
        <v>8</v>
      </c>
      <c r="AL270" s="14548">
        <f>VLOOKUP($A270,'[1]Table 8'!$A$6:$R$489, 10,FALSE)</f>
        <v>0</v>
      </c>
      <c r="AM270" s="14548">
        <f>VLOOKUP($A270,'[1]Table 8'!$A$6:$R$489, 11,FALSE)</f>
        <v>1</v>
      </c>
      <c r="AN270" s="14548">
        <f>VLOOKUP($A270,'[1]Table 8'!$A$6:$R$489, 12,FALSE)</f>
        <v>0</v>
      </c>
      <c r="AO270" s="14548">
        <f>VLOOKUP($A270,'[1]Table 8'!$A$6:$R$489, 13,FALSE)</f>
        <v>7</v>
      </c>
      <c r="AP270" s="14548">
        <f>VLOOKUP($A270,'[1]Table 8'!$A$6:$R$489, 14,FALSE)</f>
        <v>0</v>
      </c>
      <c r="AQ270" s="14548">
        <f>VLOOKUP($A270,'[1]Table 8'!$A$6:$R$489, 15,FALSE)</f>
        <v>0</v>
      </c>
      <c r="AR270" s="14548">
        <f>VLOOKUP($A270,'[1]Table 8'!$A$6:$R$489, 16,FALSE)</f>
        <v>0</v>
      </c>
      <c r="AS270" s="14548">
        <f>VLOOKUP($A270,'[1]Table 8'!$A$6:$R$489, 17,FALSE)</f>
        <v>0</v>
      </c>
      <c r="AT270" s="14548">
        <f>VLOOKUP($A270,'[1]Table 8'!$A$6:$R$489, 18,FALSE)</f>
        <v>0</v>
      </c>
    </row>
    <row r="271" spans="1:46">
      <c r="A271" s="8039" t="s">
        <v>299</v>
      </c>
      <c r="B271" s="8040">
        <v>396</v>
      </c>
      <c r="C271" s="8041">
        <v>39</v>
      </c>
      <c r="D271" s="8042">
        <v>1</v>
      </c>
      <c r="E271" s="8043">
        <v>38</v>
      </c>
      <c r="F271" s="8044">
        <v>0</v>
      </c>
      <c r="G271" s="8045">
        <v>69</v>
      </c>
      <c r="H271" s="8046">
        <v>24</v>
      </c>
      <c r="I271" s="8047">
        <v>9</v>
      </c>
      <c r="J271" s="8048">
        <v>36</v>
      </c>
      <c r="K271" s="8049">
        <v>41</v>
      </c>
      <c r="L271" s="8050">
        <v>15</v>
      </c>
      <c r="M271" s="8051">
        <v>26</v>
      </c>
      <c r="N271" s="8052">
        <v>73</v>
      </c>
      <c r="O271" s="8053">
        <v>9</v>
      </c>
      <c r="P271" s="8054">
        <v>4</v>
      </c>
      <c r="Q271" s="8055">
        <v>19</v>
      </c>
      <c r="R271" s="8056">
        <v>21</v>
      </c>
      <c r="S271" s="8057">
        <v>9</v>
      </c>
      <c r="T271" s="8058">
        <v>11</v>
      </c>
      <c r="U271" s="8059">
        <v>65</v>
      </c>
      <c r="V271" s="8060">
        <v>3</v>
      </c>
      <c r="W271" s="8061">
        <v>2</v>
      </c>
      <c r="X271" s="8062">
        <v>15</v>
      </c>
      <c r="Y271" s="8063">
        <v>1</v>
      </c>
      <c r="Z271" s="8064">
        <v>13</v>
      </c>
      <c r="AA271" s="8065">
        <v>0</v>
      </c>
      <c r="AB271" s="8066">
        <v>4</v>
      </c>
      <c r="AC271" s="8067">
        <v>9</v>
      </c>
      <c r="AD271" s="8068">
        <v>18</v>
      </c>
      <c r="AE271" s="14548">
        <f>VLOOKUP($A271,'[1]Table 8'!$A$6:$R$489, 3,FALSE)</f>
        <v>0</v>
      </c>
      <c r="AF271" s="14548">
        <f>VLOOKUP($A271,'[1]Table 8'!$A$6:$R$489, 4,FALSE)</f>
        <v>0</v>
      </c>
      <c r="AG271" s="14548">
        <f>VLOOKUP($A271,'[1]Table 8'!$A$6:$R$489, 5,FALSE)</f>
        <v>0</v>
      </c>
      <c r="AH271" s="14548">
        <f>VLOOKUP($A271,'[1]Table 8'!$A$6:$R$489, 6,FALSE)</f>
        <v>0</v>
      </c>
      <c r="AI271" s="14548">
        <f>VLOOKUP($A271,'[1]Table 8'!$A$6:$R$489, 7,FALSE)</f>
        <v>0</v>
      </c>
      <c r="AJ271" s="14548">
        <f>VLOOKUP($A271,'[1]Table 8'!$A$6:$R$489, 8,FALSE)</f>
        <v>0</v>
      </c>
      <c r="AK271" s="14548">
        <f>VLOOKUP($A271,'[1]Table 8'!$A$6:$R$489, 9,FALSE)</f>
        <v>104</v>
      </c>
      <c r="AL271" s="14548">
        <f>VLOOKUP($A271,'[1]Table 8'!$A$6:$R$489, 10,FALSE)</f>
        <v>16</v>
      </c>
      <c r="AM271" s="14548">
        <f>VLOOKUP($A271,'[1]Table 8'!$A$6:$R$489, 11,FALSE)</f>
        <v>24</v>
      </c>
      <c r="AN271" s="14548">
        <f>VLOOKUP($A271,'[1]Table 8'!$A$6:$R$489, 12,FALSE)</f>
        <v>26</v>
      </c>
      <c r="AO271" s="14548">
        <f>VLOOKUP($A271,'[1]Table 8'!$A$6:$R$489, 13,FALSE)</f>
        <v>38</v>
      </c>
      <c r="AP271" s="14548">
        <f>VLOOKUP($A271,'[1]Table 8'!$A$6:$R$489, 14,FALSE)</f>
        <v>5</v>
      </c>
      <c r="AQ271" s="14548">
        <f>VLOOKUP($A271,'[1]Table 8'!$A$6:$R$489, 15,FALSE)</f>
        <v>0</v>
      </c>
      <c r="AR271" s="14548">
        <f>VLOOKUP($A271,'[1]Table 8'!$A$6:$R$489, 16,FALSE)</f>
        <v>1</v>
      </c>
      <c r="AS271" s="14548">
        <f>VLOOKUP($A271,'[1]Table 8'!$A$6:$R$489, 17,FALSE)</f>
        <v>4</v>
      </c>
      <c r="AT271" s="14548">
        <f>VLOOKUP($A271,'[1]Table 8'!$A$6:$R$489, 18,FALSE)</f>
        <v>0</v>
      </c>
    </row>
    <row r="272" spans="1:46">
      <c r="A272" s="8069" t="s">
        <v>300</v>
      </c>
      <c r="B272" s="8070">
        <v>4</v>
      </c>
      <c r="C272" s="8071">
        <v>4</v>
      </c>
      <c r="D272" s="8072">
        <v>0</v>
      </c>
      <c r="E272" s="8073">
        <v>4</v>
      </c>
      <c r="F272" s="8074">
        <v>0</v>
      </c>
      <c r="G272" s="8075">
        <v>0</v>
      </c>
      <c r="H272" s="8076">
        <v>0</v>
      </c>
      <c r="I272" s="8077">
        <v>0</v>
      </c>
      <c r="J272" s="8078">
        <v>0</v>
      </c>
      <c r="K272" s="8079">
        <v>0</v>
      </c>
      <c r="L272" s="8080">
        <v>0</v>
      </c>
      <c r="M272" s="8081">
        <v>0</v>
      </c>
      <c r="N272" s="8082">
        <v>0</v>
      </c>
      <c r="O272" s="8083">
        <v>0</v>
      </c>
      <c r="P272" s="8084">
        <v>0</v>
      </c>
      <c r="Q272" s="8085">
        <v>0</v>
      </c>
      <c r="R272" s="8086">
        <v>0</v>
      </c>
      <c r="S272" s="8087">
        <v>0</v>
      </c>
      <c r="T272" s="8088">
        <v>0</v>
      </c>
      <c r="U272" s="8089">
        <v>0</v>
      </c>
      <c r="V272" s="8090">
        <v>0</v>
      </c>
      <c r="W272" s="8091">
        <v>0</v>
      </c>
      <c r="X272" s="8092">
        <v>0</v>
      </c>
      <c r="Y272" s="8093">
        <v>0</v>
      </c>
      <c r="Z272" s="8094">
        <v>0</v>
      </c>
      <c r="AA272" s="8095">
        <v>0</v>
      </c>
      <c r="AB272" s="8096">
        <v>0</v>
      </c>
      <c r="AC272" s="8097">
        <v>0</v>
      </c>
      <c r="AD272" s="8098">
        <v>0</v>
      </c>
      <c r="AE272" s="14548">
        <f>VLOOKUP($A272,'[1]Table 8'!$A$6:$R$489, 3,FALSE)</f>
        <v>0</v>
      </c>
      <c r="AF272" s="14548">
        <f>VLOOKUP($A272,'[1]Table 8'!$A$6:$R$489, 4,FALSE)</f>
        <v>0</v>
      </c>
      <c r="AG272" s="14548">
        <f>VLOOKUP($A272,'[1]Table 8'!$A$6:$R$489, 5,FALSE)</f>
        <v>0</v>
      </c>
      <c r="AH272" s="14548">
        <f>VLOOKUP($A272,'[1]Table 8'!$A$6:$R$489, 6,FALSE)</f>
        <v>0</v>
      </c>
      <c r="AI272" s="14548">
        <f>VLOOKUP($A272,'[1]Table 8'!$A$6:$R$489, 7,FALSE)</f>
        <v>0</v>
      </c>
      <c r="AJ272" s="14548">
        <f>VLOOKUP($A272,'[1]Table 8'!$A$6:$R$489, 8,FALSE)</f>
        <v>0</v>
      </c>
      <c r="AK272" s="14548">
        <f>VLOOKUP($A272,'[1]Table 8'!$A$6:$R$489, 9,FALSE)</f>
        <v>0</v>
      </c>
      <c r="AL272" s="14548">
        <f>VLOOKUP($A272,'[1]Table 8'!$A$6:$R$489, 10,FALSE)</f>
        <v>0</v>
      </c>
      <c r="AM272" s="14548">
        <f>VLOOKUP($A272,'[1]Table 8'!$A$6:$R$489, 11,FALSE)</f>
        <v>0</v>
      </c>
      <c r="AN272" s="14548">
        <f>VLOOKUP($A272,'[1]Table 8'!$A$6:$R$489, 12,FALSE)</f>
        <v>0</v>
      </c>
      <c r="AO272" s="14548">
        <f>VLOOKUP($A272,'[1]Table 8'!$A$6:$R$489, 13,FALSE)</f>
        <v>0</v>
      </c>
      <c r="AP272" s="14548">
        <f>VLOOKUP($A272,'[1]Table 8'!$A$6:$R$489, 14,FALSE)</f>
        <v>0</v>
      </c>
      <c r="AQ272" s="14548">
        <f>VLOOKUP($A272,'[1]Table 8'!$A$6:$R$489, 15,FALSE)</f>
        <v>0</v>
      </c>
      <c r="AR272" s="14548">
        <f>VLOOKUP($A272,'[1]Table 8'!$A$6:$R$489, 16,FALSE)</f>
        <v>0</v>
      </c>
      <c r="AS272" s="14548">
        <f>VLOOKUP($A272,'[1]Table 8'!$A$6:$R$489, 17,FALSE)</f>
        <v>0</v>
      </c>
      <c r="AT272" s="14548">
        <f>VLOOKUP($A272,'[1]Table 8'!$A$6:$R$489, 18,FALSE)</f>
        <v>0</v>
      </c>
    </row>
    <row r="273" spans="1:46">
      <c r="A273" s="8099" t="s">
        <v>301</v>
      </c>
      <c r="B273" s="8100">
        <v>45</v>
      </c>
      <c r="C273" s="8101">
        <v>42</v>
      </c>
      <c r="D273" s="8102">
        <v>0</v>
      </c>
      <c r="E273" s="8103">
        <v>42</v>
      </c>
      <c r="F273" s="8104">
        <v>0</v>
      </c>
      <c r="G273" s="8105">
        <v>0</v>
      </c>
      <c r="H273" s="8106">
        <v>0</v>
      </c>
      <c r="I273" s="8107">
        <v>0</v>
      </c>
      <c r="J273" s="8108">
        <v>0</v>
      </c>
      <c r="K273" s="8109">
        <v>0</v>
      </c>
      <c r="L273" s="8110">
        <v>0</v>
      </c>
      <c r="M273" s="8111">
        <v>0</v>
      </c>
      <c r="N273" s="8112">
        <v>0</v>
      </c>
      <c r="O273" s="8113">
        <v>0</v>
      </c>
      <c r="P273" s="8114">
        <v>0</v>
      </c>
      <c r="Q273" s="8115">
        <v>0</v>
      </c>
      <c r="R273" s="8116">
        <v>0</v>
      </c>
      <c r="S273" s="8117">
        <v>0</v>
      </c>
      <c r="T273" s="8118">
        <v>0</v>
      </c>
      <c r="U273" s="8119">
        <v>3</v>
      </c>
      <c r="V273" s="8120">
        <v>0</v>
      </c>
      <c r="W273" s="8121">
        <v>3</v>
      </c>
      <c r="X273" s="8122">
        <v>0</v>
      </c>
      <c r="Y273" s="8123">
        <v>0</v>
      </c>
      <c r="Z273" s="8124">
        <v>0</v>
      </c>
      <c r="AA273" s="8125">
        <v>0</v>
      </c>
      <c r="AB273" s="8126">
        <v>0</v>
      </c>
      <c r="AC273" s="8127">
        <v>0</v>
      </c>
      <c r="AD273" s="8128">
        <v>0</v>
      </c>
      <c r="AE273" s="14548">
        <f>VLOOKUP($A273,'[1]Table 8'!$A$6:$R$489, 3,FALSE)</f>
        <v>0</v>
      </c>
      <c r="AF273" s="14548">
        <f>VLOOKUP($A273,'[1]Table 8'!$A$6:$R$489, 4,FALSE)</f>
        <v>0</v>
      </c>
      <c r="AG273" s="14548">
        <f>VLOOKUP($A273,'[1]Table 8'!$A$6:$R$489, 5,FALSE)</f>
        <v>0</v>
      </c>
      <c r="AH273" s="14548">
        <f>VLOOKUP($A273,'[1]Table 8'!$A$6:$R$489, 6,FALSE)</f>
        <v>0</v>
      </c>
      <c r="AI273" s="14548">
        <f>VLOOKUP($A273,'[1]Table 8'!$A$6:$R$489, 7,FALSE)</f>
        <v>0</v>
      </c>
      <c r="AJ273" s="14548">
        <f>VLOOKUP($A273,'[1]Table 8'!$A$6:$R$489, 8,FALSE)</f>
        <v>0</v>
      </c>
      <c r="AK273" s="14548">
        <f>VLOOKUP($A273,'[1]Table 8'!$A$6:$R$489, 9,FALSE)</f>
        <v>0</v>
      </c>
      <c r="AL273" s="14548">
        <f>VLOOKUP($A273,'[1]Table 8'!$A$6:$R$489, 10,FALSE)</f>
        <v>0</v>
      </c>
      <c r="AM273" s="14548">
        <f>VLOOKUP($A273,'[1]Table 8'!$A$6:$R$489, 11,FALSE)</f>
        <v>0</v>
      </c>
      <c r="AN273" s="14548">
        <f>VLOOKUP($A273,'[1]Table 8'!$A$6:$R$489, 12,FALSE)</f>
        <v>0</v>
      </c>
      <c r="AO273" s="14548">
        <f>VLOOKUP($A273,'[1]Table 8'!$A$6:$R$489, 13,FALSE)</f>
        <v>0</v>
      </c>
      <c r="AP273" s="14548">
        <f>VLOOKUP($A273,'[1]Table 8'!$A$6:$R$489, 14,FALSE)</f>
        <v>0</v>
      </c>
      <c r="AQ273" s="14548">
        <f>VLOOKUP($A273,'[1]Table 8'!$A$6:$R$489, 15,FALSE)</f>
        <v>0</v>
      </c>
      <c r="AR273" s="14548">
        <f>VLOOKUP($A273,'[1]Table 8'!$A$6:$R$489, 16,FALSE)</f>
        <v>0</v>
      </c>
      <c r="AS273" s="14548">
        <f>VLOOKUP($A273,'[1]Table 8'!$A$6:$R$489, 17,FALSE)</f>
        <v>0</v>
      </c>
      <c r="AT273" s="14548">
        <f>VLOOKUP($A273,'[1]Table 8'!$A$6:$R$489, 18,FALSE)</f>
        <v>0</v>
      </c>
    </row>
    <row r="274" spans="1:46">
      <c r="A274" s="8129" t="s">
        <v>302</v>
      </c>
      <c r="B274" s="8130">
        <v>6</v>
      </c>
      <c r="C274" s="8131">
        <v>3</v>
      </c>
      <c r="D274" s="8132">
        <v>0</v>
      </c>
      <c r="E274" s="8133">
        <v>3</v>
      </c>
      <c r="F274" s="8134">
        <v>0</v>
      </c>
      <c r="G274" s="8135">
        <v>0</v>
      </c>
      <c r="H274" s="8136">
        <v>0</v>
      </c>
      <c r="I274" s="8137">
        <v>0</v>
      </c>
      <c r="J274" s="8138">
        <v>0</v>
      </c>
      <c r="K274" s="8139">
        <v>0</v>
      </c>
      <c r="L274" s="8140">
        <v>0</v>
      </c>
      <c r="M274" s="8141">
        <v>0</v>
      </c>
      <c r="N274" s="8142">
        <v>1</v>
      </c>
      <c r="O274" s="8143">
        <v>0</v>
      </c>
      <c r="P274" s="8144">
        <v>0</v>
      </c>
      <c r="Q274" s="8145">
        <v>0</v>
      </c>
      <c r="R274" s="8146">
        <v>0</v>
      </c>
      <c r="S274" s="8147">
        <v>0</v>
      </c>
      <c r="T274" s="8148">
        <v>1</v>
      </c>
      <c r="U274" s="8149">
        <v>0</v>
      </c>
      <c r="V274" s="8150">
        <v>0</v>
      </c>
      <c r="W274" s="8151">
        <v>0</v>
      </c>
      <c r="X274" s="8152">
        <v>0</v>
      </c>
      <c r="Y274" s="8153">
        <v>0</v>
      </c>
      <c r="Z274" s="8154">
        <v>0</v>
      </c>
      <c r="AA274" s="8155">
        <v>0</v>
      </c>
      <c r="AB274" s="8156">
        <v>0</v>
      </c>
      <c r="AC274" s="8157">
        <v>0</v>
      </c>
      <c r="AD274" s="8158">
        <v>0</v>
      </c>
      <c r="AE274" s="14548">
        <f>VLOOKUP($A274,'[1]Table 8'!$A$6:$R$489, 3,FALSE)</f>
        <v>0</v>
      </c>
      <c r="AF274" s="14548">
        <f>VLOOKUP($A274,'[1]Table 8'!$A$6:$R$489, 4,FALSE)</f>
        <v>0</v>
      </c>
      <c r="AG274" s="14548">
        <f>VLOOKUP($A274,'[1]Table 8'!$A$6:$R$489, 5,FALSE)</f>
        <v>0</v>
      </c>
      <c r="AH274" s="14548">
        <f>VLOOKUP($A274,'[1]Table 8'!$A$6:$R$489, 6,FALSE)</f>
        <v>0</v>
      </c>
      <c r="AI274" s="14548">
        <f>VLOOKUP($A274,'[1]Table 8'!$A$6:$R$489, 7,FALSE)</f>
        <v>0</v>
      </c>
      <c r="AJ274" s="14548">
        <f>VLOOKUP($A274,'[1]Table 8'!$A$6:$R$489, 8,FALSE)</f>
        <v>0</v>
      </c>
      <c r="AK274" s="14548">
        <f>VLOOKUP($A274,'[1]Table 8'!$A$6:$R$489, 9,FALSE)</f>
        <v>0</v>
      </c>
      <c r="AL274" s="14548">
        <f>VLOOKUP($A274,'[1]Table 8'!$A$6:$R$489, 10,FALSE)</f>
        <v>0</v>
      </c>
      <c r="AM274" s="14548">
        <f>VLOOKUP($A274,'[1]Table 8'!$A$6:$R$489, 11,FALSE)</f>
        <v>0</v>
      </c>
      <c r="AN274" s="14548">
        <f>VLOOKUP($A274,'[1]Table 8'!$A$6:$R$489, 12,FALSE)</f>
        <v>0</v>
      </c>
      <c r="AO274" s="14548">
        <f>VLOOKUP($A274,'[1]Table 8'!$A$6:$R$489, 13,FALSE)</f>
        <v>0</v>
      </c>
      <c r="AP274" s="14548">
        <f>VLOOKUP($A274,'[1]Table 8'!$A$6:$R$489, 14,FALSE)</f>
        <v>2</v>
      </c>
      <c r="AQ274" s="14548">
        <f>VLOOKUP($A274,'[1]Table 8'!$A$6:$R$489, 15,FALSE)</f>
        <v>0</v>
      </c>
      <c r="AR274" s="14548">
        <f>VLOOKUP($A274,'[1]Table 8'!$A$6:$R$489, 16,FALSE)</f>
        <v>0</v>
      </c>
      <c r="AS274" s="14548">
        <f>VLOOKUP($A274,'[1]Table 8'!$A$6:$R$489, 17,FALSE)</f>
        <v>2</v>
      </c>
      <c r="AT274" s="14548">
        <f>VLOOKUP($A274,'[1]Table 8'!$A$6:$R$489, 18,FALSE)</f>
        <v>0</v>
      </c>
    </row>
    <row r="275" spans="1:46">
      <c r="A275" s="8159" t="s">
        <v>303</v>
      </c>
      <c r="B275" s="8160">
        <v>390</v>
      </c>
      <c r="C275" s="8161">
        <v>67</v>
      </c>
      <c r="D275" s="8162">
        <v>14</v>
      </c>
      <c r="E275" s="8163">
        <v>48</v>
      </c>
      <c r="F275" s="8164">
        <v>5</v>
      </c>
      <c r="G275" s="8165">
        <v>34</v>
      </c>
      <c r="H275" s="8166">
        <v>19</v>
      </c>
      <c r="I275" s="8167">
        <v>4</v>
      </c>
      <c r="J275" s="8168">
        <v>11</v>
      </c>
      <c r="K275" s="8169">
        <v>37</v>
      </c>
      <c r="L275" s="8170">
        <v>15</v>
      </c>
      <c r="M275" s="8171">
        <v>22</v>
      </c>
      <c r="N275" s="8172">
        <v>73</v>
      </c>
      <c r="O275" s="8173">
        <v>15</v>
      </c>
      <c r="P275" s="8174">
        <v>9</v>
      </c>
      <c r="Q275" s="8175">
        <v>12</v>
      </c>
      <c r="R275" s="8176">
        <v>9</v>
      </c>
      <c r="S275" s="8177">
        <v>6</v>
      </c>
      <c r="T275" s="8178">
        <v>22</v>
      </c>
      <c r="U275" s="8179">
        <v>71</v>
      </c>
      <c r="V275" s="8180">
        <v>0</v>
      </c>
      <c r="W275" s="8181">
        <v>7</v>
      </c>
      <c r="X275" s="8182">
        <v>12</v>
      </c>
      <c r="Y275" s="8183">
        <v>7</v>
      </c>
      <c r="Z275" s="8184">
        <v>7</v>
      </c>
      <c r="AA275" s="8185">
        <v>4</v>
      </c>
      <c r="AB275" s="8186">
        <v>13</v>
      </c>
      <c r="AC275" s="8187">
        <v>9</v>
      </c>
      <c r="AD275" s="8188">
        <v>12</v>
      </c>
      <c r="AE275" s="14548">
        <f>VLOOKUP($A275,'[1]Table 8'!$A$6:$R$489, 3,FALSE)</f>
        <v>37</v>
      </c>
      <c r="AF275" s="14548">
        <f>VLOOKUP($A275,'[1]Table 8'!$A$6:$R$489, 4,FALSE)</f>
        <v>6</v>
      </c>
      <c r="AG275" s="14548">
        <f>VLOOKUP($A275,'[1]Table 8'!$A$6:$R$489, 5,FALSE)</f>
        <v>16</v>
      </c>
      <c r="AH275" s="14548">
        <f>VLOOKUP($A275,'[1]Table 8'!$A$6:$R$489, 6,FALSE)</f>
        <v>0</v>
      </c>
      <c r="AI275" s="14548">
        <f>VLOOKUP($A275,'[1]Table 8'!$A$6:$R$489, 7,FALSE)</f>
        <v>11</v>
      </c>
      <c r="AJ275" s="14548">
        <f>VLOOKUP($A275,'[1]Table 8'!$A$6:$R$489, 8,FALSE)</f>
        <v>4</v>
      </c>
      <c r="AK275" s="14548">
        <f>VLOOKUP($A275,'[1]Table 8'!$A$6:$R$489, 9,FALSE)</f>
        <v>47</v>
      </c>
      <c r="AL275" s="14548">
        <f>VLOOKUP($A275,'[1]Table 8'!$A$6:$R$489, 10,FALSE)</f>
        <v>9</v>
      </c>
      <c r="AM275" s="14548">
        <f>VLOOKUP($A275,'[1]Table 8'!$A$6:$R$489, 11,FALSE)</f>
        <v>12</v>
      </c>
      <c r="AN275" s="14548">
        <f>VLOOKUP($A275,'[1]Table 8'!$A$6:$R$489, 12,FALSE)</f>
        <v>12</v>
      </c>
      <c r="AO275" s="14548">
        <f>VLOOKUP($A275,'[1]Table 8'!$A$6:$R$489, 13,FALSE)</f>
        <v>14</v>
      </c>
      <c r="AP275" s="14548">
        <f>VLOOKUP($A275,'[1]Table 8'!$A$6:$R$489, 14,FALSE)</f>
        <v>24</v>
      </c>
      <c r="AQ275" s="14548">
        <f>VLOOKUP($A275,'[1]Table 8'!$A$6:$R$489, 15,FALSE)</f>
        <v>3</v>
      </c>
      <c r="AR275" s="14548">
        <f>VLOOKUP($A275,'[1]Table 8'!$A$6:$R$489, 16,FALSE)</f>
        <v>11</v>
      </c>
      <c r="AS275" s="14548">
        <f>VLOOKUP($A275,'[1]Table 8'!$A$6:$R$489, 17,FALSE)</f>
        <v>10</v>
      </c>
      <c r="AT275" s="14548">
        <f>VLOOKUP($A275,'[1]Table 8'!$A$6:$R$489, 18,FALSE)</f>
        <v>0</v>
      </c>
    </row>
    <row r="276" spans="1:46">
      <c r="A276" s="8189" t="s">
        <v>304</v>
      </c>
      <c r="B276" s="8190">
        <v>74</v>
      </c>
      <c r="C276" s="8191">
        <v>13</v>
      </c>
      <c r="D276" s="8192">
        <v>1</v>
      </c>
      <c r="E276" s="8193">
        <v>10</v>
      </c>
      <c r="F276" s="8194">
        <v>2</v>
      </c>
      <c r="G276" s="8195">
        <v>4</v>
      </c>
      <c r="H276" s="8196">
        <v>4</v>
      </c>
      <c r="I276" s="8197">
        <v>0</v>
      </c>
      <c r="J276" s="8198">
        <v>0</v>
      </c>
      <c r="K276" s="8199">
        <v>2</v>
      </c>
      <c r="L276" s="8200">
        <v>1</v>
      </c>
      <c r="M276" s="8201">
        <v>1</v>
      </c>
      <c r="N276" s="8202">
        <v>12</v>
      </c>
      <c r="O276" s="8203">
        <v>2</v>
      </c>
      <c r="P276" s="8204">
        <v>0</v>
      </c>
      <c r="Q276" s="8205">
        <v>0</v>
      </c>
      <c r="R276" s="8206">
        <v>1</v>
      </c>
      <c r="S276" s="8207">
        <v>0</v>
      </c>
      <c r="T276" s="8208">
        <v>9</v>
      </c>
      <c r="U276" s="8209">
        <v>0</v>
      </c>
      <c r="V276" s="8210">
        <v>0</v>
      </c>
      <c r="W276" s="8211">
        <v>0</v>
      </c>
      <c r="X276" s="8212">
        <v>0</v>
      </c>
      <c r="Y276" s="8213">
        <v>0</v>
      </c>
      <c r="Z276" s="8214">
        <v>0</v>
      </c>
      <c r="AA276" s="8215">
        <v>0</v>
      </c>
      <c r="AB276" s="8216">
        <v>0</v>
      </c>
      <c r="AC276" s="8217">
        <v>0</v>
      </c>
      <c r="AD276" s="8218">
        <v>0</v>
      </c>
      <c r="AE276" s="14548">
        <f>VLOOKUP($A276,'[1]Table 8'!$A$6:$R$489, 3,FALSE)</f>
        <v>1</v>
      </c>
      <c r="AF276" s="14548">
        <f>VLOOKUP($A276,'[1]Table 8'!$A$6:$R$489, 4,FALSE)</f>
        <v>1</v>
      </c>
      <c r="AG276" s="14548">
        <f>VLOOKUP($A276,'[1]Table 8'!$A$6:$R$489, 5,FALSE)</f>
        <v>0</v>
      </c>
      <c r="AH276" s="14548">
        <f>VLOOKUP($A276,'[1]Table 8'!$A$6:$R$489, 6,FALSE)</f>
        <v>0</v>
      </c>
      <c r="AI276" s="14548">
        <f>VLOOKUP($A276,'[1]Table 8'!$A$6:$R$489, 7,FALSE)</f>
        <v>0</v>
      </c>
      <c r="AJ276" s="14548">
        <f>VLOOKUP($A276,'[1]Table 8'!$A$6:$R$489, 8,FALSE)</f>
        <v>0</v>
      </c>
      <c r="AK276" s="14548">
        <f>VLOOKUP($A276,'[1]Table 8'!$A$6:$R$489, 9,FALSE)</f>
        <v>0</v>
      </c>
      <c r="AL276" s="14548">
        <f>VLOOKUP($A276,'[1]Table 8'!$A$6:$R$489, 10,FALSE)</f>
        <v>0</v>
      </c>
      <c r="AM276" s="14548">
        <f>VLOOKUP($A276,'[1]Table 8'!$A$6:$R$489, 11,FALSE)</f>
        <v>0</v>
      </c>
      <c r="AN276" s="14548">
        <f>VLOOKUP($A276,'[1]Table 8'!$A$6:$R$489, 12,FALSE)</f>
        <v>0</v>
      </c>
      <c r="AO276" s="14548">
        <f>VLOOKUP($A276,'[1]Table 8'!$A$6:$R$489, 13,FALSE)</f>
        <v>0</v>
      </c>
      <c r="AP276" s="14548">
        <f>VLOOKUP($A276,'[1]Table 8'!$A$6:$R$489, 14,FALSE)</f>
        <v>42</v>
      </c>
      <c r="AQ276" s="14548">
        <f>VLOOKUP($A276,'[1]Table 8'!$A$6:$R$489, 15,FALSE)</f>
        <v>36</v>
      </c>
      <c r="AR276" s="14548">
        <f>VLOOKUP($A276,'[1]Table 8'!$A$6:$R$489, 16,FALSE)</f>
        <v>0</v>
      </c>
      <c r="AS276" s="14548">
        <f>VLOOKUP($A276,'[1]Table 8'!$A$6:$R$489, 17,FALSE)</f>
        <v>6</v>
      </c>
      <c r="AT276" s="14548">
        <f>VLOOKUP($A276,'[1]Table 8'!$A$6:$R$489, 18,FALSE)</f>
        <v>0</v>
      </c>
    </row>
    <row r="277" spans="1:46">
      <c r="A277" s="8219" t="s">
        <v>305</v>
      </c>
      <c r="B277" s="8220">
        <v>33</v>
      </c>
      <c r="C277" s="8221">
        <v>16</v>
      </c>
      <c r="D277" s="8222">
        <v>0</v>
      </c>
      <c r="E277" s="8223">
        <v>2</v>
      </c>
      <c r="F277" s="8224">
        <v>14</v>
      </c>
      <c r="G277" s="8225">
        <v>2</v>
      </c>
      <c r="H277" s="8226">
        <v>2</v>
      </c>
      <c r="I277" s="8227">
        <v>0</v>
      </c>
      <c r="J277" s="8228">
        <v>0</v>
      </c>
      <c r="K277" s="8229">
        <v>0</v>
      </c>
      <c r="L277" s="8230">
        <v>0</v>
      </c>
      <c r="M277" s="8231">
        <v>0</v>
      </c>
      <c r="N277" s="8232">
        <v>3</v>
      </c>
      <c r="O277" s="8233">
        <v>3</v>
      </c>
      <c r="P277" s="8234">
        <v>0</v>
      </c>
      <c r="Q277" s="8235">
        <v>0</v>
      </c>
      <c r="R277" s="8236">
        <v>0</v>
      </c>
      <c r="S277" s="8237">
        <v>0</v>
      </c>
      <c r="T277" s="8238">
        <v>0</v>
      </c>
      <c r="U277" s="8239">
        <v>0</v>
      </c>
      <c r="V277" s="8240">
        <v>0</v>
      </c>
      <c r="W277" s="8241">
        <v>0</v>
      </c>
      <c r="X277" s="8242">
        <v>0</v>
      </c>
      <c r="Y277" s="8243">
        <v>0</v>
      </c>
      <c r="Z277" s="8244">
        <v>0</v>
      </c>
      <c r="AA277" s="8245">
        <v>0</v>
      </c>
      <c r="AB277" s="8246">
        <v>0</v>
      </c>
      <c r="AC277" s="8247">
        <v>0</v>
      </c>
      <c r="AD277" s="8248">
        <v>0</v>
      </c>
      <c r="AE277" s="14548">
        <f>VLOOKUP($A277,'[1]Table 8'!$A$6:$R$489, 3,FALSE)</f>
        <v>12</v>
      </c>
      <c r="AF277" s="14548">
        <f>VLOOKUP($A277,'[1]Table 8'!$A$6:$R$489, 4,FALSE)</f>
        <v>5</v>
      </c>
      <c r="AG277" s="14548">
        <f>VLOOKUP($A277,'[1]Table 8'!$A$6:$R$489, 5,FALSE)</f>
        <v>5</v>
      </c>
      <c r="AH277" s="14548">
        <f>VLOOKUP($A277,'[1]Table 8'!$A$6:$R$489, 6,FALSE)</f>
        <v>0</v>
      </c>
      <c r="AI277" s="14548">
        <f>VLOOKUP($A277,'[1]Table 8'!$A$6:$R$489, 7,FALSE)</f>
        <v>1</v>
      </c>
      <c r="AJ277" s="14548">
        <f>VLOOKUP($A277,'[1]Table 8'!$A$6:$R$489, 8,FALSE)</f>
        <v>1</v>
      </c>
      <c r="AK277" s="14548">
        <f>VLOOKUP($A277,'[1]Table 8'!$A$6:$R$489, 9,FALSE)</f>
        <v>0</v>
      </c>
      <c r="AL277" s="14548">
        <f>VLOOKUP($A277,'[1]Table 8'!$A$6:$R$489, 10,FALSE)</f>
        <v>0</v>
      </c>
      <c r="AM277" s="14548">
        <f>VLOOKUP($A277,'[1]Table 8'!$A$6:$R$489, 11,FALSE)</f>
        <v>0</v>
      </c>
      <c r="AN277" s="14548">
        <f>VLOOKUP($A277,'[1]Table 8'!$A$6:$R$489, 12,FALSE)</f>
        <v>0</v>
      </c>
      <c r="AO277" s="14548">
        <f>VLOOKUP($A277,'[1]Table 8'!$A$6:$R$489, 13,FALSE)</f>
        <v>0</v>
      </c>
      <c r="AP277" s="14548">
        <f>VLOOKUP($A277,'[1]Table 8'!$A$6:$R$489, 14,FALSE)</f>
        <v>0</v>
      </c>
      <c r="AQ277" s="14548">
        <f>VLOOKUP($A277,'[1]Table 8'!$A$6:$R$489, 15,FALSE)</f>
        <v>0</v>
      </c>
      <c r="AR277" s="14548">
        <f>VLOOKUP($A277,'[1]Table 8'!$A$6:$R$489, 16,FALSE)</f>
        <v>0</v>
      </c>
      <c r="AS277" s="14548">
        <f>VLOOKUP($A277,'[1]Table 8'!$A$6:$R$489, 17,FALSE)</f>
        <v>0</v>
      </c>
      <c r="AT277" s="14548">
        <f>VLOOKUP($A277,'[1]Table 8'!$A$6:$R$489, 18,FALSE)</f>
        <v>0</v>
      </c>
    </row>
    <row r="278" spans="1:46">
      <c r="A278" s="8249" t="s">
        <v>306</v>
      </c>
      <c r="B278" s="8250">
        <v>50</v>
      </c>
      <c r="C278" s="8251">
        <v>1</v>
      </c>
      <c r="D278" s="8252">
        <v>0</v>
      </c>
      <c r="E278" s="8253">
        <v>1</v>
      </c>
      <c r="F278" s="8254">
        <v>0</v>
      </c>
      <c r="G278" s="8255">
        <v>9</v>
      </c>
      <c r="H278" s="8256">
        <v>5</v>
      </c>
      <c r="I278" s="8257">
        <v>1</v>
      </c>
      <c r="J278" s="8258">
        <v>3</v>
      </c>
      <c r="K278" s="8259">
        <v>2</v>
      </c>
      <c r="L278" s="8260">
        <v>0</v>
      </c>
      <c r="M278" s="8261">
        <v>2</v>
      </c>
      <c r="N278" s="8262">
        <v>0</v>
      </c>
      <c r="O278" s="8263">
        <v>0</v>
      </c>
      <c r="P278" s="8264">
        <v>0</v>
      </c>
      <c r="Q278" s="8265">
        <v>0</v>
      </c>
      <c r="R278" s="8266">
        <v>0</v>
      </c>
      <c r="S278" s="8267">
        <v>0</v>
      </c>
      <c r="T278" s="8268">
        <v>0</v>
      </c>
      <c r="U278" s="8269">
        <v>29</v>
      </c>
      <c r="V278" s="8270">
        <v>0</v>
      </c>
      <c r="W278" s="8271">
        <v>4</v>
      </c>
      <c r="X278" s="8272">
        <v>1</v>
      </c>
      <c r="Y278" s="8273">
        <v>0</v>
      </c>
      <c r="Z278" s="8274">
        <v>1</v>
      </c>
      <c r="AA278" s="8275">
        <v>0</v>
      </c>
      <c r="AB278" s="8276">
        <v>3</v>
      </c>
      <c r="AC278" s="8277">
        <v>5</v>
      </c>
      <c r="AD278" s="8278">
        <v>15</v>
      </c>
      <c r="AE278" s="14548">
        <f>VLOOKUP($A278,'[1]Table 8'!$A$6:$R$489, 3,FALSE)</f>
        <v>1</v>
      </c>
      <c r="AF278" s="14548">
        <f>VLOOKUP($A278,'[1]Table 8'!$A$6:$R$489, 4,FALSE)</f>
        <v>0</v>
      </c>
      <c r="AG278" s="14548">
        <f>VLOOKUP($A278,'[1]Table 8'!$A$6:$R$489, 5,FALSE)</f>
        <v>1</v>
      </c>
      <c r="AH278" s="14548">
        <f>VLOOKUP($A278,'[1]Table 8'!$A$6:$R$489, 6,FALSE)</f>
        <v>0</v>
      </c>
      <c r="AI278" s="14548">
        <f>VLOOKUP($A278,'[1]Table 8'!$A$6:$R$489, 7,FALSE)</f>
        <v>0</v>
      </c>
      <c r="AJ278" s="14548">
        <f>VLOOKUP($A278,'[1]Table 8'!$A$6:$R$489, 8,FALSE)</f>
        <v>0</v>
      </c>
      <c r="AK278" s="14548">
        <f>VLOOKUP($A278,'[1]Table 8'!$A$6:$R$489, 9,FALSE)</f>
        <v>0</v>
      </c>
      <c r="AL278" s="14548">
        <f>VLOOKUP($A278,'[1]Table 8'!$A$6:$R$489, 10,FALSE)</f>
        <v>0</v>
      </c>
      <c r="AM278" s="14548">
        <f>VLOOKUP($A278,'[1]Table 8'!$A$6:$R$489, 11,FALSE)</f>
        <v>0</v>
      </c>
      <c r="AN278" s="14548">
        <f>VLOOKUP($A278,'[1]Table 8'!$A$6:$R$489, 12,FALSE)</f>
        <v>0</v>
      </c>
      <c r="AO278" s="14548">
        <f>VLOOKUP($A278,'[1]Table 8'!$A$6:$R$489, 13,FALSE)</f>
        <v>0</v>
      </c>
      <c r="AP278" s="14548">
        <f>VLOOKUP($A278,'[1]Table 8'!$A$6:$R$489, 14,FALSE)</f>
        <v>8</v>
      </c>
      <c r="AQ278" s="14548">
        <f>VLOOKUP($A278,'[1]Table 8'!$A$6:$R$489, 15,FALSE)</f>
        <v>8</v>
      </c>
      <c r="AR278" s="14548">
        <f>VLOOKUP($A278,'[1]Table 8'!$A$6:$R$489, 16,FALSE)</f>
        <v>0</v>
      </c>
      <c r="AS278" s="14548">
        <f>VLOOKUP($A278,'[1]Table 8'!$A$6:$R$489, 17,FALSE)</f>
        <v>0</v>
      </c>
      <c r="AT278" s="14548">
        <f>VLOOKUP($A278,'[1]Table 8'!$A$6:$R$489, 18,FALSE)</f>
        <v>0</v>
      </c>
    </row>
    <row r="279" spans="1:46">
      <c r="A279" s="8279" t="s">
        <v>307</v>
      </c>
      <c r="B279" s="8280">
        <v>322</v>
      </c>
      <c r="C279" s="8281">
        <v>47</v>
      </c>
      <c r="D279" s="8282">
        <v>4</v>
      </c>
      <c r="E279" s="8283">
        <v>30</v>
      </c>
      <c r="F279" s="8284">
        <v>13</v>
      </c>
      <c r="G279" s="8285">
        <v>55</v>
      </c>
      <c r="H279" s="8286">
        <v>13</v>
      </c>
      <c r="I279" s="8287">
        <v>12</v>
      </c>
      <c r="J279" s="8288">
        <v>30</v>
      </c>
      <c r="K279" s="8289">
        <v>16</v>
      </c>
      <c r="L279" s="8290">
        <v>9</v>
      </c>
      <c r="M279" s="8291">
        <v>7</v>
      </c>
      <c r="N279" s="8292">
        <v>45</v>
      </c>
      <c r="O279" s="8293">
        <v>21</v>
      </c>
      <c r="P279" s="8294">
        <v>3</v>
      </c>
      <c r="Q279" s="8295">
        <v>7</v>
      </c>
      <c r="R279" s="8296">
        <v>1</v>
      </c>
      <c r="S279" s="8297">
        <v>2</v>
      </c>
      <c r="T279" s="8298">
        <v>11</v>
      </c>
      <c r="U279" s="8299">
        <v>57</v>
      </c>
      <c r="V279" s="8300">
        <v>0</v>
      </c>
      <c r="W279" s="8301">
        <v>5</v>
      </c>
      <c r="X279" s="8302">
        <v>6</v>
      </c>
      <c r="Y279" s="8303">
        <v>12</v>
      </c>
      <c r="Z279" s="8304">
        <v>13</v>
      </c>
      <c r="AA279" s="8305">
        <v>2</v>
      </c>
      <c r="AB279" s="8306">
        <v>4</v>
      </c>
      <c r="AC279" s="8307">
        <v>3</v>
      </c>
      <c r="AD279" s="8308">
        <v>12</v>
      </c>
      <c r="AE279" s="14548">
        <f>VLOOKUP($A279,'[1]Table 8'!$A$6:$R$489, 3,FALSE)</f>
        <v>53</v>
      </c>
      <c r="AF279" s="14548">
        <f>VLOOKUP($A279,'[1]Table 8'!$A$6:$R$489, 4,FALSE)</f>
        <v>8</v>
      </c>
      <c r="AG279" s="14548">
        <f>VLOOKUP($A279,'[1]Table 8'!$A$6:$R$489, 5,FALSE)</f>
        <v>27</v>
      </c>
      <c r="AH279" s="14548">
        <f>VLOOKUP($A279,'[1]Table 8'!$A$6:$R$489, 6,FALSE)</f>
        <v>3</v>
      </c>
      <c r="AI279" s="14548">
        <f>VLOOKUP($A279,'[1]Table 8'!$A$6:$R$489, 7,FALSE)</f>
        <v>12</v>
      </c>
      <c r="AJ279" s="14548">
        <f>VLOOKUP($A279,'[1]Table 8'!$A$6:$R$489, 8,FALSE)</f>
        <v>3</v>
      </c>
      <c r="AK279" s="14548">
        <f>VLOOKUP($A279,'[1]Table 8'!$A$6:$R$489, 9,FALSE)</f>
        <v>30</v>
      </c>
      <c r="AL279" s="14548">
        <f>VLOOKUP($A279,'[1]Table 8'!$A$6:$R$489, 10,FALSE)</f>
        <v>5</v>
      </c>
      <c r="AM279" s="14548">
        <f>VLOOKUP($A279,'[1]Table 8'!$A$6:$R$489, 11,FALSE)</f>
        <v>6</v>
      </c>
      <c r="AN279" s="14548">
        <f>VLOOKUP($A279,'[1]Table 8'!$A$6:$R$489, 12,FALSE)</f>
        <v>9</v>
      </c>
      <c r="AO279" s="14548">
        <f>VLOOKUP($A279,'[1]Table 8'!$A$6:$R$489, 13,FALSE)</f>
        <v>10</v>
      </c>
      <c r="AP279" s="14548">
        <f>VLOOKUP($A279,'[1]Table 8'!$A$6:$R$489, 14,FALSE)</f>
        <v>19</v>
      </c>
      <c r="AQ279" s="14548">
        <f>VLOOKUP($A279,'[1]Table 8'!$A$6:$R$489, 15,FALSE)</f>
        <v>8</v>
      </c>
      <c r="AR279" s="14548">
        <f>VLOOKUP($A279,'[1]Table 8'!$A$6:$R$489, 16,FALSE)</f>
        <v>5</v>
      </c>
      <c r="AS279" s="14548">
        <f>VLOOKUP($A279,'[1]Table 8'!$A$6:$R$489, 17,FALSE)</f>
        <v>6</v>
      </c>
      <c r="AT279" s="14548">
        <f>VLOOKUP($A279,'[1]Table 8'!$A$6:$R$489, 18,FALSE)</f>
        <v>0</v>
      </c>
    </row>
    <row r="280" spans="1:46">
      <c r="A280" s="8309" t="s">
        <v>308</v>
      </c>
      <c r="B280" s="8310">
        <v>13</v>
      </c>
      <c r="C280" s="8311">
        <v>0</v>
      </c>
      <c r="D280" s="8312">
        <v>0</v>
      </c>
      <c r="E280" s="8313">
        <v>0</v>
      </c>
      <c r="F280" s="8314">
        <v>0</v>
      </c>
      <c r="G280" s="8315">
        <v>10</v>
      </c>
      <c r="H280" s="8316">
        <v>1</v>
      </c>
      <c r="I280" s="8317">
        <v>5</v>
      </c>
      <c r="J280" s="8318">
        <v>4</v>
      </c>
      <c r="K280" s="8319">
        <v>1</v>
      </c>
      <c r="L280" s="8320">
        <v>1</v>
      </c>
      <c r="M280" s="8321">
        <v>0</v>
      </c>
      <c r="N280" s="8322">
        <v>0</v>
      </c>
      <c r="O280" s="8323">
        <v>0</v>
      </c>
      <c r="P280" s="8324">
        <v>0</v>
      </c>
      <c r="Q280" s="8325">
        <v>0</v>
      </c>
      <c r="R280" s="8326">
        <v>0</v>
      </c>
      <c r="S280" s="8327">
        <v>0</v>
      </c>
      <c r="T280" s="8328">
        <v>0</v>
      </c>
      <c r="U280" s="8329">
        <v>2</v>
      </c>
      <c r="V280" s="8330">
        <v>0</v>
      </c>
      <c r="W280" s="8331">
        <v>0</v>
      </c>
      <c r="X280" s="8332">
        <v>0</v>
      </c>
      <c r="Y280" s="8333">
        <v>0</v>
      </c>
      <c r="Z280" s="8334">
        <v>0</v>
      </c>
      <c r="AA280" s="8335">
        <v>0</v>
      </c>
      <c r="AB280" s="8336">
        <v>2</v>
      </c>
      <c r="AC280" s="8337">
        <v>0</v>
      </c>
      <c r="AD280" s="8338">
        <v>0</v>
      </c>
      <c r="AE280" s="14548">
        <f>VLOOKUP($A280,'[1]Table 8'!$A$6:$R$489, 3,FALSE)</f>
        <v>0</v>
      </c>
      <c r="AF280" s="14548">
        <f>VLOOKUP($A280,'[1]Table 8'!$A$6:$R$489, 4,FALSE)</f>
        <v>0</v>
      </c>
      <c r="AG280" s="14548">
        <f>VLOOKUP($A280,'[1]Table 8'!$A$6:$R$489, 5,FALSE)</f>
        <v>0</v>
      </c>
      <c r="AH280" s="14548">
        <f>VLOOKUP($A280,'[1]Table 8'!$A$6:$R$489, 6,FALSE)</f>
        <v>0</v>
      </c>
      <c r="AI280" s="14548">
        <f>VLOOKUP($A280,'[1]Table 8'!$A$6:$R$489, 7,FALSE)</f>
        <v>0</v>
      </c>
      <c r="AJ280" s="14548">
        <f>VLOOKUP($A280,'[1]Table 8'!$A$6:$R$489, 8,FALSE)</f>
        <v>0</v>
      </c>
      <c r="AK280" s="14548">
        <f>VLOOKUP($A280,'[1]Table 8'!$A$6:$R$489, 9,FALSE)</f>
        <v>0</v>
      </c>
      <c r="AL280" s="14548">
        <f>VLOOKUP($A280,'[1]Table 8'!$A$6:$R$489, 10,FALSE)</f>
        <v>0</v>
      </c>
      <c r="AM280" s="14548">
        <f>VLOOKUP($A280,'[1]Table 8'!$A$6:$R$489, 11,FALSE)</f>
        <v>0</v>
      </c>
      <c r="AN280" s="14548">
        <f>VLOOKUP($A280,'[1]Table 8'!$A$6:$R$489, 12,FALSE)</f>
        <v>0</v>
      </c>
      <c r="AO280" s="14548">
        <f>VLOOKUP($A280,'[1]Table 8'!$A$6:$R$489, 13,FALSE)</f>
        <v>0</v>
      </c>
      <c r="AP280" s="14548">
        <f>VLOOKUP($A280,'[1]Table 8'!$A$6:$R$489, 14,FALSE)</f>
        <v>0</v>
      </c>
      <c r="AQ280" s="14548">
        <f>VLOOKUP($A280,'[1]Table 8'!$A$6:$R$489, 15,FALSE)</f>
        <v>0</v>
      </c>
      <c r="AR280" s="14548">
        <f>VLOOKUP($A280,'[1]Table 8'!$A$6:$R$489, 16,FALSE)</f>
        <v>0</v>
      </c>
      <c r="AS280" s="14548">
        <f>VLOOKUP($A280,'[1]Table 8'!$A$6:$R$489, 17,FALSE)</f>
        <v>0</v>
      </c>
      <c r="AT280" s="14548">
        <f>VLOOKUP($A280,'[1]Table 8'!$A$6:$R$489, 18,FALSE)</f>
        <v>0</v>
      </c>
    </row>
    <row r="281" spans="1:46">
      <c r="A281" s="8339" t="s">
        <v>309</v>
      </c>
      <c r="B281" s="8340">
        <v>118</v>
      </c>
      <c r="C281" s="8341">
        <v>24</v>
      </c>
      <c r="D281" s="8342">
        <v>4</v>
      </c>
      <c r="E281" s="8343">
        <v>13</v>
      </c>
      <c r="F281" s="8344">
        <v>7</v>
      </c>
      <c r="G281" s="8345">
        <v>17</v>
      </c>
      <c r="H281" s="8346">
        <v>4</v>
      </c>
      <c r="I281" s="8347">
        <v>2</v>
      </c>
      <c r="J281" s="8348">
        <v>11</v>
      </c>
      <c r="K281" s="8349">
        <v>4</v>
      </c>
      <c r="L281" s="8350">
        <v>1</v>
      </c>
      <c r="M281" s="8351">
        <v>3</v>
      </c>
      <c r="N281" s="8352">
        <v>11</v>
      </c>
      <c r="O281" s="8353">
        <v>11</v>
      </c>
      <c r="P281" s="8354">
        <v>0</v>
      </c>
      <c r="Q281" s="8355">
        <v>0</v>
      </c>
      <c r="R281" s="8356">
        <v>0</v>
      </c>
      <c r="S281" s="8357">
        <v>0</v>
      </c>
      <c r="T281" s="8358">
        <v>0</v>
      </c>
      <c r="U281" s="8359">
        <v>18</v>
      </c>
      <c r="V281" s="8360">
        <v>0</v>
      </c>
      <c r="W281" s="8361">
        <v>0</v>
      </c>
      <c r="X281" s="8362">
        <v>1</v>
      </c>
      <c r="Y281" s="8363">
        <v>4</v>
      </c>
      <c r="Z281" s="8364">
        <v>6</v>
      </c>
      <c r="AA281" s="8365">
        <v>2</v>
      </c>
      <c r="AB281" s="8366">
        <v>0</v>
      </c>
      <c r="AC281" s="8367">
        <v>2</v>
      </c>
      <c r="AD281" s="8368">
        <v>3</v>
      </c>
      <c r="AE281" s="14548">
        <f>VLOOKUP($A281,'[1]Table 8'!$A$6:$R$489, 3,FALSE)</f>
        <v>30</v>
      </c>
      <c r="AF281" s="14548">
        <f>VLOOKUP($A281,'[1]Table 8'!$A$6:$R$489, 4,FALSE)</f>
        <v>8</v>
      </c>
      <c r="AG281" s="14548">
        <f>VLOOKUP($A281,'[1]Table 8'!$A$6:$R$489, 5,FALSE)</f>
        <v>13</v>
      </c>
      <c r="AH281" s="14548">
        <f>VLOOKUP($A281,'[1]Table 8'!$A$6:$R$489, 6,FALSE)</f>
        <v>1</v>
      </c>
      <c r="AI281" s="14548">
        <f>VLOOKUP($A281,'[1]Table 8'!$A$6:$R$489, 7,FALSE)</f>
        <v>6</v>
      </c>
      <c r="AJ281" s="14548">
        <f>VLOOKUP($A281,'[1]Table 8'!$A$6:$R$489, 8,FALSE)</f>
        <v>2</v>
      </c>
      <c r="AK281" s="14548">
        <f>VLOOKUP($A281,'[1]Table 8'!$A$6:$R$489, 9,FALSE)</f>
        <v>6</v>
      </c>
      <c r="AL281" s="14548">
        <f>VLOOKUP($A281,'[1]Table 8'!$A$6:$R$489, 10,FALSE)</f>
        <v>0</v>
      </c>
      <c r="AM281" s="14548">
        <f>VLOOKUP($A281,'[1]Table 8'!$A$6:$R$489, 11,FALSE)</f>
        <v>0</v>
      </c>
      <c r="AN281" s="14548">
        <f>VLOOKUP($A281,'[1]Table 8'!$A$6:$R$489, 12,FALSE)</f>
        <v>6</v>
      </c>
      <c r="AO281" s="14548">
        <f>VLOOKUP($A281,'[1]Table 8'!$A$6:$R$489, 13,FALSE)</f>
        <v>0</v>
      </c>
      <c r="AP281" s="14548">
        <f>VLOOKUP($A281,'[1]Table 8'!$A$6:$R$489, 14,FALSE)</f>
        <v>8</v>
      </c>
      <c r="AQ281" s="14548">
        <f>VLOOKUP($A281,'[1]Table 8'!$A$6:$R$489, 15,FALSE)</f>
        <v>7</v>
      </c>
      <c r="AR281" s="14548">
        <f>VLOOKUP($A281,'[1]Table 8'!$A$6:$R$489, 16,FALSE)</f>
        <v>0</v>
      </c>
      <c r="AS281" s="14548">
        <f>VLOOKUP($A281,'[1]Table 8'!$A$6:$R$489, 17,FALSE)</f>
        <v>1</v>
      </c>
      <c r="AT281" s="14548">
        <f>VLOOKUP($A281,'[1]Table 8'!$A$6:$R$489, 18,FALSE)</f>
        <v>0</v>
      </c>
    </row>
    <row r="282" spans="1:46">
      <c r="A282" s="8369" t="s">
        <v>310</v>
      </c>
      <c r="B282" s="8370">
        <v>191</v>
      </c>
      <c r="C282" s="8371">
        <v>23</v>
      </c>
      <c r="D282" s="8372">
        <v>0</v>
      </c>
      <c r="E282" s="8373">
        <v>17</v>
      </c>
      <c r="F282" s="8374">
        <v>6</v>
      </c>
      <c r="G282" s="8375">
        <v>28</v>
      </c>
      <c r="H282" s="8376">
        <v>8</v>
      </c>
      <c r="I282" s="8377">
        <v>5</v>
      </c>
      <c r="J282" s="8378">
        <v>15</v>
      </c>
      <c r="K282" s="8379">
        <v>11</v>
      </c>
      <c r="L282" s="8380">
        <v>7</v>
      </c>
      <c r="M282" s="8381">
        <v>4</v>
      </c>
      <c r="N282" s="8382">
        <v>34</v>
      </c>
      <c r="O282" s="8383">
        <v>10</v>
      </c>
      <c r="P282" s="8384">
        <v>3</v>
      </c>
      <c r="Q282" s="8385">
        <v>7</v>
      </c>
      <c r="R282" s="8386">
        <v>1</v>
      </c>
      <c r="S282" s="8387">
        <v>2</v>
      </c>
      <c r="T282" s="8388">
        <v>11</v>
      </c>
      <c r="U282" s="8389">
        <v>37</v>
      </c>
      <c r="V282" s="8390">
        <v>0</v>
      </c>
      <c r="W282" s="8391">
        <v>5</v>
      </c>
      <c r="X282" s="8392">
        <v>5</v>
      </c>
      <c r="Y282" s="8393">
        <v>8</v>
      </c>
      <c r="Z282" s="8394">
        <v>7</v>
      </c>
      <c r="AA282" s="8395">
        <v>0</v>
      </c>
      <c r="AB282" s="8396">
        <v>2</v>
      </c>
      <c r="AC282" s="8397">
        <v>1</v>
      </c>
      <c r="AD282" s="8398">
        <v>9</v>
      </c>
      <c r="AE282" s="14548">
        <f>VLOOKUP($A282,'[1]Table 8'!$A$6:$R$489, 3,FALSE)</f>
        <v>23</v>
      </c>
      <c r="AF282" s="14548">
        <f>VLOOKUP($A282,'[1]Table 8'!$A$6:$R$489, 4,FALSE)</f>
        <v>0</v>
      </c>
      <c r="AG282" s="14548">
        <f>VLOOKUP($A282,'[1]Table 8'!$A$6:$R$489, 5,FALSE)</f>
        <v>14</v>
      </c>
      <c r="AH282" s="14548">
        <f>VLOOKUP($A282,'[1]Table 8'!$A$6:$R$489, 6,FALSE)</f>
        <v>2</v>
      </c>
      <c r="AI282" s="14548">
        <f>VLOOKUP($A282,'[1]Table 8'!$A$6:$R$489, 7,FALSE)</f>
        <v>6</v>
      </c>
      <c r="AJ282" s="14548">
        <f>VLOOKUP($A282,'[1]Table 8'!$A$6:$R$489, 8,FALSE)</f>
        <v>1</v>
      </c>
      <c r="AK282" s="14548">
        <f>VLOOKUP($A282,'[1]Table 8'!$A$6:$R$489, 9,FALSE)</f>
        <v>24</v>
      </c>
      <c r="AL282" s="14548">
        <f>VLOOKUP($A282,'[1]Table 8'!$A$6:$R$489, 10,FALSE)</f>
        <v>5</v>
      </c>
      <c r="AM282" s="14548">
        <f>VLOOKUP($A282,'[1]Table 8'!$A$6:$R$489, 11,FALSE)</f>
        <v>6</v>
      </c>
      <c r="AN282" s="14548">
        <f>VLOOKUP($A282,'[1]Table 8'!$A$6:$R$489, 12,FALSE)</f>
        <v>3</v>
      </c>
      <c r="AO282" s="14548">
        <f>VLOOKUP($A282,'[1]Table 8'!$A$6:$R$489, 13,FALSE)</f>
        <v>10</v>
      </c>
      <c r="AP282" s="14548">
        <f>VLOOKUP($A282,'[1]Table 8'!$A$6:$R$489, 14,FALSE)</f>
        <v>11</v>
      </c>
      <c r="AQ282" s="14548">
        <f>VLOOKUP($A282,'[1]Table 8'!$A$6:$R$489, 15,FALSE)</f>
        <v>1</v>
      </c>
      <c r="AR282" s="14548">
        <f>VLOOKUP($A282,'[1]Table 8'!$A$6:$R$489, 16,FALSE)</f>
        <v>5</v>
      </c>
      <c r="AS282" s="14548">
        <f>VLOOKUP($A282,'[1]Table 8'!$A$6:$R$489, 17,FALSE)</f>
        <v>5</v>
      </c>
      <c r="AT282" s="14548">
        <f>VLOOKUP($A282,'[1]Table 8'!$A$6:$R$489, 18,FALSE)</f>
        <v>0</v>
      </c>
    </row>
    <row r="283" spans="1:46">
      <c r="A283" s="8399" t="s">
        <v>311</v>
      </c>
      <c r="B283" s="8400">
        <v>4260</v>
      </c>
      <c r="C283" s="8401">
        <v>925</v>
      </c>
      <c r="D283" s="8402">
        <v>62</v>
      </c>
      <c r="E283" s="8403">
        <v>749</v>
      </c>
      <c r="F283" s="8404">
        <v>114</v>
      </c>
      <c r="G283" s="8405">
        <v>451</v>
      </c>
      <c r="H283" s="8406">
        <v>167</v>
      </c>
      <c r="I283" s="8407">
        <v>82</v>
      </c>
      <c r="J283" s="8408">
        <v>202</v>
      </c>
      <c r="K283" s="8409">
        <v>339</v>
      </c>
      <c r="L283" s="8410">
        <v>171</v>
      </c>
      <c r="M283" s="8411">
        <v>168</v>
      </c>
      <c r="N283" s="8412">
        <v>880</v>
      </c>
      <c r="O283" s="8413">
        <v>385</v>
      </c>
      <c r="P283" s="8414">
        <v>63</v>
      </c>
      <c r="Q283" s="8415">
        <v>137</v>
      </c>
      <c r="R283" s="8416">
        <v>80</v>
      </c>
      <c r="S283" s="8417">
        <v>90</v>
      </c>
      <c r="T283" s="8418">
        <v>125</v>
      </c>
      <c r="U283" s="8419">
        <v>600</v>
      </c>
      <c r="V283" s="8420">
        <v>16</v>
      </c>
      <c r="W283" s="8421">
        <v>80</v>
      </c>
      <c r="X283" s="8422">
        <v>67</v>
      </c>
      <c r="Y283" s="8423">
        <v>25</v>
      </c>
      <c r="Z283" s="8424">
        <v>124</v>
      </c>
      <c r="AA283" s="8425">
        <v>14</v>
      </c>
      <c r="AB283" s="8426">
        <v>60</v>
      </c>
      <c r="AC283" s="8427">
        <v>88</v>
      </c>
      <c r="AD283" s="8428">
        <v>126</v>
      </c>
      <c r="AE283" s="14548">
        <f>VLOOKUP($A283,'[1]Table 8'!$A$6:$R$489, 3,FALSE)</f>
        <v>275</v>
      </c>
      <c r="AF283" s="14548">
        <f>VLOOKUP($A283,'[1]Table 8'!$A$6:$R$489, 4,FALSE)</f>
        <v>35</v>
      </c>
      <c r="AG283" s="14548">
        <f>VLOOKUP($A283,'[1]Table 8'!$A$6:$R$489, 5,FALSE)</f>
        <v>106</v>
      </c>
      <c r="AH283" s="14548">
        <f>VLOOKUP($A283,'[1]Table 8'!$A$6:$R$489, 6,FALSE)</f>
        <v>6</v>
      </c>
      <c r="AI283" s="14548">
        <f>VLOOKUP($A283,'[1]Table 8'!$A$6:$R$489, 7,FALSE)</f>
        <v>114</v>
      </c>
      <c r="AJ283" s="14548">
        <f>VLOOKUP($A283,'[1]Table 8'!$A$6:$R$489, 8,FALSE)</f>
        <v>14</v>
      </c>
      <c r="AK283" s="14548">
        <f>VLOOKUP($A283,'[1]Table 8'!$A$6:$R$489, 9,FALSE)</f>
        <v>589</v>
      </c>
      <c r="AL283" s="14548">
        <f>VLOOKUP($A283,'[1]Table 8'!$A$6:$R$489, 10,FALSE)</f>
        <v>81</v>
      </c>
      <c r="AM283" s="14548">
        <f>VLOOKUP($A283,'[1]Table 8'!$A$6:$R$489, 11,FALSE)</f>
        <v>103</v>
      </c>
      <c r="AN283" s="14548">
        <f>VLOOKUP($A283,'[1]Table 8'!$A$6:$R$489, 12,FALSE)</f>
        <v>164</v>
      </c>
      <c r="AO283" s="14548">
        <f>VLOOKUP($A283,'[1]Table 8'!$A$6:$R$489, 13,FALSE)</f>
        <v>241</v>
      </c>
      <c r="AP283" s="14548">
        <f>VLOOKUP($A283,'[1]Table 8'!$A$6:$R$489, 14,FALSE)</f>
        <v>201</v>
      </c>
      <c r="AQ283" s="14548">
        <f>VLOOKUP($A283,'[1]Table 8'!$A$6:$R$489, 15,FALSE)</f>
        <v>84</v>
      </c>
      <c r="AR283" s="14548">
        <f>VLOOKUP($A283,'[1]Table 8'!$A$6:$R$489, 16,FALSE)</f>
        <v>30</v>
      </c>
      <c r="AS283" s="14548">
        <f>VLOOKUP($A283,'[1]Table 8'!$A$6:$R$489, 17,FALSE)</f>
        <v>87</v>
      </c>
      <c r="AT283" s="14548">
        <f>VLOOKUP($A283,'[1]Table 8'!$A$6:$R$489, 18,FALSE)</f>
        <v>0</v>
      </c>
    </row>
    <row r="284" spans="1:46">
      <c r="A284" s="8429" t="s">
        <v>312</v>
      </c>
      <c r="B284" s="8430">
        <v>28</v>
      </c>
      <c r="C284" s="8431">
        <v>4</v>
      </c>
      <c r="D284" s="8432">
        <v>0</v>
      </c>
      <c r="E284" s="8433">
        <v>0</v>
      </c>
      <c r="F284" s="8434">
        <v>4</v>
      </c>
      <c r="G284" s="8435">
        <v>0</v>
      </c>
      <c r="H284" s="8436">
        <v>0</v>
      </c>
      <c r="I284" s="8437">
        <v>0</v>
      </c>
      <c r="J284" s="8438">
        <v>0</v>
      </c>
      <c r="K284" s="8439">
        <v>0</v>
      </c>
      <c r="L284" s="8440">
        <v>0</v>
      </c>
      <c r="M284" s="8441">
        <v>0</v>
      </c>
      <c r="N284" s="8442">
        <v>21</v>
      </c>
      <c r="O284" s="8443">
        <v>21</v>
      </c>
      <c r="P284" s="8444">
        <v>0</v>
      </c>
      <c r="Q284" s="8445">
        <v>0</v>
      </c>
      <c r="R284" s="8446">
        <v>0</v>
      </c>
      <c r="S284" s="8447">
        <v>0</v>
      </c>
      <c r="T284" s="8448">
        <v>0</v>
      </c>
      <c r="U284" s="8449">
        <v>0</v>
      </c>
      <c r="V284" s="8450">
        <v>0</v>
      </c>
      <c r="W284" s="8451">
        <v>0</v>
      </c>
      <c r="X284" s="8452">
        <v>0</v>
      </c>
      <c r="Y284" s="8453">
        <v>0</v>
      </c>
      <c r="Z284" s="8454">
        <v>0</v>
      </c>
      <c r="AA284" s="8455">
        <v>0</v>
      </c>
      <c r="AB284" s="8456">
        <v>0</v>
      </c>
      <c r="AC284" s="8457">
        <v>0</v>
      </c>
      <c r="AD284" s="8458">
        <v>0</v>
      </c>
      <c r="AE284" s="14548">
        <f>VLOOKUP($A284,'[1]Table 8'!$A$6:$R$489, 3,FALSE)</f>
        <v>0</v>
      </c>
      <c r="AF284" s="14548">
        <f>VLOOKUP($A284,'[1]Table 8'!$A$6:$R$489, 4,FALSE)</f>
        <v>0</v>
      </c>
      <c r="AG284" s="14548">
        <f>VLOOKUP($A284,'[1]Table 8'!$A$6:$R$489, 5,FALSE)</f>
        <v>0</v>
      </c>
      <c r="AH284" s="14548">
        <f>VLOOKUP($A284,'[1]Table 8'!$A$6:$R$489, 6,FALSE)</f>
        <v>0</v>
      </c>
      <c r="AI284" s="14548">
        <f>VLOOKUP($A284,'[1]Table 8'!$A$6:$R$489, 7,FALSE)</f>
        <v>0</v>
      </c>
      <c r="AJ284" s="14548">
        <f>VLOOKUP($A284,'[1]Table 8'!$A$6:$R$489, 8,FALSE)</f>
        <v>0</v>
      </c>
      <c r="AK284" s="14548">
        <f>VLOOKUP($A284,'[1]Table 8'!$A$6:$R$489, 9,FALSE)</f>
        <v>0</v>
      </c>
      <c r="AL284" s="14548">
        <f>VLOOKUP($A284,'[1]Table 8'!$A$6:$R$489, 10,FALSE)</f>
        <v>0</v>
      </c>
      <c r="AM284" s="14548">
        <f>VLOOKUP($A284,'[1]Table 8'!$A$6:$R$489, 11,FALSE)</f>
        <v>0</v>
      </c>
      <c r="AN284" s="14548">
        <f>VLOOKUP($A284,'[1]Table 8'!$A$6:$R$489, 12,FALSE)</f>
        <v>0</v>
      </c>
      <c r="AO284" s="14548">
        <f>VLOOKUP($A284,'[1]Table 8'!$A$6:$R$489, 13,FALSE)</f>
        <v>0</v>
      </c>
      <c r="AP284" s="14548">
        <f>VLOOKUP($A284,'[1]Table 8'!$A$6:$R$489, 14,FALSE)</f>
        <v>3</v>
      </c>
      <c r="AQ284" s="14548">
        <f>VLOOKUP($A284,'[1]Table 8'!$A$6:$R$489, 15,FALSE)</f>
        <v>0</v>
      </c>
      <c r="AR284" s="14548">
        <f>VLOOKUP($A284,'[1]Table 8'!$A$6:$R$489, 16,FALSE)</f>
        <v>0</v>
      </c>
      <c r="AS284" s="14548">
        <f>VLOOKUP($A284,'[1]Table 8'!$A$6:$R$489, 17,FALSE)</f>
        <v>3</v>
      </c>
      <c r="AT284" s="14548">
        <f>VLOOKUP($A284,'[1]Table 8'!$A$6:$R$489, 18,FALSE)</f>
        <v>0</v>
      </c>
    </row>
    <row r="285" spans="1:46">
      <c r="A285" s="8459" t="s">
        <v>313</v>
      </c>
      <c r="B285" s="8460">
        <v>5</v>
      </c>
      <c r="C285" s="8461">
        <v>5</v>
      </c>
      <c r="D285" s="8462">
        <v>0</v>
      </c>
      <c r="E285" s="8463">
        <v>5</v>
      </c>
      <c r="F285" s="8464">
        <v>0</v>
      </c>
      <c r="G285" s="8465">
        <v>0</v>
      </c>
      <c r="H285" s="8466">
        <v>0</v>
      </c>
      <c r="I285" s="8467">
        <v>0</v>
      </c>
      <c r="J285" s="8468">
        <v>0</v>
      </c>
      <c r="K285" s="8469">
        <v>0</v>
      </c>
      <c r="L285" s="8470">
        <v>0</v>
      </c>
      <c r="M285" s="8471">
        <v>0</v>
      </c>
      <c r="N285" s="8472">
        <v>0</v>
      </c>
      <c r="O285" s="8473">
        <v>0</v>
      </c>
      <c r="P285" s="8474">
        <v>0</v>
      </c>
      <c r="Q285" s="8475">
        <v>0</v>
      </c>
      <c r="R285" s="8476">
        <v>0</v>
      </c>
      <c r="S285" s="8477">
        <v>0</v>
      </c>
      <c r="T285" s="8478">
        <v>0</v>
      </c>
      <c r="U285" s="8479">
        <v>0</v>
      </c>
      <c r="V285" s="8480">
        <v>0</v>
      </c>
      <c r="W285" s="8481">
        <v>0</v>
      </c>
      <c r="X285" s="8482">
        <v>0</v>
      </c>
      <c r="Y285" s="8483">
        <v>0</v>
      </c>
      <c r="Z285" s="8484">
        <v>0</v>
      </c>
      <c r="AA285" s="8485">
        <v>0</v>
      </c>
      <c r="AB285" s="8486">
        <v>0</v>
      </c>
      <c r="AC285" s="8487">
        <v>0</v>
      </c>
      <c r="AD285" s="8488">
        <v>0</v>
      </c>
      <c r="AE285" s="14548">
        <f>VLOOKUP($A285,'[1]Table 8'!$A$6:$R$489, 3,FALSE)</f>
        <v>0</v>
      </c>
      <c r="AF285" s="14548">
        <f>VLOOKUP($A285,'[1]Table 8'!$A$6:$R$489, 4,FALSE)</f>
        <v>0</v>
      </c>
      <c r="AG285" s="14548">
        <f>VLOOKUP($A285,'[1]Table 8'!$A$6:$R$489, 5,FALSE)</f>
        <v>0</v>
      </c>
      <c r="AH285" s="14548">
        <f>VLOOKUP($A285,'[1]Table 8'!$A$6:$R$489, 6,FALSE)</f>
        <v>0</v>
      </c>
      <c r="AI285" s="14548">
        <f>VLOOKUP($A285,'[1]Table 8'!$A$6:$R$489, 7,FALSE)</f>
        <v>0</v>
      </c>
      <c r="AJ285" s="14548">
        <f>VLOOKUP($A285,'[1]Table 8'!$A$6:$R$489, 8,FALSE)</f>
        <v>0</v>
      </c>
      <c r="AK285" s="14548">
        <f>VLOOKUP($A285,'[1]Table 8'!$A$6:$R$489, 9,FALSE)</f>
        <v>0</v>
      </c>
      <c r="AL285" s="14548">
        <f>VLOOKUP($A285,'[1]Table 8'!$A$6:$R$489, 10,FALSE)</f>
        <v>0</v>
      </c>
      <c r="AM285" s="14548">
        <f>VLOOKUP($A285,'[1]Table 8'!$A$6:$R$489, 11,FALSE)</f>
        <v>0</v>
      </c>
      <c r="AN285" s="14548">
        <f>VLOOKUP($A285,'[1]Table 8'!$A$6:$R$489, 12,FALSE)</f>
        <v>0</v>
      </c>
      <c r="AO285" s="14548">
        <f>VLOOKUP($A285,'[1]Table 8'!$A$6:$R$489, 13,FALSE)</f>
        <v>0</v>
      </c>
      <c r="AP285" s="14548">
        <f>VLOOKUP($A285,'[1]Table 8'!$A$6:$R$489, 14,FALSE)</f>
        <v>0</v>
      </c>
      <c r="AQ285" s="14548">
        <f>VLOOKUP($A285,'[1]Table 8'!$A$6:$R$489, 15,FALSE)</f>
        <v>0</v>
      </c>
      <c r="AR285" s="14548">
        <f>VLOOKUP($A285,'[1]Table 8'!$A$6:$R$489, 16,FALSE)</f>
        <v>0</v>
      </c>
      <c r="AS285" s="14548">
        <f>VLOOKUP($A285,'[1]Table 8'!$A$6:$R$489, 17,FALSE)</f>
        <v>0</v>
      </c>
      <c r="AT285" s="14548">
        <f>VLOOKUP($A285,'[1]Table 8'!$A$6:$R$489, 18,FALSE)</f>
        <v>0</v>
      </c>
    </row>
    <row r="286" spans="1:46">
      <c r="A286" s="8489" t="s">
        <v>314</v>
      </c>
      <c r="B286" s="8490">
        <v>2</v>
      </c>
      <c r="C286" s="8491">
        <v>0</v>
      </c>
      <c r="D286" s="8492">
        <v>0</v>
      </c>
      <c r="E286" s="8493">
        <v>0</v>
      </c>
      <c r="F286" s="8494">
        <v>0</v>
      </c>
      <c r="G286" s="8495">
        <v>0</v>
      </c>
      <c r="H286" s="8496">
        <v>0</v>
      </c>
      <c r="I286" s="8497">
        <v>0</v>
      </c>
      <c r="J286" s="8498">
        <v>0</v>
      </c>
      <c r="K286" s="8499">
        <v>0</v>
      </c>
      <c r="L286" s="8500">
        <v>0</v>
      </c>
      <c r="M286" s="8501">
        <v>0</v>
      </c>
      <c r="N286" s="8502">
        <v>0</v>
      </c>
      <c r="O286" s="8503">
        <v>0</v>
      </c>
      <c r="P286" s="8504">
        <v>0</v>
      </c>
      <c r="Q286" s="8505">
        <v>0</v>
      </c>
      <c r="R286" s="8506">
        <v>0</v>
      </c>
      <c r="S286" s="8507">
        <v>0</v>
      </c>
      <c r="T286" s="8508">
        <v>0</v>
      </c>
      <c r="U286" s="8509">
        <v>2</v>
      </c>
      <c r="V286" s="8510">
        <v>0</v>
      </c>
      <c r="W286" s="8511">
        <v>0</v>
      </c>
      <c r="X286" s="8512">
        <v>0</v>
      </c>
      <c r="Y286" s="8513">
        <v>0</v>
      </c>
      <c r="Z286" s="8514">
        <v>0</v>
      </c>
      <c r="AA286" s="8515">
        <v>0</v>
      </c>
      <c r="AB286" s="8516">
        <v>2</v>
      </c>
      <c r="AC286" s="8517">
        <v>0</v>
      </c>
      <c r="AD286" s="8518">
        <v>0</v>
      </c>
      <c r="AE286" s="14548">
        <f>VLOOKUP($A286,'[1]Table 8'!$A$6:$R$489, 3,FALSE)</f>
        <v>0</v>
      </c>
      <c r="AF286" s="14548">
        <f>VLOOKUP($A286,'[1]Table 8'!$A$6:$R$489, 4,FALSE)</f>
        <v>0</v>
      </c>
      <c r="AG286" s="14548">
        <f>VLOOKUP($A286,'[1]Table 8'!$A$6:$R$489, 5,FALSE)</f>
        <v>0</v>
      </c>
      <c r="AH286" s="14548">
        <f>VLOOKUP($A286,'[1]Table 8'!$A$6:$R$489, 6,FALSE)</f>
        <v>0</v>
      </c>
      <c r="AI286" s="14548">
        <f>VLOOKUP($A286,'[1]Table 8'!$A$6:$R$489, 7,FALSE)</f>
        <v>0</v>
      </c>
      <c r="AJ286" s="14548">
        <f>VLOOKUP($A286,'[1]Table 8'!$A$6:$R$489, 8,FALSE)</f>
        <v>0</v>
      </c>
      <c r="AK286" s="14548">
        <f>VLOOKUP($A286,'[1]Table 8'!$A$6:$R$489, 9,FALSE)</f>
        <v>0</v>
      </c>
      <c r="AL286" s="14548">
        <f>VLOOKUP($A286,'[1]Table 8'!$A$6:$R$489, 10,FALSE)</f>
        <v>0</v>
      </c>
      <c r="AM286" s="14548">
        <f>VLOOKUP($A286,'[1]Table 8'!$A$6:$R$489, 11,FALSE)</f>
        <v>0</v>
      </c>
      <c r="AN286" s="14548">
        <f>VLOOKUP($A286,'[1]Table 8'!$A$6:$R$489, 12,FALSE)</f>
        <v>0</v>
      </c>
      <c r="AO286" s="14548">
        <f>VLOOKUP($A286,'[1]Table 8'!$A$6:$R$489, 13,FALSE)</f>
        <v>0</v>
      </c>
      <c r="AP286" s="14548">
        <f>VLOOKUP($A286,'[1]Table 8'!$A$6:$R$489, 14,FALSE)</f>
        <v>0</v>
      </c>
      <c r="AQ286" s="14548">
        <f>VLOOKUP($A286,'[1]Table 8'!$A$6:$R$489, 15,FALSE)</f>
        <v>0</v>
      </c>
      <c r="AR286" s="14548">
        <f>VLOOKUP($A286,'[1]Table 8'!$A$6:$R$489, 16,FALSE)</f>
        <v>0</v>
      </c>
      <c r="AS286" s="14548">
        <f>VLOOKUP($A286,'[1]Table 8'!$A$6:$R$489, 17,FALSE)</f>
        <v>0</v>
      </c>
      <c r="AT286" s="14548">
        <f>VLOOKUP($A286,'[1]Table 8'!$A$6:$R$489, 18,FALSE)</f>
        <v>0</v>
      </c>
    </row>
    <row r="287" spans="1:46">
      <c r="A287" s="8519" t="s">
        <v>315</v>
      </c>
      <c r="B287" s="8520">
        <v>45</v>
      </c>
      <c r="C287" s="8521">
        <v>4</v>
      </c>
      <c r="D287" s="8522">
        <v>1</v>
      </c>
      <c r="E287" s="8523">
        <v>3</v>
      </c>
      <c r="F287" s="8524">
        <v>0</v>
      </c>
      <c r="G287" s="8525">
        <v>5</v>
      </c>
      <c r="H287" s="8526">
        <v>3</v>
      </c>
      <c r="I287" s="8527">
        <v>1</v>
      </c>
      <c r="J287" s="8528">
        <v>1</v>
      </c>
      <c r="K287" s="8529">
        <v>4</v>
      </c>
      <c r="L287" s="8530">
        <v>0</v>
      </c>
      <c r="M287" s="8531">
        <v>4</v>
      </c>
      <c r="N287" s="8532">
        <v>0</v>
      </c>
      <c r="O287" s="8533">
        <v>0</v>
      </c>
      <c r="P287" s="8534">
        <v>0</v>
      </c>
      <c r="Q287" s="8535">
        <v>0</v>
      </c>
      <c r="R287" s="8536">
        <v>0</v>
      </c>
      <c r="S287" s="8537">
        <v>0</v>
      </c>
      <c r="T287" s="8538">
        <v>0</v>
      </c>
      <c r="U287" s="8539">
        <v>32</v>
      </c>
      <c r="V287" s="8540">
        <v>0</v>
      </c>
      <c r="W287" s="8541">
        <v>0</v>
      </c>
      <c r="X287" s="8542">
        <v>7</v>
      </c>
      <c r="Y287" s="8543">
        <v>3</v>
      </c>
      <c r="Z287" s="8544">
        <v>7</v>
      </c>
      <c r="AA287" s="8545">
        <v>0</v>
      </c>
      <c r="AB287" s="8546">
        <v>0</v>
      </c>
      <c r="AC287" s="8547">
        <v>8</v>
      </c>
      <c r="AD287" s="8548">
        <v>7</v>
      </c>
      <c r="AE287" s="14548">
        <f>VLOOKUP($A287,'[1]Table 8'!$A$6:$R$489, 3,FALSE)</f>
        <v>0</v>
      </c>
      <c r="AF287" s="14548">
        <f>VLOOKUP($A287,'[1]Table 8'!$A$6:$R$489, 4,FALSE)</f>
        <v>0</v>
      </c>
      <c r="AG287" s="14548">
        <f>VLOOKUP($A287,'[1]Table 8'!$A$6:$R$489, 5,FALSE)</f>
        <v>0</v>
      </c>
      <c r="AH287" s="14548">
        <f>VLOOKUP($A287,'[1]Table 8'!$A$6:$R$489, 6,FALSE)</f>
        <v>0</v>
      </c>
      <c r="AI287" s="14548">
        <f>VLOOKUP($A287,'[1]Table 8'!$A$6:$R$489, 7,FALSE)</f>
        <v>0</v>
      </c>
      <c r="AJ287" s="14548">
        <f>VLOOKUP($A287,'[1]Table 8'!$A$6:$R$489, 8,FALSE)</f>
        <v>0</v>
      </c>
      <c r="AK287" s="14548">
        <f>VLOOKUP($A287,'[1]Table 8'!$A$6:$R$489, 9,FALSE)</f>
        <v>0</v>
      </c>
      <c r="AL287" s="14548">
        <f>VLOOKUP($A287,'[1]Table 8'!$A$6:$R$489, 10,FALSE)</f>
        <v>0</v>
      </c>
      <c r="AM287" s="14548">
        <f>VLOOKUP($A287,'[1]Table 8'!$A$6:$R$489, 11,FALSE)</f>
        <v>0</v>
      </c>
      <c r="AN287" s="14548">
        <f>VLOOKUP($A287,'[1]Table 8'!$A$6:$R$489, 12,FALSE)</f>
        <v>0</v>
      </c>
      <c r="AO287" s="14548">
        <f>VLOOKUP($A287,'[1]Table 8'!$A$6:$R$489, 13,FALSE)</f>
        <v>0</v>
      </c>
      <c r="AP287" s="14548">
        <f>VLOOKUP($A287,'[1]Table 8'!$A$6:$R$489, 14,FALSE)</f>
        <v>0</v>
      </c>
      <c r="AQ287" s="14548">
        <f>VLOOKUP($A287,'[1]Table 8'!$A$6:$R$489, 15,FALSE)</f>
        <v>0</v>
      </c>
      <c r="AR287" s="14548">
        <f>VLOOKUP($A287,'[1]Table 8'!$A$6:$R$489, 16,FALSE)</f>
        <v>0</v>
      </c>
      <c r="AS287" s="14548">
        <f>VLOOKUP($A287,'[1]Table 8'!$A$6:$R$489, 17,FALSE)</f>
        <v>0</v>
      </c>
      <c r="AT287" s="14548">
        <f>VLOOKUP($A287,'[1]Table 8'!$A$6:$R$489, 18,FALSE)</f>
        <v>0</v>
      </c>
    </row>
    <row r="288" spans="1:46">
      <c r="A288" s="8549" t="s">
        <v>316</v>
      </c>
      <c r="B288" s="8550">
        <v>5</v>
      </c>
      <c r="C288" s="8551">
        <v>5</v>
      </c>
      <c r="D288" s="8552">
        <v>0</v>
      </c>
      <c r="E288" s="8553">
        <v>5</v>
      </c>
      <c r="F288" s="8554">
        <v>0</v>
      </c>
      <c r="G288" s="8555">
        <v>0</v>
      </c>
      <c r="H288" s="8556">
        <v>0</v>
      </c>
      <c r="I288" s="8557">
        <v>0</v>
      </c>
      <c r="J288" s="8558">
        <v>0</v>
      </c>
      <c r="K288" s="8559">
        <v>0</v>
      </c>
      <c r="L288" s="8560">
        <v>0</v>
      </c>
      <c r="M288" s="8561">
        <v>0</v>
      </c>
      <c r="N288" s="8562">
        <v>0</v>
      </c>
      <c r="O288" s="8563">
        <v>0</v>
      </c>
      <c r="P288" s="8564">
        <v>0</v>
      </c>
      <c r="Q288" s="8565">
        <v>0</v>
      </c>
      <c r="R288" s="8566">
        <v>0</v>
      </c>
      <c r="S288" s="8567">
        <v>0</v>
      </c>
      <c r="T288" s="8568">
        <v>0</v>
      </c>
      <c r="U288" s="8569">
        <v>0</v>
      </c>
      <c r="V288" s="8570">
        <v>0</v>
      </c>
      <c r="W288" s="8571">
        <v>0</v>
      </c>
      <c r="X288" s="8572">
        <v>0</v>
      </c>
      <c r="Y288" s="8573">
        <v>0</v>
      </c>
      <c r="Z288" s="8574">
        <v>0</v>
      </c>
      <c r="AA288" s="8575">
        <v>0</v>
      </c>
      <c r="AB288" s="8576">
        <v>0</v>
      </c>
      <c r="AC288" s="8577">
        <v>0</v>
      </c>
      <c r="AD288" s="8578">
        <v>0</v>
      </c>
      <c r="AE288" s="14548">
        <f>VLOOKUP($A288,'[1]Table 8'!$A$6:$R$489, 3,FALSE)</f>
        <v>0</v>
      </c>
      <c r="AF288" s="14548">
        <f>VLOOKUP($A288,'[1]Table 8'!$A$6:$R$489, 4,FALSE)</f>
        <v>0</v>
      </c>
      <c r="AG288" s="14548">
        <f>VLOOKUP($A288,'[1]Table 8'!$A$6:$R$489, 5,FALSE)</f>
        <v>0</v>
      </c>
      <c r="AH288" s="14548">
        <f>VLOOKUP($A288,'[1]Table 8'!$A$6:$R$489, 6,FALSE)</f>
        <v>0</v>
      </c>
      <c r="AI288" s="14548">
        <f>VLOOKUP($A288,'[1]Table 8'!$A$6:$R$489, 7,FALSE)</f>
        <v>0</v>
      </c>
      <c r="AJ288" s="14548">
        <f>VLOOKUP($A288,'[1]Table 8'!$A$6:$R$489, 8,FALSE)</f>
        <v>0</v>
      </c>
      <c r="AK288" s="14548">
        <f>VLOOKUP($A288,'[1]Table 8'!$A$6:$R$489, 9,FALSE)</f>
        <v>0</v>
      </c>
      <c r="AL288" s="14548">
        <f>VLOOKUP($A288,'[1]Table 8'!$A$6:$R$489, 10,FALSE)</f>
        <v>0</v>
      </c>
      <c r="AM288" s="14548">
        <f>VLOOKUP($A288,'[1]Table 8'!$A$6:$R$489, 11,FALSE)</f>
        <v>0</v>
      </c>
      <c r="AN288" s="14548">
        <f>VLOOKUP($A288,'[1]Table 8'!$A$6:$R$489, 12,FALSE)</f>
        <v>0</v>
      </c>
      <c r="AO288" s="14548">
        <f>VLOOKUP($A288,'[1]Table 8'!$A$6:$R$489, 13,FALSE)</f>
        <v>0</v>
      </c>
      <c r="AP288" s="14548">
        <f>VLOOKUP($A288,'[1]Table 8'!$A$6:$R$489, 14,FALSE)</f>
        <v>0</v>
      </c>
      <c r="AQ288" s="14548">
        <f>VLOOKUP($A288,'[1]Table 8'!$A$6:$R$489, 15,FALSE)</f>
        <v>0</v>
      </c>
      <c r="AR288" s="14548">
        <f>VLOOKUP($A288,'[1]Table 8'!$A$6:$R$489, 16,FALSE)</f>
        <v>0</v>
      </c>
      <c r="AS288" s="14548">
        <f>VLOOKUP($A288,'[1]Table 8'!$A$6:$R$489, 17,FALSE)</f>
        <v>0</v>
      </c>
      <c r="AT288" s="14548">
        <f>VLOOKUP($A288,'[1]Table 8'!$A$6:$R$489, 18,FALSE)</f>
        <v>0</v>
      </c>
    </row>
    <row r="289" spans="1:46">
      <c r="A289" s="8579" t="s">
        <v>317</v>
      </c>
      <c r="B289" s="8580">
        <v>659</v>
      </c>
      <c r="C289" s="8581">
        <v>132</v>
      </c>
      <c r="D289" s="8582">
        <v>1</v>
      </c>
      <c r="E289" s="8583">
        <v>105</v>
      </c>
      <c r="F289" s="8584">
        <v>26</v>
      </c>
      <c r="G289" s="8585">
        <v>78</v>
      </c>
      <c r="H289" s="8586">
        <v>18</v>
      </c>
      <c r="I289" s="8587">
        <v>19</v>
      </c>
      <c r="J289" s="8588">
        <v>41</v>
      </c>
      <c r="K289" s="8589">
        <v>46</v>
      </c>
      <c r="L289" s="8590">
        <v>22</v>
      </c>
      <c r="M289" s="8591">
        <v>24</v>
      </c>
      <c r="N289" s="8592">
        <v>149</v>
      </c>
      <c r="O289" s="8593">
        <v>52</v>
      </c>
      <c r="P289" s="8594">
        <v>16</v>
      </c>
      <c r="Q289" s="8595">
        <v>36</v>
      </c>
      <c r="R289" s="8596">
        <v>21</v>
      </c>
      <c r="S289" s="8597">
        <v>13</v>
      </c>
      <c r="T289" s="8598">
        <v>11</v>
      </c>
      <c r="U289" s="8599">
        <v>83</v>
      </c>
      <c r="V289" s="8600">
        <v>0</v>
      </c>
      <c r="W289" s="8601">
        <v>14</v>
      </c>
      <c r="X289" s="8602">
        <v>9</v>
      </c>
      <c r="Y289" s="8603">
        <v>4</v>
      </c>
      <c r="Z289" s="8604">
        <v>20</v>
      </c>
      <c r="AA289" s="8605">
        <v>0</v>
      </c>
      <c r="AB289" s="8606">
        <v>3</v>
      </c>
      <c r="AC289" s="8607">
        <v>8</v>
      </c>
      <c r="AD289" s="8608">
        <v>25</v>
      </c>
      <c r="AE289" s="14548">
        <f>VLOOKUP($A289,'[1]Table 8'!$A$6:$R$489, 3,FALSE)</f>
        <v>44</v>
      </c>
      <c r="AF289" s="14548">
        <f>VLOOKUP($A289,'[1]Table 8'!$A$6:$R$489, 4,FALSE)</f>
        <v>1</v>
      </c>
      <c r="AG289" s="14548">
        <f>VLOOKUP($A289,'[1]Table 8'!$A$6:$R$489, 5,FALSE)</f>
        <v>18</v>
      </c>
      <c r="AH289" s="14548">
        <f>VLOOKUP($A289,'[1]Table 8'!$A$6:$R$489, 6,FALSE)</f>
        <v>0</v>
      </c>
      <c r="AI289" s="14548">
        <f>VLOOKUP($A289,'[1]Table 8'!$A$6:$R$489, 7,FALSE)</f>
        <v>22</v>
      </c>
      <c r="AJ289" s="14548">
        <f>VLOOKUP($A289,'[1]Table 8'!$A$6:$R$489, 8,FALSE)</f>
        <v>3</v>
      </c>
      <c r="AK289" s="14548">
        <f>VLOOKUP($A289,'[1]Table 8'!$A$6:$R$489, 9,FALSE)</f>
        <v>98</v>
      </c>
      <c r="AL289" s="14548">
        <f>VLOOKUP($A289,'[1]Table 8'!$A$6:$R$489, 10,FALSE)</f>
        <v>17</v>
      </c>
      <c r="AM289" s="14548">
        <f>VLOOKUP($A289,'[1]Table 8'!$A$6:$R$489, 11,FALSE)</f>
        <v>23</v>
      </c>
      <c r="AN289" s="14548">
        <f>VLOOKUP($A289,'[1]Table 8'!$A$6:$R$489, 12,FALSE)</f>
        <v>21</v>
      </c>
      <c r="AO289" s="14548">
        <f>VLOOKUP($A289,'[1]Table 8'!$A$6:$R$489, 13,FALSE)</f>
        <v>37</v>
      </c>
      <c r="AP289" s="14548">
        <f>VLOOKUP($A289,'[1]Table 8'!$A$6:$R$489, 14,FALSE)</f>
        <v>29</v>
      </c>
      <c r="AQ289" s="14548">
        <f>VLOOKUP($A289,'[1]Table 8'!$A$6:$R$489, 15,FALSE)</f>
        <v>20</v>
      </c>
      <c r="AR289" s="14548">
        <f>VLOOKUP($A289,'[1]Table 8'!$A$6:$R$489, 16,FALSE)</f>
        <v>2</v>
      </c>
      <c r="AS289" s="14548">
        <f>VLOOKUP($A289,'[1]Table 8'!$A$6:$R$489, 17,FALSE)</f>
        <v>7</v>
      </c>
      <c r="AT289" s="14548">
        <f>VLOOKUP($A289,'[1]Table 8'!$A$6:$R$489, 18,FALSE)</f>
        <v>0</v>
      </c>
    </row>
    <row r="290" spans="1:46">
      <c r="A290" s="8609" t="s">
        <v>318</v>
      </c>
      <c r="B290" s="8610">
        <v>98</v>
      </c>
      <c r="C290" s="8611">
        <v>6</v>
      </c>
      <c r="D290" s="8612">
        <v>0</v>
      </c>
      <c r="E290" s="8613">
        <v>2</v>
      </c>
      <c r="F290" s="8614">
        <v>4</v>
      </c>
      <c r="G290" s="8615">
        <v>0</v>
      </c>
      <c r="H290" s="8616">
        <v>0</v>
      </c>
      <c r="I290" s="8617">
        <v>0</v>
      </c>
      <c r="J290" s="8618">
        <v>0</v>
      </c>
      <c r="K290" s="8619">
        <v>0</v>
      </c>
      <c r="L290" s="8620">
        <v>0</v>
      </c>
      <c r="M290" s="8621">
        <v>0</v>
      </c>
      <c r="N290" s="8622">
        <v>3</v>
      </c>
      <c r="O290" s="8623">
        <v>1</v>
      </c>
      <c r="P290" s="8624">
        <v>0</v>
      </c>
      <c r="Q290" s="8625">
        <v>0</v>
      </c>
      <c r="R290" s="8626">
        <v>0</v>
      </c>
      <c r="S290" s="8627">
        <v>0</v>
      </c>
      <c r="T290" s="8628">
        <v>2</v>
      </c>
      <c r="U290" s="8629">
        <v>0</v>
      </c>
      <c r="V290" s="8630">
        <v>0</v>
      </c>
      <c r="W290" s="8631">
        <v>0</v>
      </c>
      <c r="X290" s="8632">
        <v>0</v>
      </c>
      <c r="Y290" s="8633">
        <v>0</v>
      </c>
      <c r="Z290" s="8634">
        <v>0</v>
      </c>
      <c r="AA290" s="8635">
        <v>0</v>
      </c>
      <c r="AB290" s="8636">
        <v>0</v>
      </c>
      <c r="AC290" s="8637">
        <v>0</v>
      </c>
      <c r="AD290" s="8638">
        <v>0</v>
      </c>
      <c r="AE290" s="14548">
        <f>VLOOKUP($A290,'[1]Table 8'!$A$6:$R$489, 3,FALSE)</f>
        <v>86</v>
      </c>
      <c r="AF290" s="14548">
        <f>VLOOKUP($A290,'[1]Table 8'!$A$6:$R$489, 4,FALSE)</f>
        <v>11</v>
      </c>
      <c r="AG290" s="14548">
        <f>VLOOKUP($A290,'[1]Table 8'!$A$6:$R$489, 5,FALSE)</f>
        <v>23</v>
      </c>
      <c r="AH290" s="14548">
        <f>VLOOKUP($A290,'[1]Table 8'!$A$6:$R$489, 6,FALSE)</f>
        <v>4</v>
      </c>
      <c r="AI290" s="14548">
        <f>VLOOKUP($A290,'[1]Table 8'!$A$6:$R$489, 7,FALSE)</f>
        <v>45</v>
      </c>
      <c r="AJ290" s="14548">
        <f>VLOOKUP($A290,'[1]Table 8'!$A$6:$R$489, 8,FALSE)</f>
        <v>3</v>
      </c>
      <c r="AK290" s="14548">
        <f>VLOOKUP($A290,'[1]Table 8'!$A$6:$R$489, 9,FALSE)</f>
        <v>0</v>
      </c>
      <c r="AL290" s="14548">
        <f>VLOOKUP($A290,'[1]Table 8'!$A$6:$R$489, 10,FALSE)</f>
        <v>0</v>
      </c>
      <c r="AM290" s="14548">
        <f>VLOOKUP($A290,'[1]Table 8'!$A$6:$R$489, 11,FALSE)</f>
        <v>0</v>
      </c>
      <c r="AN290" s="14548">
        <f>VLOOKUP($A290,'[1]Table 8'!$A$6:$R$489, 12,FALSE)</f>
        <v>0</v>
      </c>
      <c r="AO290" s="14548">
        <f>VLOOKUP($A290,'[1]Table 8'!$A$6:$R$489, 13,FALSE)</f>
        <v>0</v>
      </c>
      <c r="AP290" s="14548">
        <f>VLOOKUP($A290,'[1]Table 8'!$A$6:$R$489, 14,FALSE)</f>
        <v>3</v>
      </c>
      <c r="AQ290" s="14548">
        <f>VLOOKUP($A290,'[1]Table 8'!$A$6:$R$489, 15,FALSE)</f>
        <v>0</v>
      </c>
      <c r="AR290" s="14548">
        <f>VLOOKUP($A290,'[1]Table 8'!$A$6:$R$489, 16,FALSE)</f>
        <v>2</v>
      </c>
      <c r="AS290" s="14548">
        <f>VLOOKUP($A290,'[1]Table 8'!$A$6:$R$489, 17,FALSE)</f>
        <v>1</v>
      </c>
      <c r="AT290" s="14548">
        <f>VLOOKUP($A290,'[1]Table 8'!$A$6:$R$489, 18,FALSE)</f>
        <v>0</v>
      </c>
    </row>
    <row r="291" spans="1:46">
      <c r="A291" s="8639" t="s">
        <v>319</v>
      </c>
      <c r="B291" s="8640">
        <v>539</v>
      </c>
      <c r="C291" s="8641">
        <v>130</v>
      </c>
      <c r="D291" s="8642">
        <v>47</v>
      </c>
      <c r="E291" s="8643">
        <v>83</v>
      </c>
      <c r="F291" s="8644">
        <v>0</v>
      </c>
      <c r="G291" s="8645">
        <v>94</v>
      </c>
      <c r="H291" s="8646">
        <v>35</v>
      </c>
      <c r="I291" s="8647">
        <v>14</v>
      </c>
      <c r="J291" s="8648">
        <v>45</v>
      </c>
      <c r="K291" s="8649">
        <v>55</v>
      </c>
      <c r="L291" s="8650">
        <v>29</v>
      </c>
      <c r="M291" s="8651">
        <v>26</v>
      </c>
      <c r="N291" s="8652">
        <v>71</v>
      </c>
      <c r="O291" s="8653">
        <v>12</v>
      </c>
      <c r="P291" s="8654">
        <v>7</v>
      </c>
      <c r="Q291" s="8655">
        <v>18</v>
      </c>
      <c r="R291" s="8656">
        <v>10</v>
      </c>
      <c r="S291" s="8657">
        <v>10</v>
      </c>
      <c r="T291" s="8658">
        <v>14</v>
      </c>
      <c r="U291" s="8659">
        <v>109</v>
      </c>
      <c r="V291" s="8660">
        <v>2</v>
      </c>
      <c r="W291" s="8661">
        <v>19</v>
      </c>
      <c r="X291" s="8662">
        <v>10</v>
      </c>
      <c r="Y291" s="8663">
        <v>5</v>
      </c>
      <c r="Z291" s="8664">
        <v>21</v>
      </c>
      <c r="AA291" s="8665">
        <v>0</v>
      </c>
      <c r="AB291" s="8666">
        <v>14</v>
      </c>
      <c r="AC291" s="8667">
        <v>13</v>
      </c>
      <c r="AD291" s="8668">
        <v>25</v>
      </c>
      <c r="AE291" s="14548">
        <f>VLOOKUP($A291,'[1]Table 8'!$A$6:$R$489, 3,FALSE)</f>
        <v>2</v>
      </c>
      <c r="AF291" s="14548">
        <f>VLOOKUP($A291,'[1]Table 8'!$A$6:$R$489, 4,FALSE)</f>
        <v>0</v>
      </c>
      <c r="AG291" s="14548">
        <f>VLOOKUP($A291,'[1]Table 8'!$A$6:$R$489, 5,FALSE)</f>
        <v>1</v>
      </c>
      <c r="AH291" s="14548">
        <f>VLOOKUP($A291,'[1]Table 8'!$A$6:$R$489, 6,FALSE)</f>
        <v>0</v>
      </c>
      <c r="AI291" s="14548">
        <f>VLOOKUP($A291,'[1]Table 8'!$A$6:$R$489, 7,FALSE)</f>
        <v>1</v>
      </c>
      <c r="AJ291" s="14548">
        <f>VLOOKUP($A291,'[1]Table 8'!$A$6:$R$489, 8,FALSE)</f>
        <v>0</v>
      </c>
      <c r="AK291" s="14548">
        <f>VLOOKUP($A291,'[1]Table 8'!$A$6:$R$489, 9,FALSE)</f>
        <v>60</v>
      </c>
      <c r="AL291" s="14548">
        <f>VLOOKUP($A291,'[1]Table 8'!$A$6:$R$489, 10,FALSE)</f>
        <v>13</v>
      </c>
      <c r="AM291" s="14548">
        <f>VLOOKUP($A291,'[1]Table 8'!$A$6:$R$489, 11,FALSE)</f>
        <v>15</v>
      </c>
      <c r="AN291" s="14548">
        <f>VLOOKUP($A291,'[1]Table 8'!$A$6:$R$489, 12,FALSE)</f>
        <v>15</v>
      </c>
      <c r="AO291" s="14548">
        <f>VLOOKUP($A291,'[1]Table 8'!$A$6:$R$489, 13,FALSE)</f>
        <v>17</v>
      </c>
      <c r="AP291" s="14548">
        <f>VLOOKUP($A291,'[1]Table 8'!$A$6:$R$489, 14,FALSE)</f>
        <v>18</v>
      </c>
      <c r="AQ291" s="14548">
        <f>VLOOKUP($A291,'[1]Table 8'!$A$6:$R$489, 15,FALSE)</f>
        <v>8</v>
      </c>
      <c r="AR291" s="14548">
        <f>VLOOKUP($A291,'[1]Table 8'!$A$6:$R$489, 16,FALSE)</f>
        <v>8</v>
      </c>
      <c r="AS291" s="14548">
        <f>VLOOKUP($A291,'[1]Table 8'!$A$6:$R$489, 17,FALSE)</f>
        <v>2</v>
      </c>
      <c r="AT291" s="14548">
        <f>VLOOKUP($A291,'[1]Table 8'!$A$6:$R$489, 18,FALSE)</f>
        <v>0</v>
      </c>
    </row>
    <row r="292" spans="1:46">
      <c r="A292" s="8669" t="s">
        <v>320</v>
      </c>
      <c r="B292" s="8670">
        <v>55</v>
      </c>
      <c r="C292" s="8671">
        <v>52</v>
      </c>
      <c r="D292" s="8672">
        <v>0</v>
      </c>
      <c r="E292" s="8673">
        <v>52</v>
      </c>
      <c r="F292" s="8674">
        <v>0</v>
      </c>
      <c r="G292" s="8675">
        <v>3</v>
      </c>
      <c r="H292" s="8676">
        <v>3</v>
      </c>
      <c r="I292" s="8677">
        <v>0</v>
      </c>
      <c r="J292" s="8678">
        <v>0</v>
      </c>
      <c r="K292" s="8679">
        <v>0</v>
      </c>
      <c r="L292" s="8680">
        <v>0</v>
      </c>
      <c r="M292" s="8681">
        <v>0</v>
      </c>
      <c r="N292" s="8682">
        <v>0</v>
      </c>
      <c r="O292" s="8683">
        <v>0</v>
      </c>
      <c r="P292" s="8684">
        <v>0</v>
      </c>
      <c r="Q292" s="8685">
        <v>0</v>
      </c>
      <c r="R292" s="8686">
        <v>0</v>
      </c>
      <c r="S292" s="8687">
        <v>0</v>
      </c>
      <c r="T292" s="8688">
        <v>0</v>
      </c>
      <c r="U292" s="8689">
        <v>0</v>
      </c>
      <c r="V292" s="8690">
        <v>0</v>
      </c>
      <c r="W292" s="8691">
        <v>0</v>
      </c>
      <c r="X292" s="8692">
        <v>0</v>
      </c>
      <c r="Y292" s="8693">
        <v>0</v>
      </c>
      <c r="Z292" s="8694">
        <v>0</v>
      </c>
      <c r="AA292" s="8695">
        <v>0</v>
      </c>
      <c r="AB292" s="8696">
        <v>0</v>
      </c>
      <c r="AC292" s="8697">
        <v>0</v>
      </c>
      <c r="AD292" s="8698">
        <v>0</v>
      </c>
      <c r="AE292" s="14548">
        <f>VLOOKUP($A292,'[1]Table 8'!$A$6:$R$489, 3,FALSE)</f>
        <v>0</v>
      </c>
      <c r="AF292" s="14548">
        <f>VLOOKUP($A292,'[1]Table 8'!$A$6:$R$489, 4,FALSE)</f>
        <v>0</v>
      </c>
      <c r="AG292" s="14548">
        <f>VLOOKUP($A292,'[1]Table 8'!$A$6:$R$489, 5,FALSE)</f>
        <v>0</v>
      </c>
      <c r="AH292" s="14548">
        <f>VLOOKUP($A292,'[1]Table 8'!$A$6:$R$489, 6,FALSE)</f>
        <v>0</v>
      </c>
      <c r="AI292" s="14548">
        <f>VLOOKUP($A292,'[1]Table 8'!$A$6:$R$489, 7,FALSE)</f>
        <v>0</v>
      </c>
      <c r="AJ292" s="14548">
        <f>VLOOKUP($A292,'[1]Table 8'!$A$6:$R$489, 8,FALSE)</f>
        <v>0</v>
      </c>
      <c r="AK292" s="14548">
        <f>VLOOKUP($A292,'[1]Table 8'!$A$6:$R$489, 9,FALSE)</f>
        <v>0</v>
      </c>
      <c r="AL292" s="14548">
        <f>VLOOKUP($A292,'[1]Table 8'!$A$6:$R$489, 10,FALSE)</f>
        <v>0</v>
      </c>
      <c r="AM292" s="14548">
        <f>VLOOKUP($A292,'[1]Table 8'!$A$6:$R$489, 11,FALSE)</f>
        <v>0</v>
      </c>
      <c r="AN292" s="14548">
        <f>VLOOKUP($A292,'[1]Table 8'!$A$6:$R$489, 12,FALSE)</f>
        <v>0</v>
      </c>
      <c r="AO292" s="14548">
        <f>VLOOKUP($A292,'[1]Table 8'!$A$6:$R$489, 13,FALSE)</f>
        <v>0</v>
      </c>
      <c r="AP292" s="14548">
        <f>VLOOKUP($A292,'[1]Table 8'!$A$6:$R$489, 14,FALSE)</f>
        <v>0</v>
      </c>
      <c r="AQ292" s="14548">
        <f>VLOOKUP($A292,'[1]Table 8'!$A$6:$R$489, 15,FALSE)</f>
        <v>0</v>
      </c>
      <c r="AR292" s="14548">
        <f>VLOOKUP($A292,'[1]Table 8'!$A$6:$R$489, 16,FALSE)</f>
        <v>0</v>
      </c>
      <c r="AS292" s="14548">
        <f>VLOOKUP($A292,'[1]Table 8'!$A$6:$R$489, 17,FALSE)</f>
        <v>0</v>
      </c>
      <c r="AT292" s="14548">
        <f>VLOOKUP($A292,'[1]Table 8'!$A$6:$R$489, 18,FALSE)</f>
        <v>0</v>
      </c>
    </row>
    <row r="293" spans="1:46">
      <c r="A293" s="8699" t="s">
        <v>321</v>
      </c>
      <c r="B293" s="8700">
        <v>34</v>
      </c>
      <c r="C293" s="8701">
        <v>0</v>
      </c>
      <c r="D293" s="8702">
        <v>0</v>
      </c>
      <c r="E293" s="8703">
        <v>0</v>
      </c>
      <c r="F293" s="8704">
        <v>0</v>
      </c>
      <c r="G293" s="8705">
        <v>2</v>
      </c>
      <c r="H293" s="8706">
        <v>0</v>
      </c>
      <c r="I293" s="8707">
        <v>2</v>
      </c>
      <c r="J293" s="8708">
        <v>0</v>
      </c>
      <c r="K293" s="8709">
        <v>0</v>
      </c>
      <c r="L293" s="8710">
        <v>0</v>
      </c>
      <c r="M293" s="8711">
        <v>0</v>
      </c>
      <c r="N293" s="8712">
        <v>0</v>
      </c>
      <c r="O293" s="8713">
        <v>0</v>
      </c>
      <c r="P293" s="8714">
        <v>0</v>
      </c>
      <c r="Q293" s="8715">
        <v>0</v>
      </c>
      <c r="R293" s="8716">
        <v>0</v>
      </c>
      <c r="S293" s="8717">
        <v>0</v>
      </c>
      <c r="T293" s="8718">
        <v>0</v>
      </c>
      <c r="U293" s="8719">
        <v>32</v>
      </c>
      <c r="V293" s="8720">
        <v>0</v>
      </c>
      <c r="W293" s="8721">
        <v>9</v>
      </c>
      <c r="X293" s="8722">
        <v>5</v>
      </c>
      <c r="Y293" s="8723">
        <v>4</v>
      </c>
      <c r="Z293" s="8724">
        <v>7</v>
      </c>
      <c r="AA293" s="8725">
        <v>0</v>
      </c>
      <c r="AB293" s="8726">
        <v>0</v>
      </c>
      <c r="AC293" s="8727">
        <v>4</v>
      </c>
      <c r="AD293" s="8728">
        <v>3</v>
      </c>
      <c r="AE293" s="14548">
        <f>VLOOKUP($A293,'[1]Table 8'!$A$6:$R$489, 3,FALSE)</f>
        <v>0</v>
      </c>
      <c r="AF293" s="14548">
        <f>VLOOKUP($A293,'[1]Table 8'!$A$6:$R$489, 4,FALSE)</f>
        <v>0</v>
      </c>
      <c r="AG293" s="14548">
        <f>VLOOKUP($A293,'[1]Table 8'!$A$6:$R$489, 5,FALSE)</f>
        <v>0</v>
      </c>
      <c r="AH293" s="14548">
        <f>VLOOKUP($A293,'[1]Table 8'!$A$6:$R$489, 6,FALSE)</f>
        <v>0</v>
      </c>
      <c r="AI293" s="14548">
        <f>VLOOKUP($A293,'[1]Table 8'!$A$6:$R$489, 7,FALSE)</f>
        <v>0</v>
      </c>
      <c r="AJ293" s="14548">
        <f>VLOOKUP($A293,'[1]Table 8'!$A$6:$R$489, 8,FALSE)</f>
        <v>0</v>
      </c>
      <c r="AK293" s="14548">
        <f>VLOOKUP($A293,'[1]Table 8'!$A$6:$R$489, 9,FALSE)</f>
        <v>0</v>
      </c>
      <c r="AL293" s="14548">
        <f>VLOOKUP($A293,'[1]Table 8'!$A$6:$R$489, 10,FALSE)</f>
        <v>0</v>
      </c>
      <c r="AM293" s="14548">
        <f>VLOOKUP($A293,'[1]Table 8'!$A$6:$R$489, 11,FALSE)</f>
        <v>0</v>
      </c>
      <c r="AN293" s="14548">
        <f>VLOOKUP($A293,'[1]Table 8'!$A$6:$R$489, 12,FALSE)</f>
        <v>0</v>
      </c>
      <c r="AO293" s="14548">
        <f>VLOOKUP($A293,'[1]Table 8'!$A$6:$R$489, 13,FALSE)</f>
        <v>0</v>
      </c>
      <c r="AP293" s="14548">
        <f>VLOOKUP($A293,'[1]Table 8'!$A$6:$R$489, 14,FALSE)</f>
        <v>0</v>
      </c>
      <c r="AQ293" s="14548">
        <f>VLOOKUP($A293,'[1]Table 8'!$A$6:$R$489, 15,FALSE)</f>
        <v>0</v>
      </c>
      <c r="AR293" s="14548">
        <f>VLOOKUP($A293,'[1]Table 8'!$A$6:$R$489, 16,FALSE)</f>
        <v>0</v>
      </c>
      <c r="AS293" s="14548">
        <f>VLOOKUP($A293,'[1]Table 8'!$A$6:$R$489, 17,FALSE)</f>
        <v>0</v>
      </c>
      <c r="AT293" s="14548">
        <f>VLOOKUP($A293,'[1]Table 8'!$A$6:$R$489, 18,FALSE)</f>
        <v>0</v>
      </c>
    </row>
    <row r="294" spans="1:46">
      <c r="A294" s="8729" t="s">
        <v>322</v>
      </c>
      <c r="B294" s="8730">
        <v>410</v>
      </c>
      <c r="C294" s="8731">
        <v>53</v>
      </c>
      <c r="D294" s="8732">
        <v>2</v>
      </c>
      <c r="E294" s="8733">
        <v>37</v>
      </c>
      <c r="F294" s="8734">
        <v>14</v>
      </c>
      <c r="G294" s="8735">
        <v>35</v>
      </c>
      <c r="H294" s="8736">
        <v>15</v>
      </c>
      <c r="I294" s="8737">
        <v>3</v>
      </c>
      <c r="J294" s="8738">
        <v>17</v>
      </c>
      <c r="K294" s="8739">
        <v>30</v>
      </c>
      <c r="L294" s="8740">
        <v>17</v>
      </c>
      <c r="M294" s="8741">
        <v>13</v>
      </c>
      <c r="N294" s="8742">
        <v>139</v>
      </c>
      <c r="O294" s="8743">
        <v>67</v>
      </c>
      <c r="P294" s="8744">
        <v>10</v>
      </c>
      <c r="Q294" s="8745">
        <v>18</v>
      </c>
      <c r="R294" s="8746">
        <v>8</v>
      </c>
      <c r="S294" s="8747">
        <v>13</v>
      </c>
      <c r="T294" s="8748">
        <v>23</v>
      </c>
      <c r="U294" s="8749">
        <v>0</v>
      </c>
      <c r="V294" s="8750">
        <v>0</v>
      </c>
      <c r="W294" s="8751">
        <v>0</v>
      </c>
      <c r="X294" s="8752">
        <v>0</v>
      </c>
      <c r="Y294" s="8753">
        <v>0</v>
      </c>
      <c r="Z294" s="8754">
        <v>0</v>
      </c>
      <c r="AA294" s="8755">
        <v>0</v>
      </c>
      <c r="AB294" s="8756">
        <v>0</v>
      </c>
      <c r="AC294" s="8757">
        <v>0</v>
      </c>
      <c r="AD294" s="8758">
        <v>0</v>
      </c>
      <c r="AE294" s="14548">
        <f>VLOOKUP($A294,'[1]Table 8'!$A$6:$R$489, 3,FALSE)</f>
        <v>22</v>
      </c>
      <c r="AF294" s="14548">
        <f>VLOOKUP($A294,'[1]Table 8'!$A$6:$R$489, 4,FALSE)</f>
        <v>14</v>
      </c>
      <c r="AG294" s="14548">
        <f>VLOOKUP($A294,'[1]Table 8'!$A$6:$R$489, 5,FALSE)</f>
        <v>6</v>
      </c>
      <c r="AH294" s="14548">
        <f>VLOOKUP($A294,'[1]Table 8'!$A$6:$R$489, 6,FALSE)</f>
        <v>0</v>
      </c>
      <c r="AI294" s="14548">
        <f>VLOOKUP($A294,'[1]Table 8'!$A$6:$R$489, 7,FALSE)</f>
        <v>1</v>
      </c>
      <c r="AJ294" s="14548">
        <f>VLOOKUP($A294,'[1]Table 8'!$A$6:$R$489, 8,FALSE)</f>
        <v>1</v>
      </c>
      <c r="AK294" s="14548">
        <f>VLOOKUP($A294,'[1]Table 8'!$A$6:$R$489, 9,FALSE)</f>
        <v>118</v>
      </c>
      <c r="AL294" s="14548">
        <f>VLOOKUP($A294,'[1]Table 8'!$A$6:$R$489, 10,FALSE)</f>
        <v>23</v>
      </c>
      <c r="AM294" s="14548">
        <f>VLOOKUP($A294,'[1]Table 8'!$A$6:$R$489, 11,FALSE)</f>
        <v>12</v>
      </c>
      <c r="AN294" s="14548">
        <f>VLOOKUP($A294,'[1]Table 8'!$A$6:$R$489, 12,FALSE)</f>
        <v>30</v>
      </c>
      <c r="AO294" s="14548">
        <f>VLOOKUP($A294,'[1]Table 8'!$A$6:$R$489, 13,FALSE)</f>
        <v>53</v>
      </c>
      <c r="AP294" s="14548">
        <f>VLOOKUP($A294,'[1]Table 8'!$A$6:$R$489, 14,FALSE)</f>
        <v>13</v>
      </c>
      <c r="AQ294" s="14548">
        <f>VLOOKUP($A294,'[1]Table 8'!$A$6:$R$489, 15,FALSE)</f>
        <v>8</v>
      </c>
      <c r="AR294" s="14548">
        <f>VLOOKUP($A294,'[1]Table 8'!$A$6:$R$489, 16,FALSE)</f>
        <v>0</v>
      </c>
      <c r="AS294" s="14548">
        <f>VLOOKUP($A294,'[1]Table 8'!$A$6:$R$489, 17,FALSE)</f>
        <v>5</v>
      </c>
      <c r="AT294" s="14548">
        <f>VLOOKUP($A294,'[1]Table 8'!$A$6:$R$489, 18,FALSE)</f>
        <v>0</v>
      </c>
    </row>
    <row r="295" spans="1:46">
      <c r="A295" s="8759" t="s">
        <v>323</v>
      </c>
      <c r="B295" s="8760">
        <v>114</v>
      </c>
      <c r="C295" s="8761">
        <v>11</v>
      </c>
      <c r="D295" s="8762">
        <v>0</v>
      </c>
      <c r="E295" s="8763">
        <v>10</v>
      </c>
      <c r="F295" s="8764">
        <v>1</v>
      </c>
      <c r="G295" s="8765">
        <v>0</v>
      </c>
      <c r="H295" s="8766">
        <v>0</v>
      </c>
      <c r="I295" s="8767">
        <v>0</v>
      </c>
      <c r="J295" s="8768">
        <v>0</v>
      </c>
      <c r="K295" s="8769">
        <v>0</v>
      </c>
      <c r="L295" s="8770">
        <v>0</v>
      </c>
      <c r="M295" s="8771">
        <v>0</v>
      </c>
      <c r="N295" s="8772">
        <v>46</v>
      </c>
      <c r="O295" s="8773">
        <v>38</v>
      </c>
      <c r="P295" s="8774">
        <v>0</v>
      </c>
      <c r="Q295" s="8775">
        <v>6</v>
      </c>
      <c r="R295" s="8776">
        <v>0</v>
      </c>
      <c r="S295" s="8777">
        <v>0</v>
      </c>
      <c r="T295" s="8778">
        <v>2</v>
      </c>
      <c r="U295" s="8779">
        <v>0</v>
      </c>
      <c r="V295" s="8780">
        <v>0</v>
      </c>
      <c r="W295" s="8781">
        <v>0</v>
      </c>
      <c r="X295" s="8782">
        <v>0</v>
      </c>
      <c r="Y295" s="8783">
        <v>0</v>
      </c>
      <c r="Z295" s="8784">
        <v>0</v>
      </c>
      <c r="AA295" s="8785">
        <v>0</v>
      </c>
      <c r="AB295" s="8786">
        <v>0</v>
      </c>
      <c r="AC295" s="8787">
        <v>0</v>
      </c>
      <c r="AD295" s="8788">
        <v>0</v>
      </c>
      <c r="AE295" s="14548">
        <f>VLOOKUP($A295,'[1]Table 8'!$A$6:$R$489, 3,FALSE)</f>
        <v>10</v>
      </c>
      <c r="AF295" s="14548">
        <f>VLOOKUP($A295,'[1]Table 8'!$A$6:$R$489, 4,FALSE)</f>
        <v>2</v>
      </c>
      <c r="AG295" s="14548">
        <f>VLOOKUP($A295,'[1]Table 8'!$A$6:$R$489, 5,FALSE)</f>
        <v>7</v>
      </c>
      <c r="AH295" s="14548">
        <f>VLOOKUP($A295,'[1]Table 8'!$A$6:$R$489, 6,FALSE)</f>
        <v>0</v>
      </c>
      <c r="AI295" s="14548">
        <f>VLOOKUP($A295,'[1]Table 8'!$A$6:$R$489, 7,FALSE)</f>
        <v>1</v>
      </c>
      <c r="AJ295" s="14548">
        <f>VLOOKUP($A295,'[1]Table 8'!$A$6:$R$489, 8,FALSE)</f>
        <v>0</v>
      </c>
      <c r="AK295" s="14548">
        <f>VLOOKUP($A295,'[1]Table 8'!$A$6:$R$489, 9,FALSE)</f>
        <v>35</v>
      </c>
      <c r="AL295" s="14548">
        <f>VLOOKUP($A295,'[1]Table 8'!$A$6:$R$489, 10,FALSE)</f>
        <v>0</v>
      </c>
      <c r="AM295" s="14548">
        <f>VLOOKUP($A295,'[1]Table 8'!$A$6:$R$489, 11,FALSE)</f>
        <v>4</v>
      </c>
      <c r="AN295" s="14548">
        <f>VLOOKUP($A295,'[1]Table 8'!$A$6:$R$489, 12,FALSE)</f>
        <v>11</v>
      </c>
      <c r="AO295" s="14548">
        <f>VLOOKUP($A295,'[1]Table 8'!$A$6:$R$489, 13,FALSE)</f>
        <v>20</v>
      </c>
      <c r="AP295" s="14548">
        <f>VLOOKUP($A295,'[1]Table 8'!$A$6:$R$489, 14,FALSE)</f>
        <v>12</v>
      </c>
      <c r="AQ295" s="14548">
        <f>VLOOKUP($A295,'[1]Table 8'!$A$6:$R$489, 15,FALSE)</f>
        <v>0</v>
      </c>
      <c r="AR295" s="14548">
        <f>VLOOKUP($A295,'[1]Table 8'!$A$6:$R$489, 16,FALSE)</f>
        <v>0</v>
      </c>
      <c r="AS295" s="14548">
        <f>VLOOKUP($A295,'[1]Table 8'!$A$6:$R$489, 17,FALSE)</f>
        <v>12</v>
      </c>
      <c r="AT295" s="14548">
        <f>VLOOKUP($A295,'[1]Table 8'!$A$6:$R$489, 18,FALSE)</f>
        <v>0</v>
      </c>
    </row>
    <row r="296" spans="1:46">
      <c r="A296" s="8789" t="s">
        <v>324</v>
      </c>
      <c r="B296" s="8790">
        <v>22</v>
      </c>
      <c r="C296" s="8791">
        <v>0</v>
      </c>
      <c r="D296" s="8792">
        <v>0</v>
      </c>
      <c r="E296" s="8793">
        <v>0</v>
      </c>
      <c r="F296" s="8794">
        <v>0</v>
      </c>
      <c r="G296" s="8795">
        <v>0</v>
      </c>
      <c r="H296" s="8796">
        <v>0</v>
      </c>
      <c r="I296" s="8797">
        <v>0</v>
      </c>
      <c r="J296" s="8798">
        <v>0</v>
      </c>
      <c r="K296" s="8799">
        <v>0</v>
      </c>
      <c r="L296" s="8800">
        <v>0</v>
      </c>
      <c r="M296" s="8801">
        <v>0</v>
      </c>
      <c r="N296" s="8802">
        <v>20</v>
      </c>
      <c r="O296" s="8803">
        <v>20</v>
      </c>
      <c r="P296" s="8804">
        <v>0</v>
      </c>
      <c r="Q296" s="8805">
        <v>0</v>
      </c>
      <c r="R296" s="8806">
        <v>0</v>
      </c>
      <c r="S296" s="8807">
        <v>0</v>
      </c>
      <c r="T296" s="8808">
        <v>0</v>
      </c>
      <c r="U296" s="8809">
        <v>0</v>
      </c>
      <c r="V296" s="8810">
        <v>0</v>
      </c>
      <c r="W296" s="8811">
        <v>0</v>
      </c>
      <c r="X296" s="8812">
        <v>0</v>
      </c>
      <c r="Y296" s="8813">
        <v>0</v>
      </c>
      <c r="Z296" s="8814">
        <v>0</v>
      </c>
      <c r="AA296" s="8815">
        <v>0</v>
      </c>
      <c r="AB296" s="8816">
        <v>0</v>
      </c>
      <c r="AC296" s="8817">
        <v>0</v>
      </c>
      <c r="AD296" s="8818">
        <v>0</v>
      </c>
      <c r="AE296" s="14548">
        <f>VLOOKUP($A296,'[1]Table 8'!$A$6:$R$489, 3,FALSE)</f>
        <v>2</v>
      </c>
      <c r="AF296" s="14548">
        <f>VLOOKUP($A296,'[1]Table 8'!$A$6:$R$489, 4,FALSE)</f>
        <v>0</v>
      </c>
      <c r="AG296" s="14548">
        <f>VLOOKUP($A296,'[1]Table 8'!$A$6:$R$489, 5,FALSE)</f>
        <v>1</v>
      </c>
      <c r="AH296" s="14548">
        <f>VLOOKUP($A296,'[1]Table 8'!$A$6:$R$489, 6,FALSE)</f>
        <v>0</v>
      </c>
      <c r="AI296" s="14548">
        <f>VLOOKUP($A296,'[1]Table 8'!$A$6:$R$489, 7,FALSE)</f>
        <v>1</v>
      </c>
      <c r="AJ296" s="14548">
        <f>VLOOKUP($A296,'[1]Table 8'!$A$6:$R$489, 8,FALSE)</f>
        <v>0</v>
      </c>
      <c r="AK296" s="14548">
        <f>VLOOKUP($A296,'[1]Table 8'!$A$6:$R$489, 9,FALSE)</f>
        <v>0</v>
      </c>
      <c r="AL296" s="14548">
        <f>VLOOKUP($A296,'[1]Table 8'!$A$6:$R$489, 10,FALSE)</f>
        <v>0</v>
      </c>
      <c r="AM296" s="14548">
        <f>VLOOKUP($A296,'[1]Table 8'!$A$6:$R$489, 11,FALSE)</f>
        <v>0</v>
      </c>
      <c r="AN296" s="14548">
        <f>VLOOKUP($A296,'[1]Table 8'!$A$6:$R$489, 12,FALSE)</f>
        <v>0</v>
      </c>
      <c r="AO296" s="14548">
        <f>VLOOKUP($A296,'[1]Table 8'!$A$6:$R$489, 13,FALSE)</f>
        <v>0</v>
      </c>
      <c r="AP296" s="14548">
        <f>VLOOKUP($A296,'[1]Table 8'!$A$6:$R$489, 14,FALSE)</f>
        <v>0</v>
      </c>
      <c r="AQ296" s="14548">
        <f>VLOOKUP($A296,'[1]Table 8'!$A$6:$R$489, 15,FALSE)</f>
        <v>0</v>
      </c>
      <c r="AR296" s="14548">
        <f>VLOOKUP($A296,'[1]Table 8'!$A$6:$R$489, 16,FALSE)</f>
        <v>0</v>
      </c>
      <c r="AS296" s="14548">
        <f>VLOOKUP($A296,'[1]Table 8'!$A$6:$R$489, 17,FALSE)</f>
        <v>0</v>
      </c>
      <c r="AT296" s="14548">
        <f>VLOOKUP($A296,'[1]Table 8'!$A$6:$R$489, 18,FALSE)</f>
        <v>0</v>
      </c>
    </row>
    <row r="297" spans="1:46">
      <c r="A297" s="8819" t="s">
        <v>325</v>
      </c>
      <c r="B297" s="8820">
        <v>47</v>
      </c>
      <c r="C297" s="8821">
        <v>46</v>
      </c>
      <c r="D297" s="8822">
        <v>0</v>
      </c>
      <c r="E297" s="8823">
        <v>44</v>
      </c>
      <c r="F297" s="8824">
        <v>2</v>
      </c>
      <c r="G297" s="8825">
        <v>0</v>
      </c>
      <c r="H297" s="8826">
        <v>0</v>
      </c>
      <c r="I297" s="8827">
        <v>0</v>
      </c>
      <c r="J297" s="8828">
        <v>0</v>
      </c>
      <c r="K297" s="8829">
        <v>0</v>
      </c>
      <c r="L297" s="8830">
        <v>0</v>
      </c>
      <c r="M297" s="8831">
        <v>0</v>
      </c>
      <c r="N297" s="8832">
        <v>0</v>
      </c>
      <c r="O297" s="8833">
        <v>0</v>
      </c>
      <c r="P297" s="8834">
        <v>0</v>
      </c>
      <c r="Q297" s="8835">
        <v>0</v>
      </c>
      <c r="R297" s="8836">
        <v>0</v>
      </c>
      <c r="S297" s="8837">
        <v>0</v>
      </c>
      <c r="T297" s="8838">
        <v>0</v>
      </c>
      <c r="U297" s="8839">
        <v>1</v>
      </c>
      <c r="V297" s="8840">
        <v>0</v>
      </c>
      <c r="W297" s="8841">
        <v>1</v>
      </c>
      <c r="X297" s="8842">
        <v>0</v>
      </c>
      <c r="Y297" s="8843">
        <v>0</v>
      </c>
      <c r="Z297" s="8844">
        <v>0</v>
      </c>
      <c r="AA297" s="8845">
        <v>0</v>
      </c>
      <c r="AB297" s="8846">
        <v>0</v>
      </c>
      <c r="AC297" s="8847">
        <v>0</v>
      </c>
      <c r="AD297" s="8848">
        <v>0</v>
      </c>
      <c r="AE297" s="14548">
        <f>VLOOKUP($A297,'[1]Table 8'!$A$6:$R$489, 3,FALSE)</f>
        <v>0</v>
      </c>
      <c r="AF297" s="14548">
        <f>VLOOKUP($A297,'[1]Table 8'!$A$6:$R$489, 4,FALSE)</f>
        <v>0</v>
      </c>
      <c r="AG297" s="14548">
        <f>VLOOKUP($A297,'[1]Table 8'!$A$6:$R$489, 5,FALSE)</f>
        <v>0</v>
      </c>
      <c r="AH297" s="14548">
        <f>VLOOKUP($A297,'[1]Table 8'!$A$6:$R$489, 6,FALSE)</f>
        <v>0</v>
      </c>
      <c r="AI297" s="14548">
        <f>VLOOKUP($A297,'[1]Table 8'!$A$6:$R$489, 7,FALSE)</f>
        <v>0</v>
      </c>
      <c r="AJ297" s="14548">
        <f>VLOOKUP($A297,'[1]Table 8'!$A$6:$R$489, 8,FALSE)</f>
        <v>0</v>
      </c>
      <c r="AK297" s="14548">
        <f>VLOOKUP($A297,'[1]Table 8'!$A$6:$R$489, 9,FALSE)</f>
        <v>0</v>
      </c>
      <c r="AL297" s="14548">
        <f>VLOOKUP($A297,'[1]Table 8'!$A$6:$R$489, 10,FALSE)</f>
        <v>0</v>
      </c>
      <c r="AM297" s="14548">
        <f>VLOOKUP($A297,'[1]Table 8'!$A$6:$R$489, 11,FALSE)</f>
        <v>0</v>
      </c>
      <c r="AN297" s="14548">
        <f>VLOOKUP($A297,'[1]Table 8'!$A$6:$R$489, 12,FALSE)</f>
        <v>0</v>
      </c>
      <c r="AO297" s="14548">
        <f>VLOOKUP($A297,'[1]Table 8'!$A$6:$R$489, 13,FALSE)</f>
        <v>0</v>
      </c>
      <c r="AP297" s="14548">
        <f>VLOOKUP($A297,'[1]Table 8'!$A$6:$R$489, 14,FALSE)</f>
        <v>0</v>
      </c>
      <c r="AQ297" s="14548">
        <f>VLOOKUP($A297,'[1]Table 8'!$A$6:$R$489, 15,FALSE)</f>
        <v>0</v>
      </c>
      <c r="AR297" s="14548">
        <f>VLOOKUP($A297,'[1]Table 8'!$A$6:$R$489, 16,FALSE)</f>
        <v>0</v>
      </c>
      <c r="AS297" s="14548">
        <f>VLOOKUP($A297,'[1]Table 8'!$A$6:$R$489, 17,FALSE)</f>
        <v>0</v>
      </c>
      <c r="AT297" s="14548">
        <f>VLOOKUP($A297,'[1]Table 8'!$A$6:$R$489, 18,FALSE)</f>
        <v>0</v>
      </c>
    </row>
    <row r="298" spans="1:46">
      <c r="A298" s="8849" t="s">
        <v>326</v>
      </c>
      <c r="B298" s="8850">
        <v>2</v>
      </c>
      <c r="C298" s="8851">
        <v>0</v>
      </c>
      <c r="D298" s="8852">
        <v>0</v>
      </c>
      <c r="E298" s="8853">
        <v>0</v>
      </c>
      <c r="F298" s="8854">
        <v>0</v>
      </c>
      <c r="G298" s="8855">
        <v>0</v>
      </c>
      <c r="H298" s="8856">
        <v>0</v>
      </c>
      <c r="I298" s="8857">
        <v>0</v>
      </c>
      <c r="J298" s="8858">
        <v>0</v>
      </c>
      <c r="K298" s="8859">
        <v>0</v>
      </c>
      <c r="L298" s="8860">
        <v>0</v>
      </c>
      <c r="M298" s="8861">
        <v>0</v>
      </c>
      <c r="N298" s="8862">
        <v>0</v>
      </c>
      <c r="O298" s="8863">
        <v>0</v>
      </c>
      <c r="P298" s="8864">
        <v>0</v>
      </c>
      <c r="Q298" s="8865">
        <v>0</v>
      </c>
      <c r="R298" s="8866">
        <v>0</v>
      </c>
      <c r="S298" s="8867">
        <v>0</v>
      </c>
      <c r="T298" s="8868">
        <v>0</v>
      </c>
      <c r="U298" s="8869">
        <v>0</v>
      </c>
      <c r="V298" s="8870">
        <v>0</v>
      </c>
      <c r="W298" s="8871">
        <v>0</v>
      </c>
      <c r="X298" s="8872">
        <v>0</v>
      </c>
      <c r="Y298" s="8873">
        <v>0</v>
      </c>
      <c r="Z298" s="8874">
        <v>0</v>
      </c>
      <c r="AA298" s="8875">
        <v>0</v>
      </c>
      <c r="AB298" s="8876">
        <v>0</v>
      </c>
      <c r="AC298" s="8877">
        <v>0</v>
      </c>
      <c r="AD298" s="8878">
        <v>0</v>
      </c>
      <c r="AE298" s="14548">
        <f>VLOOKUP($A298,'[1]Table 8'!$A$6:$R$489, 3,FALSE)</f>
        <v>0</v>
      </c>
      <c r="AF298" s="14548">
        <f>VLOOKUP($A298,'[1]Table 8'!$A$6:$R$489, 4,FALSE)</f>
        <v>0</v>
      </c>
      <c r="AG298" s="14548">
        <f>VLOOKUP($A298,'[1]Table 8'!$A$6:$R$489, 5,FALSE)</f>
        <v>0</v>
      </c>
      <c r="AH298" s="14548">
        <f>VLOOKUP($A298,'[1]Table 8'!$A$6:$R$489, 6,FALSE)</f>
        <v>0</v>
      </c>
      <c r="AI298" s="14548">
        <f>VLOOKUP($A298,'[1]Table 8'!$A$6:$R$489, 7,FALSE)</f>
        <v>0</v>
      </c>
      <c r="AJ298" s="14548">
        <f>VLOOKUP($A298,'[1]Table 8'!$A$6:$R$489, 8,FALSE)</f>
        <v>0</v>
      </c>
      <c r="AK298" s="14548">
        <f>VLOOKUP($A298,'[1]Table 8'!$A$6:$R$489, 9,FALSE)</f>
        <v>2</v>
      </c>
      <c r="AL298" s="14548">
        <f>VLOOKUP($A298,'[1]Table 8'!$A$6:$R$489, 10,FALSE)</f>
        <v>0</v>
      </c>
      <c r="AM298" s="14548">
        <f>VLOOKUP($A298,'[1]Table 8'!$A$6:$R$489, 11,FALSE)</f>
        <v>0</v>
      </c>
      <c r="AN298" s="14548">
        <f>VLOOKUP($A298,'[1]Table 8'!$A$6:$R$489, 12,FALSE)</f>
        <v>0</v>
      </c>
      <c r="AO298" s="14548">
        <f>VLOOKUP($A298,'[1]Table 8'!$A$6:$R$489, 13,FALSE)</f>
        <v>2</v>
      </c>
      <c r="AP298" s="14548">
        <f>VLOOKUP($A298,'[1]Table 8'!$A$6:$R$489, 14,FALSE)</f>
        <v>0</v>
      </c>
      <c r="AQ298" s="14548">
        <f>VLOOKUP($A298,'[1]Table 8'!$A$6:$R$489, 15,FALSE)</f>
        <v>0</v>
      </c>
      <c r="AR298" s="14548">
        <f>VLOOKUP($A298,'[1]Table 8'!$A$6:$R$489, 16,FALSE)</f>
        <v>0</v>
      </c>
      <c r="AS298" s="14548">
        <f>VLOOKUP($A298,'[1]Table 8'!$A$6:$R$489, 17,FALSE)</f>
        <v>0</v>
      </c>
      <c r="AT298" s="14548">
        <f>VLOOKUP($A298,'[1]Table 8'!$A$6:$R$489, 18,FALSE)</f>
        <v>0</v>
      </c>
    </row>
    <row r="299" spans="1:46">
      <c r="A299" s="8879" t="s">
        <v>327</v>
      </c>
      <c r="B299" s="8880">
        <v>22</v>
      </c>
      <c r="C299" s="8881">
        <v>0</v>
      </c>
      <c r="D299" s="8882">
        <v>0</v>
      </c>
      <c r="E299" s="8883">
        <v>0</v>
      </c>
      <c r="F299" s="8884">
        <v>0</v>
      </c>
      <c r="G299" s="8885">
        <v>0</v>
      </c>
      <c r="H299" s="8886">
        <v>0</v>
      </c>
      <c r="I299" s="8887">
        <v>0</v>
      </c>
      <c r="J299" s="8888">
        <v>0</v>
      </c>
      <c r="K299" s="8889">
        <v>0</v>
      </c>
      <c r="L299" s="8890">
        <v>0</v>
      </c>
      <c r="M299" s="8891">
        <v>0</v>
      </c>
      <c r="N299" s="8892">
        <v>22</v>
      </c>
      <c r="O299" s="8893">
        <v>22</v>
      </c>
      <c r="P299" s="8894">
        <v>0</v>
      </c>
      <c r="Q299" s="8895">
        <v>0</v>
      </c>
      <c r="R299" s="8896">
        <v>0</v>
      </c>
      <c r="S299" s="8897">
        <v>0</v>
      </c>
      <c r="T299" s="8898">
        <v>0</v>
      </c>
      <c r="U299" s="8899">
        <v>0</v>
      </c>
      <c r="V299" s="8900">
        <v>0</v>
      </c>
      <c r="W299" s="8901">
        <v>0</v>
      </c>
      <c r="X299" s="8902">
        <v>0</v>
      </c>
      <c r="Y299" s="8903">
        <v>0</v>
      </c>
      <c r="Z299" s="8904">
        <v>0</v>
      </c>
      <c r="AA299" s="8905">
        <v>0</v>
      </c>
      <c r="AB299" s="8906">
        <v>0</v>
      </c>
      <c r="AC299" s="8907">
        <v>0</v>
      </c>
      <c r="AD299" s="8908">
        <v>0</v>
      </c>
      <c r="AE299" s="14548">
        <f>VLOOKUP($A299,'[1]Table 8'!$A$6:$R$489, 3,FALSE)</f>
        <v>0</v>
      </c>
      <c r="AF299" s="14548">
        <f>VLOOKUP($A299,'[1]Table 8'!$A$6:$R$489, 4,FALSE)</f>
        <v>0</v>
      </c>
      <c r="AG299" s="14548">
        <f>VLOOKUP($A299,'[1]Table 8'!$A$6:$R$489, 5,FALSE)</f>
        <v>0</v>
      </c>
      <c r="AH299" s="14548">
        <f>VLOOKUP($A299,'[1]Table 8'!$A$6:$R$489, 6,FALSE)</f>
        <v>0</v>
      </c>
      <c r="AI299" s="14548">
        <f>VLOOKUP($A299,'[1]Table 8'!$A$6:$R$489, 7,FALSE)</f>
        <v>0</v>
      </c>
      <c r="AJ299" s="14548">
        <f>VLOOKUP($A299,'[1]Table 8'!$A$6:$R$489, 8,FALSE)</f>
        <v>0</v>
      </c>
      <c r="AK299" s="14548">
        <f>VLOOKUP($A299,'[1]Table 8'!$A$6:$R$489, 9,FALSE)</f>
        <v>0</v>
      </c>
      <c r="AL299" s="14548">
        <f>VLOOKUP($A299,'[1]Table 8'!$A$6:$R$489, 10,FALSE)</f>
        <v>0</v>
      </c>
      <c r="AM299" s="14548">
        <f>VLOOKUP($A299,'[1]Table 8'!$A$6:$R$489, 11,FALSE)</f>
        <v>0</v>
      </c>
      <c r="AN299" s="14548">
        <f>VLOOKUP($A299,'[1]Table 8'!$A$6:$R$489, 12,FALSE)</f>
        <v>0</v>
      </c>
      <c r="AO299" s="14548">
        <f>VLOOKUP($A299,'[1]Table 8'!$A$6:$R$489, 13,FALSE)</f>
        <v>0</v>
      </c>
      <c r="AP299" s="14548">
        <f>VLOOKUP($A299,'[1]Table 8'!$A$6:$R$489, 14,FALSE)</f>
        <v>0</v>
      </c>
      <c r="AQ299" s="14548">
        <f>VLOOKUP($A299,'[1]Table 8'!$A$6:$R$489, 15,FALSE)</f>
        <v>0</v>
      </c>
      <c r="AR299" s="14548">
        <f>VLOOKUP($A299,'[1]Table 8'!$A$6:$R$489, 16,FALSE)</f>
        <v>0</v>
      </c>
      <c r="AS299" s="14548">
        <f>VLOOKUP($A299,'[1]Table 8'!$A$6:$R$489, 17,FALSE)</f>
        <v>0</v>
      </c>
      <c r="AT299" s="14548">
        <f>VLOOKUP($A299,'[1]Table 8'!$A$6:$R$489, 18,FALSE)</f>
        <v>0</v>
      </c>
    </row>
    <row r="300" spans="1:46">
      <c r="A300" s="8909" t="s">
        <v>328</v>
      </c>
      <c r="B300" s="8910">
        <v>2</v>
      </c>
      <c r="C300" s="8911">
        <v>0</v>
      </c>
      <c r="D300" s="8912">
        <v>0</v>
      </c>
      <c r="E300" s="8913">
        <v>0</v>
      </c>
      <c r="F300" s="8914">
        <v>0</v>
      </c>
      <c r="G300" s="8915">
        <v>0</v>
      </c>
      <c r="H300" s="8916">
        <v>0</v>
      </c>
      <c r="I300" s="8917">
        <v>0</v>
      </c>
      <c r="J300" s="8918">
        <v>0</v>
      </c>
      <c r="K300" s="8919">
        <v>2</v>
      </c>
      <c r="L300" s="8920">
        <v>2</v>
      </c>
      <c r="M300" s="8921">
        <v>0</v>
      </c>
      <c r="N300" s="8922">
        <v>0</v>
      </c>
      <c r="O300" s="8923">
        <v>0</v>
      </c>
      <c r="P300" s="8924">
        <v>0</v>
      </c>
      <c r="Q300" s="8925">
        <v>0</v>
      </c>
      <c r="R300" s="8926">
        <v>0</v>
      </c>
      <c r="S300" s="8927">
        <v>0</v>
      </c>
      <c r="T300" s="8928">
        <v>0</v>
      </c>
      <c r="U300" s="8929">
        <v>0</v>
      </c>
      <c r="V300" s="8930">
        <v>0</v>
      </c>
      <c r="W300" s="8931">
        <v>0</v>
      </c>
      <c r="X300" s="8932">
        <v>0</v>
      </c>
      <c r="Y300" s="8933">
        <v>0</v>
      </c>
      <c r="Z300" s="8934">
        <v>0</v>
      </c>
      <c r="AA300" s="8935">
        <v>0</v>
      </c>
      <c r="AB300" s="8936">
        <v>0</v>
      </c>
      <c r="AC300" s="8937">
        <v>0</v>
      </c>
      <c r="AD300" s="8938">
        <v>0</v>
      </c>
      <c r="AE300" s="14548">
        <f>VLOOKUP($A300,'[1]Table 8'!$A$6:$R$489, 3,FALSE)</f>
        <v>0</v>
      </c>
      <c r="AF300" s="14548">
        <f>VLOOKUP($A300,'[1]Table 8'!$A$6:$R$489, 4,FALSE)</f>
        <v>0</v>
      </c>
      <c r="AG300" s="14548">
        <f>VLOOKUP($A300,'[1]Table 8'!$A$6:$R$489, 5,FALSE)</f>
        <v>0</v>
      </c>
      <c r="AH300" s="14548">
        <f>VLOOKUP($A300,'[1]Table 8'!$A$6:$R$489, 6,FALSE)</f>
        <v>0</v>
      </c>
      <c r="AI300" s="14548">
        <f>VLOOKUP($A300,'[1]Table 8'!$A$6:$R$489, 7,FALSE)</f>
        <v>0</v>
      </c>
      <c r="AJ300" s="14548">
        <f>VLOOKUP($A300,'[1]Table 8'!$A$6:$R$489, 8,FALSE)</f>
        <v>0</v>
      </c>
      <c r="AK300" s="14548">
        <f>VLOOKUP($A300,'[1]Table 8'!$A$6:$R$489, 9,FALSE)</f>
        <v>0</v>
      </c>
      <c r="AL300" s="14548">
        <f>VLOOKUP($A300,'[1]Table 8'!$A$6:$R$489, 10,FALSE)</f>
        <v>0</v>
      </c>
      <c r="AM300" s="14548">
        <f>VLOOKUP($A300,'[1]Table 8'!$A$6:$R$489, 11,FALSE)</f>
        <v>0</v>
      </c>
      <c r="AN300" s="14548">
        <f>VLOOKUP($A300,'[1]Table 8'!$A$6:$R$489, 12,FALSE)</f>
        <v>0</v>
      </c>
      <c r="AO300" s="14548">
        <f>VLOOKUP($A300,'[1]Table 8'!$A$6:$R$489, 13,FALSE)</f>
        <v>0</v>
      </c>
      <c r="AP300" s="14548">
        <f>VLOOKUP($A300,'[1]Table 8'!$A$6:$R$489, 14,FALSE)</f>
        <v>0</v>
      </c>
      <c r="AQ300" s="14548">
        <f>VLOOKUP($A300,'[1]Table 8'!$A$6:$R$489, 15,FALSE)</f>
        <v>0</v>
      </c>
      <c r="AR300" s="14548">
        <f>VLOOKUP($A300,'[1]Table 8'!$A$6:$R$489, 16,FALSE)</f>
        <v>0</v>
      </c>
      <c r="AS300" s="14548">
        <f>VLOOKUP($A300,'[1]Table 8'!$A$6:$R$489, 17,FALSE)</f>
        <v>0</v>
      </c>
      <c r="AT300" s="14548">
        <f>VLOOKUP($A300,'[1]Table 8'!$A$6:$R$489, 18,FALSE)</f>
        <v>0</v>
      </c>
    </row>
    <row r="301" spans="1:46">
      <c r="A301" s="8939" t="s">
        <v>329</v>
      </c>
      <c r="B301" s="8940">
        <v>9</v>
      </c>
      <c r="C301" s="8941">
        <v>9</v>
      </c>
      <c r="D301" s="8942">
        <v>0</v>
      </c>
      <c r="E301" s="8943">
        <v>9</v>
      </c>
      <c r="F301" s="8944">
        <v>0</v>
      </c>
      <c r="G301" s="8945">
        <v>0</v>
      </c>
      <c r="H301" s="8946">
        <v>0</v>
      </c>
      <c r="I301" s="8947">
        <v>0</v>
      </c>
      <c r="J301" s="8948">
        <v>0</v>
      </c>
      <c r="K301" s="8949">
        <v>0</v>
      </c>
      <c r="L301" s="8950">
        <v>0</v>
      </c>
      <c r="M301" s="8951">
        <v>0</v>
      </c>
      <c r="N301" s="8952">
        <v>0</v>
      </c>
      <c r="O301" s="8953">
        <v>0</v>
      </c>
      <c r="P301" s="8954">
        <v>0</v>
      </c>
      <c r="Q301" s="8955">
        <v>0</v>
      </c>
      <c r="R301" s="8956">
        <v>0</v>
      </c>
      <c r="S301" s="8957">
        <v>0</v>
      </c>
      <c r="T301" s="8958">
        <v>0</v>
      </c>
      <c r="U301" s="8959">
        <v>0</v>
      </c>
      <c r="V301" s="8960">
        <v>0</v>
      </c>
      <c r="W301" s="8961">
        <v>0</v>
      </c>
      <c r="X301" s="8962">
        <v>0</v>
      </c>
      <c r="Y301" s="8963">
        <v>0</v>
      </c>
      <c r="Z301" s="8964">
        <v>0</v>
      </c>
      <c r="AA301" s="8965">
        <v>0</v>
      </c>
      <c r="AB301" s="8966">
        <v>0</v>
      </c>
      <c r="AC301" s="8967">
        <v>0</v>
      </c>
      <c r="AD301" s="8968">
        <v>0</v>
      </c>
      <c r="AE301" s="14548">
        <f>VLOOKUP($A301,'[1]Table 8'!$A$6:$R$489, 3,FALSE)</f>
        <v>0</v>
      </c>
      <c r="AF301" s="14548">
        <f>VLOOKUP($A301,'[1]Table 8'!$A$6:$R$489, 4,FALSE)</f>
        <v>0</v>
      </c>
      <c r="AG301" s="14548">
        <f>VLOOKUP($A301,'[1]Table 8'!$A$6:$R$489, 5,FALSE)</f>
        <v>0</v>
      </c>
      <c r="AH301" s="14548">
        <f>VLOOKUP($A301,'[1]Table 8'!$A$6:$R$489, 6,FALSE)</f>
        <v>0</v>
      </c>
      <c r="AI301" s="14548">
        <f>VLOOKUP($A301,'[1]Table 8'!$A$6:$R$489, 7,FALSE)</f>
        <v>0</v>
      </c>
      <c r="AJ301" s="14548">
        <f>VLOOKUP($A301,'[1]Table 8'!$A$6:$R$489, 8,FALSE)</f>
        <v>0</v>
      </c>
      <c r="AK301" s="14548">
        <f>VLOOKUP($A301,'[1]Table 8'!$A$6:$R$489, 9,FALSE)</f>
        <v>0</v>
      </c>
      <c r="AL301" s="14548">
        <f>VLOOKUP($A301,'[1]Table 8'!$A$6:$R$489, 10,FALSE)</f>
        <v>0</v>
      </c>
      <c r="AM301" s="14548">
        <f>VLOOKUP($A301,'[1]Table 8'!$A$6:$R$489, 11,FALSE)</f>
        <v>0</v>
      </c>
      <c r="AN301" s="14548">
        <f>VLOOKUP($A301,'[1]Table 8'!$A$6:$R$489, 12,FALSE)</f>
        <v>0</v>
      </c>
      <c r="AO301" s="14548">
        <f>VLOOKUP($A301,'[1]Table 8'!$A$6:$R$489, 13,FALSE)</f>
        <v>0</v>
      </c>
      <c r="AP301" s="14548">
        <f>VLOOKUP($A301,'[1]Table 8'!$A$6:$R$489, 14,FALSE)</f>
        <v>0</v>
      </c>
      <c r="AQ301" s="14548">
        <f>VLOOKUP($A301,'[1]Table 8'!$A$6:$R$489, 15,FALSE)</f>
        <v>0</v>
      </c>
      <c r="AR301" s="14548">
        <f>VLOOKUP($A301,'[1]Table 8'!$A$6:$R$489, 16,FALSE)</f>
        <v>0</v>
      </c>
      <c r="AS301" s="14548">
        <f>VLOOKUP($A301,'[1]Table 8'!$A$6:$R$489, 17,FALSE)</f>
        <v>0</v>
      </c>
      <c r="AT301" s="14548">
        <f>VLOOKUP($A301,'[1]Table 8'!$A$6:$R$489, 18,FALSE)</f>
        <v>0</v>
      </c>
    </row>
    <row r="302" spans="1:46">
      <c r="A302" s="8969" t="s">
        <v>330</v>
      </c>
      <c r="B302" s="8970">
        <v>71</v>
      </c>
      <c r="C302" s="8971">
        <v>0</v>
      </c>
      <c r="D302" s="8972">
        <v>0</v>
      </c>
      <c r="E302" s="8973">
        <v>0</v>
      </c>
      <c r="F302" s="8974">
        <v>0</v>
      </c>
      <c r="G302" s="8975">
        <v>0</v>
      </c>
      <c r="H302" s="8976">
        <v>0</v>
      </c>
      <c r="I302" s="8977">
        <v>0</v>
      </c>
      <c r="J302" s="8978">
        <v>0</v>
      </c>
      <c r="K302" s="8979">
        <v>0</v>
      </c>
      <c r="L302" s="8980">
        <v>0</v>
      </c>
      <c r="M302" s="8981">
        <v>0</v>
      </c>
      <c r="N302" s="8982">
        <v>57</v>
      </c>
      <c r="O302" s="8983">
        <v>18</v>
      </c>
      <c r="P302" s="8984">
        <v>8</v>
      </c>
      <c r="Q302" s="8985">
        <v>11</v>
      </c>
      <c r="R302" s="8986">
        <v>6</v>
      </c>
      <c r="S302" s="8987">
        <v>10</v>
      </c>
      <c r="T302" s="8988">
        <v>4</v>
      </c>
      <c r="U302" s="8989">
        <v>0</v>
      </c>
      <c r="V302" s="8990">
        <v>0</v>
      </c>
      <c r="W302" s="8991">
        <v>0</v>
      </c>
      <c r="X302" s="8992">
        <v>0</v>
      </c>
      <c r="Y302" s="8993">
        <v>0</v>
      </c>
      <c r="Z302" s="8994">
        <v>0</v>
      </c>
      <c r="AA302" s="8995">
        <v>0</v>
      </c>
      <c r="AB302" s="8996">
        <v>0</v>
      </c>
      <c r="AC302" s="8997">
        <v>0</v>
      </c>
      <c r="AD302" s="8998">
        <v>0</v>
      </c>
      <c r="AE302" s="14548">
        <f>VLOOKUP($A302,'[1]Table 8'!$A$6:$R$489, 3,FALSE)</f>
        <v>0</v>
      </c>
      <c r="AF302" s="14548">
        <f>VLOOKUP($A302,'[1]Table 8'!$A$6:$R$489, 4,FALSE)</f>
        <v>0</v>
      </c>
      <c r="AG302" s="14548">
        <f>VLOOKUP($A302,'[1]Table 8'!$A$6:$R$489, 5,FALSE)</f>
        <v>0</v>
      </c>
      <c r="AH302" s="14548">
        <f>VLOOKUP($A302,'[1]Table 8'!$A$6:$R$489, 6,FALSE)</f>
        <v>0</v>
      </c>
      <c r="AI302" s="14548">
        <f>VLOOKUP($A302,'[1]Table 8'!$A$6:$R$489, 7,FALSE)</f>
        <v>0</v>
      </c>
      <c r="AJ302" s="14548">
        <f>VLOOKUP($A302,'[1]Table 8'!$A$6:$R$489, 8,FALSE)</f>
        <v>0</v>
      </c>
      <c r="AK302" s="14548">
        <f>VLOOKUP($A302,'[1]Table 8'!$A$6:$R$489, 9,FALSE)</f>
        <v>14</v>
      </c>
      <c r="AL302" s="14548">
        <f>VLOOKUP($A302,'[1]Table 8'!$A$6:$R$489, 10,FALSE)</f>
        <v>0</v>
      </c>
      <c r="AM302" s="14548">
        <f>VLOOKUP($A302,'[1]Table 8'!$A$6:$R$489, 11,FALSE)</f>
        <v>0</v>
      </c>
      <c r="AN302" s="14548">
        <f>VLOOKUP($A302,'[1]Table 8'!$A$6:$R$489, 12,FALSE)</f>
        <v>0</v>
      </c>
      <c r="AO302" s="14548">
        <f>VLOOKUP($A302,'[1]Table 8'!$A$6:$R$489, 13,FALSE)</f>
        <v>14</v>
      </c>
      <c r="AP302" s="14548">
        <f>VLOOKUP($A302,'[1]Table 8'!$A$6:$R$489, 14,FALSE)</f>
        <v>0</v>
      </c>
      <c r="AQ302" s="14548">
        <f>VLOOKUP($A302,'[1]Table 8'!$A$6:$R$489, 15,FALSE)</f>
        <v>0</v>
      </c>
      <c r="AR302" s="14548">
        <f>VLOOKUP($A302,'[1]Table 8'!$A$6:$R$489, 16,FALSE)</f>
        <v>0</v>
      </c>
      <c r="AS302" s="14548">
        <f>VLOOKUP($A302,'[1]Table 8'!$A$6:$R$489, 17,FALSE)</f>
        <v>0</v>
      </c>
      <c r="AT302" s="14548">
        <f>VLOOKUP($A302,'[1]Table 8'!$A$6:$R$489, 18,FALSE)</f>
        <v>0</v>
      </c>
    </row>
    <row r="303" spans="1:46">
      <c r="A303" s="8999" t="s">
        <v>331</v>
      </c>
      <c r="B303" s="9000">
        <v>15</v>
      </c>
      <c r="C303" s="9001">
        <v>15</v>
      </c>
      <c r="D303" s="9002">
        <v>0</v>
      </c>
      <c r="E303" s="9003">
        <v>14</v>
      </c>
      <c r="F303" s="9004">
        <v>1</v>
      </c>
      <c r="G303" s="9005">
        <v>0</v>
      </c>
      <c r="H303" s="9006">
        <v>0</v>
      </c>
      <c r="I303" s="9007">
        <v>0</v>
      </c>
      <c r="J303" s="9008">
        <v>0</v>
      </c>
      <c r="K303" s="9009">
        <v>0</v>
      </c>
      <c r="L303" s="9010">
        <v>0</v>
      </c>
      <c r="M303" s="9011">
        <v>0</v>
      </c>
      <c r="N303" s="9012">
        <v>0</v>
      </c>
      <c r="O303" s="9013">
        <v>0</v>
      </c>
      <c r="P303" s="9014">
        <v>0</v>
      </c>
      <c r="Q303" s="9015">
        <v>0</v>
      </c>
      <c r="R303" s="9016">
        <v>0</v>
      </c>
      <c r="S303" s="9017">
        <v>0</v>
      </c>
      <c r="T303" s="9018">
        <v>0</v>
      </c>
      <c r="U303" s="9019">
        <v>0</v>
      </c>
      <c r="V303" s="9020">
        <v>0</v>
      </c>
      <c r="W303" s="9021">
        <v>0</v>
      </c>
      <c r="X303" s="9022">
        <v>0</v>
      </c>
      <c r="Y303" s="9023">
        <v>0</v>
      </c>
      <c r="Z303" s="9024">
        <v>0</v>
      </c>
      <c r="AA303" s="9025">
        <v>0</v>
      </c>
      <c r="AB303" s="9026">
        <v>0</v>
      </c>
      <c r="AC303" s="9027">
        <v>0</v>
      </c>
      <c r="AD303" s="9028">
        <v>0</v>
      </c>
      <c r="AE303" s="14548">
        <f>VLOOKUP($A303,'[1]Table 8'!$A$6:$R$489, 3,FALSE)</f>
        <v>0</v>
      </c>
      <c r="AF303" s="14548">
        <f>VLOOKUP($A303,'[1]Table 8'!$A$6:$R$489, 4,FALSE)</f>
        <v>0</v>
      </c>
      <c r="AG303" s="14548">
        <f>VLOOKUP($A303,'[1]Table 8'!$A$6:$R$489, 5,FALSE)</f>
        <v>0</v>
      </c>
      <c r="AH303" s="14548">
        <f>VLOOKUP($A303,'[1]Table 8'!$A$6:$R$489, 6,FALSE)</f>
        <v>0</v>
      </c>
      <c r="AI303" s="14548">
        <f>VLOOKUP($A303,'[1]Table 8'!$A$6:$R$489, 7,FALSE)</f>
        <v>0</v>
      </c>
      <c r="AJ303" s="14548">
        <f>VLOOKUP($A303,'[1]Table 8'!$A$6:$R$489, 8,FALSE)</f>
        <v>0</v>
      </c>
      <c r="AK303" s="14548">
        <f>VLOOKUP($A303,'[1]Table 8'!$A$6:$R$489, 9,FALSE)</f>
        <v>0</v>
      </c>
      <c r="AL303" s="14548">
        <f>VLOOKUP($A303,'[1]Table 8'!$A$6:$R$489, 10,FALSE)</f>
        <v>0</v>
      </c>
      <c r="AM303" s="14548">
        <f>VLOOKUP($A303,'[1]Table 8'!$A$6:$R$489, 11,FALSE)</f>
        <v>0</v>
      </c>
      <c r="AN303" s="14548">
        <f>VLOOKUP($A303,'[1]Table 8'!$A$6:$R$489, 12,FALSE)</f>
        <v>0</v>
      </c>
      <c r="AO303" s="14548">
        <f>VLOOKUP($A303,'[1]Table 8'!$A$6:$R$489, 13,FALSE)</f>
        <v>0</v>
      </c>
      <c r="AP303" s="14548">
        <f>VLOOKUP($A303,'[1]Table 8'!$A$6:$R$489, 14,FALSE)</f>
        <v>0</v>
      </c>
      <c r="AQ303" s="14548">
        <f>VLOOKUP($A303,'[1]Table 8'!$A$6:$R$489, 15,FALSE)</f>
        <v>0</v>
      </c>
      <c r="AR303" s="14548">
        <f>VLOOKUP($A303,'[1]Table 8'!$A$6:$R$489, 16,FALSE)</f>
        <v>0</v>
      </c>
      <c r="AS303" s="14548">
        <f>VLOOKUP($A303,'[1]Table 8'!$A$6:$R$489, 17,FALSE)</f>
        <v>0</v>
      </c>
      <c r="AT303" s="14548">
        <f>VLOOKUP($A303,'[1]Table 8'!$A$6:$R$489, 18,FALSE)</f>
        <v>0</v>
      </c>
    </row>
    <row r="304" spans="1:46">
      <c r="A304" s="9029" t="s">
        <v>332</v>
      </c>
      <c r="B304" s="9030">
        <v>429</v>
      </c>
      <c r="C304" s="9031">
        <v>90</v>
      </c>
      <c r="D304" s="9032">
        <v>1</v>
      </c>
      <c r="E304" s="9033">
        <v>72</v>
      </c>
      <c r="F304" s="9034">
        <v>17</v>
      </c>
      <c r="G304" s="9035">
        <v>25</v>
      </c>
      <c r="H304" s="9036">
        <v>16</v>
      </c>
      <c r="I304" s="9037">
        <v>0</v>
      </c>
      <c r="J304" s="9038">
        <v>9</v>
      </c>
      <c r="K304" s="9039">
        <v>39</v>
      </c>
      <c r="L304" s="9040">
        <v>17</v>
      </c>
      <c r="M304" s="9041">
        <v>22</v>
      </c>
      <c r="N304" s="9042">
        <v>82</v>
      </c>
      <c r="O304" s="9043">
        <v>18</v>
      </c>
      <c r="P304" s="9044">
        <v>6</v>
      </c>
      <c r="Q304" s="9045">
        <v>13</v>
      </c>
      <c r="R304" s="9046">
        <v>11</v>
      </c>
      <c r="S304" s="9047">
        <v>16</v>
      </c>
      <c r="T304" s="9048">
        <v>18</v>
      </c>
      <c r="U304" s="9049">
        <v>28</v>
      </c>
      <c r="V304" s="9050">
        <v>0</v>
      </c>
      <c r="W304" s="9051">
        <v>2</v>
      </c>
      <c r="X304" s="9052">
        <v>1</v>
      </c>
      <c r="Y304" s="9053">
        <v>1</v>
      </c>
      <c r="Z304" s="9054">
        <v>17</v>
      </c>
      <c r="AA304" s="9055">
        <v>0</v>
      </c>
      <c r="AB304" s="9056">
        <v>1</v>
      </c>
      <c r="AC304" s="9057">
        <v>2</v>
      </c>
      <c r="AD304" s="9058">
        <v>4</v>
      </c>
      <c r="AE304" s="14548">
        <f>VLOOKUP($A304,'[1]Table 8'!$A$6:$R$489, 3,FALSE)</f>
        <v>27</v>
      </c>
      <c r="AF304" s="14548">
        <f>VLOOKUP($A304,'[1]Table 8'!$A$6:$R$489, 4,FALSE)</f>
        <v>4</v>
      </c>
      <c r="AG304" s="14548">
        <f>VLOOKUP($A304,'[1]Table 8'!$A$6:$R$489, 5,FALSE)</f>
        <v>11</v>
      </c>
      <c r="AH304" s="14548">
        <f>VLOOKUP($A304,'[1]Table 8'!$A$6:$R$489, 6,FALSE)</f>
        <v>0</v>
      </c>
      <c r="AI304" s="14548">
        <f>VLOOKUP($A304,'[1]Table 8'!$A$6:$R$489, 7,FALSE)</f>
        <v>12</v>
      </c>
      <c r="AJ304" s="14548">
        <f>VLOOKUP($A304,'[1]Table 8'!$A$6:$R$489, 8,FALSE)</f>
        <v>0</v>
      </c>
      <c r="AK304" s="14548">
        <f>VLOOKUP($A304,'[1]Table 8'!$A$6:$R$489, 9,FALSE)</f>
        <v>100</v>
      </c>
      <c r="AL304" s="14548">
        <f>VLOOKUP($A304,'[1]Table 8'!$A$6:$R$489, 10,FALSE)</f>
        <v>17</v>
      </c>
      <c r="AM304" s="14548">
        <f>VLOOKUP($A304,'[1]Table 8'!$A$6:$R$489, 11,FALSE)</f>
        <v>25</v>
      </c>
      <c r="AN304" s="14548">
        <f>VLOOKUP($A304,'[1]Table 8'!$A$6:$R$489, 12,FALSE)</f>
        <v>13</v>
      </c>
      <c r="AO304" s="14548">
        <f>VLOOKUP($A304,'[1]Table 8'!$A$6:$R$489, 13,FALSE)</f>
        <v>45</v>
      </c>
      <c r="AP304" s="14548">
        <f>VLOOKUP($A304,'[1]Table 8'!$A$6:$R$489, 14,FALSE)</f>
        <v>38</v>
      </c>
      <c r="AQ304" s="14548">
        <f>VLOOKUP($A304,'[1]Table 8'!$A$6:$R$489, 15,FALSE)</f>
        <v>12</v>
      </c>
      <c r="AR304" s="14548">
        <f>VLOOKUP($A304,'[1]Table 8'!$A$6:$R$489, 16,FALSE)</f>
        <v>8</v>
      </c>
      <c r="AS304" s="14548">
        <f>VLOOKUP($A304,'[1]Table 8'!$A$6:$R$489, 17,FALSE)</f>
        <v>18</v>
      </c>
      <c r="AT304" s="14548">
        <f>VLOOKUP($A304,'[1]Table 8'!$A$6:$R$489, 18,FALSE)</f>
        <v>0</v>
      </c>
    </row>
    <row r="305" spans="1:46">
      <c r="A305" s="9059" t="s">
        <v>333</v>
      </c>
      <c r="B305" s="9060">
        <v>12</v>
      </c>
      <c r="C305" s="9061">
        <v>0</v>
      </c>
      <c r="D305" s="9062">
        <v>0</v>
      </c>
      <c r="E305" s="9063">
        <v>0</v>
      </c>
      <c r="F305" s="9064">
        <v>0</v>
      </c>
      <c r="G305" s="9065">
        <v>0</v>
      </c>
      <c r="H305" s="9066">
        <v>0</v>
      </c>
      <c r="I305" s="9067">
        <v>0</v>
      </c>
      <c r="J305" s="9068">
        <v>0</v>
      </c>
      <c r="K305" s="9069">
        <v>7</v>
      </c>
      <c r="L305" s="9070">
        <v>7</v>
      </c>
      <c r="M305" s="9071">
        <v>0</v>
      </c>
      <c r="N305" s="9072">
        <v>4</v>
      </c>
      <c r="O305" s="9073">
        <v>4</v>
      </c>
      <c r="P305" s="9074">
        <v>0</v>
      </c>
      <c r="Q305" s="9075">
        <v>0</v>
      </c>
      <c r="R305" s="9076">
        <v>0</v>
      </c>
      <c r="S305" s="9077">
        <v>0</v>
      </c>
      <c r="T305" s="9078">
        <v>0</v>
      </c>
      <c r="U305" s="9079">
        <v>0</v>
      </c>
      <c r="V305" s="9080">
        <v>0</v>
      </c>
      <c r="W305" s="9081">
        <v>0</v>
      </c>
      <c r="X305" s="9082">
        <v>0</v>
      </c>
      <c r="Y305" s="9083">
        <v>0</v>
      </c>
      <c r="Z305" s="9084">
        <v>0</v>
      </c>
      <c r="AA305" s="9085">
        <v>0</v>
      </c>
      <c r="AB305" s="9086">
        <v>0</v>
      </c>
      <c r="AC305" s="9087">
        <v>0</v>
      </c>
      <c r="AD305" s="9088">
        <v>0</v>
      </c>
      <c r="AE305" s="14548">
        <f>VLOOKUP($A305,'[1]Table 8'!$A$6:$R$489, 3,FALSE)</f>
        <v>0</v>
      </c>
      <c r="AF305" s="14548">
        <f>VLOOKUP($A305,'[1]Table 8'!$A$6:$R$489, 4,FALSE)</f>
        <v>0</v>
      </c>
      <c r="AG305" s="14548">
        <f>VLOOKUP($A305,'[1]Table 8'!$A$6:$R$489, 5,FALSE)</f>
        <v>0</v>
      </c>
      <c r="AH305" s="14548">
        <f>VLOOKUP($A305,'[1]Table 8'!$A$6:$R$489, 6,FALSE)</f>
        <v>0</v>
      </c>
      <c r="AI305" s="14548">
        <f>VLOOKUP($A305,'[1]Table 8'!$A$6:$R$489, 7,FALSE)</f>
        <v>0</v>
      </c>
      <c r="AJ305" s="14548">
        <f>VLOOKUP($A305,'[1]Table 8'!$A$6:$R$489, 8,FALSE)</f>
        <v>0</v>
      </c>
      <c r="AK305" s="14548">
        <f>VLOOKUP($A305,'[1]Table 8'!$A$6:$R$489, 9,FALSE)</f>
        <v>0</v>
      </c>
      <c r="AL305" s="14548">
        <f>VLOOKUP($A305,'[1]Table 8'!$A$6:$R$489, 10,FALSE)</f>
        <v>0</v>
      </c>
      <c r="AM305" s="14548">
        <f>VLOOKUP($A305,'[1]Table 8'!$A$6:$R$489, 11,FALSE)</f>
        <v>0</v>
      </c>
      <c r="AN305" s="14548">
        <f>VLOOKUP($A305,'[1]Table 8'!$A$6:$R$489, 12,FALSE)</f>
        <v>0</v>
      </c>
      <c r="AO305" s="14548">
        <f>VLOOKUP($A305,'[1]Table 8'!$A$6:$R$489, 13,FALSE)</f>
        <v>0</v>
      </c>
      <c r="AP305" s="14548">
        <f>VLOOKUP($A305,'[1]Table 8'!$A$6:$R$489, 14,FALSE)</f>
        <v>1</v>
      </c>
      <c r="AQ305" s="14548">
        <f>VLOOKUP($A305,'[1]Table 8'!$A$6:$R$489, 15,FALSE)</f>
        <v>0</v>
      </c>
      <c r="AR305" s="14548">
        <f>VLOOKUP($A305,'[1]Table 8'!$A$6:$R$489, 16,FALSE)</f>
        <v>0</v>
      </c>
      <c r="AS305" s="14548">
        <f>VLOOKUP($A305,'[1]Table 8'!$A$6:$R$489, 17,FALSE)</f>
        <v>1</v>
      </c>
      <c r="AT305" s="14548">
        <f>VLOOKUP($A305,'[1]Table 8'!$A$6:$R$489, 18,FALSE)</f>
        <v>0</v>
      </c>
    </row>
    <row r="306" spans="1:46">
      <c r="A306" s="9089" t="s">
        <v>334</v>
      </c>
      <c r="B306" s="9090">
        <v>164</v>
      </c>
      <c r="C306" s="9091">
        <v>15</v>
      </c>
      <c r="D306" s="9092">
        <v>1</v>
      </c>
      <c r="E306" s="9093">
        <v>14</v>
      </c>
      <c r="F306" s="9094">
        <v>0</v>
      </c>
      <c r="G306" s="9095">
        <v>18</v>
      </c>
      <c r="H306" s="9096">
        <v>8</v>
      </c>
      <c r="I306" s="9097">
        <v>3</v>
      </c>
      <c r="J306" s="9098">
        <v>7</v>
      </c>
      <c r="K306" s="9099">
        <v>20</v>
      </c>
      <c r="L306" s="9100">
        <v>15</v>
      </c>
      <c r="M306" s="9101">
        <v>5</v>
      </c>
      <c r="N306" s="9102">
        <v>8</v>
      </c>
      <c r="O306" s="9103">
        <v>4</v>
      </c>
      <c r="P306" s="9104">
        <v>1</v>
      </c>
      <c r="Q306" s="9105">
        <v>0</v>
      </c>
      <c r="R306" s="9106">
        <v>0</v>
      </c>
      <c r="S306" s="9107">
        <v>0</v>
      </c>
      <c r="T306" s="9108">
        <v>3</v>
      </c>
      <c r="U306" s="9109">
        <v>87</v>
      </c>
      <c r="V306" s="9110">
        <v>9</v>
      </c>
      <c r="W306" s="9111">
        <v>9</v>
      </c>
      <c r="X306" s="9112">
        <v>13</v>
      </c>
      <c r="Y306" s="9113">
        <v>0</v>
      </c>
      <c r="Z306" s="9114">
        <v>9</v>
      </c>
      <c r="AA306" s="9115">
        <v>2</v>
      </c>
      <c r="AB306" s="9116">
        <v>6</v>
      </c>
      <c r="AC306" s="9117">
        <v>25</v>
      </c>
      <c r="AD306" s="9118">
        <v>14</v>
      </c>
      <c r="AE306" s="14548">
        <f>VLOOKUP($A306,'[1]Table 8'!$A$6:$R$489, 3,FALSE)</f>
        <v>0</v>
      </c>
      <c r="AF306" s="14548">
        <f>VLOOKUP($A306,'[1]Table 8'!$A$6:$R$489, 4,FALSE)</f>
        <v>0</v>
      </c>
      <c r="AG306" s="14548">
        <f>VLOOKUP($A306,'[1]Table 8'!$A$6:$R$489, 5,FALSE)</f>
        <v>0</v>
      </c>
      <c r="AH306" s="14548">
        <f>VLOOKUP($A306,'[1]Table 8'!$A$6:$R$489, 6,FALSE)</f>
        <v>0</v>
      </c>
      <c r="AI306" s="14548">
        <f>VLOOKUP($A306,'[1]Table 8'!$A$6:$R$489, 7,FALSE)</f>
        <v>0</v>
      </c>
      <c r="AJ306" s="14548">
        <f>VLOOKUP($A306,'[1]Table 8'!$A$6:$R$489, 8,FALSE)</f>
        <v>0</v>
      </c>
      <c r="AK306" s="14548">
        <f>VLOOKUP($A306,'[1]Table 8'!$A$6:$R$489, 9,FALSE)</f>
        <v>2</v>
      </c>
      <c r="AL306" s="14548">
        <f>VLOOKUP($A306,'[1]Table 8'!$A$6:$R$489, 10,FALSE)</f>
        <v>0</v>
      </c>
      <c r="AM306" s="14548">
        <f>VLOOKUP($A306,'[1]Table 8'!$A$6:$R$489, 11,FALSE)</f>
        <v>0</v>
      </c>
      <c r="AN306" s="14548">
        <f>VLOOKUP($A306,'[1]Table 8'!$A$6:$R$489, 12,FALSE)</f>
        <v>1</v>
      </c>
      <c r="AO306" s="14548">
        <f>VLOOKUP($A306,'[1]Table 8'!$A$6:$R$489, 13,FALSE)</f>
        <v>1</v>
      </c>
      <c r="AP306" s="14548">
        <f>VLOOKUP($A306,'[1]Table 8'!$A$6:$R$489, 14,FALSE)</f>
        <v>14</v>
      </c>
      <c r="AQ306" s="14548">
        <f>VLOOKUP($A306,'[1]Table 8'!$A$6:$R$489, 15,FALSE)</f>
        <v>6</v>
      </c>
      <c r="AR306" s="14548">
        <f>VLOOKUP($A306,'[1]Table 8'!$A$6:$R$489, 16,FALSE)</f>
        <v>3</v>
      </c>
      <c r="AS306" s="14548">
        <f>VLOOKUP($A306,'[1]Table 8'!$A$6:$R$489, 17,FALSE)</f>
        <v>5</v>
      </c>
      <c r="AT306" s="14548">
        <f>VLOOKUP($A306,'[1]Table 8'!$A$6:$R$489, 18,FALSE)</f>
        <v>0</v>
      </c>
    </row>
    <row r="307" spans="1:46">
      <c r="A307" s="9119" t="s">
        <v>335</v>
      </c>
      <c r="B307" s="9120">
        <v>31</v>
      </c>
      <c r="C307" s="9121">
        <v>1</v>
      </c>
      <c r="D307" s="9122">
        <v>1</v>
      </c>
      <c r="E307" s="9123">
        <v>0</v>
      </c>
      <c r="F307" s="9124">
        <v>0</v>
      </c>
      <c r="G307" s="9125">
        <v>6</v>
      </c>
      <c r="H307" s="9126">
        <v>0</v>
      </c>
      <c r="I307" s="9127">
        <v>0</v>
      </c>
      <c r="J307" s="9128">
        <v>6</v>
      </c>
      <c r="K307" s="9129">
        <v>4</v>
      </c>
      <c r="L307" s="9130">
        <v>4</v>
      </c>
      <c r="M307" s="9131">
        <v>0</v>
      </c>
      <c r="N307" s="9132">
        <v>0</v>
      </c>
      <c r="O307" s="9133">
        <v>0</v>
      </c>
      <c r="P307" s="9134">
        <v>0</v>
      </c>
      <c r="Q307" s="9135">
        <v>0</v>
      </c>
      <c r="R307" s="9136">
        <v>0</v>
      </c>
      <c r="S307" s="9137">
        <v>0</v>
      </c>
      <c r="T307" s="9138">
        <v>0</v>
      </c>
      <c r="U307" s="9139">
        <v>14</v>
      </c>
      <c r="V307" s="9140">
        <v>0</v>
      </c>
      <c r="W307" s="9141">
        <v>2</v>
      </c>
      <c r="X307" s="9142">
        <v>0</v>
      </c>
      <c r="Y307" s="9143">
        <v>0</v>
      </c>
      <c r="Z307" s="9144">
        <v>0</v>
      </c>
      <c r="AA307" s="9145">
        <v>0</v>
      </c>
      <c r="AB307" s="9146">
        <v>1</v>
      </c>
      <c r="AC307" s="9147">
        <v>0</v>
      </c>
      <c r="AD307" s="9148">
        <v>11</v>
      </c>
      <c r="AE307" s="14548">
        <f>VLOOKUP($A307,'[1]Table 8'!$A$6:$R$489, 3,FALSE)</f>
        <v>0</v>
      </c>
      <c r="AF307" s="14548">
        <f>VLOOKUP($A307,'[1]Table 8'!$A$6:$R$489, 4,FALSE)</f>
        <v>0</v>
      </c>
      <c r="AG307" s="14548">
        <f>VLOOKUP($A307,'[1]Table 8'!$A$6:$R$489, 5,FALSE)</f>
        <v>0</v>
      </c>
      <c r="AH307" s="14548">
        <f>VLOOKUP($A307,'[1]Table 8'!$A$6:$R$489, 6,FALSE)</f>
        <v>0</v>
      </c>
      <c r="AI307" s="14548">
        <f>VLOOKUP($A307,'[1]Table 8'!$A$6:$R$489, 7,FALSE)</f>
        <v>0</v>
      </c>
      <c r="AJ307" s="14548">
        <f>VLOOKUP($A307,'[1]Table 8'!$A$6:$R$489, 8,FALSE)</f>
        <v>0</v>
      </c>
      <c r="AK307" s="14548">
        <f>VLOOKUP($A307,'[1]Table 8'!$A$6:$R$489, 9,FALSE)</f>
        <v>0</v>
      </c>
      <c r="AL307" s="14548">
        <f>VLOOKUP($A307,'[1]Table 8'!$A$6:$R$489, 10,FALSE)</f>
        <v>0</v>
      </c>
      <c r="AM307" s="14548">
        <f>VLOOKUP($A307,'[1]Table 8'!$A$6:$R$489, 11,FALSE)</f>
        <v>0</v>
      </c>
      <c r="AN307" s="14548">
        <f>VLOOKUP($A307,'[1]Table 8'!$A$6:$R$489, 12,FALSE)</f>
        <v>0</v>
      </c>
      <c r="AO307" s="14548">
        <f>VLOOKUP($A307,'[1]Table 8'!$A$6:$R$489, 13,FALSE)</f>
        <v>0</v>
      </c>
      <c r="AP307" s="14548">
        <f>VLOOKUP($A307,'[1]Table 8'!$A$6:$R$489, 14,FALSE)</f>
        <v>6</v>
      </c>
      <c r="AQ307" s="14548">
        <f>VLOOKUP($A307,'[1]Table 8'!$A$6:$R$489, 15,FALSE)</f>
        <v>0</v>
      </c>
      <c r="AR307" s="14548">
        <f>VLOOKUP($A307,'[1]Table 8'!$A$6:$R$489, 16,FALSE)</f>
        <v>0</v>
      </c>
      <c r="AS307" s="14548">
        <f>VLOOKUP($A307,'[1]Table 8'!$A$6:$R$489, 17,FALSE)</f>
        <v>6</v>
      </c>
      <c r="AT307" s="14548">
        <f>VLOOKUP($A307,'[1]Table 8'!$A$6:$R$489, 18,FALSE)</f>
        <v>0</v>
      </c>
    </row>
    <row r="308" spans="1:46">
      <c r="A308" s="9149" t="s">
        <v>336</v>
      </c>
      <c r="B308" s="9150">
        <v>30</v>
      </c>
      <c r="C308" s="9151">
        <v>26</v>
      </c>
      <c r="D308" s="9152">
        <v>0</v>
      </c>
      <c r="E308" s="9153">
        <v>26</v>
      </c>
      <c r="F308" s="9154">
        <v>0</v>
      </c>
      <c r="G308" s="9155">
        <v>4</v>
      </c>
      <c r="H308" s="9156">
        <v>3</v>
      </c>
      <c r="I308" s="9157">
        <v>0</v>
      </c>
      <c r="J308" s="9158">
        <v>1</v>
      </c>
      <c r="K308" s="9159">
        <v>0</v>
      </c>
      <c r="L308" s="9160">
        <v>0</v>
      </c>
      <c r="M308" s="9161">
        <v>0</v>
      </c>
      <c r="N308" s="9162">
        <v>0</v>
      </c>
      <c r="O308" s="9163">
        <v>0</v>
      </c>
      <c r="P308" s="9164">
        <v>0</v>
      </c>
      <c r="Q308" s="9165">
        <v>0</v>
      </c>
      <c r="R308" s="9166">
        <v>0</v>
      </c>
      <c r="S308" s="9167">
        <v>0</v>
      </c>
      <c r="T308" s="9168">
        <v>0</v>
      </c>
      <c r="U308" s="9169">
        <v>0</v>
      </c>
      <c r="V308" s="9170">
        <v>0</v>
      </c>
      <c r="W308" s="9171">
        <v>0</v>
      </c>
      <c r="X308" s="9172">
        <v>0</v>
      </c>
      <c r="Y308" s="9173">
        <v>0</v>
      </c>
      <c r="Z308" s="9174">
        <v>0</v>
      </c>
      <c r="AA308" s="9175">
        <v>0</v>
      </c>
      <c r="AB308" s="9176">
        <v>0</v>
      </c>
      <c r="AC308" s="9177">
        <v>0</v>
      </c>
      <c r="AD308" s="9178">
        <v>0</v>
      </c>
      <c r="AE308" s="14548">
        <f>VLOOKUP($A308,'[1]Table 8'!$A$6:$R$489, 3,FALSE)</f>
        <v>0</v>
      </c>
      <c r="AF308" s="14548">
        <f>VLOOKUP($A308,'[1]Table 8'!$A$6:$R$489, 4,FALSE)</f>
        <v>0</v>
      </c>
      <c r="AG308" s="14548">
        <f>VLOOKUP($A308,'[1]Table 8'!$A$6:$R$489, 5,FALSE)</f>
        <v>0</v>
      </c>
      <c r="AH308" s="14548">
        <f>VLOOKUP($A308,'[1]Table 8'!$A$6:$R$489, 6,FALSE)</f>
        <v>0</v>
      </c>
      <c r="AI308" s="14548">
        <f>VLOOKUP($A308,'[1]Table 8'!$A$6:$R$489, 7,FALSE)</f>
        <v>0</v>
      </c>
      <c r="AJ308" s="14548">
        <f>VLOOKUP($A308,'[1]Table 8'!$A$6:$R$489, 8,FALSE)</f>
        <v>0</v>
      </c>
      <c r="AK308" s="14548">
        <f>VLOOKUP($A308,'[1]Table 8'!$A$6:$R$489, 9,FALSE)</f>
        <v>0</v>
      </c>
      <c r="AL308" s="14548">
        <f>VLOOKUP($A308,'[1]Table 8'!$A$6:$R$489, 10,FALSE)</f>
        <v>0</v>
      </c>
      <c r="AM308" s="14548">
        <f>VLOOKUP($A308,'[1]Table 8'!$A$6:$R$489, 11,FALSE)</f>
        <v>0</v>
      </c>
      <c r="AN308" s="14548">
        <f>VLOOKUP($A308,'[1]Table 8'!$A$6:$R$489, 12,FALSE)</f>
        <v>0</v>
      </c>
      <c r="AO308" s="14548">
        <f>VLOOKUP($A308,'[1]Table 8'!$A$6:$R$489, 13,FALSE)</f>
        <v>0</v>
      </c>
      <c r="AP308" s="14548">
        <f>VLOOKUP($A308,'[1]Table 8'!$A$6:$R$489, 14,FALSE)</f>
        <v>0</v>
      </c>
      <c r="AQ308" s="14548">
        <f>VLOOKUP($A308,'[1]Table 8'!$A$6:$R$489, 15,FALSE)</f>
        <v>0</v>
      </c>
      <c r="AR308" s="14548">
        <f>VLOOKUP($A308,'[1]Table 8'!$A$6:$R$489, 16,FALSE)</f>
        <v>0</v>
      </c>
      <c r="AS308" s="14548">
        <f>VLOOKUP($A308,'[1]Table 8'!$A$6:$R$489, 17,FALSE)</f>
        <v>0</v>
      </c>
      <c r="AT308" s="14548">
        <f>VLOOKUP($A308,'[1]Table 8'!$A$6:$R$489, 18,FALSE)</f>
        <v>0</v>
      </c>
    </row>
    <row r="309" spans="1:46">
      <c r="A309" s="9179" t="s">
        <v>337</v>
      </c>
      <c r="B309" s="9180">
        <v>33</v>
      </c>
      <c r="C309" s="9181">
        <v>7</v>
      </c>
      <c r="D309" s="9182">
        <v>0</v>
      </c>
      <c r="E309" s="9183">
        <v>5</v>
      </c>
      <c r="F309" s="9184">
        <v>2</v>
      </c>
      <c r="G309" s="9185">
        <v>2</v>
      </c>
      <c r="H309" s="9186">
        <v>2</v>
      </c>
      <c r="I309" s="9187">
        <v>0</v>
      </c>
      <c r="J309" s="9188">
        <v>0</v>
      </c>
      <c r="K309" s="9189">
        <v>0</v>
      </c>
      <c r="L309" s="9190">
        <v>0</v>
      </c>
      <c r="M309" s="9191">
        <v>0</v>
      </c>
      <c r="N309" s="9192">
        <v>11</v>
      </c>
      <c r="O309" s="9193">
        <v>9</v>
      </c>
      <c r="P309" s="9194">
        <v>1</v>
      </c>
      <c r="Q309" s="9195">
        <v>0</v>
      </c>
      <c r="R309" s="9196">
        <v>0</v>
      </c>
      <c r="S309" s="9197">
        <v>0</v>
      </c>
      <c r="T309" s="9198">
        <v>1</v>
      </c>
      <c r="U309" s="9199">
        <v>0</v>
      </c>
      <c r="V309" s="9200">
        <v>0</v>
      </c>
      <c r="W309" s="9201">
        <v>0</v>
      </c>
      <c r="X309" s="9202">
        <v>0</v>
      </c>
      <c r="Y309" s="9203">
        <v>0</v>
      </c>
      <c r="Z309" s="9204">
        <v>0</v>
      </c>
      <c r="AA309" s="9205">
        <v>0</v>
      </c>
      <c r="AB309" s="9206">
        <v>0</v>
      </c>
      <c r="AC309" s="9207">
        <v>0</v>
      </c>
      <c r="AD309" s="9208">
        <v>0</v>
      </c>
      <c r="AE309" s="14548">
        <f>VLOOKUP($A309,'[1]Table 8'!$A$6:$R$489, 3,FALSE)</f>
        <v>0</v>
      </c>
      <c r="AF309" s="14548">
        <f>VLOOKUP($A309,'[1]Table 8'!$A$6:$R$489, 4,FALSE)</f>
        <v>0</v>
      </c>
      <c r="AG309" s="14548">
        <f>VLOOKUP($A309,'[1]Table 8'!$A$6:$R$489, 5,FALSE)</f>
        <v>0</v>
      </c>
      <c r="AH309" s="14548">
        <f>VLOOKUP($A309,'[1]Table 8'!$A$6:$R$489, 6,FALSE)</f>
        <v>0</v>
      </c>
      <c r="AI309" s="14548">
        <f>VLOOKUP($A309,'[1]Table 8'!$A$6:$R$489, 7,FALSE)</f>
        <v>0</v>
      </c>
      <c r="AJ309" s="14548">
        <f>VLOOKUP($A309,'[1]Table 8'!$A$6:$R$489, 8,FALSE)</f>
        <v>0</v>
      </c>
      <c r="AK309" s="14548">
        <f>VLOOKUP($A309,'[1]Table 8'!$A$6:$R$489, 9,FALSE)</f>
        <v>13</v>
      </c>
      <c r="AL309" s="14548">
        <f>VLOOKUP($A309,'[1]Table 8'!$A$6:$R$489, 10,FALSE)</f>
        <v>0</v>
      </c>
      <c r="AM309" s="14548">
        <f>VLOOKUP($A309,'[1]Table 8'!$A$6:$R$489, 11,FALSE)</f>
        <v>1</v>
      </c>
      <c r="AN309" s="14548">
        <f>VLOOKUP($A309,'[1]Table 8'!$A$6:$R$489, 12,FALSE)</f>
        <v>12</v>
      </c>
      <c r="AO309" s="14548">
        <f>VLOOKUP($A309,'[1]Table 8'!$A$6:$R$489, 13,FALSE)</f>
        <v>0</v>
      </c>
      <c r="AP309" s="14548">
        <f>VLOOKUP($A309,'[1]Table 8'!$A$6:$R$489, 14,FALSE)</f>
        <v>0</v>
      </c>
      <c r="AQ309" s="14548">
        <f>VLOOKUP($A309,'[1]Table 8'!$A$6:$R$489, 15,FALSE)</f>
        <v>0</v>
      </c>
      <c r="AR309" s="14548">
        <f>VLOOKUP($A309,'[1]Table 8'!$A$6:$R$489, 16,FALSE)</f>
        <v>0</v>
      </c>
      <c r="AS309" s="14548">
        <f>VLOOKUP($A309,'[1]Table 8'!$A$6:$R$489, 17,FALSE)</f>
        <v>0</v>
      </c>
      <c r="AT309" s="14548">
        <f>VLOOKUP($A309,'[1]Table 8'!$A$6:$R$489, 18,FALSE)</f>
        <v>0</v>
      </c>
    </row>
    <row r="310" spans="1:46">
      <c r="A310" s="9209" t="s">
        <v>338</v>
      </c>
      <c r="B310" s="9210">
        <v>149</v>
      </c>
      <c r="C310" s="9211">
        <v>7</v>
      </c>
      <c r="D310" s="9212">
        <v>0</v>
      </c>
      <c r="E310" s="9213">
        <v>4</v>
      </c>
      <c r="F310" s="9214">
        <v>3</v>
      </c>
      <c r="G310" s="9215">
        <v>18</v>
      </c>
      <c r="H310" s="9216">
        <v>7</v>
      </c>
      <c r="I310" s="9217">
        <v>3</v>
      </c>
      <c r="J310" s="9218">
        <v>8</v>
      </c>
      <c r="K310" s="9219">
        <v>17</v>
      </c>
      <c r="L310" s="9220">
        <v>11</v>
      </c>
      <c r="M310" s="9221">
        <v>6</v>
      </c>
      <c r="N310" s="9222">
        <v>36</v>
      </c>
      <c r="O310" s="9223">
        <v>12</v>
      </c>
      <c r="P310" s="9224">
        <v>4</v>
      </c>
      <c r="Q310" s="9225">
        <v>8</v>
      </c>
      <c r="R310" s="9226">
        <v>3</v>
      </c>
      <c r="S310" s="9227">
        <v>5</v>
      </c>
      <c r="T310" s="9228">
        <v>4</v>
      </c>
      <c r="U310" s="9229">
        <v>29</v>
      </c>
      <c r="V310" s="9230">
        <v>3</v>
      </c>
      <c r="W310" s="9231">
        <v>2</v>
      </c>
      <c r="X310" s="9232">
        <v>4</v>
      </c>
      <c r="Y310" s="9233">
        <v>4</v>
      </c>
      <c r="Z310" s="9234">
        <v>6</v>
      </c>
      <c r="AA310" s="9235">
        <v>0</v>
      </c>
      <c r="AB310" s="9236">
        <v>1</v>
      </c>
      <c r="AC310" s="9237">
        <v>5</v>
      </c>
      <c r="AD310" s="9238">
        <v>4</v>
      </c>
      <c r="AE310" s="14548">
        <f>VLOOKUP($A310,'[1]Table 8'!$A$6:$R$489, 3,FALSE)</f>
        <v>16</v>
      </c>
      <c r="AF310" s="14548">
        <f>VLOOKUP($A310,'[1]Table 8'!$A$6:$R$489, 4,FALSE)</f>
        <v>0</v>
      </c>
      <c r="AG310" s="14548">
        <f>VLOOKUP($A310,'[1]Table 8'!$A$6:$R$489, 5,FALSE)</f>
        <v>10</v>
      </c>
      <c r="AH310" s="14548">
        <f>VLOOKUP($A310,'[1]Table 8'!$A$6:$R$489, 6,FALSE)</f>
        <v>0</v>
      </c>
      <c r="AI310" s="14548">
        <f>VLOOKUP($A310,'[1]Table 8'!$A$6:$R$489, 7,FALSE)</f>
        <v>6</v>
      </c>
      <c r="AJ310" s="14548">
        <f>VLOOKUP($A310,'[1]Table 8'!$A$6:$R$489, 8,FALSE)</f>
        <v>0</v>
      </c>
      <c r="AK310" s="14548">
        <f>VLOOKUP($A310,'[1]Table 8'!$A$6:$R$489, 9,FALSE)</f>
        <v>19</v>
      </c>
      <c r="AL310" s="14548">
        <f>VLOOKUP($A310,'[1]Table 8'!$A$6:$R$489, 10,FALSE)</f>
        <v>0</v>
      </c>
      <c r="AM310" s="14548">
        <f>VLOOKUP($A310,'[1]Table 8'!$A$6:$R$489, 11,FALSE)</f>
        <v>4</v>
      </c>
      <c r="AN310" s="14548">
        <f>VLOOKUP($A310,'[1]Table 8'!$A$6:$R$489, 12,FALSE)</f>
        <v>9</v>
      </c>
      <c r="AO310" s="14548">
        <f>VLOOKUP($A310,'[1]Table 8'!$A$6:$R$489, 13,FALSE)</f>
        <v>6</v>
      </c>
      <c r="AP310" s="14548">
        <f>VLOOKUP($A310,'[1]Table 8'!$A$6:$R$489, 14,FALSE)</f>
        <v>7</v>
      </c>
      <c r="AQ310" s="14548">
        <f>VLOOKUP($A310,'[1]Table 8'!$A$6:$R$489, 15,FALSE)</f>
        <v>4</v>
      </c>
      <c r="AR310" s="14548">
        <f>VLOOKUP($A310,'[1]Table 8'!$A$6:$R$489, 16,FALSE)</f>
        <v>2</v>
      </c>
      <c r="AS310" s="14548">
        <f>VLOOKUP($A310,'[1]Table 8'!$A$6:$R$489, 17,FALSE)</f>
        <v>1</v>
      </c>
      <c r="AT310" s="14548">
        <f>VLOOKUP($A310,'[1]Table 8'!$A$6:$R$489, 18,FALSE)</f>
        <v>0</v>
      </c>
    </row>
    <row r="311" spans="1:46">
      <c r="A311" s="9239" t="s">
        <v>339</v>
      </c>
      <c r="B311" s="9240">
        <v>150</v>
      </c>
      <c r="C311" s="9241">
        <v>14</v>
      </c>
      <c r="D311" s="9242">
        <v>0</v>
      </c>
      <c r="E311" s="9243">
        <v>10</v>
      </c>
      <c r="F311" s="9244">
        <v>4</v>
      </c>
      <c r="G311" s="9245">
        <v>11</v>
      </c>
      <c r="H311" s="9246">
        <v>6</v>
      </c>
      <c r="I311" s="9247">
        <v>1</v>
      </c>
      <c r="J311" s="9248">
        <v>4</v>
      </c>
      <c r="K311" s="9249">
        <v>19</v>
      </c>
      <c r="L311" s="9250">
        <v>6</v>
      </c>
      <c r="M311" s="9251">
        <v>13</v>
      </c>
      <c r="N311" s="9252">
        <v>38</v>
      </c>
      <c r="O311" s="9253">
        <v>17</v>
      </c>
      <c r="P311" s="9254">
        <v>5</v>
      </c>
      <c r="Q311" s="9255">
        <v>3</v>
      </c>
      <c r="R311" s="9256">
        <v>6</v>
      </c>
      <c r="S311" s="9257">
        <v>5</v>
      </c>
      <c r="T311" s="9258">
        <v>2</v>
      </c>
      <c r="U311" s="9259">
        <v>29</v>
      </c>
      <c r="V311" s="9260">
        <v>0</v>
      </c>
      <c r="W311" s="9261">
        <v>1</v>
      </c>
      <c r="X311" s="9262">
        <v>0</v>
      </c>
      <c r="Y311" s="9263">
        <v>0</v>
      </c>
      <c r="Z311" s="9264">
        <v>6</v>
      </c>
      <c r="AA311" s="9265">
        <v>8</v>
      </c>
      <c r="AB311" s="9266">
        <v>2</v>
      </c>
      <c r="AC311" s="9267">
        <v>7</v>
      </c>
      <c r="AD311" s="9268">
        <v>5</v>
      </c>
      <c r="AE311" s="14548">
        <f>VLOOKUP($A311,'[1]Table 8'!$A$6:$R$489, 3,FALSE)</f>
        <v>4</v>
      </c>
      <c r="AF311" s="14548">
        <f>VLOOKUP($A311,'[1]Table 8'!$A$6:$R$489, 4,FALSE)</f>
        <v>0</v>
      </c>
      <c r="AG311" s="14548">
        <f>VLOOKUP($A311,'[1]Table 8'!$A$6:$R$489, 5,FALSE)</f>
        <v>1</v>
      </c>
      <c r="AH311" s="14548">
        <f>VLOOKUP($A311,'[1]Table 8'!$A$6:$R$489, 6,FALSE)</f>
        <v>0</v>
      </c>
      <c r="AI311" s="14548">
        <f>VLOOKUP($A311,'[1]Table 8'!$A$6:$R$489, 7,FALSE)</f>
        <v>1</v>
      </c>
      <c r="AJ311" s="14548">
        <f>VLOOKUP($A311,'[1]Table 8'!$A$6:$R$489, 8,FALSE)</f>
        <v>2</v>
      </c>
      <c r="AK311" s="14548">
        <f>VLOOKUP($A311,'[1]Table 8'!$A$6:$R$489, 9,FALSE)</f>
        <v>29</v>
      </c>
      <c r="AL311" s="14548">
        <f>VLOOKUP($A311,'[1]Table 8'!$A$6:$R$489, 10,FALSE)</f>
        <v>1</v>
      </c>
      <c r="AM311" s="14548">
        <f>VLOOKUP($A311,'[1]Table 8'!$A$6:$R$489, 11,FALSE)</f>
        <v>4</v>
      </c>
      <c r="AN311" s="14548">
        <f>VLOOKUP($A311,'[1]Table 8'!$A$6:$R$489, 12,FALSE)</f>
        <v>18</v>
      </c>
      <c r="AO311" s="14548">
        <f>VLOOKUP($A311,'[1]Table 8'!$A$6:$R$489, 13,FALSE)</f>
        <v>6</v>
      </c>
      <c r="AP311" s="14548">
        <f>VLOOKUP($A311,'[1]Table 8'!$A$6:$R$489, 14,FALSE)</f>
        <v>6</v>
      </c>
      <c r="AQ311" s="14548">
        <f>VLOOKUP($A311,'[1]Table 8'!$A$6:$R$489, 15,FALSE)</f>
        <v>5</v>
      </c>
      <c r="AR311" s="14548">
        <f>VLOOKUP($A311,'[1]Table 8'!$A$6:$R$489, 16,FALSE)</f>
        <v>0</v>
      </c>
      <c r="AS311" s="14548">
        <f>VLOOKUP($A311,'[1]Table 8'!$A$6:$R$489, 17,FALSE)</f>
        <v>1</v>
      </c>
      <c r="AT311" s="14548">
        <f>VLOOKUP($A311,'[1]Table 8'!$A$6:$R$489, 18,FALSE)</f>
        <v>0</v>
      </c>
    </row>
    <row r="312" spans="1:46">
      <c r="A312" s="9269" t="s">
        <v>340</v>
      </c>
      <c r="B312" s="9270">
        <v>21</v>
      </c>
      <c r="C312" s="9271">
        <v>12</v>
      </c>
      <c r="D312" s="9272">
        <v>6</v>
      </c>
      <c r="E312" s="9273">
        <v>6</v>
      </c>
      <c r="F312" s="9274">
        <v>0</v>
      </c>
      <c r="G312" s="9275">
        <v>3</v>
      </c>
      <c r="H312" s="9276">
        <v>2</v>
      </c>
      <c r="I312" s="9277">
        <v>1</v>
      </c>
      <c r="J312" s="9278">
        <v>0</v>
      </c>
      <c r="K312" s="9279">
        <v>0</v>
      </c>
      <c r="L312" s="9280">
        <v>0</v>
      </c>
      <c r="M312" s="9281">
        <v>0</v>
      </c>
      <c r="N312" s="9282">
        <v>0</v>
      </c>
      <c r="O312" s="9283">
        <v>0</v>
      </c>
      <c r="P312" s="9284">
        <v>0</v>
      </c>
      <c r="Q312" s="9285">
        <v>0</v>
      </c>
      <c r="R312" s="9286">
        <v>0</v>
      </c>
      <c r="S312" s="9287">
        <v>0</v>
      </c>
      <c r="T312" s="9288">
        <v>0</v>
      </c>
      <c r="U312" s="9289">
        <v>6</v>
      </c>
      <c r="V312" s="9290">
        <v>0</v>
      </c>
      <c r="W312" s="9291">
        <v>3</v>
      </c>
      <c r="X312" s="9292">
        <v>1</v>
      </c>
      <c r="Y312" s="9293">
        <v>0</v>
      </c>
      <c r="Z312" s="9294">
        <v>0</v>
      </c>
      <c r="AA312" s="9295">
        <v>0</v>
      </c>
      <c r="AB312" s="9296">
        <v>1</v>
      </c>
      <c r="AC312" s="9297">
        <v>0</v>
      </c>
      <c r="AD312" s="9298">
        <v>1</v>
      </c>
      <c r="AE312" s="14548">
        <f>VLOOKUP($A312,'[1]Table 8'!$A$6:$R$489, 3,FALSE)</f>
        <v>0</v>
      </c>
      <c r="AF312" s="14548">
        <f>VLOOKUP($A312,'[1]Table 8'!$A$6:$R$489, 4,FALSE)</f>
        <v>0</v>
      </c>
      <c r="AG312" s="14548">
        <f>VLOOKUP($A312,'[1]Table 8'!$A$6:$R$489, 5,FALSE)</f>
        <v>0</v>
      </c>
      <c r="AH312" s="14548">
        <f>VLOOKUP($A312,'[1]Table 8'!$A$6:$R$489, 6,FALSE)</f>
        <v>0</v>
      </c>
      <c r="AI312" s="14548">
        <f>VLOOKUP($A312,'[1]Table 8'!$A$6:$R$489, 7,FALSE)</f>
        <v>0</v>
      </c>
      <c r="AJ312" s="14548">
        <f>VLOOKUP($A312,'[1]Table 8'!$A$6:$R$489, 8,FALSE)</f>
        <v>0</v>
      </c>
      <c r="AK312" s="14548">
        <f>VLOOKUP($A312,'[1]Table 8'!$A$6:$R$489, 9,FALSE)</f>
        <v>0</v>
      </c>
      <c r="AL312" s="14548">
        <f>VLOOKUP($A312,'[1]Table 8'!$A$6:$R$489, 10,FALSE)</f>
        <v>0</v>
      </c>
      <c r="AM312" s="14548">
        <f>VLOOKUP($A312,'[1]Table 8'!$A$6:$R$489, 11,FALSE)</f>
        <v>0</v>
      </c>
      <c r="AN312" s="14548">
        <f>VLOOKUP($A312,'[1]Table 8'!$A$6:$R$489, 12,FALSE)</f>
        <v>0</v>
      </c>
      <c r="AO312" s="14548">
        <f>VLOOKUP($A312,'[1]Table 8'!$A$6:$R$489, 13,FALSE)</f>
        <v>0</v>
      </c>
      <c r="AP312" s="14548">
        <f>VLOOKUP($A312,'[1]Table 8'!$A$6:$R$489, 14,FALSE)</f>
        <v>0</v>
      </c>
      <c r="AQ312" s="14548">
        <f>VLOOKUP($A312,'[1]Table 8'!$A$6:$R$489, 15,FALSE)</f>
        <v>0</v>
      </c>
      <c r="AR312" s="14548">
        <f>VLOOKUP($A312,'[1]Table 8'!$A$6:$R$489, 16,FALSE)</f>
        <v>0</v>
      </c>
      <c r="AS312" s="14548">
        <f>VLOOKUP($A312,'[1]Table 8'!$A$6:$R$489, 17,FALSE)</f>
        <v>0</v>
      </c>
      <c r="AT312" s="14548">
        <f>VLOOKUP($A312,'[1]Table 8'!$A$6:$R$489, 18,FALSE)</f>
        <v>0</v>
      </c>
    </row>
    <row r="313" spans="1:46">
      <c r="A313" s="9299" t="s">
        <v>341</v>
      </c>
      <c r="B313" s="9300">
        <v>7</v>
      </c>
      <c r="C313" s="9301">
        <v>7</v>
      </c>
      <c r="D313" s="9302">
        <v>0</v>
      </c>
      <c r="E313" s="9303">
        <v>7</v>
      </c>
      <c r="F313" s="9304">
        <v>0</v>
      </c>
      <c r="G313" s="9305">
        <v>0</v>
      </c>
      <c r="H313" s="9306">
        <v>0</v>
      </c>
      <c r="I313" s="9307">
        <v>0</v>
      </c>
      <c r="J313" s="9308">
        <v>0</v>
      </c>
      <c r="K313" s="9309">
        <v>0</v>
      </c>
      <c r="L313" s="9310">
        <v>0</v>
      </c>
      <c r="M313" s="9311">
        <v>0</v>
      </c>
      <c r="N313" s="9312">
        <v>0</v>
      </c>
      <c r="O313" s="9313">
        <v>0</v>
      </c>
      <c r="P313" s="9314">
        <v>0</v>
      </c>
      <c r="Q313" s="9315">
        <v>0</v>
      </c>
      <c r="R313" s="9316">
        <v>0</v>
      </c>
      <c r="S313" s="9317">
        <v>0</v>
      </c>
      <c r="T313" s="9318">
        <v>0</v>
      </c>
      <c r="U313" s="9319">
        <v>0</v>
      </c>
      <c r="V313" s="9320">
        <v>0</v>
      </c>
      <c r="W313" s="9321">
        <v>0</v>
      </c>
      <c r="X313" s="9322">
        <v>0</v>
      </c>
      <c r="Y313" s="9323">
        <v>0</v>
      </c>
      <c r="Z313" s="9324">
        <v>0</v>
      </c>
      <c r="AA313" s="9325">
        <v>0</v>
      </c>
      <c r="AB313" s="9326">
        <v>0</v>
      </c>
      <c r="AC313" s="9327">
        <v>0</v>
      </c>
      <c r="AD313" s="9328">
        <v>0</v>
      </c>
      <c r="AE313" s="14548">
        <f>VLOOKUP($A313,'[1]Table 8'!$A$6:$R$489, 3,FALSE)</f>
        <v>0</v>
      </c>
      <c r="AF313" s="14548">
        <f>VLOOKUP($A313,'[1]Table 8'!$A$6:$R$489, 4,FALSE)</f>
        <v>0</v>
      </c>
      <c r="AG313" s="14548">
        <f>VLOOKUP($A313,'[1]Table 8'!$A$6:$R$489, 5,FALSE)</f>
        <v>0</v>
      </c>
      <c r="AH313" s="14548">
        <f>VLOOKUP($A313,'[1]Table 8'!$A$6:$R$489, 6,FALSE)</f>
        <v>0</v>
      </c>
      <c r="AI313" s="14548">
        <f>VLOOKUP($A313,'[1]Table 8'!$A$6:$R$489, 7,FALSE)</f>
        <v>0</v>
      </c>
      <c r="AJ313" s="14548">
        <f>VLOOKUP($A313,'[1]Table 8'!$A$6:$R$489, 8,FALSE)</f>
        <v>0</v>
      </c>
      <c r="AK313" s="14548">
        <f>VLOOKUP($A313,'[1]Table 8'!$A$6:$R$489, 9,FALSE)</f>
        <v>0</v>
      </c>
      <c r="AL313" s="14548">
        <f>VLOOKUP($A313,'[1]Table 8'!$A$6:$R$489, 10,FALSE)</f>
        <v>0</v>
      </c>
      <c r="AM313" s="14548">
        <f>VLOOKUP($A313,'[1]Table 8'!$A$6:$R$489, 11,FALSE)</f>
        <v>0</v>
      </c>
      <c r="AN313" s="14548">
        <f>VLOOKUP($A313,'[1]Table 8'!$A$6:$R$489, 12,FALSE)</f>
        <v>0</v>
      </c>
      <c r="AO313" s="14548">
        <f>VLOOKUP($A313,'[1]Table 8'!$A$6:$R$489, 13,FALSE)</f>
        <v>0</v>
      </c>
      <c r="AP313" s="14548">
        <f>VLOOKUP($A313,'[1]Table 8'!$A$6:$R$489, 14,FALSE)</f>
        <v>0</v>
      </c>
      <c r="AQ313" s="14548">
        <f>VLOOKUP($A313,'[1]Table 8'!$A$6:$R$489, 15,FALSE)</f>
        <v>0</v>
      </c>
      <c r="AR313" s="14548">
        <f>VLOOKUP($A313,'[1]Table 8'!$A$6:$R$489, 16,FALSE)</f>
        <v>0</v>
      </c>
      <c r="AS313" s="14548">
        <f>VLOOKUP($A313,'[1]Table 8'!$A$6:$R$489, 17,FALSE)</f>
        <v>0</v>
      </c>
      <c r="AT313" s="14548">
        <f>VLOOKUP($A313,'[1]Table 8'!$A$6:$R$489, 18,FALSE)</f>
        <v>0</v>
      </c>
    </row>
    <row r="314" spans="1:46">
      <c r="A314" s="9329" t="s">
        <v>342</v>
      </c>
      <c r="B314" s="9330">
        <v>3</v>
      </c>
      <c r="C314" s="9331">
        <v>2</v>
      </c>
      <c r="D314" s="9332">
        <v>0</v>
      </c>
      <c r="E314" s="9333">
        <v>2</v>
      </c>
      <c r="F314" s="9334">
        <v>0</v>
      </c>
      <c r="G314" s="9335">
        <v>0</v>
      </c>
      <c r="H314" s="9336">
        <v>0</v>
      </c>
      <c r="I314" s="9337">
        <v>0</v>
      </c>
      <c r="J314" s="9338">
        <v>0</v>
      </c>
      <c r="K314" s="9339">
        <v>0</v>
      </c>
      <c r="L314" s="9340">
        <v>0</v>
      </c>
      <c r="M314" s="9341">
        <v>0</v>
      </c>
      <c r="N314" s="9342">
        <v>0</v>
      </c>
      <c r="O314" s="9343">
        <v>0</v>
      </c>
      <c r="P314" s="9344">
        <v>0</v>
      </c>
      <c r="Q314" s="9345">
        <v>0</v>
      </c>
      <c r="R314" s="9346">
        <v>0</v>
      </c>
      <c r="S314" s="9347">
        <v>0</v>
      </c>
      <c r="T314" s="9348">
        <v>0</v>
      </c>
      <c r="U314" s="9349">
        <v>1</v>
      </c>
      <c r="V314" s="9350">
        <v>0</v>
      </c>
      <c r="W314" s="9351">
        <v>1</v>
      </c>
      <c r="X314" s="9352">
        <v>0</v>
      </c>
      <c r="Y314" s="9353">
        <v>0</v>
      </c>
      <c r="Z314" s="9354">
        <v>0</v>
      </c>
      <c r="AA314" s="9355">
        <v>0</v>
      </c>
      <c r="AB314" s="9356">
        <v>0</v>
      </c>
      <c r="AC314" s="9357">
        <v>0</v>
      </c>
      <c r="AD314" s="9358">
        <v>0</v>
      </c>
      <c r="AE314" s="14548">
        <f>VLOOKUP($A314,'[1]Table 8'!$A$6:$R$489, 3,FALSE)</f>
        <v>0</v>
      </c>
      <c r="AF314" s="14548">
        <f>VLOOKUP($A314,'[1]Table 8'!$A$6:$R$489, 4,FALSE)</f>
        <v>0</v>
      </c>
      <c r="AG314" s="14548">
        <f>VLOOKUP($A314,'[1]Table 8'!$A$6:$R$489, 5,FALSE)</f>
        <v>0</v>
      </c>
      <c r="AH314" s="14548">
        <f>VLOOKUP($A314,'[1]Table 8'!$A$6:$R$489, 6,FALSE)</f>
        <v>0</v>
      </c>
      <c r="AI314" s="14548">
        <f>VLOOKUP($A314,'[1]Table 8'!$A$6:$R$489, 7,FALSE)</f>
        <v>0</v>
      </c>
      <c r="AJ314" s="14548">
        <f>VLOOKUP($A314,'[1]Table 8'!$A$6:$R$489, 8,FALSE)</f>
        <v>0</v>
      </c>
      <c r="AK314" s="14548">
        <f>VLOOKUP($A314,'[1]Table 8'!$A$6:$R$489, 9,FALSE)</f>
        <v>0</v>
      </c>
      <c r="AL314" s="14548">
        <f>VLOOKUP($A314,'[1]Table 8'!$A$6:$R$489, 10,FALSE)</f>
        <v>0</v>
      </c>
      <c r="AM314" s="14548">
        <f>VLOOKUP($A314,'[1]Table 8'!$A$6:$R$489, 11,FALSE)</f>
        <v>0</v>
      </c>
      <c r="AN314" s="14548">
        <f>VLOOKUP($A314,'[1]Table 8'!$A$6:$R$489, 12,FALSE)</f>
        <v>0</v>
      </c>
      <c r="AO314" s="14548">
        <f>VLOOKUP($A314,'[1]Table 8'!$A$6:$R$489, 13,FALSE)</f>
        <v>0</v>
      </c>
      <c r="AP314" s="14548">
        <f>VLOOKUP($A314,'[1]Table 8'!$A$6:$R$489, 14,FALSE)</f>
        <v>0</v>
      </c>
      <c r="AQ314" s="14548">
        <f>VLOOKUP($A314,'[1]Table 8'!$A$6:$R$489, 15,FALSE)</f>
        <v>0</v>
      </c>
      <c r="AR314" s="14548">
        <f>VLOOKUP($A314,'[1]Table 8'!$A$6:$R$489, 16,FALSE)</f>
        <v>0</v>
      </c>
      <c r="AS314" s="14548">
        <f>VLOOKUP($A314,'[1]Table 8'!$A$6:$R$489, 17,FALSE)</f>
        <v>0</v>
      </c>
      <c r="AT314" s="14548">
        <f>VLOOKUP($A314,'[1]Table 8'!$A$6:$R$489, 18,FALSE)</f>
        <v>0</v>
      </c>
    </row>
    <row r="315" spans="1:46">
      <c r="A315" s="9359" t="s">
        <v>343</v>
      </c>
      <c r="B315" s="9360">
        <v>257</v>
      </c>
      <c r="C315" s="9361">
        <v>49</v>
      </c>
      <c r="D315" s="9362">
        <v>0</v>
      </c>
      <c r="E315" s="9363">
        <v>44</v>
      </c>
      <c r="F315" s="9364">
        <v>5</v>
      </c>
      <c r="G315" s="9365">
        <v>49</v>
      </c>
      <c r="H315" s="9366">
        <v>15</v>
      </c>
      <c r="I315" s="9367">
        <v>15</v>
      </c>
      <c r="J315" s="9368">
        <v>19</v>
      </c>
      <c r="K315" s="9369">
        <v>48</v>
      </c>
      <c r="L315" s="9370">
        <v>14</v>
      </c>
      <c r="M315" s="9371">
        <v>34</v>
      </c>
      <c r="N315" s="9372">
        <v>41</v>
      </c>
      <c r="O315" s="9373">
        <v>11</v>
      </c>
      <c r="P315" s="9374">
        <v>1</v>
      </c>
      <c r="Q315" s="9375">
        <v>9</v>
      </c>
      <c r="R315" s="9376">
        <v>3</v>
      </c>
      <c r="S315" s="9377">
        <v>6</v>
      </c>
      <c r="T315" s="9378">
        <v>11</v>
      </c>
      <c r="U315" s="9379">
        <v>38</v>
      </c>
      <c r="V315" s="9380">
        <v>0</v>
      </c>
      <c r="W315" s="9381">
        <v>5</v>
      </c>
      <c r="X315" s="9382">
        <v>0</v>
      </c>
      <c r="Y315" s="9383">
        <v>0</v>
      </c>
      <c r="Z315" s="9384">
        <v>6</v>
      </c>
      <c r="AA315" s="9385">
        <v>0</v>
      </c>
      <c r="AB315" s="9386">
        <v>19</v>
      </c>
      <c r="AC315" s="9387">
        <v>4</v>
      </c>
      <c r="AD315" s="9388">
        <v>4</v>
      </c>
      <c r="AE315" s="14548">
        <f>VLOOKUP($A315,'[1]Table 8'!$A$6:$R$489, 3,FALSE)</f>
        <v>5</v>
      </c>
      <c r="AF315" s="14548">
        <f>VLOOKUP($A315,'[1]Table 8'!$A$6:$R$489, 4,FALSE)</f>
        <v>0</v>
      </c>
      <c r="AG315" s="14548">
        <f>VLOOKUP($A315,'[1]Table 8'!$A$6:$R$489, 5,FALSE)</f>
        <v>0</v>
      </c>
      <c r="AH315" s="14548">
        <f>VLOOKUP($A315,'[1]Table 8'!$A$6:$R$489, 6,FALSE)</f>
        <v>0</v>
      </c>
      <c r="AI315" s="14548">
        <f>VLOOKUP($A315,'[1]Table 8'!$A$6:$R$489, 7,FALSE)</f>
        <v>5</v>
      </c>
      <c r="AJ315" s="14548">
        <f>VLOOKUP($A315,'[1]Table 8'!$A$6:$R$489, 8,FALSE)</f>
        <v>0</v>
      </c>
      <c r="AK315" s="14548">
        <f>VLOOKUP($A315,'[1]Table 8'!$A$6:$R$489, 9,FALSE)</f>
        <v>23</v>
      </c>
      <c r="AL315" s="14548">
        <f>VLOOKUP($A315,'[1]Table 8'!$A$6:$R$489, 10,FALSE)</f>
        <v>3</v>
      </c>
      <c r="AM315" s="14548">
        <f>VLOOKUP($A315,'[1]Table 8'!$A$6:$R$489, 11,FALSE)</f>
        <v>1</v>
      </c>
      <c r="AN315" s="14548">
        <f>VLOOKUP($A315,'[1]Table 8'!$A$6:$R$489, 12,FALSE)</f>
        <v>10</v>
      </c>
      <c r="AO315" s="14548">
        <f>VLOOKUP($A315,'[1]Table 8'!$A$6:$R$489, 13,FALSE)</f>
        <v>9</v>
      </c>
      <c r="AP315" s="14548">
        <f>VLOOKUP($A315,'[1]Table 8'!$A$6:$R$489, 14,FALSE)</f>
        <v>4</v>
      </c>
      <c r="AQ315" s="14548">
        <f>VLOOKUP($A315,'[1]Table 8'!$A$6:$R$489, 15,FALSE)</f>
        <v>0</v>
      </c>
      <c r="AR315" s="14548">
        <f>VLOOKUP($A315,'[1]Table 8'!$A$6:$R$489, 16,FALSE)</f>
        <v>0</v>
      </c>
      <c r="AS315" s="14548">
        <f>VLOOKUP($A315,'[1]Table 8'!$A$6:$R$489, 17,FALSE)</f>
        <v>4</v>
      </c>
      <c r="AT315" s="14548">
        <f>VLOOKUP($A315,'[1]Table 8'!$A$6:$R$489, 18,FALSE)</f>
        <v>0</v>
      </c>
    </row>
    <row r="316" spans="1:46">
      <c r="A316" s="9389" t="s">
        <v>344</v>
      </c>
      <c r="B316" s="9390">
        <v>168</v>
      </c>
      <c r="C316" s="9391">
        <v>26</v>
      </c>
      <c r="D316" s="9392">
        <v>1</v>
      </c>
      <c r="E316" s="9393">
        <v>21</v>
      </c>
      <c r="F316" s="9394">
        <v>4</v>
      </c>
      <c r="G316" s="9395">
        <v>28</v>
      </c>
      <c r="H316" s="9396">
        <v>7</v>
      </c>
      <c r="I316" s="9397">
        <v>14</v>
      </c>
      <c r="J316" s="9398">
        <v>7</v>
      </c>
      <c r="K316" s="9399">
        <v>6</v>
      </c>
      <c r="L316" s="9400">
        <v>4</v>
      </c>
      <c r="M316" s="9401">
        <v>2</v>
      </c>
      <c r="N316" s="9402">
        <v>46</v>
      </c>
      <c r="O316" s="9403">
        <v>23</v>
      </c>
      <c r="P316" s="9404">
        <v>3</v>
      </c>
      <c r="Q316" s="9405">
        <v>3</v>
      </c>
      <c r="R316" s="9406">
        <v>2</v>
      </c>
      <c r="S316" s="9407">
        <v>7</v>
      </c>
      <c r="T316" s="9408">
        <v>8</v>
      </c>
      <c r="U316" s="9409">
        <v>16</v>
      </c>
      <c r="V316" s="9410">
        <v>0</v>
      </c>
      <c r="W316" s="9411">
        <v>0</v>
      </c>
      <c r="X316" s="9412">
        <v>0</v>
      </c>
      <c r="Y316" s="9413">
        <v>0</v>
      </c>
      <c r="Z316" s="9414">
        <v>1</v>
      </c>
      <c r="AA316" s="9415">
        <v>0</v>
      </c>
      <c r="AB316" s="9416">
        <v>4</v>
      </c>
      <c r="AC316" s="9417">
        <v>0</v>
      </c>
      <c r="AD316" s="9418">
        <v>11</v>
      </c>
      <c r="AE316" s="14548">
        <f>VLOOKUP($A316,'[1]Table 8'!$A$6:$R$489, 3,FALSE)</f>
        <v>20</v>
      </c>
      <c r="AF316" s="14548">
        <f>VLOOKUP($A316,'[1]Table 8'!$A$6:$R$489, 4,FALSE)</f>
        <v>2</v>
      </c>
      <c r="AG316" s="14548">
        <f>VLOOKUP($A316,'[1]Table 8'!$A$6:$R$489, 5,FALSE)</f>
        <v>14</v>
      </c>
      <c r="AH316" s="14548">
        <f>VLOOKUP($A316,'[1]Table 8'!$A$6:$R$489, 6,FALSE)</f>
        <v>0</v>
      </c>
      <c r="AI316" s="14548">
        <f>VLOOKUP($A316,'[1]Table 8'!$A$6:$R$489, 7,FALSE)</f>
        <v>3</v>
      </c>
      <c r="AJ316" s="14548">
        <f>VLOOKUP($A316,'[1]Table 8'!$A$6:$R$489, 8,FALSE)</f>
        <v>1</v>
      </c>
      <c r="AK316" s="14548">
        <f>VLOOKUP($A316,'[1]Table 8'!$A$6:$R$489, 9,FALSE)</f>
        <v>12</v>
      </c>
      <c r="AL316" s="14548">
        <f>VLOOKUP($A316,'[1]Table 8'!$A$6:$R$489, 10,FALSE)</f>
        <v>5</v>
      </c>
      <c r="AM316" s="14548">
        <f>VLOOKUP($A316,'[1]Table 8'!$A$6:$R$489, 11,FALSE)</f>
        <v>5</v>
      </c>
      <c r="AN316" s="14548">
        <f>VLOOKUP($A316,'[1]Table 8'!$A$6:$R$489, 12,FALSE)</f>
        <v>2</v>
      </c>
      <c r="AO316" s="14548">
        <f>VLOOKUP($A316,'[1]Table 8'!$A$6:$R$489, 13,FALSE)</f>
        <v>0</v>
      </c>
      <c r="AP316" s="14548">
        <f>VLOOKUP($A316,'[1]Table 8'!$A$6:$R$489, 14,FALSE)</f>
        <v>14</v>
      </c>
      <c r="AQ316" s="14548">
        <f>VLOOKUP($A316,'[1]Table 8'!$A$6:$R$489, 15,FALSE)</f>
        <v>0</v>
      </c>
      <c r="AR316" s="14548">
        <f>VLOOKUP($A316,'[1]Table 8'!$A$6:$R$489, 16,FALSE)</f>
        <v>0</v>
      </c>
      <c r="AS316" s="14548">
        <f>VLOOKUP($A316,'[1]Table 8'!$A$6:$R$489, 17,FALSE)</f>
        <v>14</v>
      </c>
      <c r="AT316" s="14548">
        <f>VLOOKUP($A316,'[1]Table 8'!$A$6:$R$489, 18,FALSE)</f>
        <v>0</v>
      </c>
    </row>
    <row r="317" spans="1:46">
      <c r="A317" s="9419" t="s">
        <v>345</v>
      </c>
      <c r="B317" s="9420">
        <v>332</v>
      </c>
      <c r="C317" s="9421">
        <v>70</v>
      </c>
      <c r="D317" s="9422">
        <v>1</v>
      </c>
      <c r="E317" s="9423">
        <v>46</v>
      </c>
      <c r="F317" s="9424">
        <v>23</v>
      </c>
      <c r="G317" s="9425">
        <v>32</v>
      </c>
      <c r="H317" s="9426">
        <v>19</v>
      </c>
      <c r="I317" s="9427">
        <v>5</v>
      </c>
      <c r="J317" s="9428">
        <v>8</v>
      </c>
      <c r="K317" s="9429">
        <v>27</v>
      </c>
      <c r="L317" s="9430">
        <v>15</v>
      </c>
      <c r="M317" s="9431">
        <v>12</v>
      </c>
      <c r="N317" s="9432">
        <v>45</v>
      </c>
      <c r="O317" s="9433">
        <v>8</v>
      </c>
      <c r="P317" s="9434">
        <v>1</v>
      </c>
      <c r="Q317" s="9435">
        <v>6</v>
      </c>
      <c r="R317" s="9436">
        <v>3</v>
      </c>
      <c r="S317" s="9437">
        <v>5</v>
      </c>
      <c r="T317" s="9438">
        <v>22</v>
      </c>
      <c r="U317" s="9439">
        <v>65</v>
      </c>
      <c r="V317" s="9440">
        <v>2</v>
      </c>
      <c r="W317" s="9441">
        <v>6</v>
      </c>
      <c r="X317" s="9442">
        <v>14</v>
      </c>
      <c r="Y317" s="9443">
        <v>4</v>
      </c>
      <c r="Z317" s="9444">
        <v>17</v>
      </c>
      <c r="AA317" s="9445">
        <v>4</v>
      </c>
      <c r="AB317" s="9446">
        <v>1</v>
      </c>
      <c r="AC317" s="9447">
        <v>9</v>
      </c>
      <c r="AD317" s="9448">
        <v>8</v>
      </c>
      <c r="AE317" s="14548">
        <f>VLOOKUP($A317,'[1]Table 8'!$A$6:$R$489, 3,FALSE)</f>
        <v>28</v>
      </c>
      <c r="AF317" s="14548">
        <f>VLOOKUP($A317,'[1]Table 8'!$A$6:$R$489, 4,FALSE)</f>
        <v>0</v>
      </c>
      <c r="AG317" s="14548">
        <f>VLOOKUP($A317,'[1]Table 8'!$A$6:$R$489, 5,FALSE)</f>
        <v>9</v>
      </c>
      <c r="AH317" s="14548">
        <f>VLOOKUP($A317,'[1]Table 8'!$A$6:$R$489, 6,FALSE)</f>
        <v>2</v>
      </c>
      <c r="AI317" s="14548">
        <f>VLOOKUP($A317,'[1]Table 8'!$A$6:$R$489, 7,FALSE)</f>
        <v>15</v>
      </c>
      <c r="AJ317" s="14548">
        <f>VLOOKUP($A317,'[1]Table 8'!$A$6:$R$489, 8,FALSE)</f>
        <v>2</v>
      </c>
      <c r="AK317" s="14548">
        <f>VLOOKUP($A317,'[1]Table 8'!$A$6:$R$489, 9,FALSE)</f>
        <v>42</v>
      </c>
      <c r="AL317" s="14548">
        <f>VLOOKUP($A317,'[1]Table 8'!$A$6:$R$489, 10,FALSE)</f>
        <v>2</v>
      </c>
      <c r="AM317" s="14548">
        <f>VLOOKUP($A317,'[1]Table 8'!$A$6:$R$489, 11,FALSE)</f>
        <v>6</v>
      </c>
      <c r="AN317" s="14548">
        <f>VLOOKUP($A317,'[1]Table 8'!$A$6:$R$489, 12,FALSE)</f>
        <v>20</v>
      </c>
      <c r="AO317" s="14548">
        <f>VLOOKUP($A317,'[1]Table 8'!$A$6:$R$489, 13,FALSE)</f>
        <v>14</v>
      </c>
      <c r="AP317" s="14548">
        <f>VLOOKUP($A317,'[1]Table 8'!$A$6:$R$489, 14,FALSE)</f>
        <v>23</v>
      </c>
      <c r="AQ317" s="14548">
        <f>VLOOKUP($A317,'[1]Table 8'!$A$6:$R$489, 15,FALSE)</f>
        <v>13</v>
      </c>
      <c r="AR317" s="14548">
        <f>VLOOKUP($A317,'[1]Table 8'!$A$6:$R$489, 16,FALSE)</f>
        <v>5</v>
      </c>
      <c r="AS317" s="14548">
        <f>VLOOKUP($A317,'[1]Table 8'!$A$6:$R$489, 17,FALSE)</f>
        <v>5</v>
      </c>
      <c r="AT317" s="14548">
        <f>VLOOKUP($A317,'[1]Table 8'!$A$6:$R$489, 18,FALSE)</f>
        <v>0</v>
      </c>
    </row>
    <row r="318" spans="1:46">
      <c r="A318" s="9449" t="s">
        <v>346</v>
      </c>
      <c r="B318" s="9450">
        <v>20</v>
      </c>
      <c r="C318" s="9451">
        <v>20</v>
      </c>
      <c r="D318" s="9452">
        <v>0</v>
      </c>
      <c r="E318" s="9453">
        <v>20</v>
      </c>
      <c r="F318" s="9454">
        <v>0</v>
      </c>
      <c r="G318" s="9455">
        <v>0</v>
      </c>
      <c r="H318" s="9456">
        <v>0</v>
      </c>
      <c r="I318" s="9457">
        <v>0</v>
      </c>
      <c r="J318" s="9458">
        <v>0</v>
      </c>
      <c r="K318" s="9459">
        <v>0</v>
      </c>
      <c r="L318" s="9460">
        <v>0</v>
      </c>
      <c r="M318" s="9461">
        <v>0</v>
      </c>
      <c r="N318" s="9462">
        <v>0</v>
      </c>
      <c r="O318" s="9463">
        <v>0</v>
      </c>
      <c r="P318" s="9464">
        <v>0</v>
      </c>
      <c r="Q318" s="9465">
        <v>0</v>
      </c>
      <c r="R318" s="9466">
        <v>0</v>
      </c>
      <c r="S318" s="9467">
        <v>0</v>
      </c>
      <c r="T318" s="9468">
        <v>0</v>
      </c>
      <c r="U318" s="9469">
        <v>0</v>
      </c>
      <c r="V318" s="9470">
        <v>0</v>
      </c>
      <c r="W318" s="9471">
        <v>0</v>
      </c>
      <c r="X318" s="9472">
        <v>0</v>
      </c>
      <c r="Y318" s="9473">
        <v>0</v>
      </c>
      <c r="Z318" s="9474">
        <v>0</v>
      </c>
      <c r="AA318" s="9475">
        <v>0</v>
      </c>
      <c r="AB318" s="9476">
        <v>0</v>
      </c>
      <c r="AC318" s="9477">
        <v>0</v>
      </c>
      <c r="AD318" s="9478">
        <v>0</v>
      </c>
      <c r="AE318" s="14548">
        <f>VLOOKUP($A318,'[1]Table 8'!$A$6:$R$489, 3,FALSE)</f>
        <v>0</v>
      </c>
      <c r="AF318" s="14548">
        <f>VLOOKUP($A318,'[1]Table 8'!$A$6:$R$489, 4,FALSE)</f>
        <v>0</v>
      </c>
      <c r="AG318" s="14548">
        <f>VLOOKUP($A318,'[1]Table 8'!$A$6:$R$489, 5,FALSE)</f>
        <v>0</v>
      </c>
      <c r="AH318" s="14548">
        <f>VLOOKUP($A318,'[1]Table 8'!$A$6:$R$489, 6,FALSE)</f>
        <v>0</v>
      </c>
      <c r="AI318" s="14548">
        <f>VLOOKUP($A318,'[1]Table 8'!$A$6:$R$489, 7,FALSE)</f>
        <v>0</v>
      </c>
      <c r="AJ318" s="14548">
        <f>VLOOKUP($A318,'[1]Table 8'!$A$6:$R$489, 8,FALSE)</f>
        <v>0</v>
      </c>
      <c r="AK318" s="14548">
        <f>VLOOKUP($A318,'[1]Table 8'!$A$6:$R$489, 9,FALSE)</f>
        <v>0</v>
      </c>
      <c r="AL318" s="14548">
        <f>VLOOKUP($A318,'[1]Table 8'!$A$6:$R$489, 10,FALSE)</f>
        <v>0</v>
      </c>
      <c r="AM318" s="14548">
        <f>VLOOKUP($A318,'[1]Table 8'!$A$6:$R$489, 11,FALSE)</f>
        <v>0</v>
      </c>
      <c r="AN318" s="14548">
        <f>VLOOKUP($A318,'[1]Table 8'!$A$6:$R$489, 12,FALSE)</f>
        <v>0</v>
      </c>
      <c r="AO318" s="14548">
        <f>VLOOKUP($A318,'[1]Table 8'!$A$6:$R$489, 13,FALSE)</f>
        <v>0</v>
      </c>
      <c r="AP318" s="14548">
        <f>VLOOKUP($A318,'[1]Table 8'!$A$6:$R$489, 14,FALSE)</f>
        <v>0</v>
      </c>
      <c r="AQ318" s="14548">
        <f>VLOOKUP($A318,'[1]Table 8'!$A$6:$R$489, 15,FALSE)</f>
        <v>0</v>
      </c>
      <c r="AR318" s="14548">
        <f>VLOOKUP($A318,'[1]Table 8'!$A$6:$R$489, 16,FALSE)</f>
        <v>0</v>
      </c>
      <c r="AS318" s="14548">
        <f>VLOOKUP($A318,'[1]Table 8'!$A$6:$R$489, 17,FALSE)</f>
        <v>0</v>
      </c>
      <c r="AT318" s="14548">
        <f>VLOOKUP($A318,'[1]Table 8'!$A$6:$R$489, 18,FALSE)</f>
        <v>0</v>
      </c>
    </row>
    <row r="319" spans="1:46">
      <c r="A319" s="9479" t="s">
        <v>347</v>
      </c>
      <c r="B319" s="9480">
        <v>3</v>
      </c>
      <c r="C319" s="9481">
        <v>0</v>
      </c>
      <c r="D319" s="9482">
        <v>0</v>
      </c>
      <c r="E319" s="9483">
        <v>0</v>
      </c>
      <c r="F319" s="9484">
        <v>0</v>
      </c>
      <c r="G319" s="9485">
        <v>0</v>
      </c>
      <c r="H319" s="9486">
        <v>0</v>
      </c>
      <c r="I319" s="9487">
        <v>0</v>
      </c>
      <c r="J319" s="9488">
        <v>0</v>
      </c>
      <c r="K319" s="9489">
        <v>0</v>
      </c>
      <c r="L319" s="9490">
        <v>0</v>
      </c>
      <c r="M319" s="9491">
        <v>0</v>
      </c>
      <c r="N319" s="9492">
        <v>0</v>
      </c>
      <c r="O319" s="9493">
        <v>0</v>
      </c>
      <c r="P319" s="9494">
        <v>0</v>
      </c>
      <c r="Q319" s="9495">
        <v>0</v>
      </c>
      <c r="R319" s="9496">
        <v>0</v>
      </c>
      <c r="S319" s="9497">
        <v>0</v>
      </c>
      <c r="T319" s="9498">
        <v>0</v>
      </c>
      <c r="U319" s="9499">
        <v>0</v>
      </c>
      <c r="V319" s="9500">
        <v>0</v>
      </c>
      <c r="W319" s="9501">
        <v>0</v>
      </c>
      <c r="X319" s="9502">
        <v>0</v>
      </c>
      <c r="Y319" s="9503">
        <v>0</v>
      </c>
      <c r="Z319" s="9504">
        <v>0</v>
      </c>
      <c r="AA319" s="9505">
        <v>0</v>
      </c>
      <c r="AB319" s="9506">
        <v>0</v>
      </c>
      <c r="AC319" s="9507">
        <v>0</v>
      </c>
      <c r="AD319" s="9508">
        <v>0</v>
      </c>
      <c r="AE319" s="14548">
        <f>VLOOKUP($A319,'[1]Table 8'!$A$6:$R$489, 3,FALSE)</f>
        <v>0</v>
      </c>
      <c r="AF319" s="14548">
        <f>VLOOKUP($A319,'[1]Table 8'!$A$6:$R$489, 4,FALSE)</f>
        <v>0</v>
      </c>
      <c r="AG319" s="14548">
        <f>VLOOKUP($A319,'[1]Table 8'!$A$6:$R$489, 5,FALSE)</f>
        <v>0</v>
      </c>
      <c r="AH319" s="14548">
        <f>VLOOKUP($A319,'[1]Table 8'!$A$6:$R$489, 6,FALSE)</f>
        <v>0</v>
      </c>
      <c r="AI319" s="14548">
        <f>VLOOKUP($A319,'[1]Table 8'!$A$6:$R$489, 7,FALSE)</f>
        <v>0</v>
      </c>
      <c r="AJ319" s="14548">
        <f>VLOOKUP($A319,'[1]Table 8'!$A$6:$R$489, 8,FALSE)</f>
        <v>0</v>
      </c>
      <c r="AK319" s="14548">
        <f>VLOOKUP($A319,'[1]Table 8'!$A$6:$R$489, 9,FALSE)</f>
        <v>3</v>
      </c>
      <c r="AL319" s="14548">
        <f>VLOOKUP($A319,'[1]Table 8'!$A$6:$R$489, 10,FALSE)</f>
        <v>0</v>
      </c>
      <c r="AM319" s="14548">
        <f>VLOOKUP($A319,'[1]Table 8'!$A$6:$R$489, 11,FALSE)</f>
        <v>0</v>
      </c>
      <c r="AN319" s="14548">
        <f>VLOOKUP($A319,'[1]Table 8'!$A$6:$R$489, 12,FALSE)</f>
        <v>0</v>
      </c>
      <c r="AO319" s="14548">
        <f>VLOOKUP($A319,'[1]Table 8'!$A$6:$R$489, 13,FALSE)</f>
        <v>3</v>
      </c>
      <c r="AP319" s="14548">
        <f>VLOOKUP($A319,'[1]Table 8'!$A$6:$R$489, 14,FALSE)</f>
        <v>0</v>
      </c>
      <c r="AQ319" s="14548">
        <f>VLOOKUP($A319,'[1]Table 8'!$A$6:$R$489, 15,FALSE)</f>
        <v>0</v>
      </c>
      <c r="AR319" s="14548">
        <f>VLOOKUP($A319,'[1]Table 8'!$A$6:$R$489, 16,FALSE)</f>
        <v>0</v>
      </c>
      <c r="AS319" s="14548">
        <f>VLOOKUP($A319,'[1]Table 8'!$A$6:$R$489, 17,FALSE)</f>
        <v>0</v>
      </c>
      <c r="AT319" s="14548">
        <f>VLOOKUP($A319,'[1]Table 8'!$A$6:$R$489, 18,FALSE)</f>
        <v>0</v>
      </c>
    </row>
    <row r="320" spans="1:46">
      <c r="A320" s="9509" t="s">
        <v>348</v>
      </c>
      <c r="B320" s="9510">
        <v>207</v>
      </c>
      <c r="C320" s="9511">
        <v>63</v>
      </c>
      <c r="D320" s="9512">
        <v>0</v>
      </c>
      <c r="E320" s="9513">
        <v>60</v>
      </c>
      <c r="F320" s="9514">
        <v>3</v>
      </c>
      <c r="G320" s="9515">
        <v>38</v>
      </c>
      <c r="H320" s="9516">
        <v>8</v>
      </c>
      <c r="I320" s="9517">
        <v>1</v>
      </c>
      <c r="J320" s="9518">
        <v>29</v>
      </c>
      <c r="K320" s="9519">
        <v>15</v>
      </c>
      <c r="L320" s="9520">
        <v>8</v>
      </c>
      <c r="M320" s="9521">
        <v>7</v>
      </c>
      <c r="N320" s="9522">
        <v>27</v>
      </c>
      <c r="O320" s="9523">
        <v>14</v>
      </c>
      <c r="P320" s="9524">
        <v>0</v>
      </c>
      <c r="Q320" s="9525">
        <v>6</v>
      </c>
      <c r="R320" s="9526">
        <v>7</v>
      </c>
      <c r="S320" s="9527">
        <v>0</v>
      </c>
      <c r="T320" s="9528">
        <v>0</v>
      </c>
      <c r="U320" s="9529">
        <v>28</v>
      </c>
      <c r="V320" s="9530">
        <v>0</v>
      </c>
      <c r="W320" s="9531">
        <v>6</v>
      </c>
      <c r="X320" s="9532">
        <v>3</v>
      </c>
      <c r="Y320" s="9533">
        <v>0</v>
      </c>
      <c r="Z320" s="9534">
        <v>7</v>
      </c>
      <c r="AA320" s="9535">
        <v>0</v>
      </c>
      <c r="AB320" s="9536">
        <v>5</v>
      </c>
      <c r="AC320" s="9537">
        <v>3</v>
      </c>
      <c r="AD320" s="9538">
        <v>4</v>
      </c>
      <c r="AE320" s="14548">
        <f>VLOOKUP($A320,'[1]Table 8'!$A$6:$R$489, 3,FALSE)</f>
        <v>9</v>
      </c>
      <c r="AF320" s="14548">
        <f>VLOOKUP($A320,'[1]Table 8'!$A$6:$R$489, 4,FALSE)</f>
        <v>1</v>
      </c>
      <c r="AG320" s="14548">
        <f>VLOOKUP($A320,'[1]Table 8'!$A$6:$R$489, 5,FALSE)</f>
        <v>5</v>
      </c>
      <c r="AH320" s="14548">
        <f>VLOOKUP($A320,'[1]Table 8'!$A$6:$R$489, 6,FALSE)</f>
        <v>0</v>
      </c>
      <c r="AI320" s="14548">
        <f>VLOOKUP($A320,'[1]Table 8'!$A$6:$R$489, 7,FALSE)</f>
        <v>1</v>
      </c>
      <c r="AJ320" s="14548">
        <f>VLOOKUP($A320,'[1]Table 8'!$A$6:$R$489, 8,FALSE)</f>
        <v>2</v>
      </c>
      <c r="AK320" s="14548">
        <f>VLOOKUP($A320,'[1]Table 8'!$A$6:$R$489, 9,FALSE)</f>
        <v>19</v>
      </c>
      <c r="AL320" s="14548">
        <f>VLOOKUP($A320,'[1]Table 8'!$A$6:$R$489, 10,FALSE)</f>
        <v>0</v>
      </c>
      <c r="AM320" s="14548">
        <f>VLOOKUP($A320,'[1]Table 8'!$A$6:$R$489, 11,FALSE)</f>
        <v>3</v>
      </c>
      <c r="AN320" s="14548">
        <f>VLOOKUP($A320,'[1]Table 8'!$A$6:$R$489, 12,FALSE)</f>
        <v>2</v>
      </c>
      <c r="AO320" s="14548">
        <f>VLOOKUP($A320,'[1]Table 8'!$A$6:$R$489, 13,FALSE)</f>
        <v>14</v>
      </c>
      <c r="AP320" s="14548">
        <f>VLOOKUP($A320,'[1]Table 8'!$A$6:$R$489, 14,FALSE)</f>
        <v>8</v>
      </c>
      <c r="AQ320" s="14548">
        <f>VLOOKUP($A320,'[1]Table 8'!$A$6:$R$489, 15,FALSE)</f>
        <v>8</v>
      </c>
      <c r="AR320" s="14548">
        <f>VLOOKUP($A320,'[1]Table 8'!$A$6:$R$489, 16,FALSE)</f>
        <v>0</v>
      </c>
      <c r="AS320" s="14548">
        <f>VLOOKUP($A320,'[1]Table 8'!$A$6:$R$489, 17,FALSE)</f>
        <v>0</v>
      </c>
      <c r="AT320" s="14548">
        <f>VLOOKUP($A320,'[1]Table 8'!$A$6:$R$489, 18,FALSE)</f>
        <v>0</v>
      </c>
    </row>
    <row r="321" spans="1:46">
      <c r="A321" s="9539" t="s">
        <v>349</v>
      </c>
      <c r="B321" s="9540">
        <v>60</v>
      </c>
      <c r="C321" s="9541">
        <v>44</v>
      </c>
      <c r="D321" s="9542">
        <v>0</v>
      </c>
      <c r="E321" s="9543">
        <v>43</v>
      </c>
      <c r="F321" s="9544">
        <v>1</v>
      </c>
      <c r="G321" s="9545">
        <v>0</v>
      </c>
      <c r="H321" s="9546">
        <v>0</v>
      </c>
      <c r="I321" s="9547">
        <v>0</v>
      </c>
      <c r="J321" s="9548">
        <v>0</v>
      </c>
      <c r="K321" s="9549">
        <v>0</v>
      </c>
      <c r="L321" s="9550">
        <v>0</v>
      </c>
      <c r="M321" s="9551">
        <v>0</v>
      </c>
      <c r="N321" s="9552">
        <v>14</v>
      </c>
      <c r="O321" s="9553">
        <v>14</v>
      </c>
      <c r="P321" s="9554">
        <v>0</v>
      </c>
      <c r="Q321" s="9555">
        <v>0</v>
      </c>
      <c r="R321" s="9556">
        <v>0</v>
      </c>
      <c r="S321" s="9557">
        <v>0</v>
      </c>
      <c r="T321" s="9558">
        <v>0</v>
      </c>
      <c r="U321" s="9559">
        <v>0</v>
      </c>
      <c r="V321" s="9560">
        <v>0</v>
      </c>
      <c r="W321" s="9561">
        <v>0</v>
      </c>
      <c r="X321" s="9562">
        <v>0</v>
      </c>
      <c r="Y321" s="9563">
        <v>0</v>
      </c>
      <c r="Z321" s="9564">
        <v>0</v>
      </c>
      <c r="AA321" s="9565">
        <v>0</v>
      </c>
      <c r="AB321" s="9566">
        <v>0</v>
      </c>
      <c r="AC321" s="9567">
        <v>0</v>
      </c>
      <c r="AD321" s="9568">
        <v>0</v>
      </c>
      <c r="AE321" s="14548">
        <f>VLOOKUP($A321,'[1]Table 8'!$A$6:$R$489, 3,FALSE)</f>
        <v>0</v>
      </c>
      <c r="AF321" s="14548">
        <f>VLOOKUP($A321,'[1]Table 8'!$A$6:$R$489, 4,FALSE)</f>
        <v>0</v>
      </c>
      <c r="AG321" s="14548">
        <f>VLOOKUP($A321,'[1]Table 8'!$A$6:$R$489, 5,FALSE)</f>
        <v>0</v>
      </c>
      <c r="AH321" s="14548">
        <f>VLOOKUP($A321,'[1]Table 8'!$A$6:$R$489, 6,FALSE)</f>
        <v>0</v>
      </c>
      <c r="AI321" s="14548">
        <f>VLOOKUP($A321,'[1]Table 8'!$A$6:$R$489, 7,FALSE)</f>
        <v>0</v>
      </c>
      <c r="AJ321" s="14548">
        <f>VLOOKUP($A321,'[1]Table 8'!$A$6:$R$489, 8,FALSE)</f>
        <v>0</v>
      </c>
      <c r="AK321" s="14548">
        <f>VLOOKUP($A321,'[1]Table 8'!$A$6:$R$489, 9,FALSE)</f>
        <v>0</v>
      </c>
      <c r="AL321" s="14548">
        <f>VLOOKUP($A321,'[1]Table 8'!$A$6:$R$489, 10,FALSE)</f>
        <v>0</v>
      </c>
      <c r="AM321" s="14548">
        <f>VLOOKUP($A321,'[1]Table 8'!$A$6:$R$489, 11,FALSE)</f>
        <v>0</v>
      </c>
      <c r="AN321" s="14548">
        <f>VLOOKUP($A321,'[1]Table 8'!$A$6:$R$489, 12,FALSE)</f>
        <v>0</v>
      </c>
      <c r="AO321" s="14548">
        <f>VLOOKUP($A321,'[1]Table 8'!$A$6:$R$489, 13,FALSE)</f>
        <v>0</v>
      </c>
      <c r="AP321" s="14548">
        <f>VLOOKUP($A321,'[1]Table 8'!$A$6:$R$489, 14,FALSE)</f>
        <v>2</v>
      </c>
      <c r="AQ321" s="14548">
        <f>VLOOKUP($A321,'[1]Table 8'!$A$6:$R$489, 15,FALSE)</f>
        <v>0</v>
      </c>
      <c r="AR321" s="14548">
        <f>VLOOKUP($A321,'[1]Table 8'!$A$6:$R$489, 16,FALSE)</f>
        <v>0</v>
      </c>
      <c r="AS321" s="14548">
        <f>VLOOKUP($A321,'[1]Table 8'!$A$6:$R$489, 17,FALSE)</f>
        <v>2</v>
      </c>
      <c r="AT321" s="14548">
        <f>VLOOKUP($A321,'[1]Table 8'!$A$6:$R$489, 18,FALSE)</f>
        <v>0</v>
      </c>
    </row>
    <row r="322" spans="1:46">
      <c r="A322" s="9569" t="s">
        <v>350</v>
      </c>
      <c r="B322" s="9570">
        <v>1736</v>
      </c>
      <c r="C322" s="9571">
        <v>541</v>
      </c>
      <c r="D322" s="9572">
        <v>62</v>
      </c>
      <c r="E322" s="9573">
        <v>363</v>
      </c>
      <c r="F322" s="9574">
        <v>116</v>
      </c>
      <c r="G322" s="9575">
        <v>178</v>
      </c>
      <c r="H322" s="9576">
        <v>92</v>
      </c>
      <c r="I322" s="9577">
        <v>34</v>
      </c>
      <c r="J322" s="9578">
        <v>52</v>
      </c>
      <c r="K322" s="9579">
        <v>157</v>
      </c>
      <c r="L322" s="9580">
        <v>66</v>
      </c>
      <c r="M322" s="9581">
        <v>91</v>
      </c>
      <c r="N322" s="9582">
        <v>209</v>
      </c>
      <c r="O322" s="9583">
        <v>71</v>
      </c>
      <c r="P322" s="9584">
        <v>14</v>
      </c>
      <c r="Q322" s="9585">
        <v>42</v>
      </c>
      <c r="R322" s="9586">
        <v>13</v>
      </c>
      <c r="S322" s="9587">
        <v>21</v>
      </c>
      <c r="T322" s="9588">
        <v>48</v>
      </c>
      <c r="U322" s="9589">
        <v>309</v>
      </c>
      <c r="V322" s="9590">
        <v>7</v>
      </c>
      <c r="W322" s="9591">
        <v>46</v>
      </c>
      <c r="X322" s="9592">
        <v>12</v>
      </c>
      <c r="Y322" s="9593">
        <v>20</v>
      </c>
      <c r="Z322" s="9594">
        <v>71</v>
      </c>
      <c r="AA322" s="9595">
        <v>18</v>
      </c>
      <c r="AB322" s="9596">
        <v>22</v>
      </c>
      <c r="AC322" s="9597">
        <v>46</v>
      </c>
      <c r="AD322" s="9598">
        <v>67</v>
      </c>
      <c r="AE322" s="14548">
        <f>VLOOKUP($A322,'[1]Table 8'!$A$6:$R$489, 3,FALSE)</f>
        <v>130</v>
      </c>
      <c r="AF322" s="14548">
        <f>VLOOKUP($A322,'[1]Table 8'!$A$6:$R$489, 4,FALSE)</f>
        <v>10</v>
      </c>
      <c r="AG322" s="14548">
        <f>VLOOKUP($A322,'[1]Table 8'!$A$6:$R$489, 5,FALSE)</f>
        <v>81</v>
      </c>
      <c r="AH322" s="14548">
        <f>VLOOKUP($A322,'[1]Table 8'!$A$6:$R$489, 6,FALSE)</f>
        <v>0</v>
      </c>
      <c r="AI322" s="14548">
        <f>VLOOKUP($A322,'[1]Table 8'!$A$6:$R$489, 7,FALSE)</f>
        <v>24</v>
      </c>
      <c r="AJ322" s="14548">
        <f>VLOOKUP($A322,'[1]Table 8'!$A$6:$R$489, 8,FALSE)</f>
        <v>15</v>
      </c>
      <c r="AK322" s="14548">
        <f>VLOOKUP($A322,'[1]Table 8'!$A$6:$R$489, 9,FALSE)</f>
        <v>131</v>
      </c>
      <c r="AL322" s="14548">
        <f>VLOOKUP($A322,'[1]Table 8'!$A$6:$R$489, 10,FALSE)</f>
        <v>5</v>
      </c>
      <c r="AM322" s="14548">
        <f>VLOOKUP($A322,'[1]Table 8'!$A$6:$R$489, 11,FALSE)</f>
        <v>20</v>
      </c>
      <c r="AN322" s="14548">
        <f>VLOOKUP($A322,'[1]Table 8'!$A$6:$R$489, 12,FALSE)</f>
        <v>39</v>
      </c>
      <c r="AO322" s="14548">
        <f>VLOOKUP($A322,'[1]Table 8'!$A$6:$R$489, 13,FALSE)</f>
        <v>67</v>
      </c>
      <c r="AP322" s="14548">
        <f>VLOOKUP($A322,'[1]Table 8'!$A$6:$R$489, 14,FALSE)</f>
        <v>81</v>
      </c>
      <c r="AQ322" s="14548">
        <f>VLOOKUP($A322,'[1]Table 8'!$A$6:$R$489, 15,FALSE)</f>
        <v>37</v>
      </c>
      <c r="AR322" s="14548">
        <f>VLOOKUP($A322,'[1]Table 8'!$A$6:$R$489, 16,FALSE)</f>
        <v>19</v>
      </c>
      <c r="AS322" s="14548">
        <f>VLOOKUP($A322,'[1]Table 8'!$A$6:$R$489, 17,FALSE)</f>
        <v>25</v>
      </c>
      <c r="AT322" s="14548">
        <f>VLOOKUP($A322,'[1]Table 8'!$A$6:$R$489, 18,FALSE)</f>
        <v>0</v>
      </c>
    </row>
    <row r="323" spans="1:46">
      <c r="A323" s="9599" t="s">
        <v>351</v>
      </c>
      <c r="B323" s="9600">
        <v>400</v>
      </c>
      <c r="C323" s="9601">
        <v>136</v>
      </c>
      <c r="D323" s="9602">
        <v>14</v>
      </c>
      <c r="E323" s="9603">
        <v>104</v>
      </c>
      <c r="F323" s="9604">
        <v>18</v>
      </c>
      <c r="G323" s="9605">
        <v>46</v>
      </c>
      <c r="H323" s="9606">
        <v>17</v>
      </c>
      <c r="I323" s="9607">
        <v>13</v>
      </c>
      <c r="J323" s="9608">
        <v>16</v>
      </c>
      <c r="K323" s="9609">
        <v>26</v>
      </c>
      <c r="L323" s="9610">
        <v>8</v>
      </c>
      <c r="M323" s="9611">
        <v>18</v>
      </c>
      <c r="N323" s="9612">
        <v>59</v>
      </c>
      <c r="O323" s="9613">
        <v>10</v>
      </c>
      <c r="P323" s="9614">
        <v>8</v>
      </c>
      <c r="Q323" s="9615">
        <v>19</v>
      </c>
      <c r="R323" s="9616">
        <v>8</v>
      </c>
      <c r="S323" s="9617">
        <v>6</v>
      </c>
      <c r="T323" s="9618">
        <v>8</v>
      </c>
      <c r="U323" s="9619">
        <v>63</v>
      </c>
      <c r="V323" s="9620">
        <v>0</v>
      </c>
      <c r="W323" s="9621">
        <v>25</v>
      </c>
      <c r="X323" s="9622">
        <v>0</v>
      </c>
      <c r="Y323" s="9623">
        <v>0</v>
      </c>
      <c r="Z323" s="9624">
        <v>16</v>
      </c>
      <c r="AA323" s="9625">
        <v>0</v>
      </c>
      <c r="AB323" s="9626">
        <v>4</v>
      </c>
      <c r="AC323" s="9627">
        <v>7</v>
      </c>
      <c r="AD323" s="9628">
        <v>11</v>
      </c>
      <c r="AE323" s="14548">
        <f>VLOOKUP($A323,'[1]Table 8'!$A$6:$R$489, 3,FALSE)</f>
        <v>0</v>
      </c>
      <c r="AF323" s="14548">
        <f>VLOOKUP($A323,'[1]Table 8'!$A$6:$R$489, 4,FALSE)</f>
        <v>0</v>
      </c>
      <c r="AG323" s="14548">
        <f>VLOOKUP($A323,'[1]Table 8'!$A$6:$R$489, 5,FALSE)</f>
        <v>0</v>
      </c>
      <c r="AH323" s="14548">
        <f>VLOOKUP($A323,'[1]Table 8'!$A$6:$R$489, 6,FALSE)</f>
        <v>0</v>
      </c>
      <c r="AI323" s="14548">
        <f>VLOOKUP($A323,'[1]Table 8'!$A$6:$R$489, 7,FALSE)</f>
        <v>0</v>
      </c>
      <c r="AJ323" s="14548">
        <f>VLOOKUP($A323,'[1]Table 8'!$A$6:$R$489, 8,FALSE)</f>
        <v>0</v>
      </c>
      <c r="AK323" s="14548">
        <f>VLOOKUP($A323,'[1]Table 8'!$A$6:$R$489, 9,FALSE)</f>
        <v>57</v>
      </c>
      <c r="AL323" s="14548">
        <f>VLOOKUP($A323,'[1]Table 8'!$A$6:$R$489, 10,FALSE)</f>
        <v>4</v>
      </c>
      <c r="AM323" s="14548">
        <f>VLOOKUP($A323,'[1]Table 8'!$A$6:$R$489, 11,FALSE)</f>
        <v>7</v>
      </c>
      <c r="AN323" s="14548">
        <f>VLOOKUP($A323,'[1]Table 8'!$A$6:$R$489, 12,FALSE)</f>
        <v>14</v>
      </c>
      <c r="AO323" s="14548">
        <f>VLOOKUP($A323,'[1]Table 8'!$A$6:$R$489, 13,FALSE)</f>
        <v>32</v>
      </c>
      <c r="AP323" s="14548">
        <f>VLOOKUP($A323,'[1]Table 8'!$A$6:$R$489, 14,FALSE)</f>
        <v>13</v>
      </c>
      <c r="AQ323" s="14548">
        <f>VLOOKUP($A323,'[1]Table 8'!$A$6:$R$489, 15,FALSE)</f>
        <v>11</v>
      </c>
      <c r="AR323" s="14548">
        <f>VLOOKUP($A323,'[1]Table 8'!$A$6:$R$489, 16,FALSE)</f>
        <v>0</v>
      </c>
      <c r="AS323" s="14548">
        <f>VLOOKUP($A323,'[1]Table 8'!$A$6:$R$489, 17,FALSE)</f>
        <v>2</v>
      </c>
      <c r="AT323" s="14548">
        <f>VLOOKUP($A323,'[1]Table 8'!$A$6:$R$489, 18,FALSE)</f>
        <v>0</v>
      </c>
    </row>
    <row r="324" spans="1:46">
      <c r="A324" s="9629" t="s">
        <v>352</v>
      </c>
      <c r="B324" s="9630">
        <v>41</v>
      </c>
      <c r="C324" s="9631">
        <v>28</v>
      </c>
      <c r="D324" s="9632">
        <v>0</v>
      </c>
      <c r="E324" s="9633">
        <v>17</v>
      </c>
      <c r="F324" s="9634">
        <v>11</v>
      </c>
      <c r="G324" s="9635">
        <v>0</v>
      </c>
      <c r="H324" s="9636">
        <v>0</v>
      </c>
      <c r="I324" s="9637">
        <v>0</v>
      </c>
      <c r="J324" s="9638">
        <v>0</v>
      </c>
      <c r="K324" s="9639">
        <v>0</v>
      </c>
      <c r="L324" s="9640">
        <v>0</v>
      </c>
      <c r="M324" s="9641">
        <v>0</v>
      </c>
      <c r="N324" s="9642">
        <v>9</v>
      </c>
      <c r="O324" s="9643">
        <v>8</v>
      </c>
      <c r="P324" s="9644">
        <v>0</v>
      </c>
      <c r="Q324" s="9645">
        <v>0</v>
      </c>
      <c r="R324" s="9646">
        <v>0</v>
      </c>
      <c r="S324" s="9647">
        <v>0</v>
      </c>
      <c r="T324" s="9648">
        <v>1</v>
      </c>
      <c r="U324" s="9649">
        <v>0</v>
      </c>
      <c r="V324" s="9650">
        <v>0</v>
      </c>
      <c r="W324" s="9651">
        <v>0</v>
      </c>
      <c r="X324" s="9652">
        <v>0</v>
      </c>
      <c r="Y324" s="9653">
        <v>0</v>
      </c>
      <c r="Z324" s="9654">
        <v>0</v>
      </c>
      <c r="AA324" s="9655">
        <v>0</v>
      </c>
      <c r="AB324" s="9656">
        <v>0</v>
      </c>
      <c r="AC324" s="9657">
        <v>0</v>
      </c>
      <c r="AD324" s="9658">
        <v>0</v>
      </c>
      <c r="AE324" s="14548">
        <f>VLOOKUP($A324,'[1]Table 8'!$A$6:$R$489, 3,FALSE)</f>
        <v>2</v>
      </c>
      <c r="AF324" s="14548">
        <f>VLOOKUP($A324,'[1]Table 8'!$A$6:$R$489, 4,FALSE)</f>
        <v>0</v>
      </c>
      <c r="AG324" s="14548">
        <f>VLOOKUP($A324,'[1]Table 8'!$A$6:$R$489, 5,FALSE)</f>
        <v>2</v>
      </c>
      <c r="AH324" s="14548">
        <f>VLOOKUP($A324,'[1]Table 8'!$A$6:$R$489, 6,FALSE)</f>
        <v>0</v>
      </c>
      <c r="AI324" s="14548">
        <f>VLOOKUP($A324,'[1]Table 8'!$A$6:$R$489, 7,FALSE)</f>
        <v>0</v>
      </c>
      <c r="AJ324" s="14548">
        <f>VLOOKUP($A324,'[1]Table 8'!$A$6:$R$489, 8,FALSE)</f>
        <v>0</v>
      </c>
      <c r="AK324" s="14548">
        <f>VLOOKUP($A324,'[1]Table 8'!$A$6:$R$489, 9,FALSE)</f>
        <v>2</v>
      </c>
      <c r="AL324" s="14548">
        <f>VLOOKUP($A324,'[1]Table 8'!$A$6:$R$489, 10,FALSE)</f>
        <v>0</v>
      </c>
      <c r="AM324" s="14548">
        <f>VLOOKUP($A324,'[1]Table 8'!$A$6:$R$489, 11,FALSE)</f>
        <v>0</v>
      </c>
      <c r="AN324" s="14548">
        <f>VLOOKUP($A324,'[1]Table 8'!$A$6:$R$489, 12,FALSE)</f>
        <v>2</v>
      </c>
      <c r="AO324" s="14548">
        <f>VLOOKUP($A324,'[1]Table 8'!$A$6:$R$489, 13,FALSE)</f>
        <v>0</v>
      </c>
      <c r="AP324" s="14548">
        <f>VLOOKUP($A324,'[1]Table 8'!$A$6:$R$489, 14,FALSE)</f>
        <v>0</v>
      </c>
      <c r="AQ324" s="14548">
        <f>VLOOKUP($A324,'[1]Table 8'!$A$6:$R$489, 15,FALSE)</f>
        <v>0</v>
      </c>
      <c r="AR324" s="14548">
        <f>VLOOKUP($A324,'[1]Table 8'!$A$6:$R$489, 16,FALSE)</f>
        <v>0</v>
      </c>
      <c r="AS324" s="14548">
        <f>VLOOKUP($A324,'[1]Table 8'!$A$6:$R$489, 17,FALSE)</f>
        <v>0</v>
      </c>
      <c r="AT324" s="14548">
        <f>VLOOKUP($A324,'[1]Table 8'!$A$6:$R$489, 18,FALSE)</f>
        <v>0</v>
      </c>
    </row>
    <row r="325" spans="1:46">
      <c r="A325" s="9659" t="s">
        <v>353</v>
      </c>
      <c r="B325" s="9660">
        <v>54</v>
      </c>
      <c r="C325" s="9661">
        <v>9</v>
      </c>
      <c r="D325" s="9662">
        <v>4</v>
      </c>
      <c r="E325" s="9663">
        <v>1</v>
      </c>
      <c r="F325" s="9664">
        <v>4</v>
      </c>
      <c r="G325" s="9665">
        <v>2</v>
      </c>
      <c r="H325" s="9666">
        <v>1</v>
      </c>
      <c r="I325" s="9667">
        <v>0</v>
      </c>
      <c r="J325" s="9668">
        <v>1</v>
      </c>
      <c r="K325" s="9669">
        <v>1</v>
      </c>
      <c r="L325" s="9670">
        <v>0</v>
      </c>
      <c r="M325" s="9671">
        <v>1</v>
      </c>
      <c r="N325" s="9672">
        <v>2</v>
      </c>
      <c r="O325" s="9673">
        <v>0</v>
      </c>
      <c r="P325" s="9674">
        <v>0</v>
      </c>
      <c r="Q325" s="9675">
        <v>0</v>
      </c>
      <c r="R325" s="9676">
        <v>0</v>
      </c>
      <c r="S325" s="9677">
        <v>0</v>
      </c>
      <c r="T325" s="9678">
        <v>2</v>
      </c>
      <c r="U325" s="9679">
        <v>28</v>
      </c>
      <c r="V325" s="9680">
        <v>0</v>
      </c>
      <c r="W325" s="9681">
        <v>2</v>
      </c>
      <c r="X325" s="9682">
        <v>0</v>
      </c>
      <c r="Y325" s="9683">
        <v>0</v>
      </c>
      <c r="Z325" s="9684">
        <v>5</v>
      </c>
      <c r="AA325" s="9685">
        <v>7</v>
      </c>
      <c r="AB325" s="9686">
        <v>1</v>
      </c>
      <c r="AC325" s="9687">
        <v>5</v>
      </c>
      <c r="AD325" s="9688">
        <v>8</v>
      </c>
      <c r="AE325" s="14548">
        <f>VLOOKUP($A325,'[1]Table 8'!$A$6:$R$489, 3,FALSE)</f>
        <v>4</v>
      </c>
      <c r="AF325" s="14548">
        <f>VLOOKUP($A325,'[1]Table 8'!$A$6:$R$489, 4,FALSE)</f>
        <v>3</v>
      </c>
      <c r="AG325" s="14548">
        <f>VLOOKUP($A325,'[1]Table 8'!$A$6:$R$489, 5,FALSE)</f>
        <v>0</v>
      </c>
      <c r="AH325" s="14548">
        <f>VLOOKUP($A325,'[1]Table 8'!$A$6:$R$489, 6,FALSE)</f>
        <v>0</v>
      </c>
      <c r="AI325" s="14548">
        <f>VLOOKUP($A325,'[1]Table 8'!$A$6:$R$489, 7,FALSE)</f>
        <v>0</v>
      </c>
      <c r="AJ325" s="14548">
        <f>VLOOKUP($A325,'[1]Table 8'!$A$6:$R$489, 8,FALSE)</f>
        <v>1</v>
      </c>
      <c r="AK325" s="14548">
        <f>VLOOKUP($A325,'[1]Table 8'!$A$6:$R$489, 9,FALSE)</f>
        <v>0</v>
      </c>
      <c r="AL325" s="14548">
        <f>VLOOKUP($A325,'[1]Table 8'!$A$6:$R$489, 10,FALSE)</f>
        <v>0</v>
      </c>
      <c r="AM325" s="14548">
        <f>VLOOKUP($A325,'[1]Table 8'!$A$6:$R$489, 11,FALSE)</f>
        <v>0</v>
      </c>
      <c r="AN325" s="14548">
        <f>VLOOKUP($A325,'[1]Table 8'!$A$6:$R$489, 12,FALSE)</f>
        <v>0</v>
      </c>
      <c r="AO325" s="14548">
        <f>VLOOKUP($A325,'[1]Table 8'!$A$6:$R$489, 13,FALSE)</f>
        <v>0</v>
      </c>
      <c r="AP325" s="14548">
        <f>VLOOKUP($A325,'[1]Table 8'!$A$6:$R$489, 14,FALSE)</f>
        <v>8</v>
      </c>
      <c r="AQ325" s="14548">
        <f>VLOOKUP($A325,'[1]Table 8'!$A$6:$R$489, 15,FALSE)</f>
        <v>7</v>
      </c>
      <c r="AR325" s="14548">
        <f>VLOOKUP($A325,'[1]Table 8'!$A$6:$R$489, 16,FALSE)</f>
        <v>0</v>
      </c>
      <c r="AS325" s="14548">
        <f>VLOOKUP($A325,'[1]Table 8'!$A$6:$R$489, 17,FALSE)</f>
        <v>1</v>
      </c>
      <c r="AT325" s="14548">
        <f>VLOOKUP($A325,'[1]Table 8'!$A$6:$R$489, 18,FALSE)</f>
        <v>0</v>
      </c>
    </row>
    <row r="326" spans="1:46">
      <c r="A326" s="9689" t="s">
        <v>354</v>
      </c>
      <c r="B326" s="9690">
        <v>495</v>
      </c>
      <c r="C326" s="9691">
        <v>100</v>
      </c>
      <c r="D326" s="9692">
        <v>37</v>
      </c>
      <c r="E326" s="9693">
        <v>63</v>
      </c>
      <c r="F326" s="9694">
        <v>0</v>
      </c>
      <c r="G326" s="9695">
        <v>52</v>
      </c>
      <c r="H326" s="9696">
        <v>35</v>
      </c>
      <c r="I326" s="9697">
        <v>10</v>
      </c>
      <c r="J326" s="9698">
        <v>7</v>
      </c>
      <c r="K326" s="9699">
        <v>68</v>
      </c>
      <c r="L326" s="9700">
        <v>26</v>
      </c>
      <c r="M326" s="9701">
        <v>42</v>
      </c>
      <c r="N326" s="9702">
        <v>37</v>
      </c>
      <c r="O326" s="9703">
        <v>19</v>
      </c>
      <c r="P326" s="9704">
        <v>0</v>
      </c>
      <c r="Q326" s="9705">
        <v>9</v>
      </c>
      <c r="R326" s="9706">
        <v>0</v>
      </c>
      <c r="S326" s="9707">
        <v>7</v>
      </c>
      <c r="T326" s="9708">
        <v>2</v>
      </c>
      <c r="U326" s="9709">
        <v>171</v>
      </c>
      <c r="V326" s="9710">
        <v>7</v>
      </c>
      <c r="W326" s="9711">
        <v>11</v>
      </c>
      <c r="X326" s="9712">
        <v>12</v>
      </c>
      <c r="Y326" s="9713">
        <v>17</v>
      </c>
      <c r="Z326" s="9714">
        <v>41</v>
      </c>
      <c r="AA326" s="9715">
        <v>11</v>
      </c>
      <c r="AB326" s="9716">
        <v>14</v>
      </c>
      <c r="AC326" s="9717">
        <v>19</v>
      </c>
      <c r="AD326" s="9718">
        <v>39</v>
      </c>
      <c r="AE326" s="14548">
        <f>VLOOKUP($A326,'[1]Table 8'!$A$6:$R$489, 3,FALSE)</f>
        <v>49</v>
      </c>
      <c r="AF326" s="14548">
        <f>VLOOKUP($A326,'[1]Table 8'!$A$6:$R$489, 4,FALSE)</f>
        <v>1</v>
      </c>
      <c r="AG326" s="14548">
        <f>VLOOKUP($A326,'[1]Table 8'!$A$6:$R$489, 5,FALSE)</f>
        <v>30</v>
      </c>
      <c r="AH326" s="14548">
        <f>VLOOKUP($A326,'[1]Table 8'!$A$6:$R$489, 6,FALSE)</f>
        <v>0</v>
      </c>
      <c r="AI326" s="14548">
        <f>VLOOKUP($A326,'[1]Table 8'!$A$6:$R$489, 7,FALSE)</f>
        <v>16</v>
      </c>
      <c r="AJ326" s="14548">
        <f>VLOOKUP($A326,'[1]Table 8'!$A$6:$R$489, 8,FALSE)</f>
        <v>2</v>
      </c>
      <c r="AK326" s="14548">
        <f>VLOOKUP($A326,'[1]Table 8'!$A$6:$R$489, 9,FALSE)</f>
        <v>1</v>
      </c>
      <c r="AL326" s="14548">
        <f>VLOOKUP($A326,'[1]Table 8'!$A$6:$R$489, 10,FALSE)</f>
        <v>0</v>
      </c>
      <c r="AM326" s="14548">
        <f>VLOOKUP($A326,'[1]Table 8'!$A$6:$R$489, 11,FALSE)</f>
        <v>0</v>
      </c>
      <c r="AN326" s="14548">
        <f>VLOOKUP($A326,'[1]Table 8'!$A$6:$R$489, 12,FALSE)</f>
        <v>1</v>
      </c>
      <c r="AO326" s="14548">
        <f>VLOOKUP($A326,'[1]Table 8'!$A$6:$R$489, 13,FALSE)</f>
        <v>0</v>
      </c>
      <c r="AP326" s="14548">
        <f>VLOOKUP($A326,'[1]Table 8'!$A$6:$R$489, 14,FALSE)</f>
        <v>17</v>
      </c>
      <c r="AQ326" s="14548">
        <f>VLOOKUP($A326,'[1]Table 8'!$A$6:$R$489, 15,FALSE)</f>
        <v>2</v>
      </c>
      <c r="AR326" s="14548">
        <f>VLOOKUP($A326,'[1]Table 8'!$A$6:$R$489, 16,FALSE)</f>
        <v>4</v>
      </c>
      <c r="AS326" s="14548">
        <f>VLOOKUP($A326,'[1]Table 8'!$A$6:$R$489, 17,FALSE)</f>
        <v>11</v>
      </c>
      <c r="AT326" s="14548">
        <f>VLOOKUP($A326,'[1]Table 8'!$A$6:$R$489, 18,FALSE)</f>
        <v>0</v>
      </c>
    </row>
    <row r="327" spans="1:46">
      <c r="A327" s="9719" t="s">
        <v>355</v>
      </c>
      <c r="B327" s="9720">
        <v>16</v>
      </c>
      <c r="C327" s="9721">
        <v>0</v>
      </c>
      <c r="D327" s="9722">
        <v>0</v>
      </c>
      <c r="E327" s="9723">
        <v>0</v>
      </c>
      <c r="F327" s="9724">
        <v>0</v>
      </c>
      <c r="G327" s="9725">
        <v>0</v>
      </c>
      <c r="H327" s="9726">
        <v>0</v>
      </c>
      <c r="I327" s="9727">
        <v>0</v>
      </c>
      <c r="J327" s="9728">
        <v>0</v>
      </c>
      <c r="K327" s="9729">
        <v>0</v>
      </c>
      <c r="L327" s="9730">
        <v>0</v>
      </c>
      <c r="M327" s="9731">
        <v>0</v>
      </c>
      <c r="N327" s="9732">
        <v>0</v>
      </c>
      <c r="O327" s="9733">
        <v>0</v>
      </c>
      <c r="P327" s="9734">
        <v>0</v>
      </c>
      <c r="Q327" s="9735">
        <v>0</v>
      </c>
      <c r="R327" s="9736">
        <v>0</v>
      </c>
      <c r="S327" s="9737">
        <v>0</v>
      </c>
      <c r="T327" s="9738">
        <v>0</v>
      </c>
      <c r="U327" s="9739">
        <v>0</v>
      </c>
      <c r="V327" s="9740">
        <v>0</v>
      </c>
      <c r="W327" s="9741">
        <v>0</v>
      </c>
      <c r="X327" s="9742">
        <v>0</v>
      </c>
      <c r="Y327" s="9743">
        <v>0</v>
      </c>
      <c r="Z327" s="9744">
        <v>0</v>
      </c>
      <c r="AA327" s="9745">
        <v>0</v>
      </c>
      <c r="AB327" s="9746">
        <v>0</v>
      </c>
      <c r="AC327" s="9747">
        <v>0</v>
      </c>
      <c r="AD327" s="9748">
        <v>0</v>
      </c>
      <c r="AE327" s="14548">
        <f>VLOOKUP($A327,'[1]Table 8'!$A$6:$R$489, 3,FALSE)</f>
        <v>0</v>
      </c>
      <c r="AF327" s="14548">
        <f>VLOOKUP($A327,'[1]Table 8'!$A$6:$R$489, 4,FALSE)</f>
        <v>0</v>
      </c>
      <c r="AG327" s="14548">
        <f>VLOOKUP($A327,'[1]Table 8'!$A$6:$R$489, 5,FALSE)</f>
        <v>0</v>
      </c>
      <c r="AH327" s="14548">
        <f>VLOOKUP($A327,'[1]Table 8'!$A$6:$R$489, 6,FALSE)</f>
        <v>0</v>
      </c>
      <c r="AI327" s="14548">
        <f>VLOOKUP($A327,'[1]Table 8'!$A$6:$R$489, 7,FALSE)</f>
        <v>0</v>
      </c>
      <c r="AJ327" s="14548">
        <f>VLOOKUP($A327,'[1]Table 8'!$A$6:$R$489, 8,FALSE)</f>
        <v>0</v>
      </c>
      <c r="AK327" s="14548">
        <f>VLOOKUP($A327,'[1]Table 8'!$A$6:$R$489, 9,FALSE)</f>
        <v>16</v>
      </c>
      <c r="AL327" s="14548">
        <f>VLOOKUP($A327,'[1]Table 8'!$A$6:$R$489, 10,FALSE)</f>
        <v>0</v>
      </c>
      <c r="AM327" s="14548">
        <f>VLOOKUP($A327,'[1]Table 8'!$A$6:$R$489, 11,FALSE)</f>
        <v>0</v>
      </c>
      <c r="AN327" s="14548">
        <f>VLOOKUP($A327,'[1]Table 8'!$A$6:$R$489, 12,FALSE)</f>
        <v>0</v>
      </c>
      <c r="AO327" s="14548">
        <f>VLOOKUP($A327,'[1]Table 8'!$A$6:$R$489, 13,FALSE)</f>
        <v>16</v>
      </c>
      <c r="AP327" s="14548">
        <f>VLOOKUP($A327,'[1]Table 8'!$A$6:$R$489, 14,FALSE)</f>
        <v>0</v>
      </c>
      <c r="AQ327" s="14548">
        <f>VLOOKUP($A327,'[1]Table 8'!$A$6:$R$489, 15,FALSE)</f>
        <v>0</v>
      </c>
      <c r="AR327" s="14548">
        <f>VLOOKUP($A327,'[1]Table 8'!$A$6:$R$489, 16,FALSE)</f>
        <v>0</v>
      </c>
      <c r="AS327" s="14548">
        <f>VLOOKUP($A327,'[1]Table 8'!$A$6:$R$489, 17,FALSE)</f>
        <v>0</v>
      </c>
      <c r="AT327" s="14548">
        <f>VLOOKUP($A327,'[1]Table 8'!$A$6:$R$489, 18,FALSE)</f>
        <v>0</v>
      </c>
    </row>
    <row r="328" spans="1:46">
      <c r="A328" s="9749" t="s">
        <v>356</v>
      </c>
      <c r="B328" s="9750">
        <v>473</v>
      </c>
      <c r="C328" s="9751">
        <v>208</v>
      </c>
      <c r="D328" s="9752">
        <v>4</v>
      </c>
      <c r="E328" s="9753">
        <v>146</v>
      </c>
      <c r="F328" s="9754">
        <v>58</v>
      </c>
      <c r="G328" s="9755">
        <v>51</v>
      </c>
      <c r="H328" s="9756">
        <v>35</v>
      </c>
      <c r="I328" s="9757">
        <v>6</v>
      </c>
      <c r="J328" s="9758">
        <v>10</v>
      </c>
      <c r="K328" s="9759">
        <v>36</v>
      </c>
      <c r="L328" s="9760">
        <v>18</v>
      </c>
      <c r="M328" s="9761">
        <v>18</v>
      </c>
      <c r="N328" s="9762">
        <v>68</v>
      </c>
      <c r="O328" s="9763">
        <v>16</v>
      </c>
      <c r="P328" s="9764">
        <v>6</v>
      </c>
      <c r="Q328" s="9765">
        <v>10</v>
      </c>
      <c r="R328" s="9766">
        <v>5</v>
      </c>
      <c r="S328" s="9767">
        <v>7</v>
      </c>
      <c r="T328" s="9768">
        <v>24</v>
      </c>
      <c r="U328" s="9769">
        <v>12</v>
      </c>
      <c r="V328" s="9770">
        <v>0</v>
      </c>
      <c r="W328" s="9771">
        <v>5</v>
      </c>
      <c r="X328" s="9772">
        <v>0</v>
      </c>
      <c r="Y328" s="9773">
        <v>0</v>
      </c>
      <c r="Z328" s="9774">
        <v>0</v>
      </c>
      <c r="AA328" s="9775">
        <v>0</v>
      </c>
      <c r="AB328" s="9776">
        <v>2</v>
      </c>
      <c r="AC328" s="9777">
        <v>0</v>
      </c>
      <c r="AD328" s="9778">
        <v>5</v>
      </c>
      <c r="AE328" s="14548">
        <f>VLOOKUP($A328,'[1]Table 8'!$A$6:$R$489, 3,FALSE)</f>
        <v>23</v>
      </c>
      <c r="AF328" s="14548">
        <f>VLOOKUP($A328,'[1]Table 8'!$A$6:$R$489, 4,FALSE)</f>
        <v>0</v>
      </c>
      <c r="AG328" s="14548">
        <f>VLOOKUP($A328,'[1]Table 8'!$A$6:$R$489, 5,FALSE)</f>
        <v>13</v>
      </c>
      <c r="AH328" s="14548">
        <f>VLOOKUP($A328,'[1]Table 8'!$A$6:$R$489, 6,FALSE)</f>
        <v>0</v>
      </c>
      <c r="AI328" s="14548">
        <f>VLOOKUP($A328,'[1]Table 8'!$A$6:$R$489, 7,FALSE)</f>
        <v>2</v>
      </c>
      <c r="AJ328" s="14548">
        <f>VLOOKUP($A328,'[1]Table 8'!$A$6:$R$489, 8,FALSE)</f>
        <v>8</v>
      </c>
      <c r="AK328" s="14548">
        <f>VLOOKUP($A328,'[1]Table 8'!$A$6:$R$489, 9,FALSE)</f>
        <v>42</v>
      </c>
      <c r="AL328" s="14548">
        <f>VLOOKUP($A328,'[1]Table 8'!$A$6:$R$489, 10,FALSE)</f>
        <v>1</v>
      </c>
      <c r="AM328" s="14548">
        <f>VLOOKUP($A328,'[1]Table 8'!$A$6:$R$489, 11,FALSE)</f>
        <v>6</v>
      </c>
      <c r="AN328" s="14548">
        <f>VLOOKUP($A328,'[1]Table 8'!$A$6:$R$489, 12,FALSE)</f>
        <v>17</v>
      </c>
      <c r="AO328" s="14548">
        <f>VLOOKUP($A328,'[1]Table 8'!$A$6:$R$489, 13,FALSE)</f>
        <v>18</v>
      </c>
      <c r="AP328" s="14548">
        <f>VLOOKUP($A328,'[1]Table 8'!$A$6:$R$489, 14,FALSE)</f>
        <v>33</v>
      </c>
      <c r="AQ328" s="14548">
        <f>VLOOKUP($A328,'[1]Table 8'!$A$6:$R$489, 15,FALSE)</f>
        <v>9</v>
      </c>
      <c r="AR328" s="14548">
        <f>VLOOKUP($A328,'[1]Table 8'!$A$6:$R$489, 16,FALSE)</f>
        <v>15</v>
      </c>
      <c r="AS328" s="14548">
        <f>VLOOKUP($A328,'[1]Table 8'!$A$6:$R$489, 17,FALSE)</f>
        <v>9</v>
      </c>
      <c r="AT328" s="14548">
        <f>VLOOKUP($A328,'[1]Table 8'!$A$6:$R$489, 18,FALSE)</f>
        <v>0</v>
      </c>
    </row>
    <row r="329" spans="1:46">
      <c r="A329" s="9779" t="s">
        <v>357</v>
      </c>
      <c r="B329" s="9780">
        <v>114</v>
      </c>
      <c r="C329" s="9781">
        <v>11</v>
      </c>
      <c r="D329" s="9782">
        <v>2</v>
      </c>
      <c r="E329" s="9783">
        <v>6</v>
      </c>
      <c r="F329" s="9784">
        <v>3</v>
      </c>
      <c r="G329" s="9785">
        <v>13</v>
      </c>
      <c r="H329" s="9786">
        <v>0</v>
      </c>
      <c r="I329" s="9787">
        <v>0</v>
      </c>
      <c r="J329" s="9788">
        <v>13</v>
      </c>
      <c r="K329" s="9789">
        <v>19</v>
      </c>
      <c r="L329" s="9790">
        <v>13</v>
      </c>
      <c r="M329" s="9791">
        <v>6</v>
      </c>
      <c r="N329" s="9792">
        <v>15</v>
      </c>
      <c r="O329" s="9793">
        <v>7</v>
      </c>
      <c r="P329" s="9794">
        <v>0</v>
      </c>
      <c r="Q329" s="9795">
        <v>0</v>
      </c>
      <c r="R329" s="9796">
        <v>0</v>
      </c>
      <c r="S329" s="9797">
        <v>1</v>
      </c>
      <c r="T329" s="9798">
        <v>7</v>
      </c>
      <c r="U329" s="9799">
        <v>30</v>
      </c>
      <c r="V329" s="9800">
        <v>0</v>
      </c>
      <c r="W329" s="9801">
        <v>0</v>
      </c>
      <c r="X329" s="9802">
        <v>0</v>
      </c>
      <c r="Y329" s="9803">
        <v>3</v>
      </c>
      <c r="Z329" s="9804">
        <v>9</v>
      </c>
      <c r="AA329" s="9805">
        <v>0</v>
      </c>
      <c r="AB329" s="9806">
        <v>0</v>
      </c>
      <c r="AC329" s="9807">
        <v>15</v>
      </c>
      <c r="AD329" s="9808">
        <v>3</v>
      </c>
      <c r="AE329" s="14548">
        <f>VLOOKUP($A329,'[1]Table 8'!$A$6:$R$489, 3,FALSE)</f>
        <v>22</v>
      </c>
      <c r="AF329" s="14548">
        <f>VLOOKUP($A329,'[1]Table 8'!$A$6:$R$489, 4,FALSE)</f>
        <v>3</v>
      </c>
      <c r="AG329" s="14548">
        <f>VLOOKUP($A329,'[1]Table 8'!$A$6:$R$489, 5,FALSE)</f>
        <v>19</v>
      </c>
      <c r="AH329" s="14548">
        <f>VLOOKUP($A329,'[1]Table 8'!$A$6:$R$489, 6,FALSE)</f>
        <v>0</v>
      </c>
      <c r="AI329" s="14548">
        <f>VLOOKUP($A329,'[1]Table 8'!$A$6:$R$489, 7,FALSE)</f>
        <v>0</v>
      </c>
      <c r="AJ329" s="14548">
        <f>VLOOKUP($A329,'[1]Table 8'!$A$6:$R$489, 8,FALSE)</f>
        <v>0</v>
      </c>
      <c r="AK329" s="14548">
        <f>VLOOKUP($A329,'[1]Table 8'!$A$6:$R$489, 9,FALSE)</f>
        <v>0</v>
      </c>
      <c r="AL329" s="14548">
        <f>VLOOKUP($A329,'[1]Table 8'!$A$6:$R$489, 10,FALSE)</f>
        <v>0</v>
      </c>
      <c r="AM329" s="14548">
        <f>VLOOKUP($A329,'[1]Table 8'!$A$6:$R$489, 11,FALSE)</f>
        <v>0</v>
      </c>
      <c r="AN329" s="14548">
        <f>VLOOKUP($A329,'[1]Table 8'!$A$6:$R$489, 12,FALSE)</f>
        <v>0</v>
      </c>
      <c r="AO329" s="14548">
        <f>VLOOKUP($A329,'[1]Table 8'!$A$6:$R$489, 13,FALSE)</f>
        <v>0</v>
      </c>
      <c r="AP329" s="14548">
        <f>VLOOKUP($A329,'[1]Table 8'!$A$6:$R$489, 14,FALSE)</f>
        <v>4</v>
      </c>
      <c r="AQ329" s="14548">
        <f>VLOOKUP($A329,'[1]Table 8'!$A$6:$R$489, 15,FALSE)</f>
        <v>4</v>
      </c>
      <c r="AR329" s="14548">
        <f>VLOOKUP($A329,'[1]Table 8'!$A$6:$R$489, 16,FALSE)</f>
        <v>0</v>
      </c>
      <c r="AS329" s="14548">
        <f>VLOOKUP($A329,'[1]Table 8'!$A$6:$R$489, 17,FALSE)</f>
        <v>0</v>
      </c>
      <c r="AT329" s="14548">
        <f>VLOOKUP($A329,'[1]Table 8'!$A$6:$R$489, 18,FALSE)</f>
        <v>0</v>
      </c>
    </row>
    <row r="330" spans="1:46">
      <c r="A330" s="9809" t="s">
        <v>358</v>
      </c>
      <c r="B330" s="9810">
        <v>106</v>
      </c>
      <c r="C330" s="9811">
        <v>27</v>
      </c>
      <c r="D330" s="9812">
        <v>1</v>
      </c>
      <c r="E330" s="9813">
        <v>4</v>
      </c>
      <c r="F330" s="9814">
        <v>22</v>
      </c>
      <c r="G330" s="9815">
        <v>2</v>
      </c>
      <c r="H330" s="9816">
        <v>2</v>
      </c>
      <c r="I330" s="9817">
        <v>0</v>
      </c>
      <c r="J330" s="9818">
        <v>0</v>
      </c>
      <c r="K330" s="9819">
        <v>7</v>
      </c>
      <c r="L330" s="9820">
        <v>1</v>
      </c>
      <c r="M330" s="9821">
        <v>6</v>
      </c>
      <c r="N330" s="9822">
        <v>19</v>
      </c>
      <c r="O330" s="9823">
        <v>11</v>
      </c>
      <c r="P330" s="9824">
        <v>0</v>
      </c>
      <c r="Q330" s="9825">
        <v>4</v>
      </c>
      <c r="R330" s="9826">
        <v>0</v>
      </c>
      <c r="S330" s="9827">
        <v>0</v>
      </c>
      <c r="T330" s="9828">
        <v>4</v>
      </c>
      <c r="U330" s="9829">
        <v>2</v>
      </c>
      <c r="V330" s="9830">
        <v>0</v>
      </c>
      <c r="W330" s="9831">
        <v>0</v>
      </c>
      <c r="X330" s="9832">
        <v>0</v>
      </c>
      <c r="Y330" s="9833">
        <v>0</v>
      </c>
      <c r="Z330" s="9834">
        <v>0</v>
      </c>
      <c r="AA330" s="9835">
        <v>0</v>
      </c>
      <c r="AB330" s="9836">
        <v>1</v>
      </c>
      <c r="AC330" s="9837">
        <v>0</v>
      </c>
      <c r="AD330" s="9838">
        <v>1</v>
      </c>
      <c r="AE330" s="14548">
        <f>VLOOKUP($A330,'[1]Table 8'!$A$6:$R$489, 3,FALSE)</f>
        <v>30</v>
      </c>
      <c r="AF330" s="14548">
        <f>VLOOKUP($A330,'[1]Table 8'!$A$6:$R$489, 4,FALSE)</f>
        <v>3</v>
      </c>
      <c r="AG330" s="14548">
        <f>VLOOKUP($A330,'[1]Table 8'!$A$6:$R$489, 5,FALSE)</f>
        <v>17</v>
      </c>
      <c r="AH330" s="14548">
        <f>VLOOKUP($A330,'[1]Table 8'!$A$6:$R$489, 6,FALSE)</f>
        <v>0</v>
      </c>
      <c r="AI330" s="14548">
        <f>VLOOKUP($A330,'[1]Table 8'!$A$6:$R$489, 7,FALSE)</f>
        <v>6</v>
      </c>
      <c r="AJ330" s="14548">
        <f>VLOOKUP($A330,'[1]Table 8'!$A$6:$R$489, 8,FALSE)</f>
        <v>4</v>
      </c>
      <c r="AK330" s="14548">
        <f>VLOOKUP($A330,'[1]Table 8'!$A$6:$R$489, 9,FALSE)</f>
        <v>13</v>
      </c>
      <c r="AL330" s="14548">
        <f>VLOOKUP($A330,'[1]Table 8'!$A$6:$R$489, 10,FALSE)</f>
        <v>0</v>
      </c>
      <c r="AM330" s="14548">
        <f>VLOOKUP($A330,'[1]Table 8'!$A$6:$R$489, 11,FALSE)</f>
        <v>7</v>
      </c>
      <c r="AN330" s="14548">
        <f>VLOOKUP($A330,'[1]Table 8'!$A$6:$R$489, 12,FALSE)</f>
        <v>5</v>
      </c>
      <c r="AO330" s="14548">
        <f>VLOOKUP($A330,'[1]Table 8'!$A$6:$R$489, 13,FALSE)</f>
        <v>1</v>
      </c>
      <c r="AP330" s="14548">
        <f>VLOOKUP($A330,'[1]Table 8'!$A$6:$R$489, 14,FALSE)</f>
        <v>6</v>
      </c>
      <c r="AQ330" s="14548">
        <f>VLOOKUP($A330,'[1]Table 8'!$A$6:$R$489, 15,FALSE)</f>
        <v>4</v>
      </c>
      <c r="AR330" s="14548">
        <f>VLOOKUP($A330,'[1]Table 8'!$A$6:$R$489, 16,FALSE)</f>
        <v>0</v>
      </c>
      <c r="AS330" s="14548">
        <f>VLOOKUP($A330,'[1]Table 8'!$A$6:$R$489, 17,FALSE)</f>
        <v>2</v>
      </c>
      <c r="AT330" s="14548">
        <f>VLOOKUP($A330,'[1]Table 8'!$A$6:$R$489, 18,FALSE)</f>
        <v>0</v>
      </c>
    </row>
    <row r="331" spans="1:46">
      <c r="A331" s="9839" t="s">
        <v>359</v>
      </c>
      <c r="B331" s="9840">
        <v>6</v>
      </c>
      <c r="C331" s="9841">
        <v>1</v>
      </c>
      <c r="D331" s="9842">
        <v>0</v>
      </c>
      <c r="E331" s="9843">
        <v>1</v>
      </c>
      <c r="F331" s="9844">
        <v>0</v>
      </c>
      <c r="G331" s="9845">
        <v>5</v>
      </c>
      <c r="H331" s="9846">
        <v>0</v>
      </c>
      <c r="I331" s="9847">
        <v>5</v>
      </c>
      <c r="J331" s="9848">
        <v>0</v>
      </c>
      <c r="K331" s="9849">
        <v>0</v>
      </c>
      <c r="L331" s="9850">
        <v>0</v>
      </c>
      <c r="M331" s="9851">
        <v>0</v>
      </c>
      <c r="N331" s="9852">
        <v>0</v>
      </c>
      <c r="O331" s="9853">
        <v>0</v>
      </c>
      <c r="P331" s="9854">
        <v>0</v>
      </c>
      <c r="Q331" s="9855">
        <v>0</v>
      </c>
      <c r="R331" s="9856">
        <v>0</v>
      </c>
      <c r="S331" s="9857">
        <v>0</v>
      </c>
      <c r="T331" s="9858">
        <v>0</v>
      </c>
      <c r="U331" s="9859">
        <v>0</v>
      </c>
      <c r="V331" s="9860">
        <v>0</v>
      </c>
      <c r="W331" s="9861">
        <v>0</v>
      </c>
      <c r="X331" s="9862">
        <v>0</v>
      </c>
      <c r="Y331" s="9863">
        <v>0</v>
      </c>
      <c r="Z331" s="9864">
        <v>0</v>
      </c>
      <c r="AA331" s="9865">
        <v>0</v>
      </c>
      <c r="AB331" s="9866">
        <v>0</v>
      </c>
      <c r="AC331" s="9867">
        <v>0</v>
      </c>
      <c r="AD331" s="9868">
        <v>0</v>
      </c>
      <c r="AE331" s="14548">
        <f>VLOOKUP($A331,'[1]Table 8'!$A$6:$R$489, 3,FALSE)</f>
        <v>0</v>
      </c>
      <c r="AF331" s="14548">
        <f>VLOOKUP($A331,'[1]Table 8'!$A$6:$R$489, 4,FALSE)</f>
        <v>0</v>
      </c>
      <c r="AG331" s="14548">
        <f>VLOOKUP($A331,'[1]Table 8'!$A$6:$R$489, 5,FALSE)</f>
        <v>0</v>
      </c>
      <c r="AH331" s="14548">
        <f>VLOOKUP($A331,'[1]Table 8'!$A$6:$R$489, 6,FALSE)</f>
        <v>0</v>
      </c>
      <c r="AI331" s="14548">
        <f>VLOOKUP($A331,'[1]Table 8'!$A$6:$R$489, 7,FALSE)</f>
        <v>0</v>
      </c>
      <c r="AJ331" s="14548">
        <f>VLOOKUP($A331,'[1]Table 8'!$A$6:$R$489, 8,FALSE)</f>
        <v>0</v>
      </c>
      <c r="AK331" s="14548">
        <f>VLOOKUP($A331,'[1]Table 8'!$A$6:$R$489, 9,FALSE)</f>
        <v>0</v>
      </c>
      <c r="AL331" s="14548">
        <f>VLOOKUP($A331,'[1]Table 8'!$A$6:$R$489, 10,FALSE)</f>
        <v>0</v>
      </c>
      <c r="AM331" s="14548">
        <f>VLOOKUP($A331,'[1]Table 8'!$A$6:$R$489, 11,FALSE)</f>
        <v>0</v>
      </c>
      <c r="AN331" s="14548">
        <f>VLOOKUP($A331,'[1]Table 8'!$A$6:$R$489, 12,FALSE)</f>
        <v>0</v>
      </c>
      <c r="AO331" s="14548">
        <f>VLOOKUP($A331,'[1]Table 8'!$A$6:$R$489, 13,FALSE)</f>
        <v>0</v>
      </c>
      <c r="AP331" s="14548">
        <f>VLOOKUP($A331,'[1]Table 8'!$A$6:$R$489, 14,FALSE)</f>
        <v>0</v>
      </c>
      <c r="AQ331" s="14548">
        <f>VLOOKUP($A331,'[1]Table 8'!$A$6:$R$489, 15,FALSE)</f>
        <v>0</v>
      </c>
      <c r="AR331" s="14548">
        <f>VLOOKUP($A331,'[1]Table 8'!$A$6:$R$489, 16,FALSE)</f>
        <v>0</v>
      </c>
      <c r="AS331" s="14548">
        <f>VLOOKUP($A331,'[1]Table 8'!$A$6:$R$489, 17,FALSE)</f>
        <v>0</v>
      </c>
      <c r="AT331" s="14548">
        <f>VLOOKUP($A331,'[1]Table 8'!$A$6:$R$489, 18,FALSE)</f>
        <v>0</v>
      </c>
    </row>
    <row r="332" spans="1:46">
      <c r="A332" s="9869" t="s">
        <v>360</v>
      </c>
      <c r="B332" s="9870">
        <v>31</v>
      </c>
      <c r="C332" s="9871">
        <v>21</v>
      </c>
      <c r="D332" s="9872">
        <v>0</v>
      </c>
      <c r="E332" s="9873">
        <v>21</v>
      </c>
      <c r="F332" s="9874">
        <v>0</v>
      </c>
      <c r="G332" s="9875">
        <v>7</v>
      </c>
      <c r="H332" s="9876">
        <v>2</v>
      </c>
      <c r="I332" s="9877">
        <v>0</v>
      </c>
      <c r="J332" s="9878">
        <v>5</v>
      </c>
      <c r="K332" s="9879">
        <v>0</v>
      </c>
      <c r="L332" s="9880">
        <v>0</v>
      </c>
      <c r="M332" s="9881">
        <v>0</v>
      </c>
      <c r="N332" s="9882">
        <v>0</v>
      </c>
      <c r="O332" s="9883">
        <v>0</v>
      </c>
      <c r="P332" s="9884">
        <v>0</v>
      </c>
      <c r="Q332" s="9885">
        <v>0</v>
      </c>
      <c r="R332" s="9886">
        <v>0</v>
      </c>
      <c r="S332" s="9887">
        <v>0</v>
      </c>
      <c r="T332" s="9888">
        <v>0</v>
      </c>
      <c r="U332" s="9889">
        <v>3</v>
      </c>
      <c r="V332" s="9890">
        <v>0</v>
      </c>
      <c r="W332" s="9891">
        <v>3</v>
      </c>
      <c r="X332" s="9892">
        <v>0</v>
      </c>
      <c r="Y332" s="9893">
        <v>0</v>
      </c>
      <c r="Z332" s="9894">
        <v>0</v>
      </c>
      <c r="AA332" s="9895">
        <v>0</v>
      </c>
      <c r="AB332" s="9896">
        <v>0</v>
      </c>
      <c r="AC332" s="9897">
        <v>0</v>
      </c>
      <c r="AD332" s="9898">
        <v>0</v>
      </c>
      <c r="AE332" s="14548">
        <f>VLOOKUP($A332,'[1]Table 8'!$A$6:$R$489, 3,FALSE)</f>
        <v>0</v>
      </c>
      <c r="AF332" s="14548">
        <f>VLOOKUP($A332,'[1]Table 8'!$A$6:$R$489, 4,FALSE)</f>
        <v>0</v>
      </c>
      <c r="AG332" s="14548">
        <f>VLOOKUP($A332,'[1]Table 8'!$A$6:$R$489, 5,FALSE)</f>
        <v>0</v>
      </c>
      <c r="AH332" s="14548">
        <f>VLOOKUP($A332,'[1]Table 8'!$A$6:$R$489, 6,FALSE)</f>
        <v>0</v>
      </c>
      <c r="AI332" s="14548">
        <f>VLOOKUP($A332,'[1]Table 8'!$A$6:$R$489, 7,FALSE)</f>
        <v>0</v>
      </c>
      <c r="AJ332" s="14548">
        <f>VLOOKUP($A332,'[1]Table 8'!$A$6:$R$489, 8,FALSE)</f>
        <v>0</v>
      </c>
      <c r="AK332" s="14548">
        <f>VLOOKUP($A332,'[1]Table 8'!$A$6:$R$489, 9,FALSE)</f>
        <v>0</v>
      </c>
      <c r="AL332" s="14548">
        <f>VLOOKUP($A332,'[1]Table 8'!$A$6:$R$489, 10,FALSE)</f>
        <v>0</v>
      </c>
      <c r="AM332" s="14548">
        <f>VLOOKUP($A332,'[1]Table 8'!$A$6:$R$489, 11,FALSE)</f>
        <v>0</v>
      </c>
      <c r="AN332" s="14548">
        <f>VLOOKUP($A332,'[1]Table 8'!$A$6:$R$489, 12,FALSE)</f>
        <v>0</v>
      </c>
      <c r="AO332" s="14548">
        <f>VLOOKUP($A332,'[1]Table 8'!$A$6:$R$489, 13,FALSE)</f>
        <v>0</v>
      </c>
      <c r="AP332" s="14548">
        <f>VLOOKUP($A332,'[1]Table 8'!$A$6:$R$489, 14,FALSE)</f>
        <v>0</v>
      </c>
      <c r="AQ332" s="14548">
        <f>VLOOKUP($A332,'[1]Table 8'!$A$6:$R$489, 15,FALSE)</f>
        <v>0</v>
      </c>
      <c r="AR332" s="14548">
        <f>VLOOKUP($A332,'[1]Table 8'!$A$6:$R$489, 16,FALSE)</f>
        <v>0</v>
      </c>
      <c r="AS332" s="14548">
        <f>VLOOKUP($A332,'[1]Table 8'!$A$6:$R$489, 17,FALSE)</f>
        <v>0</v>
      </c>
      <c r="AT332" s="14548">
        <f>VLOOKUP($A332,'[1]Table 8'!$A$6:$R$489, 18,FALSE)</f>
        <v>0</v>
      </c>
    </row>
    <row r="333" spans="1:46">
      <c r="A333" s="9899" t="s">
        <v>361</v>
      </c>
      <c r="B333" s="9900">
        <v>193</v>
      </c>
      <c r="C333" s="9901">
        <v>74</v>
      </c>
      <c r="D333" s="9902">
        <v>26</v>
      </c>
      <c r="E333" s="9903">
        <v>27</v>
      </c>
      <c r="F333" s="9904">
        <v>21</v>
      </c>
      <c r="G333" s="9905">
        <v>21</v>
      </c>
      <c r="H333" s="9906">
        <v>13</v>
      </c>
      <c r="I333" s="9907">
        <v>2</v>
      </c>
      <c r="J333" s="9908">
        <v>6</v>
      </c>
      <c r="K333" s="9909">
        <v>8</v>
      </c>
      <c r="L333" s="9910">
        <v>3</v>
      </c>
      <c r="M333" s="9911">
        <v>5</v>
      </c>
      <c r="N333" s="9912">
        <v>24</v>
      </c>
      <c r="O333" s="9913">
        <v>18</v>
      </c>
      <c r="P333" s="9914">
        <v>0</v>
      </c>
      <c r="Q333" s="9915">
        <v>0</v>
      </c>
      <c r="R333" s="9916">
        <v>0</v>
      </c>
      <c r="S333" s="9917">
        <v>0</v>
      </c>
      <c r="T333" s="9918">
        <v>6</v>
      </c>
      <c r="U333" s="9919">
        <v>26</v>
      </c>
      <c r="V333" s="9920">
        <v>1</v>
      </c>
      <c r="W333" s="9921">
        <v>1</v>
      </c>
      <c r="X333" s="9922">
        <v>2</v>
      </c>
      <c r="Y333" s="9923">
        <v>2</v>
      </c>
      <c r="Z333" s="9924">
        <v>11</v>
      </c>
      <c r="AA333" s="9925">
        <v>1</v>
      </c>
      <c r="AB333" s="9926">
        <v>2</v>
      </c>
      <c r="AC333" s="9927">
        <v>1</v>
      </c>
      <c r="AD333" s="9928">
        <v>5</v>
      </c>
      <c r="AE333" s="14548">
        <f>VLOOKUP($A333,'[1]Table 8'!$A$6:$R$489, 3,FALSE)</f>
        <v>27</v>
      </c>
      <c r="AF333" s="14548">
        <f>VLOOKUP($A333,'[1]Table 8'!$A$6:$R$489, 4,FALSE)</f>
        <v>6</v>
      </c>
      <c r="AG333" s="14548">
        <f>VLOOKUP($A333,'[1]Table 8'!$A$6:$R$489, 5,FALSE)</f>
        <v>16</v>
      </c>
      <c r="AH333" s="14548">
        <f>VLOOKUP($A333,'[1]Table 8'!$A$6:$R$489, 6,FALSE)</f>
        <v>4</v>
      </c>
      <c r="AI333" s="14548">
        <f>VLOOKUP($A333,'[1]Table 8'!$A$6:$R$489, 7,FALSE)</f>
        <v>1</v>
      </c>
      <c r="AJ333" s="14548">
        <f>VLOOKUP($A333,'[1]Table 8'!$A$6:$R$489, 8,FALSE)</f>
        <v>0</v>
      </c>
      <c r="AK333" s="14548">
        <f>VLOOKUP($A333,'[1]Table 8'!$A$6:$R$489, 9,FALSE)</f>
        <v>6</v>
      </c>
      <c r="AL333" s="14548">
        <f>VLOOKUP($A333,'[1]Table 8'!$A$6:$R$489, 10,FALSE)</f>
        <v>0</v>
      </c>
      <c r="AM333" s="14548">
        <f>VLOOKUP($A333,'[1]Table 8'!$A$6:$R$489, 11,FALSE)</f>
        <v>1</v>
      </c>
      <c r="AN333" s="14548">
        <f>VLOOKUP($A333,'[1]Table 8'!$A$6:$R$489, 12,FALSE)</f>
        <v>4</v>
      </c>
      <c r="AO333" s="14548">
        <f>VLOOKUP($A333,'[1]Table 8'!$A$6:$R$489, 13,FALSE)</f>
        <v>1</v>
      </c>
      <c r="AP333" s="14548">
        <f>VLOOKUP($A333,'[1]Table 8'!$A$6:$R$489, 14,FALSE)</f>
        <v>7</v>
      </c>
      <c r="AQ333" s="14548">
        <f>VLOOKUP($A333,'[1]Table 8'!$A$6:$R$489, 15,FALSE)</f>
        <v>3</v>
      </c>
      <c r="AR333" s="14548">
        <f>VLOOKUP($A333,'[1]Table 8'!$A$6:$R$489, 16,FALSE)</f>
        <v>4</v>
      </c>
      <c r="AS333" s="14548">
        <f>VLOOKUP($A333,'[1]Table 8'!$A$6:$R$489, 17,FALSE)</f>
        <v>0</v>
      </c>
      <c r="AT333" s="14548">
        <f>VLOOKUP($A333,'[1]Table 8'!$A$6:$R$489, 18,FALSE)</f>
        <v>0</v>
      </c>
    </row>
    <row r="334" spans="1:46">
      <c r="A334" s="9929" t="s">
        <v>362</v>
      </c>
      <c r="B334" s="9930">
        <v>120</v>
      </c>
      <c r="C334" s="9931">
        <v>60</v>
      </c>
      <c r="D334" s="9932">
        <v>25</v>
      </c>
      <c r="E334" s="9933">
        <v>18</v>
      </c>
      <c r="F334" s="9934">
        <v>17</v>
      </c>
      <c r="G334" s="9935">
        <v>10</v>
      </c>
      <c r="H334" s="9936">
        <v>8</v>
      </c>
      <c r="I334" s="9937">
        <v>0</v>
      </c>
      <c r="J334" s="9938">
        <v>2</v>
      </c>
      <c r="K334" s="9939">
        <v>8</v>
      </c>
      <c r="L334" s="9940">
        <v>3</v>
      </c>
      <c r="M334" s="9941">
        <v>5</v>
      </c>
      <c r="N334" s="9942">
        <v>9</v>
      </c>
      <c r="O334" s="9943">
        <v>5</v>
      </c>
      <c r="P334" s="9944">
        <v>0</v>
      </c>
      <c r="Q334" s="9945">
        <v>0</v>
      </c>
      <c r="R334" s="9946">
        <v>0</v>
      </c>
      <c r="S334" s="9947">
        <v>0</v>
      </c>
      <c r="T334" s="9948">
        <v>4</v>
      </c>
      <c r="U334" s="9949">
        <v>17</v>
      </c>
      <c r="V334" s="9950">
        <v>0</v>
      </c>
      <c r="W334" s="9951">
        <v>0</v>
      </c>
      <c r="X334" s="9952">
        <v>0</v>
      </c>
      <c r="Y334" s="9953">
        <v>0</v>
      </c>
      <c r="Z334" s="9954">
        <v>8</v>
      </c>
      <c r="AA334" s="9955">
        <v>1</v>
      </c>
      <c r="AB334" s="9956">
        <v>2</v>
      </c>
      <c r="AC334" s="9957">
        <v>1</v>
      </c>
      <c r="AD334" s="9958">
        <v>5</v>
      </c>
      <c r="AE334" s="14548">
        <f>VLOOKUP($A334,'[1]Table 8'!$A$6:$R$489, 3,FALSE)</f>
        <v>6</v>
      </c>
      <c r="AF334" s="14548">
        <f>VLOOKUP($A334,'[1]Table 8'!$A$6:$R$489, 4,FALSE)</f>
        <v>0</v>
      </c>
      <c r="AG334" s="14548">
        <f>VLOOKUP($A334,'[1]Table 8'!$A$6:$R$489, 5,FALSE)</f>
        <v>4</v>
      </c>
      <c r="AH334" s="14548">
        <f>VLOOKUP($A334,'[1]Table 8'!$A$6:$R$489, 6,FALSE)</f>
        <v>2</v>
      </c>
      <c r="AI334" s="14548">
        <f>VLOOKUP($A334,'[1]Table 8'!$A$6:$R$489, 7,FALSE)</f>
        <v>0</v>
      </c>
      <c r="AJ334" s="14548">
        <f>VLOOKUP($A334,'[1]Table 8'!$A$6:$R$489, 8,FALSE)</f>
        <v>0</v>
      </c>
      <c r="AK334" s="14548">
        <f>VLOOKUP($A334,'[1]Table 8'!$A$6:$R$489, 9,FALSE)</f>
        <v>3</v>
      </c>
      <c r="AL334" s="14548">
        <f>VLOOKUP($A334,'[1]Table 8'!$A$6:$R$489, 10,FALSE)</f>
        <v>0</v>
      </c>
      <c r="AM334" s="14548">
        <f>VLOOKUP($A334,'[1]Table 8'!$A$6:$R$489, 11,FALSE)</f>
        <v>0</v>
      </c>
      <c r="AN334" s="14548">
        <f>VLOOKUP($A334,'[1]Table 8'!$A$6:$R$489, 12,FALSE)</f>
        <v>2</v>
      </c>
      <c r="AO334" s="14548">
        <f>VLOOKUP($A334,'[1]Table 8'!$A$6:$R$489, 13,FALSE)</f>
        <v>1</v>
      </c>
      <c r="AP334" s="14548">
        <f>VLOOKUP($A334,'[1]Table 8'!$A$6:$R$489, 14,FALSE)</f>
        <v>7</v>
      </c>
      <c r="AQ334" s="14548">
        <f>VLOOKUP($A334,'[1]Table 8'!$A$6:$R$489, 15,FALSE)</f>
        <v>3</v>
      </c>
      <c r="AR334" s="14548">
        <f>VLOOKUP($A334,'[1]Table 8'!$A$6:$R$489, 16,FALSE)</f>
        <v>4</v>
      </c>
      <c r="AS334" s="14548">
        <f>VLOOKUP($A334,'[1]Table 8'!$A$6:$R$489, 17,FALSE)</f>
        <v>0</v>
      </c>
      <c r="AT334" s="14548">
        <f>VLOOKUP($A334,'[1]Table 8'!$A$6:$R$489, 18,FALSE)</f>
        <v>0</v>
      </c>
    </row>
    <row r="335" spans="1:46">
      <c r="A335" s="9959" t="s">
        <v>363</v>
      </c>
      <c r="B335" s="9960">
        <v>73</v>
      </c>
      <c r="C335" s="9961">
        <v>14</v>
      </c>
      <c r="D335" s="9962">
        <v>1</v>
      </c>
      <c r="E335" s="9963">
        <v>9</v>
      </c>
      <c r="F335" s="9964">
        <v>4</v>
      </c>
      <c r="G335" s="9965">
        <v>11</v>
      </c>
      <c r="H335" s="9966">
        <v>5</v>
      </c>
      <c r="I335" s="9967">
        <v>2</v>
      </c>
      <c r="J335" s="9968">
        <v>4</v>
      </c>
      <c r="K335" s="9969">
        <v>0</v>
      </c>
      <c r="L335" s="9970">
        <v>0</v>
      </c>
      <c r="M335" s="9971">
        <v>0</v>
      </c>
      <c r="N335" s="9972">
        <v>15</v>
      </c>
      <c r="O335" s="9973">
        <v>13</v>
      </c>
      <c r="P335" s="9974">
        <v>0</v>
      </c>
      <c r="Q335" s="9975">
        <v>0</v>
      </c>
      <c r="R335" s="9976">
        <v>0</v>
      </c>
      <c r="S335" s="9977">
        <v>0</v>
      </c>
      <c r="T335" s="9978">
        <v>2</v>
      </c>
      <c r="U335" s="9979">
        <v>9</v>
      </c>
      <c r="V335" s="9980">
        <v>1</v>
      </c>
      <c r="W335" s="9981">
        <v>1</v>
      </c>
      <c r="X335" s="9982">
        <v>2</v>
      </c>
      <c r="Y335" s="9983">
        <v>2</v>
      </c>
      <c r="Z335" s="9984">
        <v>3</v>
      </c>
      <c r="AA335" s="9985">
        <v>0</v>
      </c>
      <c r="AB335" s="9986">
        <v>0</v>
      </c>
      <c r="AC335" s="9987">
        <v>0</v>
      </c>
      <c r="AD335" s="9988">
        <v>0</v>
      </c>
      <c r="AE335" s="14548">
        <f>VLOOKUP($A335,'[1]Table 8'!$A$6:$R$489, 3,FALSE)</f>
        <v>21</v>
      </c>
      <c r="AF335" s="14548">
        <f>VLOOKUP($A335,'[1]Table 8'!$A$6:$R$489, 4,FALSE)</f>
        <v>6</v>
      </c>
      <c r="AG335" s="14548">
        <f>VLOOKUP($A335,'[1]Table 8'!$A$6:$R$489, 5,FALSE)</f>
        <v>12</v>
      </c>
      <c r="AH335" s="14548">
        <f>VLOOKUP($A335,'[1]Table 8'!$A$6:$R$489, 6,FALSE)</f>
        <v>2</v>
      </c>
      <c r="AI335" s="14548">
        <f>VLOOKUP($A335,'[1]Table 8'!$A$6:$R$489, 7,FALSE)</f>
        <v>1</v>
      </c>
      <c r="AJ335" s="14548">
        <f>VLOOKUP($A335,'[1]Table 8'!$A$6:$R$489, 8,FALSE)</f>
        <v>0</v>
      </c>
      <c r="AK335" s="14548">
        <f>VLOOKUP($A335,'[1]Table 8'!$A$6:$R$489, 9,FALSE)</f>
        <v>3</v>
      </c>
      <c r="AL335" s="14548">
        <f>VLOOKUP($A335,'[1]Table 8'!$A$6:$R$489, 10,FALSE)</f>
        <v>0</v>
      </c>
      <c r="AM335" s="14548">
        <f>VLOOKUP($A335,'[1]Table 8'!$A$6:$R$489, 11,FALSE)</f>
        <v>1</v>
      </c>
      <c r="AN335" s="14548">
        <f>VLOOKUP($A335,'[1]Table 8'!$A$6:$R$489, 12,FALSE)</f>
        <v>2</v>
      </c>
      <c r="AO335" s="14548">
        <f>VLOOKUP($A335,'[1]Table 8'!$A$6:$R$489, 13,FALSE)</f>
        <v>0</v>
      </c>
      <c r="AP335" s="14548">
        <f>VLOOKUP($A335,'[1]Table 8'!$A$6:$R$489, 14,FALSE)</f>
        <v>0</v>
      </c>
      <c r="AQ335" s="14548">
        <f>VLOOKUP($A335,'[1]Table 8'!$A$6:$R$489, 15,FALSE)</f>
        <v>0</v>
      </c>
      <c r="AR335" s="14548">
        <f>VLOOKUP($A335,'[1]Table 8'!$A$6:$R$489, 16,FALSE)</f>
        <v>0</v>
      </c>
      <c r="AS335" s="14548">
        <f>VLOOKUP($A335,'[1]Table 8'!$A$6:$R$489, 17,FALSE)</f>
        <v>0</v>
      </c>
      <c r="AT335" s="14548">
        <f>VLOOKUP($A335,'[1]Table 8'!$A$6:$R$489, 18,FALSE)</f>
        <v>0</v>
      </c>
    </row>
    <row r="336" spans="1:46">
      <c r="A336" s="9989" t="s">
        <v>364</v>
      </c>
      <c r="B336" s="9990">
        <v>2051</v>
      </c>
      <c r="C336" s="9991">
        <v>455</v>
      </c>
      <c r="D336" s="9992">
        <v>52</v>
      </c>
      <c r="E336" s="9993">
        <v>311</v>
      </c>
      <c r="F336" s="9994">
        <v>92</v>
      </c>
      <c r="G336" s="9995">
        <v>262</v>
      </c>
      <c r="H336" s="9996">
        <v>133</v>
      </c>
      <c r="I336" s="9997">
        <v>18</v>
      </c>
      <c r="J336" s="9998">
        <v>111</v>
      </c>
      <c r="K336" s="9999">
        <v>125</v>
      </c>
      <c r="L336" s="10000">
        <v>60</v>
      </c>
      <c r="M336" s="10001">
        <v>65</v>
      </c>
      <c r="N336" s="10002">
        <v>262</v>
      </c>
      <c r="O336" s="10003">
        <v>151</v>
      </c>
      <c r="P336" s="10004">
        <v>10</v>
      </c>
      <c r="Q336" s="10005">
        <v>14</v>
      </c>
      <c r="R336" s="10006">
        <v>17</v>
      </c>
      <c r="S336" s="10007">
        <v>25</v>
      </c>
      <c r="T336" s="10008">
        <v>45</v>
      </c>
      <c r="U336" s="10009">
        <v>391</v>
      </c>
      <c r="V336" s="10010">
        <v>21</v>
      </c>
      <c r="W336" s="10011">
        <v>40</v>
      </c>
      <c r="X336" s="10012">
        <v>48</v>
      </c>
      <c r="Y336" s="10013">
        <v>21</v>
      </c>
      <c r="Z336" s="10014">
        <v>74</v>
      </c>
      <c r="AA336" s="10015">
        <v>8</v>
      </c>
      <c r="AB336" s="10016">
        <v>34</v>
      </c>
      <c r="AC336" s="10017">
        <v>53</v>
      </c>
      <c r="AD336" s="10018">
        <v>92</v>
      </c>
      <c r="AE336" s="14548">
        <f>VLOOKUP($A336,'[1]Table 8'!$A$6:$R$489, 3,FALSE)</f>
        <v>247</v>
      </c>
      <c r="AF336" s="14548">
        <f>VLOOKUP($A336,'[1]Table 8'!$A$6:$R$489, 4,FALSE)</f>
        <v>36</v>
      </c>
      <c r="AG336" s="14548">
        <f>VLOOKUP($A336,'[1]Table 8'!$A$6:$R$489, 5,FALSE)</f>
        <v>134</v>
      </c>
      <c r="AH336" s="14548">
        <f>VLOOKUP($A336,'[1]Table 8'!$A$6:$R$489, 6,FALSE)</f>
        <v>1</v>
      </c>
      <c r="AI336" s="14548">
        <f>VLOOKUP($A336,'[1]Table 8'!$A$6:$R$489, 7,FALSE)</f>
        <v>53</v>
      </c>
      <c r="AJ336" s="14548">
        <f>VLOOKUP($A336,'[1]Table 8'!$A$6:$R$489, 8,FALSE)</f>
        <v>23</v>
      </c>
      <c r="AK336" s="14548">
        <f>VLOOKUP($A336,'[1]Table 8'!$A$6:$R$489, 9,FALSE)</f>
        <v>192</v>
      </c>
      <c r="AL336" s="14548">
        <f>VLOOKUP($A336,'[1]Table 8'!$A$6:$R$489, 10,FALSE)</f>
        <v>32</v>
      </c>
      <c r="AM336" s="14548">
        <f>VLOOKUP($A336,'[1]Table 8'!$A$6:$R$489, 11,FALSE)</f>
        <v>29</v>
      </c>
      <c r="AN336" s="14548">
        <f>VLOOKUP($A336,'[1]Table 8'!$A$6:$R$489, 12,FALSE)</f>
        <v>67</v>
      </c>
      <c r="AO336" s="14548">
        <f>VLOOKUP($A336,'[1]Table 8'!$A$6:$R$489, 13,FALSE)</f>
        <v>64</v>
      </c>
      <c r="AP336" s="14548">
        <f>VLOOKUP($A336,'[1]Table 8'!$A$6:$R$489, 14,FALSE)</f>
        <v>117</v>
      </c>
      <c r="AQ336" s="14548">
        <f>VLOOKUP($A336,'[1]Table 8'!$A$6:$R$489, 15,FALSE)</f>
        <v>58</v>
      </c>
      <c r="AR336" s="14548">
        <f>VLOOKUP($A336,'[1]Table 8'!$A$6:$R$489, 16,FALSE)</f>
        <v>36</v>
      </c>
      <c r="AS336" s="14548">
        <f>VLOOKUP($A336,'[1]Table 8'!$A$6:$R$489, 17,FALSE)</f>
        <v>23</v>
      </c>
      <c r="AT336" s="14548">
        <f>VLOOKUP($A336,'[1]Table 8'!$A$6:$R$489, 18,FALSE)</f>
        <v>0</v>
      </c>
    </row>
    <row r="337" spans="1:46">
      <c r="A337" s="10019" t="s">
        <v>365</v>
      </c>
      <c r="B337" s="10020">
        <v>36</v>
      </c>
      <c r="C337" s="10021">
        <v>0</v>
      </c>
      <c r="D337" s="10022">
        <v>0</v>
      </c>
      <c r="E337" s="10023">
        <v>0</v>
      </c>
      <c r="F337" s="10024">
        <v>0</v>
      </c>
      <c r="G337" s="10025">
        <v>9</v>
      </c>
      <c r="H337" s="10026">
        <v>0</v>
      </c>
      <c r="I337" s="10027">
        <v>0</v>
      </c>
      <c r="J337" s="10028">
        <v>9</v>
      </c>
      <c r="K337" s="10029">
        <v>11</v>
      </c>
      <c r="L337" s="10030">
        <v>6</v>
      </c>
      <c r="M337" s="10031">
        <v>5</v>
      </c>
      <c r="N337" s="10032">
        <v>0</v>
      </c>
      <c r="O337" s="10033">
        <v>0</v>
      </c>
      <c r="P337" s="10034">
        <v>0</v>
      </c>
      <c r="Q337" s="10035">
        <v>0</v>
      </c>
      <c r="R337" s="10036">
        <v>0</v>
      </c>
      <c r="S337" s="10037">
        <v>0</v>
      </c>
      <c r="T337" s="10038">
        <v>0</v>
      </c>
      <c r="U337" s="10039">
        <v>14</v>
      </c>
      <c r="V337" s="10040">
        <v>5</v>
      </c>
      <c r="W337" s="10041">
        <v>0</v>
      </c>
      <c r="X337" s="10042">
        <v>0</v>
      </c>
      <c r="Y337" s="10043">
        <v>0</v>
      </c>
      <c r="Z337" s="10044">
        <v>4</v>
      </c>
      <c r="AA337" s="10045">
        <v>0</v>
      </c>
      <c r="AB337" s="10046">
        <v>0</v>
      </c>
      <c r="AC337" s="10047">
        <v>0</v>
      </c>
      <c r="AD337" s="10048">
        <v>5</v>
      </c>
      <c r="AE337" s="14548">
        <f>VLOOKUP($A337,'[1]Table 8'!$A$6:$R$489, 3,FALSE)</f>
        <v>0</v>
      </c>
      <c r="AF337" s="14548">
        <f>VLOOKUP($A337,'[1]Table 8'!$A$6:$R$489, 4,FALSE)</f>
        <v>0</v>
      </c>
      <c r="AG337" s="14548">
        <f>VLOOKUP($A337,'[1]Table 8'!$A$6:$R$489, 5,FALSE)</f>
        <v>0</v>
      </c>
      <c r="AH337" s="14548">
        <f>VLOOKUP($A337,'[1]Table 8'!$A$6:$R$489, 6,FALSE)</f>
        <v>0</v>
      </c>
      <c r="AI337" s="14548">
        <f>VLOOKUP($A337,'[1]Table 8'!$A$6:$R$489, 7,FALSE)</f>
        <v>0</v>
      </c>
      <c r="AJ337" s="14548">
        <f>VLOOKUP($A337,'[1]Table 8'!$A$6:$R$489, 8,FALSE)</f>
        <v>0</v>
      </c>
      <c r="AK337" s="14548">
        <f>VLOOKUP($A337,'[1]Table 8'!$A$6:$R$489, 9,FALSE)</f>
        <v>0</v>
      </c>
      <c r="AL337" s="14548">
        <f>VLOOKUP($A337,'[1]Table 8'!$A$6:$R$489, 10,FALSE)</f>
        <v>0</v>
      </c>
      <c r="AM337" s="14548">
        <f>VLOOKUP($A337,'[1]Table 8'!$A$6:$R$489, 11,FALSE)</f>
        <v>0</v>
      </c>
      <c r="AN337" s="14548">
        <f>VLOOKUP($A337,'[1]Table 8'!$A$6:$R$489, 12,FALSE)</f>
        <v>0</v>
      </c>
      <c r="AO337" s="14548">
        <f>VLOOKUP($A337,'[1]Table 8'!$A$6:$R$489, 13,FALSE)</f>
        <v>0</v>
      </c>
      <c r="AP337" s="14548">
        <f>VLOOKUP($A337,'[1]Table 8'!$A$6:$R$489, 14,FALSE)</f>
        <v>2</v>
      </c>
      <c r="AQ337" s="14548">
        <f>VLOOKUP($A337,'[1]Table 8'!$A$6:$R$489, 15,FALSE)</f>
        <v>2</v>
      </c>
      <c r="AR337" s="14548">
        <f>VLOOKUP($A337,'[1]Table 8'!$A$6:$R$489, 16,FALSE)</f>
        <v>0</v>
      </c>
      <c r="AS337" s="14548">
        <f>VLOOKUP($A337,'[1]Table 8'!$A$6:$R$489, 17,FALSE)</f>
        <v>0</v>
      </c>
      <c r="AT337" s="14548">
        <f>VLOOKUP($A337,'[1]Table 8'!$A$6:$R$489, 18,FALSE)</f>
        <v>0</v>
      </c>
    </row>
    <row r="338" spans="1:46">
      <c r="A338" s="10049" t="s">
        <v>366</v>
      </c>
      <c r="B338" s="10050">
        <v>89</v>
      </c>
      <c r="C338" s="10051">
        <v>12</v>
      </c>
      <c r="D338" s="10052">
        <v>1</v>
      </c>
      <c r="E338" s="10053">
        <v>8</v>
      </c>
      <c r="F338" s="10054">
        <v>3</v>
      </c>
      <c r="G338" s="10055">
        <v>5</v>
      </c>
      <c r="H338" s="10056">
        <v>5</v>
      </c>
      <c r="I338" s="10057">
        <v>0</v>
      </c>
      <c r="J338" s="10058">
        <v>0</v>
      </c>
      <c r="K338" s="10059">
        <v>8</v>
      </c>
      <c r="L338" s="10060">
        <v>1</v>
      </c>
      <c r="M338" s="10061">
        <v>7</v>
      </c>
      <c r="N338" s="10062">
        <v>29</v>
      </c>
      <c r="O338" s="10063">
        <v>19</v>
      </c>
      <c r="P338" s="10064">
        <v>0</v>
      </c>
      <c r="Q338" s="10065">
        <v>0</v>
      </c>
      <c r="R338" s="10066">
        <v>0</v>
      </c>
      <c r="S338" s="10067">
        <v>5</v>
      </c>
      <c r="T338" s="10068">
        <v>5</v>
      </c>
      <c r="U338" s="10069">
        <v>0</v>
      </c>
      <c r="V338" s="10070">
        <v>0</v>
      </c>
      <c r="W338" s="10071">
        <v>0</v>
      </c>
      <c r="X338" s="10072">
        <v>0</v>
      </c>
      <c r="Y338" s="10073">
        <v>0</v>
      </c>
      <c r="Z338" s="10074">
        <v>0</v>
      </c>
      <c r="AA338" s="10075">
        <v>0</v>
      </c>
      <c r="AB338" s="10076">
        <v>0</v>
      </c>
      <c r="AC338" s="10077">
        <v>0</v>
      </c>
      <c r="AD338" s="10078">
        <v>0</v>
      </c>
      <c r="AE338" s="14548">
        <f>VLOOKUP($A338,'[1]Table 8'!$A$6:$R$489, 3,FALSE)</f>
        <v>10</v>
      </c>
      <c r="AF338" s="14548">
        <f>VLOOKUP($A338,'[1]Table 8'!$A$6:$R$489, 4,FALSE)</f>
        <v>8</v>
      </c>
      <c r="AG338" s="14548">
        <f>VLOOKUP($A338,'[1]Table 8'!$A$6:$R$489, 5,FALSE)</f>
        <v>2</v>
      </c>
      <c r="AH338" s="14548">
        <f>VLOOKUP($A338,'[1]Table 8'!$A$6:$R$489, 6,FALSE)</f>
        <v>0</v>
      </c>
      <c r="AI338" s="14548">
        <f>VLOOKUP($A338,'[1]Table 8'!$A$6:$R$489, 7,FALSE)</f>
        <v>0</v>
      </c>
      <c r="AJ338" s="14548">
        <f>VLOOKUP($A338,'[1]Table 8'!$A$6:$R$489, 8,FALSE)</f>
        <v>0</v>
      </c>
      <c r="AK338" s="14548">
        <f>VLOOKUP($A338,'[1]Table 8'!$A$6:$R$489, 9,FALSE)</f>
        <v>11</v>
      </c>
      <c r="AL338" s="14548">
        <f>VLOOKUP($A338,'[1]Table 8'!$A$6:$R$489, 10,FALSE)</f>
        <v>0</v>
      </c>
      <c r="AM338" s="14548">
        <f>VLOOKUP($A338,'[1]Table 8'!$A$6:$R$489, 11,FALSE)</f>
        <v>0</v>
      </c>
      <c r="AN338" s="14548">
        <f>VLOOKUP($A338,'[1]Table 8'!$A$6:$R$489, 12,FALSE)</f>
        <v>4</v>
      </c>
      <c r="AO338" s="14548">
        <f>VLOOKUP($A338,'[1]Table 8'!$A$6:$R$489, 13,FALSE)</f>
        <v>7</v>
      </c>
      <c r="AP338" s="14548">
        <f>VLOOKUP($A338,'[1]Table 8'!$A$6:$R$489, 14,FALSE)</f>
        <v>14</v>
      </c>
      <c r="AQ338" s="14548">
        <f>VLOOKUP($A338,'[1]Table 8'!$A$6:$R$489, 15,FALSE)</f>
        <v>2</v>
      </c>
      <c r="AR338" s="14548">
        <f>VLOOKUP($A338,'[1]Table 8'!$A$6:$R$489, 16,FALSE)</f>
        <v>12</v>
      </c>
      <c r="AS338" s="14548">
        <f>VLOOKUP($A338,'[1]Table 8'!$A$6:$R$489, 17,FALSE)</f>
        <v>0</v>
      </c>
      <c r="AT338" s="14548">
        <f>VLOOKUP($A338,'[1]Table 8'!$A$6:$R$489, 18,FALSE)</f>
        <v>0</v>
      </c>
    </row>
    <row r="339" spans="1:46">
      <c r="A339" s="10079" t="s">
        <v>367</v>
      </c>
      <c r="B339" s="10080">
        <v>200</v>
      </c>
      <c r="C339" s="10081">
        <v>69</v>
      </c>
      <c r="D339" s="10082">
        <v>0</v>
      </c>
      <c r="E339" s="10083">
        <v>61</v>
      </c>
      <c r="F339" s="10084">
        <v>8</v>
      </c>
      <c r="G339" s="10085">
        <v>24</v>
      </c>
      <c r="H339" s="10086">
        <v>13</v>
      </c>
      <c r="I339" s="10087">
        <v>2</v>
      </c>
      <c r="J339" s="10088">
        <v>9</v>
      </c>
      <c r="K339" s="10089">
        <v>5</v>
      </c>
      <c r="L339" s="10090">
        <v>4</v>
      </c>
      <c r="M339" s="10091">
        <v>1</v>
      </c>
      <c r="N339" s="10092">
        <v>7</v>
      </c>
      <c r="O339" s="10093">
        <v>5</v>
      </c>
      <c r="P339" s="10094">
        <v>0</v>
      </c>
      <c r="Q339" s="10095">
        <v>0</v>
      </c>
      <c r="R339" s="10096">
        <v>0</v>
      </c>
      <c r="S339" s="10097">
        <v>2</v>
      </c>
      <c r="T339" s="10098">
        <v>0</v>
      </c>
      <c r="U339" s="10099">
        <v>55</v>
      </c>
      <c r="V339" s="10100">
        <v>1</v>
      </c>
      <c r="W339" s="10101">
        <v>14</v>
      </c>
      <c r="X339" s="10102">
        <v>6</v>
      </c>
      <c r="Y339" s="10103">
        <v>1</v>
      </c>
      <c r="Z339" s="10104">
        <v>4</v>
      </c>
      <c r="AA339" s="10105">
        <v>0</v>
      </c>
      <c r="AB339" s="10106">
        <v>7</v>
      </c>
      <c r="AC339" s="10107">
        <v>7</v>
      </c>
      <c r="AD339" s="10108">
        <v>15</v>
      </c>
      <c r="AE339" s="14548">
        <f>VLOOKUP($A339,'[1]Table 8'!$A$6:$R$489, 3,FALSE)</f>
        <v>1</v>
      </c>
      <c r="AF339" s="14548">
        <f>VLOOKUP($A339,'[1]Table 8'!$A$6:$R$489, 4,FALSE)</f>
        <v>0</v>
      </c>
      <c r="AG339" s="14548">
        <f>VLOOKUP($A339,'[1]Table 8'!$A$6:$R$489, 5,FALSE)</f>
        <v>0</v>
      </c>
      <c r="AH339" s="14548">
        <f>VLOOKUP($A339,'[1]Table 8'!$A$6:$R$489, 6,FALSE)</f>
        <v>0</v>
      </c>
      <c r="AI339" s="14548">
        <f>VLOOKUP($A339,'[1]Table 8'!$A$6:$R$489, 7,FALSE)</f>
        <v>1</v>
      </c>
      <c r="AJ339" s="14548">
        <f>VLOOKUP($A339,'[1]Table 8'!$A$6:$R$489, 8,FALSE)</f>
        <v>0</v>
      </c>
      <c r="AK339" s="14548">
        <f>VLOOKUP($A339,'[1]Table 8'!$A$6:$R$489, 9,FALSE)</f>
        <v>15</v>
      </c>
      <c r="AL339" s="14548">
        <f>VLOOKUP($A339,'[1]Table 8'!$A$6:$R$489, 10,FALSE)</f>
        <v>0</v>
      </c>
      <c r="AM339" s="14548">
        <f>VLOOKUP($A339,'[1]Table 8'!$A$6:$R$489, 11,FALSE)</f>
        <v>4</v>
      </c>
      <c r="AN339" s="14548">
        <f>VLOOKUP($A339,'[1]Table 8'!$A$6:$R$489, 12,FALSE)</f>
        <v>1</v>
      </c>
      <c r="AO339" s="14548">
        <f>VLOOKUP($A339,'[1]Table 8'!$A$6:$R$489, 13,FALSE)</f>
        <v>10</v>
      </c>
      <c r="AP339" s="14548">
        <f>VLOOKUP($A339,'[1]Table 8'!$A$6:$R$489, 14,FALSE)</f>
        <v>24</v>
      </c>
      <c r="AQ339" s="14548">
        <f>VLOOKUP($A339,'[1]Table 8'!$A$6:$R$489, 15,FALSE)</f>
        <v>21</v>
      </c>
      <c r="AR339" s="14548">
        <f>VLOOKUP($A339,'[1]Table 8'!$A$6:$R$489, 16,FALSE)</f>
        <v>0</v>
      </c>
      <c r="AS339" s="14548">
        <f>VLOOKUP($A339,'[1]Table 8'!$A$6:$R$489, 17,FALSE)</f>
        <v>3</v>
      </c>
      <c r="AT339" s="14548">
        <f>VLOOKUP($A339,'[1]Table 8'!$A$6:$R$489, 18,FALSE)</f>
        <v>0</v>
      </c>
    </row>
    <row r="340" spans="1:46">
      <c r="A340" s="10109" t="s">
        <v>368</v>
      </c>
      <c r="B340" s="10110">
        <v>45</v>
      </c>
      <c r="C340" s="10111">
        <v>7</v>
      </c>
      <c r="D340" s="10112">
        <v>0</v>
      </c>
      <c r="E340" s="10113">
        <v>7</v>
      </c>
      <c r="F340" s="10114">
        <v>0</v>
      </c>
      <c r="G340" s="10115">
        <v>10</v>
      </c>
      <c r="H340" s="10116">
        <v>9</v>
      </c>
      <c r="I340" s="10117">
        <v>0</v>
      </c>
      <c r="J340" s="10118">
        <v>1</v>
      </c>
      <c r="K340" s="10119">
        <v>1</v>
      </c>
      <c r="L340" s="10120">
        <v>1</v>
      </c>
      <c r="M340" s="10121">
        <v>0</v>
      </c>
      <c r="N340" s="10122">
        <v>10</v>
      </c>
      <c r="O340" s="10123">
        <v>7</v>
      </c>
      <c r="P340" s="10124">
        <v>0</v>
      </c>
      <c r="Q340" s="10125">
        <v>0</v>
      </c>
      <c r="R340" s="10126">
        <v>0</v>
      </c>
      <c r="S340" s="10127">
        <v>0</v>
      </c>
      <c r="T340" s="10128">
        <v>3</v>
      </c>
      <c r="U340" s="10129">
        <v>9</v>
      </c>
      <c r="V340" s="10130">
        <v>0</v>
      </c>
      <c r="W340" s="10131">
        <v>2</v>
      </c>
      <c r="X340" s="10132">
        <v>1</v>
      </c>
      <c r="Y340" s="10133">
        <v>1</v>
      </c>
      <c r="Z340" s="10134">
        <v>0</v>
      </c>
      <c r="AA340" s="10135">
        <v>0</v>
      </c>
      <c r="AB340" s="10136">
        <v>0</v>
      </c>
      <c r="AC340" s="10137">
        <v>1</v>
      </c>
      <c r="AD340" s="10138">
        <v>4</v>
      </c>
      <c r="AE340" s="14548">
        <f>VLOOKUP($A340,'[1]Table 8'!$A$6:$R$489, 3,FALSE)</f>
        <v>7</v>
      </c>
      <c r="AF340" s="14548">
        <f>VLOOKUP($A340,'[1]Table 8'!$A$6:$R$489, 4,FALSE)</f>
        <v>5</v>
      </c>
      <c r="AG340" s="14548">
        <f>VLOOKUP($A340,'[1]Table 8'!$A$6:$R$489, 5,FALSE)</f>
        <v>2</v>
      </c>
      <c r="AH340" s="14548">
        <f>VLOOKUP($A340,'[1]Table 8'!$A$6:$R$489, 6,FALSE)</f>
        <v>0</v>
      </c>
      <c r="AI340" s="14548">
        <f>VLOOKUP($A340,'[1]Table 8'!$A$6:$R$489, 7,FALSE)</f>
        <v>0</v>
      </c>
      <c r="AJ340" s="14548">
        <f>VLOOKUP($A340,'[1]Table 8'!$A$6:$R$489, 8,FALSE)</f>
        <v>0</v>
      </c>
      <c r="AK340" s="14548">
        <f>VLOOKUP($A340,'[1]Table 8'!$A$6:$R$489, 9,FALSE)</f>
        <v>0</v>
      </c>
      <c r="AL340" s="14548">
        <f>VLOOKUP($A340,'[1]Table 8'!$A$6:$R$489, 10,FALSE)</f>
        <v>0</v>
      </c>
      <c r="AM340" s="14548">
        <f>VLOOKUP($A340,'[1]Table 8'!$A$6:$R$489, 11,FALSE)</f>
        <v>0</v>
      </c>
      <c r="AN340" s="14548">
        <f>VLOOKUP($A340,'[1]Table 8'!$A$6:$R$489, 12,FALSE)</f>
        <v>0</v>
      </c>
      <c r="AO340" s="14548">
        <f>VLOOKUP($A340,'[1]Table 8'!$A$6:$R$489, 13,FALSE)</f>
        <v>0</v>
      </c>
      <c r="AP340" s="14548">
        <f>VLOOKUP($A340,'[1]Table 8'!$A$6:$R$489, 14,FALSE)</f>
        <v>1</v>
      </c>
      <c r="AQ340" s="14548">
        <f>VLOOKUP($A340,'[1]Table 8'!$A$6:$R$489, 15,FALSE)</f>
        <v>1</v>
      </c>
      <c r="AR340" s="14548">
        <f>VLOOKUP($A340,'[1]Table 8'!$A$6:$R$489, 16,FALSE)</f>
        <v>0</v>
      </c>
      <c r="AS340" s="14548">
        <f>VLOOKUP($A340,'[1]Table 8'!$A$6:$R$489, 17,FALSE)</f>
        <v>0</v>
      </c>
      <c r="AT340" s="14548">
        <f>VLOOKUP($A340,'[1]Table 8'!$A$6:$R$489, 18,FALSE)</f>
        <v>0</v>
      </c>
    </row>
    <row r="341" spans="1:46">
      <c r="A341" s="10139" t="s">
        <v>369</v>
      </c>
      <c r="B341" s="10140">
        <v>9</v>
      </c>
      <c r="C341" s="10141">
        <v>0</v>
      </c>
      <c r="D341" s="10142">
        <v>0</v>
      </c>
      <c r="E341" s="10143">
        <v>0</v>
      </c>
      <c r="F341" s="10144">
        <v>0</v>
      </c>
      <c r="G341" s="10145">
        <v>0</v>
      </c>
      <c r="H341" s="10146">
        <v>0</v>
      </c>
      <c r="I341" s="10147">
        <v>0</v>
      </c>
      <c r="J341" s="10148">
        <v>0</v>
      </c>
      <c r="K341" s="10149">
        <v>0</v>
      </c>
      <c r="L341" s="10150">
        <v>0</v>
      </c>
      <c r="M341" s="10151">
        <v>0</v>
      </c>
      <c r="N341" s="10152">
        <v>0</v>
      </c>
      <c r="O341" s="10153">
        <v>0</v>
      </c>
      <c r="P341" s="10154">
        <v>0</v>
      </c>
      <c r="Q341" s="10155">
        <v>0</v>
      </c>
      <c r="R341" s="10156">
        <v>0</v>
      </c>
      <c r="S341" s="10157">
        <v>0</v>
      </c>
      <c r="T341" s="10158">
        <v>0</v>
      </c>
      <c r="U341" s="10159">
        <v>0</v>
      </c>
      <c r="V341" s="10160">
        <v>0</v>
      </c>
      <c r="W341" s="10161">
        <v>0</v>
      </c>
      <c r="X341" s="10162">
        <v>0</v>
      </c>
      <c r="Y341" s="10163">
        <v>0</v>
      </c>
      <c r="Z341" s="10164">
        <v>0</v>
      </c>
      <c r="AA341" s="10165">
        <v>0</v>
      </c>
      <c r="AB341" s="10166">
        <v>0</v>
      </c>
      <c r="AC341" s="10167">
        <v>0</v>
      </c>
      <c r="AD341" s="10168">
        <v>0</v>
      </c>
      <c r="AE341" s="14548">
        <f>VLOOKUP($A341,'[1]Table 8'!$A$6:$R$489, 3,FALSE)</f>
        <v>0</v>
      </c>
      <c r="AF341" s="14548">
        <f>VLOOKUP($A341,'[1]Table 8'!$A$6:$R$489, 4,FALSE)</f>
        <v>0</v>
      </c>
      <c r="AG341" s="14548">
        <f>VLOOKUP($A341,'[1]Table 8'!$A$6:$R$489, 5,FALSE)</f>
        <v>0</v>
      </c>
      <c r="AH341" s="14548">
        <f>VLOOKUP($A341,'[1]Table 8'!$A$6:$R$489, 6,FALSE)</f>
        <v>0</v>
      </c>
      <c r="AI341" s="14548">
        <f>VLOOKUP($A341,'[1]Table 8'!$A$6:$R$489, 7,FALSE)</f>
        <v>0</v>
      </c>
      <c r="AJ341" s="14548">
        <f>VLOOKUP($A341,'[1]Table 8'!$A$6:$R$489, 8,FALSE)</f>
        <v>0</v>
      </c>
      <c r="AK341" s="14548">
        <f>VLOOKUP($A341,'[1]Table 8'!$A$6:$R$489, 9,FALSE)</f>
        <v>9</v>
      </c>
      <c r="AL341" s="14548">
        <f>VLOOKUP($A341,'[1]Table 8'!$A$6:$R$489, 10,FALSE)</f>
        <v>0</v>
      </c>
      <c r="AM341" s="14548">
        <f>VLOOKUP($A341,'[1]Table 8'!$A$6:$R$489, 11,FALSE)</f>
        <v>0</v>
      </c>
      <c r="AN341" s="14548">
        <f>VLOOKUP($A341,'[1]Table 8'!$A$6:$R$489, 12,FALSE)</f>
        <v>0</v>
      </c>
      <c r="AO341" s="14548">
        <f>VLOOKUP($A341,'[1]Table 8'!$A$6:$R$489, 13,FALSE)</f>
        <v>9</v>
      </c>
      <c r="AP341" s="14548">
        <f>VLOOKUP($A341,'[1]Table 8'!$A$6:$R$489, 14,FALSE)</f>
        <v>0</v>
      </c>
      <c r="AQ341" s="14548">
        <f>VLOOKUP($A341,'[1]Table 8'!$A$6:$R$489, 15,FALSE)</f>
        <v>0</v>
      </c>
      <c r="AR341" s="14548">
        <f>VLOOKUP($A341,'[1]Table 8'!$A$6:$R$489, 16,FALSE)</f>
        <v>0</v>
      </c>
      <c r="AS341" s="14548">
        <f>VLOOKUP($A341,'[1]Table 8'!$A$6:$R$489, 17,FALSE)</f>
        <v>0</v>
      </c>
      <c r="AT341" s="14548">
        <f>VLOOKUP($A341,'[1]Table 8'!$A$6:$R$489, 18,FALSE)</f>
        <v>0</v>
      </c>
    </row>
    <row r="342" spans="1:46">
      <c r="A342" s="10169" t="s">
        <v>370</v>
      </c>
      <c r="B342" s="10170">
        <v>159</v>
      </c>
      <c r="C342" s="10171">
        <v>36</v>
      </c>
      <c r="D342" s="10172">
        <v>0</v>
      </c>
      <c r="E342" s="10173">
        <v>18</v>
      </c>
      <c r="F342" s="10174">
        <v>18</v>
      </c>
      <c r="G342" s="10175">
        <v>20</v>
      </c>
      <c r="H342" s="10176">
        <v>6</v>
      </c>
      <c r="I342" s="10177">
        <v>0</v>
      </c>
      <c r="J342" s="10178">
        <v>14</v>
      </c>
      <c r="K342" s="10179">
        <v>18</v>
      </c>
      <c r="L342" s="10180">
        <v>10</v>
      </c>
      <c r="M342" s="10181">
        <v>8</v>
      </c>
      <c r="N342" s="10182">
        <v>24</v>
      </c>
      <c r="O342" s="10183">
        <v>13</v>
      </c>
      <c r="P342" s="10184">
        <v>0</v>
      </c>
      <c r="Q342" s="10185">
        <v>0</v>
      </c>
      <c r="R342" s="10186">
        <v>4</v>
      </c>
      <c r="S342" s="10187">
        <v>3</v>
      </c>
      <c r="T342" s="10188">
        <v>4</v>
      </c>
      <c r="U342" s="10189">
        <v>0</v>
      </c>
      <c r="V342" s="10190">
        <v>0</v>
      </c>
      <c r="W342" s="10191">
        <v>0</v>
      </c>
      <c r="X342" s="10192">
        <v>0</v>
      </c>
      <c r="Y342" s="10193">
        <v>0</v>
      </c>
      <c r="Z342" s="10194">
        <v>0</v>
      </c>
      <c r="AA342" s="10195">
        <v>0</v>
      </c>
      <c r="AB342" s="10196">
        <v>0</v>
      </c>
      <c r="AC342" s="10197">
        <v>0</v>
      </c>
      <c r="AD342" s="10198">
        <v>0</v>
      </c>
      <c r="AE342" s="14548">
        <f>VLOOKUP($A342,'[1]Table 8'!$A$6:$R$489, 3,FALSE)</f>
        <v>35</v>
      </c>
      <c r="AF342" s="14548">
        <f>VLOOKUP($A342,'[1]Table 8'!$A$6:$R$489, 4,FALSE)</f>
        <v>2</v>
      </c>
      <c r="AG342" s="14548">
        <f>VLOOKUP($A342,'[1]Table 8'!$A$6:$R$489, 5,FALSE)</f>
        <v>30</v>
      </c>
      <c r="AH342" s="14548">
        <f>VLOOKUP($A342,'[1]Table 8'!$A$6:$R$489, 6,FALSE)</f>
        <v>0</v>
      </c>
      <c r="AI342" s="14548">
        <f>VLOOKUP($A342,'[1]Table 8'!$A$6:$R$489, 7,FALSE)</f>
        <v>3</v>
      </c>
      <c r="AJ342" s="14548">
        <f>VLOOKUP($A342,'[1]Table 8'!$A$6:$R$489, 8,FALSE)</f>
        <v>0</v>
      </c>
      <c r="AK342" s="14548">
        <f>VLOOKUP($A342,'[1]Table 8'!$A$6:$R$489, 9,FALSE)</f>
        <v>14</v>
      </c>
      <c r="AL342" s="14548">
        <f>VLOOKUP($A342,'[1]Table 8'!$A$6:$R$489, 10,FALSE)</f>
        <v>3</v>
      </c>
      <c r="AM342" s="14548">
        <f>VLOOKUP($A342,'[1]Table 8'!$A$6:$R$489, 11,FALSE)</f>
        <v>2</v>
      </c>
      <c r="AN342" s="14548">
        <f>VLOOKUP($A342,'[1]Table 8'!$A$6:$R$489, 12,FALSE)</f>
        <v>7</v>
      </c>
      <c r="AO342" s="14548">
        <f>VLOOKUP($A342,'[1]Table 8'!$A$6:$R$489, 13,FALSE)</f>
        <v>2</v>
      </c>
      <c r="AP342" s="14548">
        <f>VLOOKUP($A342,'[1]Table 8'!$A$6:$R$489, 14,FALSE)</f>
        <v>12</v>
      </c>
      <c r="AQ342" s="14548">
        <f>VLOOKUP($A342,'[1]Table 8'!$A$6:$R$489, 15,FALSE)</f>
        <v>10</v>
      </c>
      <c r="AR342" s="14548">
        <f>VLOOKUP($A342,'[1]Table 8'!$A$6:$R$489, 16,FALSE)</f>
        <v>1</v>
      </c>
      <c r="AS342" s="14548">
        <f>VLOOKUP($A342,'[1]Table 8'!$A$6:$R$489, 17,FALSE)</f>
        <v>1</v>
      </c>
      <c r="AT342" s="14548">
        <f>VLOOKUP($A342,'[1]Table 8'!$A$6:$R$489, 18,FALSE)</f>
        <v>0</v>
      </c>
    </row>
    <row r="343" spans="1:46">
      <c r="A343" s="10199" t="s">
        <v>371</v>
      </c>
      <c r="B343" s="10200">
        <v>49</v>
      </c>
      <c r="C343" s="10201">
        <v>14</v>
      </c>
      <c r="D343" s="10202">
        <v>0</v>
      </c>
      <c r="E343" s="10203">
        <v>14</v>
      </c>
      <c r="F343" s="10204">
        <v>0</v>
      </c>
      <c r="G343" s="10205">
        <v>5</v>
      </c>
      <c r="H343" s="10206">
        <v>5</v>
      </c>
      <c r="I343" s="10207">
        <v>0</v>
      </c>
      <c r="J343" s="10208">
        <v>0</v>
      </c>
      <c r="K343" s="10209">
        <v>0</v>
      </c>
      <c r="L343" s="10210">
        <v>0</v>
      </c>
      <c r="M343" s="10211">
        <v>0</v>
      </c>
      <c r="N343" s="10212">
        <v>16</v>
      </c>
      <c r="O343" s="10213">
        <v>14</v>
      </c>
      <c r="P343" s="10214">
        <v>0</v>
      </c>
      <c r="Q343" s="10215">
        <v>0</v>
      </c>
      <c r="R343" s="10216">
        <v>2</v>
      </c>
      <c r="S343" s="10217">
        <v>0</v>
      </c>
      <c r="T343" s="10218">
        <v>0</v>
      </c>
      <c r="U343" s="10219">
        <v>0</v>
      </c>
      <c r="V343" s="10220">
        <v>0</v>
      </c>
      <c r="W343" s="10221">
        <v>0</v>
      </c>
      <c r="X343" s="10222">
        <v>0</v>
      </c>
      <c r="Y343" s="10223">
        <v>0</v>
      </c>
      <c r="Z343" s="10224">
        <v>0</v>
      </c>
      <c r="AA343" s="10225">
        <v>0</v>
      </c>
      <c r="AB343" s="10226">
        <v>0</v>
      </c>
      <c r="AC343" s="10227">
        <v>0</v>
      </c>
      <c r="AD343" s="10228">
        <v>0</v>
      </c>
      <c r="AE343" s="14548">
        <f>VLOOKUP($A343,'[1]Table 8'!$A$6:$R$489, 3,FALSE)</f>
        <v>9</v>
      </c>
      <c r="AF343" s="14548">
        <f>VLOOKUP($A343,'[1]Table 8'!$A$6:$R$489, 4,FALSE)</f>
        <v>5</v>
      </c>
      <c r="AG343" s="14548">
        <f>VLOOKUP($A343,'[1]Table 8'!$A$6:$R$489, 5,FALSE)</f>
        <v>2</v>
      </c>
      <c r="AH343" s="14548">
        <f>VLOOKUP($A343,'[1]Table 8'!$A$6:$R$489, 6,FALSE)</f>
        <v>0</v>
      </c>
      <c r="AI343" s="14548">
        <f>VLOOKUP($A343,'[1]Table 8'!$A$6:$R$489, 7,FALSE)</f>
        <v>1</v>
      </c>
      <c r="AJ343" s="14548">
        <f>VLOOKUP($A343,'[1]Table 8'!$A$6:$R$489, 8,FALSE)</f>
        <v>1</v>
      </c>
      <c r="AK343" s="14548">
        <f>VLOOKUP($A343,'[1]Table 8'!$A$6:$R$489, 9,FALSE)</f>
        <v>5</v>
      </c>
      <c r="AL343" s="14548">
        <f>VLOOKUP($A343,'[1]Table 8'!$A$6:$R$489, 10,FALSE)</f>
        <v>0</v>
      </c>
      <c r="AM343" s="14548">
        <f>VLOOKUP($A343,'[1]Table 8'!$A$6:$R$489, 11,FALSE)</f>
        <v>0</v>
      </c>
      <c r="AN343" s="14548">
        <f>VLOOKUP($A343,'[1]Table 8'!$A$6:$R$489, 12,FALSE)</f>
        <v>5</v>
      </c>
      <c r="AO343" s="14548">
        <f>VLOOKUP($A343,'[1]Table 8'!$A$6:$R$489, 13,FALSE)</f>
        <v>0</v>
      </c>
      <c r="AP343" s="14548">
        <f>VLOOKUP($A343,'[1]Table 8'!$A$6:$R$489, 14,FALSE)</f>
        <v>0</v>
      </c>
      <c r="AQ343" s="14548">
        <f>VLOOKUP($A343,'[1]Table 8'!$A$6:$R$489, 15,FALSE)</f>
        <v>0</v>
      </c>
      <c r="AR343" s="14548">
        <f>VLOOKUP($A343,'[1]Table 8'!$A$6:$R$489, 16,FALSE)</f>
        <v>0</v>
      </c>
      <c r="AS343" s="14548">
        <f>VLOOKUP($A343,'[1]Table 8'!$A$6:$R$489, 17,FALSE)</f>
        <v>0</v>
      </c>
      <c r="AT343" s="14548">
        <f>VLOOKUP($A343,'[1]Table 8'!$A$6:$R$489, 18,FALSE)</f>
        <v>0</v>
      </c>
    </row>
    <row r="344" spans="1:46">
      <c r="A344" s="10229" t="s">
        <v>372</v>
      </c>
      <c r="B344" s="10230">
        <v>749</v>
      </c>
      <c r="C344" s="10231">
        <v>184</v>
      </c>
      <c r="D344" s="10232">
        <v>45</v>
      </c>
      <c r="E344" s="10233">
        <v>103</v>
      </c>
      <c r="F344" s="10234">
        <v>36</v>
      </c>
      <c r="G344" s="10235">
        <v>89</v>
      </c>
      <c r="H344" s="10236">
        <v>33</v>
      </c>
      <c r="I344" s="10237">
        <v>13</v>
      </c>
      <c r="J344" s="10238">
        <v>43</v>
      </c>
      <c r="K344" s="10239">
        <v>56</v>
      </c>
      <c r="L344" s="10240">
        <v>23</v>
      </c>
      <c r="M344" s="10241">
        <v>33</v>
      </c>
      <c r="N344" s="10242">
        <v>87</v>
      </c>
      <c r="O344" s="10243">
        <v>28</v>
      </c>
      <c r="P344" s="10244">
        <v>10</v>
      </c>
      <c r="Q344" s="10245">
        <v>13</v>
      </c>
      <c r="R344" s="10246">
        <v>10</v>
      </c>
      <c r="S344" s="10247">
        <v>8</v>
      </c>
      <c r="T344" s="10248">
        <v>18</v>
      </c>
      <c r="U344" s="10249">
        <v>139</v>
      </c>
      <c r="V344" s="10250">
        <v>7</v>
      </c>
      <c r="W344" s="10251">
        <v>10</v>
      </c>
      <c r="X344" s="10252">
        <v>20</v>
      </c>
      <c r="Y344" s="10253">
        <v>7</v>
      </c>
      <c r="Z344" s="10254">
        <v>40</v>
      </c>
      <c r="AA344" s="10255">
        <v>3</v>
      </c>
      <c r="AB344" s="10256">
        <v>12</v>
      </c>
      <c r="AC344" s="10257">
        <v>18</v>
      </c>
      <c r="AD344" s="10258">
        <v>22</v>
      </c>
      <c r="AE344" s="14548">
        <f>VLOOKUP($A344,'[1]Table 8'!$A$6:$R$489, 3,FALSE)</f>
        <v>78</v>
      </c>
      <c r="AF344" s="14548">
        <f>VLOOKUP($A344,'[1]Table 8'!$A$6:$R$489, 4,FALSE)</f>
        <v>4</v>
      </c>
      <c r="AG344" s="14548">
        <f>VLOOKUP($A344,'[1]Table 8'!$A$6:$R$489, 5,FALSE)</f>
        <v>27</v>
      </c>
      <c r="AH344" s="14548">
        <f>VLOOKUP($A344,'[1]Table 8'!$A$6:$R$489, 6,FALSE)</f>
        <v>0</v>
      </c>
      <c r="AI344" s="14548">
        <f>VLOOKUP($A344,'[1]Table 8'!$A$6:$R$489, 7,FALSE)</f>
        <v>30</v>
      </c>
      <c r="AJ344" s="14548">
        <f>VLOOKUP($A344,'[1]Table 8'!$A$6:$R$489, 8,FALSE)</f>
        <v>17</v>
      </c>
      <c r="AK344" s="14548">
        <f>VLOOKUP($A344,'[1]Table 8'!$A$6:$R$489, 9,FALSE)</f>
        <v>83</v>
      </c>
      <c r="AL344" s="14548">
        <f>VLOOKUP($A344,'[1]Table 8'!$A$6:$R$489, 10,FALSE)</f>
        <v>24</v>
      </c>
      <c r="AM344" s="14548">
        <f>VLOOKUP($A344,'[1]Table 8'!$A$6:$R$489, 11,FALSE)</f>
        <v>14</v>
      </c>
      <c r="AN344" s="14548">
        <f>VLOOKUP($A344,'[1]Table 8'!$A$6:$R$489, 12,FALSE)</f>
        <v>26</v>
      </c>
      <c r="AO344" s="14548">
        <f>VLOOKUP($A344,'[1]Table 8'!$A$6:$R$489, 13,FALSE)</f>
        <v>19</v>
      </c>
      <c r="AP344" s="14548">
        <f>VLOOKUP($A344,'[1]Table 8'!$A$6:$R$489, 14,FALSE)</f>
        <v>33</v>
      </c>
      <c r="AQ344" s="14548">
        <f>VLOOKUP($A344,'[1]Table 8'!$A$6:$R$489, 15,FALSE)</f>
        <v>12</v>
      </c>
      <c r="AR344" s="14548">
        <f>VLOOKUP($A344,'[1]Table 8'!$A$6:$R$489, 16,FALSE)</f>
        <v>8</v>
      </c>
      <c r="AS344" s="14548">
        <f>VLOOKUP($A344,'[1]Table 8'!$A$6:$R$489, 17,FALSE)</f>
        <v>13</v>
      </c>
      <c r="AT344" s="14548">
        <f>VLOOKUP($A344,'[1]Table 8'!$A$6:$R$489, 18,FALSE)</f>
        <v>0</v>
      </c>
    </row>
    <row r="345" spans="1:46">
      <c r="A345" s="10259" t="s">
        <v>373</v>
      </c>
      <c r="B345" s="10260">
        <v>130</v>
      </c>
      <c r="C345" s="10261">
        <v>15</v>
      </c>
      <c r="D345" s="10262">
        <v>1</v>
      </c>
      <c r="E345" s="10263">
        <v>10</v>
      </c>
      <c r="F345" s="10264">
        <v>4</v>
      </c>
      <c r="G345" s="10265">
        <v>13</v>
      </c>
      <c r="H345" s="10266">
        <v>5</v>
      </c>
      <c r="I345" s="10267">
        <v>0</v>
      </c>
      <c r="J345" s="10268">
        <v>8</v>
      </c>
      <c r="K345" s="10269">
        <v>5</v>
      </c>
      <c r="L345" s="10270">
        <v>0</v>
      </c>
      <c r="M345" s="10271">
        <v>5</v>
      </c>
      <c r="N345" s="10272">
        <v>20</v>
      </c>
      <c r="O345" s="10273">
        <v>19</v>
      </c>
      <c r="P345" s="10274">
        <v>0</v>
      </c>
      <c r="Q345" s="10275">
        <v>0</v>
      </c>
      <c r="R345" s="10276">
        <v>0</v>
      </c>
      <c r="S345" s="10277">
        <v>0</v>
      </c>
      <c r="T345" s="10278">
        <v>1</v>
      </c>
      <c r="U345" s="10279">
        <v>12</v>
      </c>
      <c r="V345" s="10280">
        <v>0</v>
      </c>
      <c r="W345" s="10281">
        <v>0</v>
      </c>
      <c r="X345" s="10282">
        <v>4</v>
      </c>
      <c r="Y345" s="10283">
        <v>4</v>
      </c>
      <c r="Z345" s="10284">
        <v>1</v>
      </c>
      <c r="AA345" s="10285">
        <v>1</v>
      </c>
      <c r="AB345" s="10286">
        <v>0</v>
      </c>
      <c r="AC345" s="10287">
        <v>0</v>
      </c>
      <c r="AD345" s="10288">
        <v>2</v>
      </c>
      <c r="AE345" s="14548">
        <f>VLOOKUP($A345,'[1]Table 8'!$A$6:$R$489, 3,FALSE)</f>
        <v>31</v>
      </c>
      <c r="AF345" s="14548">
        <f>VLOOKUP($A345,'[1]Table 8'!$A$6:$R$489, 4,FALSE)</f>
        <v>0</v>
      </c>
      <c r="AG345" s="14548">
        <f>VLOOKUP($A345,'[1]Table 8'!$A$6:$R$489, 5,FALSE)</f>
        <v>29</v>
      </c>
      <c r="AH345" s="14548">
        <f>VLOOKUP($A345,'[1]Table 8'!$A$6:$R$489, 6,FALSE)</f>
        <v>0</v>
      </c>
      <c r="AI345" s="14548">
        <f>VLOOKUP($A345,'[1]Table 8'!$A$6:$R$489, 7,FALSE)</f>
        <v>2</v>
      </c>
      <c r="AJ345" s="14548">
        <f>VLOOKUP($A345,'[1]Table 8'!$A$6:$R$489, 8,FALSE)</f>
        <v>0</v>
      </c>
      <c r="AK345" s="14548">
        <f>VLOOKUP($A345,'[1]Table 8'!$A$6:$R$489, 9,FALSE)</f>
        <v>17</v>
      </c>
      <c r="AL345" s="14548">
        <f>VLOOKUP($A345,'[1]Table 8'!$A$6:$R$489, 10,FALSE)</f>
        <v>0</v>
      </c>
      <c r="AM345" s="14548">
        <f>VLOOKUP($A345,'[1]Table 8'!$A$6:$R$489, 11,FALSE)</f>
        <v>4</v>
      </c>
      <c r="AN345" s="14548">
        <f>VLOOKUP($A345,'[1]Table 8'!$A$6:$R$489, 12,FALSE)</f>
        <v>9</v>
      </c>
      <c r="AO345" s="14548">
        <f>VLOOKUP($A345,'[1]Table 8'!$A$6:$R$489, 13,FALSE)</f>
        <v>4</v>
      </c>
      <c r="AP345" s="14548">
        <f>VLOOKUP($A345,'[1]Table 8'!$A$6:$R$489, 14,FALSE)</f>
        <v>17</v>
      </c>
      <c r="AQ345" s="14548">
        <f>VLOOKUP($A345,'[1]Table 8'!$A$6:$R$489, 15,FALSE)</f>
        <v>1</v>
      </c>
      <c r="AR345" s="14548">
        <f>VLOOKUP($A345,'[1]Table 8'!$A$6:$R$489, 16,FALSE)</f>
        <v>15</v>
      </c>
      <c r="AS345" s="14548">
        <f>VLOOKUP($A345,'[1]Table 8'!$A$6:$R$489, 17,FALSE)</f>
        <v>1</v>
      </c>
      <c r="AT345" s="14548">
        <f>VLOOKUP($A345,'[1]Table 8'!$A$6:$R$489, 18,FALSE)</f>
        <v>0</v>
      </c>
    </row>
    <row r="346" spans="1:46">
      <c r="A346" s="10289" t="s">
        <v>374</v>
      </c>
      <c r="B346" s="10290">
        <v>137</v>
      </c>
      <c r="C346" s="10291">
        <v>11</v>
      </c>
      <c r="D346" s="10292">
        <v>0</v>
      </c>
      <c r="E346" s="10293">
        <v>11</v>
      </c>
      <c r="F346" s="10294">
        <v>0</v>
      </c>
      <c r="G346" s="10295">
        <v>36</v>
      </c>
      <c r="H346" s="10296">
        <v>25</v>
      </c>
      <c r="I346" s="10297">
        <v>0</v>
      </c>
      <c r="J346" s="10298">
        <v>11</v>
      </c>
      <c r="K346" s="10299">
        <v>0</v>
      </c>
      <c r="L346" s="10300">
        <v>0</v>
      </c>
      <c r="M346" s="10301">
        <v>0</v>
      </c>
      <c r="N346" s="10302">
        <v>25</v>
      </c>
      <c r="O346" s="10303">
        <v>19</v>
      </c>
      <c r="P346" s="10304">
        <v>0</v>
      </c>
      <c r="Q346" s="10305">
        <v>0</v>
      </c>
      <c r="R346" s="10306">
        <v>0</v>
      </c>
      <c r="S346" s="10307">
        <v>4</v>
      </c>
      <c r="T346" s="10308">
        <v>2</v>
      </c>
      <c r="U346" s="10309">
        <v>55</v>
      </c>
      <c r="V346" s="10310">
        <v>0</v>
      </c>
      <c r="W346" s="10311">
        <v>3</v>
      </c>
      <c r="X346" s="10312">
        <v>8</v>
      </c>
      <c r="Y346" s="10313">
        <v>7</v>
      </c>
      <c r="Z346" s="10314">
        <v>7</v>
      </c>
      <c r="AA346" s="10315">
        <v>1</v>
      </c>
      <c r="AB346" s="10316">
        <v>1</v>
      </c>
      <c r="AC346" s="10317">
        <v>4</v>
      </c>
      <c r="AD346" s="10318">
        <v>24</v>
      </c>
      <c r="AE346" s="14548">
        <f>VLOOKUP($A346,'[1]Table 8'!$A$6:$R$489, 3,FALSE)</f>
        <v>6</v>
      </c>
      <c r="AF346" s="14548">
        <f>VLOOKUP($A346,'[1]Table 8'!$A$6:$R$489, 4,FALSE)</f>
        <v>0</v>
      </c>
      <c r="AG346" s="14548">
        <f>VLOOKUP($A346,'[1]Table 8'!$A$6:$R$489, 5,FALSE)</f>
        <v>6</v>
      </c>
      <c r="AH346" s="14548">
        <f>VLOOKUP($A346,'[1]Table 8'!$A$6:$R$489, 6,FALSE)</f>
        <v>0</v>
      </c>
      <c r="AI346" s="14548">
        <f>VLOOKUP($A346,'[1]Table 8'!$A$6:$R$489, 7,FALSE)</f>
        <v>0</v>
      </c>
      <c r="AJ346" s="14548">
        <f>VLOOKUP($A346,'[1]Table 8'!$A$6:$R$489, 8,FALSE)</f>
        <v>0</v>
      </c>
      <c r="AK346" s="14548">
        <f>VLOOKUP($A346,'[1]Table 8'!$A$6:$R$489, 9,FALSE)</f>
        <v>3</v>
      </c>
      <c r="AL346" s="14548">
        <f>VLOOKUP($A346,'[1]Table 8'!$A$6:$R$489, 10,FALSE)</f>
        <v>0</v>
      </c>
      <c r="AM346" s="14548">
        <f>VLOOKUP($A346,'[1]Table 8'!$A$6:$R$489, 11,FALSE)</f>
        <v>3</v>
      </c>
      <c r="AN346" s="14548">
        <f>VLOOKUP($A346,'[1]Table 8'!$A$6:$R$489, 12,FALSE)</f>
        <v>0</v>
      </c>
      <c r="AO346" s="14548">
        <f>VLOOKUP($A346,'[1]Table 8'!$A$6:$R$489, 13,FALSE)</f>
        <v>0</v>
      </c>
      <c r="AP346" s="14548">
        <f>VLOOKUP($A346,'[1]Table 8'!$A$6:$R$489, 14,FALSE)</f>
        <v>1</v>
      </c>
      <c r="AQ346" s="14548">
        <f>VLOOKUP($A346,'[1]Table 8'!$A$6:$R$489, 15,FALSE)</f>
        <v>0</v>
      </c>
      <c r="AR346" s="14548">
        <f>VLOOKUP($A346,'[1]Table 8'!$A$6:$R$489, 16,FALSE)</f>
        <v>0</v>
      </c>
      <c r="AS346" s="14548">
        <f>VLOOKUP($A346,'[1]Table 8'!$A$6:$R$489, 17,FALSE)</f>
        <v>1</v>
      </c>
      <c r="AT346" s="14548">
        <f>VLOOKUP($A346,'[1]Table 8'!$A$6:$R$489, 18,FALSE)</f>
        <v>0</v>
      </c>
    </row>
    <row r="347" spans="1:46">
      <c r="A347" s="10319" t="s">
        <v>375</v>
      </c>
      <c r="B347" s="10320">
        <v>240</v>
      </c>
      <c r="C347" s="10321">
        <v>61</v>
      </c>
      <c r="D347" s="10322">
        <v>0</v>
      </c>
      <c r="E347" s="10323">
        <v>42</v>
      </c>
      <c r="F347" s="10324">
        <v>19</v>
      </c>
      <c r="G347" s="10325">
        <v>27</v>
      </c>
      <c r="H347" s="10326">
        <v>22</v>
      </c>
      <c r="I347" s="10327">
        <v>3</v>
      </c>
      <c r="J347" s="10328">
        <v>2</v>
      </c>
      <c r="K347" s="10329">
        <v>13</v>
      </c>
      <c r="L347" s="10330">
        <v>8</v>
      </c>
      <c r="M347" s="10331">
        <v>5</v>
      </c>
      <c r="N347" s="10332">
        <v>30</v>
      </c>
      <c r="O347" s="10333">
        <v>14</v>
      </c>
      <c r="P347" s="10334">
        <v>0</v>
      </c>
      <c r="Q347" s="10335">
        <v>1</v>
      </c>
      <c r="R347" s="10336">
        <v>1</v>
      </c>
      <c r="S347" s="10337">
        <v>3</v>
      </c>
      <c r="T347" s="10338">
        <v>11</v>
      </c>
      <c r="U347" s="10339">
        <v>40</v>
      </c>
      <c r="V347" s="10340">
        <v>6</v>
      </c>
      <c r="W347" s="10341">
        <v>2</v>
      </c>
      <c r="X347" s="10342">
        <v>5</v>
      </c>
      <c r="Y347" s="10343">
        <v>0</v>
      </c>
      <c r="Z347" s="10344">
        <v>2</v>
      </c>
      <c r="AA347" s="10345">
        <v>0</v>
      </c>
      <c r="AB347" s="10346">
        <v>4</v>
      </c>
      <c r="AC347" s="10347">
        <v>12</v>
      </c>
      <c r="AD347" s="10348">
        <v>9</v>
      </c>
      <c r="AE347" s="14548">
        <f>VLOOKUP($A347,'[1]Table 8'!$A$6:$R$489, 3,FALSE)</f>
        <v>30</v>
      </c>
      <c r="AF347" s="14548">
        <f>VLOOKUP($A347,'[1]Table 8'!$A$6:$R$489, 4,FALSE)</f>
        <v>4</v>
      </c>
      <c r="AG347" s="14548">
        <f>VLOOKUP($A347,'[1]Table 8'!$A$6:$R$489, 5,FALSE)</f>
        <v>14</v>
      </c>
      <c r="AH347" s="14548">
        <f>VLOOKUP($A347,'[1]Table 8'!$A$6:$R$489, 6,FALSE)</f>
        <v>0</v>
      </c>
      <c r="AI347" s="14548">
        <f>VLOOKUP($A347,'[1]Table 8'!$A$6:$R$489, 7,FALSE)</f>
        <v>9</v>
      </c>
      <c r="AJ347" s="14548">
        <f>VLOOKUP($A347,'[1]Table 8'!$A$6:$R$489, 8,FALSE)</f>
        <v>3</v>
      </c>
      <c r="AK347" s="14548">
        <f>VLOOKUP($A347,'[1]Table 8'!$A$6:$R$489, 9,FALSE)</f>
        <v>30</v>
      </c>
      <c r="AL347" s="14548">
        <f>VLOOKUP($A347,'[1]Table 8'!$A$6:$R$489, 10,FALSE)</f>
        <v>5</v>
      </c>
      <c r="AM347" s="14548">
        <f>VLOOKUP($A347,'[1]Table 8'!$A$6:$R$489, 11,FALSE)</f>
        <v>2</v>
      </c>
      <c r="AN347" s="14548">
        <f>VLOOKUP($A347,'[1]Table 8'!$A$6:$R$489, 12,FALSE)</f>
        <v>15</v>
      </c>
      <c r="AO347" s="14548">
        <f>VLOOKUP($A347,'[1]Table 8'!$A$6:$R$489, 13,FALSE)</f>
        <v>8</v>
      </c>
      <c r="AP347" s="14548">
        <f>VLOOKUP($A347,'[1]Table 8'!$A$6:$R$489, 14,FALSE)</f>
        <v>9</v>
      </c>
      <c r="AQ347" s="14548">
        <f>VLOOKUP($A347,'[1]Table 8'!$A$6:$R$489, 15,FALSE)</f>
        <v>5</v>
      </c>
      <c r="AR347" s="14548">
        <f>VLOOKUP($A347,'[1]Table 8'!$A$6:$R$489, 16,FALSE)</f>
        <v>0</v>
      </c>
      <c r="AS347" s="14548">
        <f>VLOOKUP($A347,'[1]Table 8'!$A$6:$R$489, 17,FALSE)</f>
        <v>4</v>
      </c>
      <c r="AT347" s="14548">
        <f>VLOOKUP($A347,'[1]Table 8'!$A$6:$R$489, 18,FALSE)</f>
        <v>0</v>
      </c>
    </row>
    <row r="348" spans="1:46">
      <c r="A348" s="10349" t="s">
        <v>376</v>
      </c>
      <c r="B348" s="10350">
        <v>41</v>
      </c>
      <c r="C348" s="10351">
        <v>1</v>
      </c>
      <c r="D348" s="10352">
        <v>0</v>
      </c>
      <c r="E348" s="10353">
        <v>1</v>
      </c>
      <c r="F348" s="10354">
        <v>0</v>
      </c>
      <c r="G348" s="10355">
        <v>5</v>
      </c>
      <c r="H348" s="10356">
        <v>0</v>
      </c>
      <c r="I348" s="10357">
        <v>0</v>
      </c>
      <c r="J348" s="10358">
        <v>5</v>
      </c>
      <c r="K348" s="10359">
        <v>0</v>
      </c>
      <c r="L348" s="10360">
        <v>0</v>
      </c>
      <c r="M348" s="10361">
        <v>0</v>
      </c>
      <c r="N348" s="10362">
        <v>0</v>
      </c>
      <c r="O348" s="10363">
        <v>0</v>
      </c>
      <c r="P348" s="10364">
        <v>0</v>
      </c>
      <c r="Q348" s="10365">
        <v>0</v>
      </c>
      <c r="R348" s="10366">
        <v>0</v>
      </c>
      <c r="S348" s="10367">
        <v>0</v>
      </c>
      <c r="T348" s="10368">
        <v>0</v>
      </c>
      <c r="U348" s="10369">
        <v>24</v>
      </c>
      <c r="V348" s="10370">
        <v>2</v>
      </c>
      <c r="W348" s="10371">
        <v>0</v>
      </c>
      <c r="X348" s="10372">
        <v>0</v>
      </c>
      <c r="Y348" s="10373">
        <v>0</v>
      </c>
      <c r="Z348" s="10374">
        <v>9</v>
      </c>
      <c r="AA348" s="10375">
        <v>0</v>
      </c>
      <c r="AB348" s="10376">
        <v>5</v>
      </c>
      <c r="AC348" s="10377">
        <v>7</v>
      </c>
      <c r="AD348" s="10378">
        <v>1</v>
      </c>
      <c r="AE348" s="14548">
        <f>VLOOKUP($A348,'[1]Table 8'!$A$6:$R$489, 3,FALSE)</f>
        <v>6</v>
      </c>
      <c r="AF348" s="14548">
        <f>VLOOKUP($A348,'[1]Table 8'!$A$6:$R$489, 4,FALSE)</f>
        <v>6</v>
      </c>
      <c r="AG348" s="14548">
        <f>VLOOKUP($A348,'[1]Table 8'!$A$6:$R$489, 5,FALSE)</f>
        <v>0</v>
      </c>
      <c r="AH348" s="14548">
        <f>VLOOKUP($A348,'[1]Table 8'!$A$6:$R$489, 6,FALSE)</f>
        <v>0</v>
      </c>
      <c r="AI348" s="14548">
        <f>VLOOKUP($A348,'[1]Table 8'!$A$6:$R$489, 7,FALSE)</f>
        <v>0</v>
      </c>
      <c r="AJ348" s="14548">
        <f>VLOOKUP($A348,'[1]Table 8'!$A$6:$R$489, 8,FALSE)</f>
        <v>0</v>
      </c>
      <c r="AK348" s="14548">
        <f>VLOOKUP($A348,'[1]Table 8'!$A$6:$R$489, 9,FALSE)</f>
        <v>5</v>
      </c>
      <c r="AL348" s="14548">
        <f>VLOOKUP($A348,'[1]Table 8'!$A$6:$R$489, 10,FALSE)</f>
        <v>0</v>
      </c>
      <c r="AM348" s="14548">
        <f>VLOOKUP($A348,'[1]Table 8'!$A$6:$R$489, 11,FALSE)</f>
        <v>0</v>
      </c>
      <c r="AN348" s="14548">
        <f>VLOOKUP($A348,'[1]Table 8'!$A$6:$R$489, 12,FALSE)</f>
        <v>0</v>
      </c>
      <c r="AO348" s="14548">
        <f>VLOOKUP($A348,'[1]Table 8'!$A$6:$R$489, 13,FALSE)</f>
        <v>5</v>
      </c>
      <c r="AP348" s="14548">
        <f>VLOOKUP($A348,'[1]Table 8'!$A$6:$R$489, 14,FALSE)</f>
        <v>0</v>
      </c>
      <c r="AQ348" s="14548">
        <f>VLOOKUP($A348,'[1]Table 8'!$A$6:$R$489, 15,FALSE)</f>
        <v>0</v>
      </c>
      <c r="AR348" s="14548">
        <f>VLOOKUP($A348,'[1]Table 8'!$A$6:$R$489, 16,FALSE)</f>
        <v>0</v>
      </c>
      <c r="AS348" s="14548">
        <f>VLOOKUP($A348,'[1]Table 8'!$A$6:$R$489, 17,FALSE)</f>
        <v>0</v>
      </c>
      <c r="AT348" s="14548">
        <f>VLOOKUP($A348,'[1]Table 8'!$A$6:$R$489, 18,FALSE)</f>
        <v>0</v>
      </c>
    </row>
    <row r="349" spans="1:46">
      <c r="A349" s="10379" t="s">
        <v>377</v>
      </c>
      <c r="B349" s="10380">
        <v>117</v>
      </c>
      <c r="C349" s="10381">
        <v>28</v>
      </c>
      <c r="D349" s="10382">
        <v>1</v>
      </c>
      <c r="E349" s="10383">
        <v>23</v>
      </c>
      <c r="F349" s="10384">
        <v>4</v>
      </c>
      <c r="G349" s="10385">
        <v>18</v>
      </c>
      <c r="H349" s="10386">
        <v>10</v>
      </c>
      <c r="I349" s="10387">
        <v>0</v>
      </c>
      <c r="J349" s="10388">
        <v>8</v>
      </c>
      <c r="K349" s="10389">
        <v>1</v>
      </c>
      <c r="L349" s="10390">
        <v>1</v>
      </c>
      <c r="M349" s="10391">
        <v>0</v>
      </c>
      <c r="N349" s="10392">
        <v>9</v>
      </c>
      <c r="O349" s="10393">
        <v>8</v>
      </c>
      <c r="P349" s="10394">
        <v>0</v>
      </c>
      <c r="Q349" s="10395">
        <v>0</v>
      </c>
      <c r="R349" s="10396">
        <v>0</v>
      </c>
      <c r="S349" s="10397">
        <v>0</v>
      </c>
      <c r="T349" s="10398">
        <v>1</v>
      </c>
      <c r="U349" s="10399">
        <v>24</v>
      </c>
      <c r="V349" s="10400">
        <v>0</v>
      </c>
      <c r="W349" s="10401">
        <v>6</v>
      </c>
      <c r="X349" s="10402">
        <v>4</v>
      </c>
      <c r="Y349" s="10403">
        <v>1</v>
      </c>
      <c r="Z349" s="10404">
        <v>2</v>
      </c>
      <c r="AA349" s="10405">
        <v>2</v>
      </c>
      <c r="AB349" s="10406">
        <v>2</v>
      </c>
      <c r="AC349" s="10407">
        <v>3</v>
      </c>
      <c r="AD349" s="10408">
        <v>4</v>
      </c>
      <c r="AE349" s="14548">
        <f>VLOOKUP($A349,'[1]Table 8'!$A$6:$R$489, 3,FALSE)</f>
        <v>33</v>
      </c>
      <c r="AF349" s="14548">
        <f>VLOOKUP($A349,'[1]Table 8'!$A$6:$R$489, 4,FALSE)</f>
        <v>2</v>
      </c>
      <c r="AG349" s="14548">
        <f>VLOOKUP($A349,'[1]Table 8'!$A$6:$R$489, 5,FALSE)</f>
        <v>22</v>
      </c>
      <c r="AH349" s="14548">
        <f>VLOOKUP($A349,'[1]Table 8'!$A$6:$R$489, 6,FALSE)</f>
        <v>1</v>
      </c>
      <c r="AI349" s="14548">
        <f>VLOOKUP($A349,'[1]Table 8'!$A$6:$R$489, 7,FALSE)</f>
        <v>6</v>
      </c>
      <c r="AJ349" s="14548">
        <f>VLOOKUP($A349,'[1]Table 8'!$A$6:$R$489, 8,FALSE)</f>
        <v>2</v>
      </c>
      <c r="AK349" s="14548">
        <f>VLOOKUP($A349,'[1]Table 8'!$A$6:$R$489, 9,FALSE)</f>
        <v>0</v>
      </c>
      <c r="AL349" s="14548">
        <f>VLOOKUP($A349,'[1]Table 8'!$A$6:$R$489, 10,FALSE)</f>
        <v>0</v>
      </c>
      <c r="AM349" s="14548">
        <f>VLOOKUP($A349,'[1]Table 8'!$A$6:$R$489, 11,FALSE)</f>
        <v>0</v>
      </c>
      <c r="AN349" s="14548">
        <f>VLOOKUP($A349,'[1]Table 8'!$A$6:$R$489, 12,FALSE)</f>
        <v>0</v>
      </c>
      <c r="AO349" s="14548">
        <f>VLOOKUP($A349,'[1]Table 8'!$A$6:$R$489, 13,FALSE)</f>
        <v>0</v>
      </c>
      <c r="AP349" s="14548">
        <f>VLOOKUP($A349,'[1]Table 8'!$A$6:$R$489, 14,FALSE)</f>
        <v>4</v>
      </c>
      <c r="AQ349" s="14548">
        <f>VLOOKUP($A349,'[1]Table 8'!$A$6:$R$489, 15,FALSE)</f>
        <v>4</v>
      </c>
      <c r="AR349" s="14548">
        <f>VLOOKUP($A349,'[1]Table 8'!$A$6:$R$489, 16,FALSE)</f>
        <v>0</v>
      </c>
      <c r="AS349" s="14548">
        <f>VLOOKUP($A349,'[1]Table 8'!$A$6:$R$489, 17,FALSE)</f>
        <v>0</v>
      </c>
      <c r="AT349" s="14548">
        <f>VLOOKUP($A349,'[1]Table 8'!$A$6:$R$489, 18,FALSE)</f>
        <v>0</v>
      </c>
    </row>
    <row r="350" spans="1:46">
      <c r="A350" s="10409" t="s">
        <v>378</v>
      </c>
      <c r="B350" s="10410">
        <v>47</v>
      </c>
      <c r="C350" s="10411">
        <v>17</v>
      </c>
      <c r="D350" s="10412">
        <v>4</v>
      </c>
      <c r="E350" s="10413">
        <v>13</v>
      </c>
      <c r="F350" s="10414">
        <v>0</v>
      </c>
      <c r="G350" s="10415">
        <v>1</v>
      </c>
      <c r="H350" s="10416">
        <v>0</v>
      </c>
      <c r="I350" s="10417">
        <v>0</v>
      </c>
      <c r="J350" s="10418">
        <v>1</v>
      </c>
      <c r="K350" s="10419">
        <v>7</v>
      </c>
      <c r="L350" s="10420">
        <v>6</v>
      </c>
      <c r="M350" s="10421">
        <v>1</v>
      </c>
      <c r="N350" s="10422">
        <v>5</v>
      </c>
      <c r="O350" s="10423">
        <v>5</v>
      </c>
      <c r="P350" s="10424">
        <v>0</v>
      </c>
      <c r="Q350" s="10425">
        <v>0</v>
      </c>
      <c r="R350" s="10426">
        <v>0</v>
      </c>
      <c r="S350" s="10427">
        <v>0</v>
      </c>
      <c r="T350" s="10428">
        <v>0</v>
      </c>
      <c r="U350" s="10429">
        <v>16</v>
      </c>
      <c r="V350" s="10430">
        <v>0</v>
      </c>
      <c r="W350" s="10431">
        <v>3</v>
      </c>
      <c r="X350" s="10432">
        <v>0</v>
      </c>
      <c r="Y350" s="10433">
        <v>0</v>
      </c>
      <c r="Z350" s="10434">
        <v>5</v>
      </c>
      <c r="AA350" s="10435">
        <v>1</v>
      </c>
      <c r="AB350" s="10436">
        <v>0</v>
      </c>
      <c r="AC350" s="10437">
        <v>1</v>
      </c>
      <c r="AD350" s="10438">
        <v>6</v>
      </c>
      <c r="AE350" s="14548">
        <f>VLOOKUP($A350,'[1]Table 8'!$A$6:$R$489, 3,FALSE)</f>
        <v>1</v>
      </c>
      <c r="AF350" s="14548">
        <f>VLOOKUP($A350,'[1]Table 8'!$A$6:$R$489, 4,FALSE)</f>
        <v>0</v>
      </c>
      <c r="AG350" s="14548">
        <f>VLOOKUP($A350,'[1]Table 8'!$A$6:$R$489, 5,FALSE)</f>
        <v>0</v>
      </c>
      <c r="AH350" s="14548">
        <f>VLOOKUP($A350,'[1]Table 8'!$A$6:$R$489, 6,FALSE)</f>
        <v>0</v>
      </c>
      <c r="AI350" s="14548">
        <f>VLOOKUP($A350,'[1]Table 8'!$A$6:$R$489, 7,FALSE)</f>
        <v>1</v>
      </c>
      <c r="AJ350" s="14548">
        <f>VLOOKUP($A350,'[1]Table 8'!$A$6:$R$489, 8,FALSE)</f>
        <v>0</v>
      </c>
      <c r="AK350" s="14548">
        <f>VLOOKUP($A350,'[1]Table 8'!$A$6:$R$489, 9,FALSE)</f>
        <v>0</v>
      </c>
      <c r="AL350" s="14548">
        <f>VLOOKUP($A350,'[1]Table 8'!$A$6:$R$489, 10,FALSE)</f>
        <v>0</v>
      </c>
      <c r="AM350" s="14548">
        <f>VLOOKUP($A350,'[1]Table 8'!$A$6:$R$489, 11,FALSE)</f>
        <v>0</v>
      </c>
      <c r="AN350" s="14548">
        <f>VLOOKUP($A350,'[1]Table 8'!$A$6:$R$489, 12,FALSE)</f>
        <v>0</v>
      </c>
      <c r="AO350" s="14548">
        <f>VLOOKUP($A350,'[1]Table 8'!$A$6:$R$489, 13,FALSE)</f>
        <v>0</v>
      </c>
      <c r="AP350" s="14548">
        <f>VLOOKUP($A350,'[1]Table 8'!$A$6:$R$489, 14,FALSE)</f>
        <v>0</v>
      </c>
      <c r="AQ350" s="14548">
        <f>VLOOKUP($A350,'[1]Table 8'!$A$6:$R$489, 15,FALSE)</f>
        <v>0</v>
      </c>
      <c r="AR350" s="14548">
        <f>VLOOKUP($A350,'[1]Table 8'!$A$6:$R$489, 16,FALSE)</f>
        <v>0</v>
      </c>
      <c r="AS350" s="14548">
        <f>VLOOKUP($A350,'[1]Table 8'!$A$6:$R$489, 17,FALSE)</f>
        <v>0</v>
      </c>
      <c r="AT350" s="14548">
        <f>VLOOKUP($A350,'[1]Table 8'!$A$6:$R$489, 18,FALSE)</f>
        <v>0</v>
      </c>
    </row>
    <row r="351" spans="1:46">
      <c r="A351" s="10439" t="s">
        <v>379</v>
      </c>
      <c r="B351" s="10440">
        <v>3</v>
      </c>
      <c r="C351" s="10441">
        <v>0</v>
      </c>
      <c r="D351" s="10442">
        <v>0</v>
      </c>
      <c r="E351" s="10443">
        <v>0</v>
      </c>
      <c r="F351" s="10444">
        <v>0</v>
      </c>
      <c r="G351" s="10445">
        <v>0</v>
      </c>
      <c r="H351" s="10446">
        <v>0</v>
      </c>
      <c r="I351" s="10447">
        <v>0</v>
      </c>
      <c r="J351" s="10448">
        <v>0</v>
      </c>
      <c r="K351" s="10449">
        <v>0</v>
      </c>
      <c r="L351" s="10450">
        <v>0</v>
      </c>
      <c r="M351" s="10451">
        <v>0</v>
      </c>
      <c r="N351" s="10452">
        <v>0</v>
      </c>
      <c r="O351" s="10453">
        <v>0</v>
      </c>
      <c r="P351" s="10454">
        <v>0</v>
      </c>
      <c r="Q351" s="10455">
        <v>0</v>
      </c>
      <c r="R351" s="10456">
        <v>0</v>
      </c>
      <c r="S351" s="10457">
        <v>0</v>
      </c>
      <c r="T351" s="10458">
        <v>0</v>
      </c>
      <c r="U351" s="10459">
        <v>3</v>
      </c>
      <c r="V351" s="10460">
        <v>0</v>
      </c>
      <c r="W351" s="10461">
        <v>0</v>
      </c>
      <c r="X351" s="10462">
        <v>0</v>
      </c>
      <c r="Y351" s="10463">
        <v>0</v>
      </c>
      <c r="Z351" s="10464">
        <v>0</v>
      </c>
      <c r="AA351" s="10465">
        <v>0</v>
      </c>
      <c r="AB351" s="10466">
        <v>3</v>
      </c>
      <c r="AC351" s="10467">
        <v>0</v>
      </c>
      <c r="AD351" s="10468">
        <v>0</v>
      </c>
      <c r="AE351" s="14548">
        <f>VLOOKUP($A351,'[1]Table 8'!$A$6:$R$489, 3,FALSE)</f>
        <v>0</v>
      </c>
      <c r="AF351" s="14548">
        <f>VLOOKUP($A351,'[1]Table 8'!$A$6:$R$489, 4,FALSE)</f>
        <v>0</v>
      </c>
      <c r="AG351" s="14548">
        <f>VLOOKUP($A351,'[1]Table 8'!$A$6:$R$489, 5,FALSE)</f>
        <v>0</v>
      </c>
      <c r="AH351" s="14548">
        <f>VLOOKUP($A351,'[1]Table 8'!$A$6:$R$489, 6,FALSE)</f>
        <v>0</v>
      </c>
      <c r="AI351" s="14548">
        <f>VLOOKUP($A351,'[1]Table 8'!$A$6:$R$489, 7,FALSE)</f>
        <v>0</v>
      </c>
      <c r="AJ351" s="14548">
        <f>VLOOKUP($A351,'[1]Table 8'!$A$6:$R$489, 8,FALSE)</f>
        <v>0</v>
      </c>
      <c r="AK351" s="14548">
        <f>VLOOKUP($A351,'[1]Table 8'!$A$6:$R$489, 9,FALSE)</f>
        <v>0</v>
      </c>
      <c r="AL351" s="14548">
        <f>VLOOKUP($A351,'[1]Table 8'!$A$6:$R$489, 10,FALSE)</f>
        <v>0</v>
      </c>
      <c r="AM351" s="14548">
        <f>VLOOKUP($A351,'[1]Table 8'!$A$6:$R$489, 11,FALSE)</f>
        <v>0</v>
      </c>
      <c r="AN351" s="14548">
        <f>VLOOKUP($A351,'[1]Table 8'!$A$6:$R$489, 12,FALSE)</f>
        <v>0</v>
      </c>
      <c r="AO351" s="14548">
        <f>VLOOKUP($A351,'[1]Table 8'!$A$6:$R$489, 13,FALSE)</f>
        <v>0</v>
      </c>
      <c r="AP351" s="14548">
        <f>VLOOKUP($A351,'[1]Table 8'!$A$6:$R$489, 14,FALSE)</f>
        <v>0</v>
      </c>
      <c r="AQ351" s="14548">
        <f>VLOOKUP($A351,'[1]Table 8'!$A$6:$R$489, 15,FALSE)</f>
        <v>0</v>
      </c>
      <c r="AR351" s="14548">
        <f>VLOOKUP($A351,'[1]Table 8'!$A$6:$R$489, 16,FALSE)</f>
        <v>0</v>
      </c>
      <c r="AS351" s="14548">
        <f>VLOOKUP($A351,'[1]Table 8'!$A$6:$R$489, 17,FALSE)</f>
        <v>0</v>
      </c>
      <c r="AT351" s="14548">
        <f>VLOOKUP($A351,'[1]Table 8'!$A$6:$R$489, 18,FALSE)</f>
        <v>0</v>
      </c>
    </row>
    <row r="352" spans="1:46">
      <c r="A352" s="10469" t="s">
        <v>380</v>
      </c>
      <c r="B352" s="10470">
        <v>504</v>
      </c>
      <c r="C352" s="10471">
        <v>105</v>
      </c>
      <c r="D352" s="10472">
        <v>21</v>
      </c>
      <c r="E352" s="10473">
        <v>60</v>
      </c>
      <c r="F352" s="10474">
        <v>24</v>
      </c>
      <c r="G352" s="10475">
        <v>47</v>
      </c>
      <c r="H352" s="10476">
        <v>18</v>
      </c>
      <c r="I352" s="10477">
        <v>16</v>
      </c>
      <c r="J352" s="10478">
        <v>13</v>
      </c>
      <c r="K352" s="10479">
        <v>13</v>
      </c>
      <c r="L352" s="10480">
        <v>8</v>
      </c>
      <c r="M352" s="10481">
        <v>5</v>
      </c>
      <c r="N352" s="10482">
        <v>80</v>
      </c>
      <c r="O352" s="10483">
        <v>51</v>
      </c>
      <c r="P352" s="10484">
        <v>3</v>
      </c>
      <c r="Q352" s="10485">
        <v>6</v>
      </c>
      <c r="R352" s="10486">
        <v>5</v>
      </c>
      <c r="S352" s="10487">
        <v>4</v>
      </c>
      <c r="T352" s="10488">
        <v>11</v>
      </c>
      <c r="U352" s="10489">
        <v>82</v>
      </c>
      <c r="V352" s="10490">
        <v>0</v>
      </c>
      <c r="W352" s="10491">
        <v>8</v>
      </c>
      <c r="X352" s="10492">
        <v>4</v>
      </c>
      <c r="Y352" s="10493">
        <v>5</v>
      </c>
      <c r="Z352" s="10494">
        <v>13</v>
      </c>
      <c r="AA352" s="10495">
        <v>8</v>
      </c>
      <c r="AB352" s="10496">
        <v>1</v>
      </c>
      <c r="AC352" s="10497">
        <v>7</v>
      </c>
      <c r="AD352" s="10498">
        <v>36</v>
      </c>
      <c r="AE352" s="14548">
        <f>VLOOKUP($A352,'[1]Table 8'!$A$6:$R$489, 3,FALSE)</f>
        <v>90</v>
      </c>
      <c r="AF352" s="14548">
        <f>VLOOKUP($A352,'[1]Table 8'!$A$6:$R$489, 4,FALSE)</f>
        <v>23</v>
      </c>
      <c r="AG352" s="14548">
        <f>VLOOKUP($A352,'[1]Table 8'!$A$6:$R$489, 5,FALSE)</f>
        <v>40</v>
      </c>
      <c r="AH352" s="14548">
        <f>VLOOKUP($A352,'[1]Table 8'!$A$6:$R$489, 6,FALSE)</f>
        <v>2</v>
      </c>
      <c r="AI352" s="14548">
        <f>VLOOKUP($A352,'[1]Table 8'!$A$6:$R$489, 7,FALSE)</f>
        <v>11</v>
      </c>
      <c r="AJ352" s="14548">
        <f>VLOOKUP($A352,'[1]Table 8'!$A$6:$R$489, 8,FALSE)</f>
        <v>14</v>
      </c>
      <c r="AK352" s="14548">
        <f>VLOOKUP($A352,'[1]Table 8'!$A$6:$R$489, 9,FALSE)</f>
        <v>44</v>
      </c>
      <c r="AL352" s="14548">
        <f>VLOOKUP($A352,'[1]Table 8'!$A$6:$R$489, 10,FALSE)</f>
        <v>3</v>
      </c>
      <c r="AM352" s="14548">
        <f>VLOOKUP($A352,'[1]Table 8'!$A$6:$R$489, 11,FALSE)</f>
        <v>8</v>
      </c>
      <c r="AN352" s="14548">
        <f>VLOOKUP($A352,'[1]Table 8'!$A$6:$R$489, 12,FALSE)</f>
        <v>15</v>
      </c>
      <c r="AO352" s="14548">
        <f>VLOOKUP($A352,'[1]Table 8'!$A$6:$R$489, 13,FALSE)</f>
        <v>18</v>
      </c>
      <c r="AP352" s="14548">
        <f>VLOOKUP($A352,'[1]Table 8'!$A$6:$R$489, 14,FALSE)</f>
        <v>43</v>
      </c>
      <c r="AQ352" s="14548">
        <f>VLOOKUP($A352,'[1]Table 8'!$A$6:$R$489, 15,FALSE)</f>
        <v>29</v>
      </c>
      <c r="AR352" s="14548">
        <f>VLOOKUP($A352,'[1]Table 8'!$A$6:$R$489, 16,FALSE)</f>
        <v>7</v>
      </c>
      <c r="AS352" s="14548">
        <f>VLOOKUP($A352,'[1]Table 8'!$A$6:$R$489, 17,FALSE)</f>
        <v>7</v>
      </c>
      <c r="AT352" s="14548">
        <f>VLOOKUP($A352,'[1]Table 8'!$A$6:$R$489, 18,FALSE)</f>
        <v>0</v>
      </c>
    </row>
    <row r="353" spans="1:46">
      <c r="A353" s="10499" t="s">
        <v>381</v>
      </c>
      <c r="B353" s="10500">
        <v>5</v>
      </c>
      <c r="C353" s="10501">
        <v>4</v>
      </c>
      <c r="D353" s="10502">
        <v>0</v>
      </c>
      <c r="E353" s="10503">
        <v>0</v>
      </c>
      <c r="F353" s="10504">
        <v>4</v>
      </c>
      <c r="G353" s="10505">
        <v>0</v>
      </c>
      <c r="H353" s="10506">
        <v>0</v>
      </c>
      <c r="I353" s="10507">
        <v>0</v>
      </c>
      <c r="J353" s="10508">
        <v>0</v>
      </c>
      <c r="K353" s="10509">
        <v>0</v>
      </c>
      <c r="L353" s="10510">
        <v>0</v>
      </c>
      <c r="M353" s="10511">
        <v>0</v>
      </c>
      <c r="N353" s="10512">
        <v>0</v>
      </c>
      <c r="O353" s="10513">
        <v>0</v>
      </c>
      <c r="P353" s="10514">
        <v>0</v>
      </c>
      <c r="Q353" s="10515">
        <v>0</v>
      </c>
      <c r="R353" s="10516">
        <v>0</v>
      </c>
      <c r="S353" s="10517">
        <v>0</v>
      </c>
      <c r="T353" s="10518">
        <v>0</v>
      </c>
      <c r="U353" s="10519">
        <v>0</v>
      </c>
      <c r="V353" s="10520">
        <v>0</v>
      </c>
      <c r="W353" s="10521">
        <v>0</v>
      </c>
      <c r="X353" s="10522">
        <v>0</v>
      </c>
      <c r="Y353" s="10523">
        <v>0</v>
      </c>
      <c r="Z353" s="10524">
        <v>0</v>
      </c>
      <c r="AA353" s="10525">
        <v>0</v>
      </c>
      <c r="AB353" s="10526">
        <v>0</v>
      </c>
      <c r="AC353" s="10527">
        <v>0</v>
      </c>
      <c r="AD353" s="10528">
        <v>0</v>
      </c>
      <c r="AE353" s="14548">
        <f>VLOOKUP($A353,'[1]Table 8'!$A$6:$R$489, 3,FALSE)</f>
        <v>1</v>
      </c>
      <c r="AF353" s="14548">
        <f>VLOOKUP($A353,'[1]Table 8'!$A$6:$R$489, 4,FALSE)</f>
        <v>0</v>
      </c>
      <c r="AG353" s="14548">
        <f>VLOOKUP($A353,'[1]Table 8'!$A$6:$R$489, 5,FALSE)</f>
        <v>0</v>
      </c>
      <c r="AH353" s="14548">
        <f>VLOOKUP($A353,'[1]Table 8'!$A$6:$R$489, 6,FALSE)</f>
        <v>0</v>
      </c>
      <c r="AI353" s="14548">
        <f>VLOOKUP($A353,'[1]Table 8'!$A$6:$R$489, 7,FALSE)</f>
        <v>1</v>
      </c>
      <c r="AJ353" s="14548">
        <f>VLOOKUP($A353,'[1]Table 8'!$A$6:$R$489, 8,FALSE)</f>
        <v>0</v>
      </c>
      <c r="AK353" s="14548">
        <f>VLOOKUP($A353,'[1]Table 8'!$A$6:$R$489, 9,FALSE)</f>
        <v>0</v>
      </c>
      <c r="AL353" s="14548">
        <f>VLOOKUP($A353,'[1]Table 8'!$A$6:$R$489, 10,FALSE)</f>
        <v>0</v>
      </c>
      <c r="AM353" s="14548">
        <f>VLOOKUP($A353,'[1]Table 8'!$A$6:$R$489, 11,FALSE)</f>
        <v>0</v>
      </c>
      <c r="AN353" s="14548">
        <f>VLOOKUP($A353,'[1]Table 8'!$A$6:$R$489, 12,FALSE)</f>
        <v>0</v>
      </c>
      <c r="AO353" s="14548">
        <f>VLOOKUP($A353,'[1]Table 8'!$A$6:$R$489, 13,FALSE)</f>
        <v>0</v>
      </c>
      <c r="AP353" s="14548">
        <f>VLOOKUP($A353,'[1]Table 8'!$A$6:$R$489, 14,FALSE)</f>
        <v>0</v>
      </c>
      <c r="AQ353" s="14548">
        <f>VLOOKUP($A353,'[1]Table 8'!$A$6:$R$489, 15,FALSE)</f>
        <v>0</v>
      </c>
      <c r="AR353" s="14548">
        <f>VLOOKUP($A353,'[1]Table 8'!$A$6:$R$489, 16,FALSE)</f>
        <v>0</v>
      </c>
      <c r="AS353" s="14548">
        <f>VLOOKUP($A353,'[1]Table 8'!$A$6:$R$489, 17,FALSE)</f>
        <v>0</v>
      </c>
      <c r="AT353" s="14548">
        <f>VLOOKUP($A353,'[1]Table 8'!$A$6:$R$489, 18,FALSE)</f>
        <v>0</v>
      </c>
    </row>
    <row r="354" spans="1:46">
      <c r="A354" s="10529" t="s">
        <v>382</v>
      </c>
      <c r="B354" s="10530">
        <v>2</v>
      </c>
      <c r="C354" s="10531">
        <v>2</v>
      </c>
      <c r="D354" s="10532">
        <v>0</v>
      </c>
      <c r="E354" s="10533">
        <v>2</v>
      </c>
      <c r="F354" s="10534">
        <v>0</v>
      </c>
      <c r="G354" s="10535">
        <v>0</v>
      </c>
      <c r="H354" s="10536">
        <v>0</v>
      </c>
      <c r="I354" s="10537">
        <v>0</v>
      </c>
      <c r="J354" s="10538">
        <v>0</v>
      </c>
      <c r="K354" s="10539">
        <v>0</v>
      </c>
      <c r="L354" s="10540">
        <v>0</v>
      </c>
      <c r="M354" s="10541">
        <v>0</v>
      </c>
      <c r="N354" s="10542">
        <v>0</v>
      </c>
      <c r="O354" s="10543">
        <v>0</v>
      </c>
      <c r="P354" s="10544">
        <v>0</v>
      </c>
      <c r="Q354" s="10545">
        <v>0</v>
      </c>
      <c r="R354" s="10546">
        <v>0</v>
      </c>
      <c r="S354" s="10547">
        <v>0</v>
      </c>
      <c r="T354" s="10548">
        <v>0</v>
      </c>
      <c r="U354" s="10549">
        <v>0</v>
      </c>
      <c r="V354" s="10550">
        <v>0</v>
      </c>
      <c r="W354" s="10551">
        <v>0</v>
      </c>
      <c r="X354" s="10552">
        <v>0</v>
      </c>
      <c r="Y354" s="10553">
        <v>0</v>
      </c>
      <c r="Z354" s="10554">
        <v>0</v>
      </c>
      <c r="AA354" s="10555">
        <v>0</v>
      </c>
      <c r="AB354" s="10556">
        <v>0</v>
      </c>
      <c r="AC354" s="10557">
        <v>0</v>
      </c>
      <c r="AD354" s="10558">
        <v>0</v>
      </c>
      <c r="AE354" s="14548">
        <f>VLOOKUP($A354,'[1]Table 8'!$A$6:$R$489, 3,FALSE)</f>
        <v>0</v>
      </c>
      <c r="AF354" s="14548">
        <f>VLOOKUP($A354,'[1]Table 8'!$A$6:$R$489, 4,FALSE)</f>
        <v>0</v>
      </c>
      <c r="AG354" s="14548">
        <f>VLOOKUP($A354,'[1]Table 8'!$A$6:$R$489, 5,FALSE)</f>
        <v>0</v>
      </c>
      <c r="AH354" s="14548">
        <f>VLOOKUP($A354,'[1]Table 8'!$A$6:$R$489, 6,FALSE)</f>
        <v>0</v>
      </c>
      <c r="AI354" s="14548">
        <f>VLOOKUP($A354,'[1]Table 8'!$A$6:$R$489, 7,FALSE)</f>
        <v>0</v>
      </c>
      <c r="AJ354" s="14548">
        <f>VLOOKUP($A354,'[1]Table 8'!$A$6:$R$489, 8,FALSE)</f>
        <v>0</v>
      </c>
      <c r="AK354" s="14548">
        <f>VLOOKUP($A354,'[1]Table 8'!$A$6:$R$489, 9,FALSE)</f>
        <v>0</v>
      </c>
      <c r="AL354" s="14548">
        <f>VLOOKUP($A354,'[1]Table 8'!$A$6:$R$489, 10,FALSE)</f>
        <v>0</v>
      </c>
      <c r="AM354" s="14548">
        <f>VLOOKUP($A354,'[1]Table 8'!$A$6:$R$489, 11,FALSE)</f>
        <v>0</v>
      </c>
      <c r="AN354" s="14548">
        <f>VLOOKUP($A354,'[1]Table 8'!$A$6:$R$489, 12,FALSE)</f>
        <v>0</v>
      </c>
      <c r="AO354" s="14548">
        <f>VLOOKUP($A354,'[1]Table 8'!$A$6:$R$489, 13,FALSE)</f>
        <v>0</v>
      </c>
      <c r="AP354" s="14548">
        <f>VLOOKUP($A354,'[1]Table 8'!$A$6:$R$489, 14,FALSE)</f>
        <v>0</v>
      </c>
      <c r="AQ354" s="14548">
        <f>VLOOKUP($A354,'[1]Table 8'!$A$6:$R$489, 15,FALSE)</f>
        <v>0</v>
      </c>
      <c r="AR354" s="14548">
        <f>VLOOKUP($A354,'[1]Table 8'!$A$6:$R$489, 16,FALSE)</f>
        <v>0</v>
      </c>
      <c r="AS354" s="14548">
        <f>VLOOKUP($A354,'[1]Table 8'!$A$6:$R$489, 17,FALSE)</f>
        <v>0</v>
      </c>
      <c r="AT354" s="14548">
        <f>VLOOKUP($A354,'[1]Table 8'!$A$6:$R$489, 18,FALSE)</f>
        <v>0</v>
      </c>
    </row>
    <row r="355" spans="1:46">
      <c r="A355" s="10559" t="s">
        <v>383</v>
      </c>
      <c r="B355" s="10560">
        <v>228</v>
      </c>
      <c r="C355" s="10561">
        <v>44</v>
      </c>
      <c r="D355" s="10562">
        <v>19</v>
      </c>
      <c r="E355" s="10563">
        <v>22</v>
      </c>
      <c r="F355" s="10564">
        <v>3</v>
      </c>
      <c r="G355" s="10565">
        <v>21</v>
      </c>
      <c r="H355" s="10566">
        <v>13</v>
      </c>
      <c r="I355" s="10567">
        <v>3</v>
      </c>
      <c r="J355" s="10568">
        <v>5</v>
      </c>
      <c r="K355" s="10569">
        <v>5</v>
      </c>
      <c r="L355" s="10570">
        <v>4</v>
      </c>
      <c r="M355" s="10571">
        <v>1</v>
      </c>
      <c r="N355" s="10572">
        <v>40</v>
      </c>
      <c r="O355" s="10573">
        <v>29</v>
      </c>
      <c r="P355" s="10574">
        <v>0</v>
      </c>
      <c r="Q355" s="10575">
        <v>2</v>
      </c>
      <c r="R355" s="10576">
        <v>0</v>
      </c>
      <c r="S355" s="10577">
        <v>2</v>
      </c>
      <c r="T355" s="10578">
        <v>7</v>
      </c>
      <c r="U355" s="10579">
        <v>23</v>
      </c>
      <c r="V355" s="10580">
        <v>0</v>
      </c>
      <c r="W355" s="10581">
        <v>3</v>
      </c>
      <c r="X355" s="10582">
        <v>1</v>
      </c>
      <c r="Y355" s="10583">
        <v>2</v>
      </c>
      <c r="Z355" s="10584">
        <v>2</v>
      </c>
      <c r="AA355" s="10585">
        <v>4</v>
      </c>
      <c r="AB355" s="10586">
        <v>1</v>
      </c>
      <c r="AC355" s="10587">
        <v>4</v>
      </c>
      <c r="AD355" s="10588">
        <v>6</v>
      </c>
      <c r="AE355" s="14548">
        <f>VLOOKUP($A355,'[1]Table 8'!$A$6:$R$489, 3,FALSE)</f>
        <v>59</v>
      </c>
      <c r="AF355" s="14548">
        <f>VLOOKUP($A355,'[1]Table 8'!$A$6:$R$489, 4,FALSE)</f>
        <v>11</v>
      </c>
      <c r="AG355" s="14548">
        <f>VLOOKUP($A355,'[1]Table 8'!$A$6:$R$489, 5,FALSE)</f>
        <v>28</v>
      </c>
      <c r="AH355" s="14548">
        <f>VLOOKUP($A355,'[1]Table 8'!$A$6:$R$489, 6,FALSE)</f>
        <v>0</v>
      </c>
      <c r="AI355" s="14548">
        <f>VLOOKUP($A355,'[1]Table 8'!$A$6:$R$489, 7,FALSE)</f>
        <v>9</v>
      </c>
      <c r="AJ355" s="14548">
        <f>VLOOKUP($A355,'[1]Table 8'!$A$6:$R$489, 8,FALSE)</f>
        <v>11</v>
      </c>
      <c r="AK355" s="14548">
        <f>VLOOKUP($A355,'[1]Table 8'!$A$6:$R$489, 9,FALSE)</f>
        <v>12</v>
      </c>
      <c r="AL355" s="14548">
        <f>VLOOKUP($A355,'[1]Table 8'!$A$6:$R$489, 10,FALSE)</f>
        <v>0</v>
      </c>
      <c r="AM355" s="14548">
        <f>VLOOKUP($A355,'[1]Table 8'!$A$6:$R$489, 11,FALSE)</f>
        <v>6</v>
      </c>
      <c r="AN355" s="14548">
        <f>VLOOKUP($A355,'[1]Table 8'!$A$6:$R$489, 12,FALSE)</f>
        <v>5</v>
      </c>
      <c r="AO355" s="14548">
        <f>VLOOKUP($A355,'[1]Table 8'!$A$6:$R$489, 13,FALSE)</f>
        <v>1</v>
      </c>
      <c r="AP355" s="14548">
        <f>VLOOKUP($A355,'[1]Table 8'!$A$6:$R$489, 14,FALSE)</f>
        <v>24</v>
      </c>
      <c r="AQ355" s="14548">
        <f>VLOOKUP($A355,'[1]Table 8'!$A$6:$R$489, 15,FALSE)</f>
        <v>20</v>
      </c>
      <c r="AR355" s="14548">
        <f>VLOOKUP($A355,'[1]Table 8'!$A$6:$R$489, 16,FALSE)</f>
        <v>0</v>
      </c>
      <c r="AS355" s="14548">
        <f>VLOOKUP($A355,'[1]Table 8'!$A$6:$R$489, 17,FALSE)</f>
        <v>4</v>
      </c>
      <c r="AT355" s="14548">
        <f>VLOOKUP($A355,'[1]Table 8'!$A$6:$R$489, 18,FALSE)</f>
        <v>0</v>
      </c>
    </row>
    <row r="356" spans="1:46">
      <c r="A356" s="10589" t="s">
        <v>384</v>
      </c>
      <c r="B356" s="10590">
        <v>233</v>
      </c>
      <c r="C356" s="10591">
        <v>53</v>
      </c>
      <c r="D356" s="10592">
        <v>2</v>
      </c>
      <c r="E356" s="10593">
        <v>34</v>
      </c>
      <c r="F356" s="10594">
        <v>17</v>
      </c>
      <c r="G356" s="10595">
        <v>24</v>
      </c>
      <c r="H356" s="10596">
        <v>4</v>
      </c>
      <c r="I356" s="10597">
        <v>13</v>
      </c>
      <c r="J356" s="10598">
        <v>7</v>
      </c>
      <c r="K356" s="10599">
        <v>6</v>
      </c>
      <c r="L356" s="10600">
        <v>3</v>
      </c>
      <c r="M356" s="10601">
        <v>3</v>
      </c>
      <c r="N356" s="10602">
        <v>32</v>
      </c>
      <c r="O356" s="10603">
        <v>14</v>
      </c>
      <c r="P356" s="10604">
        <v>3</v>
      </c>
      <c r="Q356" s="10605">
        <v>4</v>
      </c>
      <c r="R356" s="10606">
        <v>5</v>
      </c>
      <c r="S356" s="10607">
        <v>2</v>
      </c>
      <c r="T356" s="10608">
        <v>4</v>
      </c>
      <c r="U356" s="10609">
        <v>43</v>
      </c>
      <c r="V356" s="10610">
        <v>0</v>
      </c>
      <c r="W356" s="10611">
        <v>5</v>
      </c>
      <c r="X356" s="10612">
        <v>3</v>
      </c>
      <c r="Y356" s="10613">
        <v>3</v>
      </c>
      <c r="Z356" s="10614">
        <v>11</v>
      </c>
      <c r="AA356" s="10615">
        <v>4</v>
      </c>
      <c r="AB356" s="10616">
        <v>0</v>
      </c>
      <c r="AC356" s="10617">
        <v>1</v>
      </c>
      <c r="AD356" s="10618">
        <v>16</v>
      </c>
      <c r="AE356" s="14548">
        <f>VLOOKUP($A356,'[1]Table 8'!$A$6:$R$489, 3,FALSE)</f>
        <v>30</v>
      </c>
      <c r="AF356" s="14548">
        <f>VLOOKUP($A356,'[1]Table 8'!$A$6:$R$489, 4,FALSE)</f>
        <v>12</v>
      </c>
      <c r="AG356" s="14548">
        <f>VLOOKUP($A356,'[1]Table 8'!$A$6:$R$489, 5,FALSE)</f>
        <v>12</v>
      </c>
      <c r="AH356" s="14548">
        <f>VLOOKUP($A356,'[1]Table 8'!$A$6:$R$489, 6,FALSE)</f>
        <v>2</v>
      </c>
      <c r="AI356" s="14548">
        <f>VLOOKUP($A356,'[1]Table 8'!$A$6:$R$489, 7,FALSE)</f>
        <v>1</v>
      </c>
      <c r="AJ356" s="14548">
        <f>VLOOKUP($A356,'[1]Table 8'!$A$6:$R$489, 8,FALSE)</f>
        <v>3</v>
      </c>
      <c r="AK356" s="14548">
        <f>VLOOKUP($A356,'[1]Table 8'!$A$6:$R$489, 9,FALSE)</f>
        <v>26</v>
      </c>
      <c r="AL356" s="14548">
        <f>VLOOKUP($A356,'[1]Table 8'!$A$6:$R$489, 10,FALSE)</f>
        <v>3</v>
      </c>
      <c r="AM356" s="14548">
        <f>VLOOKUP($A356,'[1]Table 8'!$A$6:$R$489, 11,FALSE)</f>
        <v>2</v>
      </c>
      <c r="AN356" s="14548">
        <f>VLOOKUP($A356,'[1]Table 8'!$A$6:$R$489, 12,FALSE)</f>
        <v>4</v>
      </c>
      <c r="AO356" s="14548">
        <f>VLOOKUP($A356,'[1]Table 8'!$A$6:$R$489, 13,FALSE)</f>
        <v>17</v>
      </c>
      <c r="AP356" s="14548">
        <f>VLOOKUP($A356,'[1]Table 8'!$A$6:$R$489, 14,FALSE)</f>
        <v>19</v>
      </c>
      <c r="AQ356" s="14548">
        <f>VLOOKUP($A356,'[1]Table 8'!$A$6:$R$489, 15,FALSE)</f>
        <v>9</v>
      </c>
      <c r="AR356" s="14548">
        <f>VLOOKUP($A356,'[1]Table 8'!$A$6:$R$489, 16,FALSE)</f>
        <v>7</v>
      </c>
      <c r="AS356" s="14548">
        <f>VLOOKUP($A356,'[1]Table 8'!$A$6:$R$489, 17,FALSE)</f>
        <v>3</v>
      </c>
      <c r="AT356" s="14548">
        <f>VLOOKUP($A356,'[1]Table 8'!$A$6:$R$489, 18,FALSE)</f>
        <v>0</v>
      </c>
    </row>
    <row r="357" spans="1:46">
      <c r="A357" s="10619" t="s">
        <v>385</v>
      </c>
      <c r="B357" s="10620">
        <v>36</v>
      </c>
      <c r="C357" s="10621">
        <v>2</v>
      </c>
      <c r="D357" s="10622">
        <v>0</v>
      </c>
      <c r="E357" s="10623">
        <v>2</v>
      </c>
      <c r="F357" s="10624">
        <v>0</v>
      </c>
      <c r="G357" s="10625">
        <v>2</v>
      </c>
      <c r="H357" s="10626">
        <v>1</v>
      </c>
      <c r="I357" s="10627">
        <v>0</v>
      </c>
      <c r="J357" s="10628">
        <v>1</v>
      </c>
      <c r="K357" s="10629">
        <v>2</v>
      </c>
      <c r="L357" s="10630">
        <v>1</v>
      </c>
      <c r="M357" s="10631">
        <v>1</v>
      </c>
      <c r="N357" s="10632">
        <v>8</v>
      </c>
      <c r="O357" s="10633">
        <v>8</v>
      </c>
      <c r="P357" s="10634">
        <v>0</v>
      </c>
      <c r="Q357" s="10635">
        <v>0</v>
      </c>
      <c r="R357" s="10636">
        <v>0</v>
      </c>
      <c r="S357" s="10637">
        <v>0</v>
      </c>
      <c r="T357" s="10638">
        <v>0</v>
      </c>
      <c r="U357" s="10639">
        <v>16</v>
      </c>
      <c r="V357" s="10640">
        <v>0</v>
      </c>
      <c r="W357" s="10641">
        <v>0</v>
      </c>
      <c r="X357" s="10642">
        <v>0</v>
      </c>
      <c r="Y357" s="10643">
        <v>0</v>
      </c>
      <c r="Z357" s="10644">
        <v>0</v>
      </c>
      <c r="AA357" s="10645">
        <v>0</v>
      </c>
      <c r="AB357" s="10646">
        <v>0</v>
      </c>
      <c r="AC357" s="10647">
        <v>2</v>
      </c>
      <c r="AD357" s="10648">
        <v>14</v>
      </c>
      <c r="AE357" s="14548">
        <f>VLOOKUP($A357,'[1]Table 8'!$A$6:$R$489, 3,FALSE)</f>
        <v>0</v>
      </c>
      <c r="AF357" s="14548">
        <f>VLOOKUP($A357,'[1]Table 8'!$A$6:$R$489, 4,FALSE)</f>
        <v>0</v>
      </c>
      <c r="AG357" s="14548">
        <f>VLOOKUP($A357,'[1]Table 8'!$A$6:$R$489, 5,FALSE)</f>
        <v>0</v>
      </c>
      <c r="AH357" s="14548">
        <f>VLOOKUP($A357,'[1]Table 8'!$A$6:$R$489, 6,FALSE)</f>
        <v>0</v>
      </c>
      <c r="AI357" s="14548">
        <f>VLOOKUP($A357,'[1]Table 8'!$A$6:$R$489, 7,FALSE)</f>
        <v>0</v>
      </c>
      <c r="AJ357" s="14548">
        <f>VLOOKUP($A357,'[1]Table 8'!$A$6:$R$489, 8,FALSE)</f>
        <v>0</v>
      </c>
      <c r="AK357" s="14548">
        <f>VLOOKUP($A357,'[1]Table 8'!$A$6:$R$489, 9,FALSE)</f>
        <v>6</v>
      </c>
      <c r="AL357" s="14548">
        <f>VLOOKUP($A357,'[1]Table 8'!$A$6:$R$489, 10,FALSE)</f>
        <v>0</v>
      </c>
      <c r="AM357" s="14548">
        <f>VLOOKUP($A357,'[1]Table 8'!$A$6:$R$489, 11,FALSE)</f>
        <v>0</v>
      </c>
      <c r="AN357" s="14548">
        <f>VLOOKUP($A357,'[1]Table 8'!$A$6:$R$489, 12,FALSE)</f>
        <v>6</v>
      </c>
      <c r="AO357" s="14548">
        <f>VLOOKUP($A357,'[1]Table 8'!$A$6:$R$489, 13,FALSE)</f>
        <v>0</v>
      </c>
      <c r="AP357" s="14548">
        <f>VLOOKUP($A357,'[1]Table 8'!$A$6:$R$489, 14,FALSE)</f>
        <v>0</v>
      </c>
      <c r="AQ357" s="14548">
        <f>VLOOKUP($A357,'[1]Table 8'!$A$6:$R$489, 15,FALSE)</f>
        <v>0</v>
      </c>
      <c r="AR357" s="14548">
        <f>VLOOKUP($A357,'[1]Table 8'!$A$6:$R$489, 16,FALSE)</f>
        <v>0</v>
      </c>
      <c r="AS357" s="14548">
        <f>VLOOKUP($A357,'[1]Table 8'!$A$6:$R$489, 17,FALSE)</f>
        <v>0</v>
      </c>
      <c r="AT357" s="14548">
        <f>VLOOKUP($A357,'[1]Table 8'!$A$6:$R$489, 18,FALSE)</f>
        <v>0</v>
      </c>
    </row>
    <row r="358" spans="1:46">
      <c r="A358" s="10649" t="s">
        <v>386</v>
      </c>
      <c r="B358" s="10650">
        <v>537</v>
      </c>
      <c r="C358" s="10651">
        <v>158</v>
      </c>
      <c r="D358" s="10652">
        <v>42</v>
      </c>
      <c r="E358" s="10653">
        <v>94</v>
      </c>
      <c r="F358" s="10654">
        <v>22</v>
      </c>
      <c r="G358" s="10655">
        <v>90</v>
      </c>
      <c r="H358" s="10656">
        <v>50</v>
      </c>
      <c r="I358" s="10657">
        <v>19</v>
      </c>
      <c r="J358" s="10658">
        <v>21</v>
      </c>
      <c r="K358" s="10659">
        <v>40</v>
      </c>
      <c r="L358" s="10660">
        <v>15</v>
      </c>
      <c r="M358" s="10661">
        <v>25</v>
      </c>
      <c r="N358" s="10662">
        <v>94</v>
      </c>
      <c r="O358" s="10663">
        <v>39</v>
      </c>
      <c r="P358" s="10664">
        <v>7</v>
      </c>
      <c r="Q358" s="10665">
        <v>10</v>
      </c>
      <c r="R358" s="10666">
        <v>6</v>
      </c>
      <c r="S358" s="10667">
        <v>11</v>
      </c>
      <c r="T358" s="10668">
        <v>21</v>
      </c>
      <c r="U358" s="10669">
        <v>90</v>
      </c>
      <c r="V358" s="10670">
        <v>0</v>
      </c>
      <c r="W358" s="10671">
        <v>9</v>
      </c>
      <c r="X358" s="10672">
        <v>7</v>
      </c>
      <c r="Y358" s="10673">
        <v>14</v>
      </c>
      <c r="Z358" s="10674">
        <v>17</v>
      </c>
      <c r="AA358" s="10675">
        <v>3</v>
      </c>
      <c r="AB358" s="10676">
        <v>5</v>
      </c>
      <c r="AC358" s="10677">
        <v>10</v>
      </c>
      <c r="AD358" s="10678">
        <v>25</v>
      </c>
      <c r="AE358" s="14548">
        <f>VLOOKUP($A358,'[1]Table 8'!$A$6:$R$489, 3,FALSE)</f>
        <v>30</v>
      </c>
      <c r="AF358" s="14548">
        <f>VLOOKUP($A358,'[1]Table 8'!$A$6:$R$489, 4,FALSE)</f>
        <v>7</v>
      </c>
      <c r="AG358" s="14548">
        <f>VLOOKUP($A358,'[1]Table 8'!$A$6:$R$489, 5,FALSE)</f>
        <v>16</v>
      </c>
      <c r="AH358" s="14548">
        <f>VLOOKUP($A358,'[1]Table 8'!$A$6:$R$489, 6,FALSE)</f>
        <v>0</v>
      </c>
      <c r="AI358" s="14548">
        <f>VLOOKUP($A358,'[1]Table 8'!$A$6:$R$489, 7,FALSE)</f>
        <v>5</v>
      </c>
      <c r="AJ358" s="14548">
        <f>VLOOKUP($A358,'[1]Table 8'!$A$6:$R$489, 8,FALSE)</f>
        <v>2</v>
      </c>
      <c r="AK358" s="14548">
        <f>VLOOKUP($A358,'[1]Table 8'!$A$6:$R$489, 9,FALSE)</f>
        <v>22</v>
      </c>
      <c r="AL358" s="14548">
        <f>VLOOKUP($A358,'[1]Table 8'!$A$6:$R$489, 10,FALSE)</f>
        <v>6</v>
      </c>
      <c r="AM358" s="14548">
        <f>VLOOKUP($A358,'[1]Table 8'!$A$6:$R$489, 11,FALSE)</f>
        <v>2</v>
      </c>
      <c r="AN358" s="14548">
        <f>VLOOKUP($A358,'[1]Table 8'!$A$6:$R$489, 12,FALSE)</f>
        <v>7</v>
      </c>
      <c r="AO358" s="14548">
        <f>VLOOKUP($A358,'[1]Table 8'!$A$6:$R$489, 13,FALSE)</f>
        <v>7</v>
      </c>
      <c r="AP358" s="14548">
        <f>VLOOKUP($A358,'[1]Table 8'!$A$6:$R$489, 14,FALSE)</f>
        <v>13</v>
      </c>
      <c r="AQ358" s="14548">
        <f>VLOOKUP($A358,'[1]Table 8'!$A$6:$R$489, 15,FALSE)</f>
        <v>3</v>
      </c>
      <c r="AR358" s="14548">
        <f>VLOOKUP($A358,'[1]Table 8'!$A$6:$R$489, 16,FALSE)</f>
        <v>3</v>
      </c>
      <c r="AS358" s="14548">
        <f>VLOOKUP($A358,'[1]Table 8'!$A$6:$R$489, 17,FALSE)</f>
        <v>7</v>
      </c>
      <c r="AT358" s="14548">
        <f>VLOOKUP($A358,'[1]Table 8'!$A$6:$R$489, 18,FALSE)</f>
        <v>0</v>
      </c>
    </row>
    <row r="359" spans="1:46">
      <c r="A359" s="10679" t="s">
        <v>387</v>
      </c>
      <c r="B359" s="10680">
        <v>53</v>
      </c>
      <c r="C359" s="10681">
        <v>44</v>
      </c>
      <c r="D359" s="10682">
        <v>2</v>
      </c>
      <c r="E359" s="10683">
        <v>35</v>
      </c>
      <c r="F359" s="10684">
        <v>7</v>
      </c>
      <c r="G359" s="10685">
        <v>1</v>
      </c>
      <c r="H359" s="10686">
        <v>1</v>
      </c>
      <c r="I359" s="10687">
        <v>0</v>
      </c>
      <c r="J359" s="10688">
        <v>0</v>
      </c>
      <c r="K359" s="10689">
        <v>2</v>
      </c>
      <c r="L359" s="10690">
        <v>2</v>
      </c>
      <c r="M359" s="10691">
        <v>0</v>
      </c>
      <c r="N359" s="10692">
        <v>1</v>
      </c>
      <c r="O359" s="10693">
        <v>1</v>
      </c>
      <c r="P359" s="10694">
        <v>0</v>
      </c>
      <c r="Q359" s="10695">
        <v>0</v>
      </c>
      <c r="R359" s="10696">
        <v>0</v>
      </c>
      <c r="S359" s="10697">
        <v>0</v>
      </c>
      <c r="T359" s="10698">
        <v>0</v>
      </c>
      <c r="U359" s="10699">
        <v>5</v>
      </c>
      <c r="V359" s="10700">
        <v>0</v>
      </c>
      <c r="W359" s="10701">
        <v>5</v>
      </c>
      <c r="X359" s="10702">
        <v>0</v>
      </c>
      <c r="Y359" s="10703">
        <v>0</v>
      </c>
      <c r="Z359" s="10704">
        <v>0</v>
      </c>
      <c r="AA359" s="10705">
        <v>0</v>
      </c>
      <c r="AB359" s="10706">
        <v>0</v>
      </c>
      <c r="AC359" s="10707">
        <v>0</v>
      </c>
      <c r="AD359" s="10708">
        <v>0</v>
      </c>
      <c r="AE359" s="14548">
        <f>VLOOKUP($A359,'[1]Table 8'!$A$6:$R$489, 3,FALSE)</f>
        <v>0</v>
      </c>
      <c r="AF359" s="14548">
        <f>VLOOKUP($A359,'[1]Table 8'!$A$6:$R$489, 4,FALSE)</f>
        <v>0</v>
      </c>
      <c r="AG359" s="14548">
        <f>VLOOKUP($A359,'[1]Table 8'!$A$6:$R$489, 5,FALSE)</f>
        <v>0</v>
      </c>
      <c r="AH359" s="14548">
        <f>VLOOKUP($A359,'[1]Table 8'!$A$6:$R$489, 6,FALSE)</f>
        <v>0</v>
      </c>
      <c r="AI359" s="14548">
        <f>VLOOKUP($A359,'[1]Table 8'!$A$6:$R$489, 7,FALSE)</f>
        <v>0</v>
      </c>
      <c r="AJ359" s="14548">
        <f>VLOOKUP($A359,'[1]Table 8'!$A$6:$R$489, 8,FALSE)</f>
        <v>0</v>
      </c>
      <c r="AK359" s="14548">
        <f>VLOOKUP($A359,'[1]Table 8'!$A$6:$R$489, 9,FALSE)</f>
        <v>0</v>
      </c>
      <c r="AL359" s="14548">
        <f>VLOOKUP($A359,'[1]Table 8'!$A$6:$R$489, 10,FALSE)</f>
        <v>0</v>
      </c>
      <c r="AM359" s="14548">
        <f>VLOOKUP($A359,'[1]Table 8'!$A$6:$R$489, 11,FALSE)</f>
        <v>0</v>
      </c>
      <c r="AN359" s="14548">
        <f>VLOOKUP($A359,'[1]Table 8'!$A$6:$R$489, 12,FALSE)</f>
        <v>0</v>
      </c>
      <c r="AO359" s="14548">
        <f>VLOOKUP($A359,'[1]Table 8'!$A$6:$R$489, 13,FALSE)</f>
        <v>0</v>
      </c>
      <c r="AP359" s="14548">
        <f>VLOOKUP($A359,'[1]Table 8'!$A$6:$R$489, 14,FALSE)</f>
        <v>0</v>
      </c>
      <c r="AQ359" s="14548">
        <f>VLOOKUP($A359,'[1]Table 8'!$A$6:$R$489, 15,FALSE)</f>
        <v>0</v>
      </c>
      <c r="AR359" s="14548">
        <f>VLOOKUP($A359,'[1]Table 8'!$A$6:$R$489, 16,FALSE)</f>
        <v>0</v>
      </c>
      <c r="AS359" s="14548">
        <f>VLOOKUP($A359,'[1]Table 8'!$A$6:$R$489, 17,FALSE)</f>
        <v>0</v>
      </c>
      <c r="AT359" s="14548">
        <f>VLOOKUP($A359,'[1]Table 8'!$A$6:$R$489, 18,FALSE)</f>
        <v>0</v>
      </c>
    </row>
    <row r="360" spans="1:46">
      <c r="A360" s="10709" t="s">
        <v>388</v>
      </c>
      <c r="B360" s="10710">
        <v>238</v>
      </c>
      <c r="C360" s="10711">
        <v>76</v>
      </c>
      <c r="D360" s="10712">
        <v>34</v>
      </c>
      <c r="E360" s="10713">
        <v>28</v>
      </c>
      <c r="F360" s="10714">
        <v>14</v>
      </c>
      <c r="G360" s="10715">
        <v>47</v>
      </c>
      <c r="H360" s="10716">
        <v>26</v>
      </c>
      <c r="I360" s="10717">
        <v>15</v>
      </c>
      <c r="J360" s="10718">
        <v>6</v>
      </c>
      <c r="K360" s="10719">
        <v>21</v>
      </c>
      <c r="L360" s="10720">
        <v>7</v>
      </c>
      <c r="M360" s="10721">
        <v>14</v>
      </c>
      <c r="N360" s="10722">
        <v>12</v>
      </c>
      <c r="O360" s="10723">
        <v>5</v>
      </c>
      <c r="P360" s="10724">
        <v>1</v>
      </c>
      <c r="Q360" s="10725">
        <v>2</v>
      </c>
      <c r="R360" s="10726">
        <v>0</v>
      </c>
      <c r="S360" s="10727">
        <v>0</v>
      </c>
      <c r="T360" s="10728">
        <v>4</v>
      </c>
      <c r="U360" s="10729">
        <v>67</v>
      </c>
      <c r="V360" s="10730">
        <v>0</v>
      </c>
      <c r="W360" s="10731">
        <v>2</v>
      </c>
      <c r="X360" s="10732">
        <v>7</v>
      </c>
      <c r="Y360" s="10733">
        <v>13</v>
      </c>
      <c r="Z360" s="10734">
        <v>14</v>
      </c>
      <c r="AA360" s="10735">
        <v>3</v>
      </c>
      <c r="AB360" s="10736">
        <v>5</v>
      </c>
      <c r="AC360" s="10737">
        <v>7</v>
      </c>
      <c r="AD360" s="10738">
        <v>16</v>
      </c>
      <c r="AE360" s="14548">
        <f>VLOOKUP($A360,'[1]Table 8'!$A$6:$R$489, 3,FALSE)</f>
        <v>14</v>
      </c>
      <c r="AF360" s="14548">
        <f>VLOOKUP($A360,'[1]Table 8'!$A$6:$R$489, 4,FALSE)</f>
        <v>6</v>
      </c>
      <c r="AG360" s="14548">
        <f>VLOOKUP($A360,'[1]Table 8'!$A$6:$R$489, 5,FALSE)</f>
        <v>4</v>
      </c>
      <c r="AH360" s="14548">
        <f>VLOOKUP($A360,'[1]Table 8'!$A$6:$R$489, 6,FALSE)</f>
        <v>0</v>
      </c>
      <c r="AI360" s="14548">
        <f>VLOOKUP($A360,'[1]Table 8'!$A$6:$R$489, 7,FALSE)</f>
        <v>3</v>
      </c>
      <c r="AJ360" s="14548">
        <f>VLOOKUP($A360,'[1]Table 8'!$A$6:$R$489, 8,FALSE)</f>
        <v>1</v>
      </c>
      <c r="AK360" s="14548">
        <f>VLOOKUP($A360,'[1]Table 8'!$A$6:$R$489, 9,FALSE)</f>
        <v>0</v>
      </c>
      <c r="AL360" s="14548">
        <f>VLOOKUP($A360,'[1]Table 8'!$A$6:$R$489, 10,FALSE)</f>
        <v>0</v>
      </c>
      <c r="AM360" s="14548">
        <f>VLOOKUP($A360,'[1]Table 8'!$A$6:$R$489, 11,FALSE)</f>
        <v>0</v>
      </c>
      <c r="AN360" s="14548">
        <f>VLOOKUP($A360,'[1]Table 8'!$A$6:$R$489, 12,FALSE)</f>
        <v>0</v>
      </c>
      <c r="AO360" s="14548">
        <f>VLOOKUP($A360,'[1]Table 8'!$A$6:$R$489, 13,FALSE)</f>
        <v>0</v>
      </c>
      <c r="AP360" s="14548">
        <f>VLOOKUP($A360,'[1]Table 8'!$A$6:$R$489, 14,FALSE)</f>
        <v>1</v>
      </c>
      <c r="AQ360" s="14548">
        <f>VLOOKUP($A360,'[1]Table 8'!$A$6:$R$489, 15,FALSE)</f>
        <v>0</v>
      </c>
      <c r="AR360" s="14548">
        <f>VLOOKUP($A360,'[1]Table 8'!$A$6:$R$489, 16,FALSE)</f>
        <v>0</v>
      </c>
      <c r="AS360" s="14548">
        <f>VLOOKUP($A360,'[1]Table 8'!$A$6:$R$489, 17,FALSE)</f>
        <v>1</v>
      </c>
      <c r="AT360" s="14548">
        <f>VLOOKUP($A360,'[1]Table 8'!$A$6:$R$489, 18,FALSE)</f>
        <v>0</v>
      </c>
    </row>
    <row r="361" spans="1:46">
      <c r="A361" s="10739" t="s">
        <v>389</v>
      </c>
      <c r="B361" s="10740">
        <v>78</v>
      </c>
      <c r="C361" s="10741">
        <v>15</v>
      </c>
      <c r="D361" s="10742">
        <v>2</v>
      </c>
      <c r="E361" s="10743">
        <v>12</v>
      </c>
      <c r="F361" s="10744">
        <v>1</v>
      </c>
      <c r="G361" s="10745">
        <v>13</v>
      </c>
      <c r="H361" s="10746">
        <v>7</v>
      </c>
      <c r="I361" s="10747">
        <v>1</v>
      </c>
      <c r="J361" s="10748">
        <v>5</v>
      </c>
      <c r="K361" s="10749">
        <v>5</v>
      </c>
      <c r="L361" s="10750">
        <v>3</v>
      </c>
      <c r="M361" s="10751">
        <v>2</v>
      </c>
      <c r="N361" s="10752">
        <v>23</v>
      </c>
      <c r="O361" s="10753">
        <v>6</v>
      </c>
      <c r="P361" s="10754">
        <v>0</v>
      </c>
      <c r="Q361" s="10755">
        <v>0</v>
      </c>
      <c r="R361" s="10756">
        <v>2</v>
      </c>
      <c r="S361" s="10757">
        <v>3</v>
      </c>
      <c r="T361" s="10758">
        <v>12</v>
      </c>
      <c r="U361" s="10759">
        <v>16</v>
      </c>
      <c r="V361" s="10760">
        <v>0</v>
      </c>
      <c r="W361" s="10761">
        <v>0</v>
      </c>
      <c r="X361" s="10762">
        <v>0</v>
      </c>
      <c r="Y361" s="10763">
        <v>1</v>
      </c>
      <c r="Z361" s="10764">
        <v>3</v>
      </c>
      <c r="AA361" s="10765">
        <v>0</v>
      </c>
      <c r="AB361" s="10766">
        <v>0</v>
      </c>
      <c r="AC361" s="10767">
        <v>3</v>
      </c>
      <c r="AD361" s="10768">
        <v>9</v>
      </c>
      <c r="AE361" s="14548">
        <f>VLOOKUP($A361,'[1]Table 8'!$A$6:$R$489, 3,FALSE)</f>
        <v>1</v>
      </c>
      <c r="AF361" s="14548">
        <f>VLOOKUP($A361,'[1]Table 8'!$A$6:$R$489, 4,FALSE)</f>
        <v>0</v>
      </c>
      <c r="AG361" s="14548">
        <f>VLOOKUP($A361,'[1]Table 8'!$A$6:$R$489, 5,FALSE)</f>
        <v>0</v>
      </c>
      <c r="AH361" s="14548">
        <f>VLOOKUP($A361,'[1]Table 8'!$A$6:$R$489, 6,FALSE)</f>
        <v>0</v>
      </c>
      <c r="AI361" s="14548">
        <f>VLOOKUP($A361,'[1]Table 8'!$A$6:$R$489, 7,FALSE)</f>
        <v>1</v>
      </c>
      <c r="AJ361" s="14548">
        <f>VLOOKUP($A361,'[1]Table 8'!$A$6:$R$489, 8,FALSE)</f>
        <v>0</v>
      </c>
      <c r="AK361" s="14548">
        <f>VLOOKUP($A361,'[1]Table 8'!$A$6:$R$489, 9,FALSE)</f>
        <v>0</v>
      </c>
      <c r="AL361" s="14548">
        <f>VLOOKUP($A361,'[1]Table 8'!$A$6:$R$489, 10,FALSE)</f>
        <v>0</v>
      </c>
      <c r="AM361" s="14548">
        <f>VLOOKUP($A361,'[1]Table 8'!$A$6:$R$489, 11,FALSE)</f>
        <v>0</v>
      </c>
      <c r="AN361" s="14548">
        <f>VLOOKUP($A361,'[1]Table 8'!$A$6:$R$489, 12,FALSE)</f>
        <v>0</v>
      </c>
      <c r="AO361" s="14548">
        <f>VLOOKUP($A361,'[1]Table 8'!$A$6:$R$489, 13,FALSE)</f>
        <v>0</v>
      </c>
      <c r="AP361" s="14548">
        <f>VLOOKUP($A361,'[1]Table 8'!$A$6:$R$489, 14,FALSE)</f>
        <v>5</v>
      </c>
      <c r="AQ361" s="14548">
        <f>VLOOKUP($A361,'[1]Table 8'!$A$6:$R$489, 15,FALSE)</f>
        <v>1</v>
      </c>
      <c r="AR361" s="14548">
        <f>VLOOKUP($A361,'[1]Table 8'!$A$6:$R$489, 16,FALSE)</f>
        <v>0</v>
      </c>
      <c r="AS361" s="14548">
        <f>VLOOKUP($A361,'[1]Table 8'!$A$6:$R$489, 17,FALSE)</f>
        <v>4</v>
      </c>
      <c r="AT361" s="14548">
        <f>VLOOKUP($A361,'[1]Table 8'!$A$6:$R$489, 18,FALSE)</f>
        <v>0</v>
      </c>
    </row>
    <row r="362" spans="1:46">
      <c r="A362" s="10769" t="s">
        <v>390</v>
      </c>
      <c r="B362" s="10770">
        <v>168</v>
      </c>
      <c r="C362" s="10771">
        <v>23</v>
      </c>
      <c r="D362" s="10772">
        <v>4</v>
      </c>
      <c r="E362" s="10773">
        <v>19</v>
      </c>
      <c r="F362" s="10774">
        <v>0</v>
      </c>
      <c r="G362" s="10775">
        <v>29</v>
      </c>
      <c r="H362" s="10776">
        <v>16</v>
      </c>
      <c r="I362" s="10777">
        <v>3</v>
      </c>
      <c r="J362" s="10778">
        <v>10</v>
      </c>
      <c r="K362" s="10779">
        <v>12</v>
      </c>
      <c r="L362" s="10780">
        <v>3</v>
      </c>
      <c r="M362" s="10781">
        <v>9</v>
      </c>
      <c r="N362" s="10782">
        <v>58</v>
      </c>
      <c r="O362" s="10783">
        <v>27</v>
      </c>
      <c r="P362" s="10784">
        <v>6</v>
      </c>
      <c r="Q362" s="10785">
        <v>8</v>
      </c>
      <c r="R362" s="10786">
        <v>4</v>
      </c>
      <c r="S362" s="10787">
        <v>8</v>
      </c>
      <c r="T362" s="10788">
        <v>5</v>
      </c>
      <c r="U362" s="10789">
        <v>2</v>
      </c>
      <c r="V362" s="10790">
        <v>0</v>
      </c>
      <c r="W362" s="10791">
        <v>2</v>
      </c>
      <c r="X362" s="10792">
        <v>0</v>
      </c>
      <c r="Y362" s="10793">
        <v>0</v>
      </c>
      <c r="Z362" s="10794">
        <v>0</v>
      </c>
      <c r="AA362" s="10795">
        <v>0</v>
      </c>
      <c r="AB362" s="10796">
        <v>0</v>
      </c>
      <c r="AC362" s="10797">
        <v>0</v>
      </c>
      <c r="AD362" s="10798">
        <v>0</v>
      </c>
      <c r="AE362" s="14548">
        <f>VLOOKUP($A362,'[1]Table 8'!$A$6:$R$489, 3,FALSE)</f>
        <v>15</v>
      </c>
      <c r="AF362" s="14548">
        <f>VLOOKUP($A362,'[1]Table 8'!$A$6:$R$489, 4,FALSE)</f>
        <v>1</v>
      </c>
      <c r="AG362" s="14548">
        <f>VLOOKUP($A362,'[1]Table 8'!$A$6:$R$489, 5,FALSE)</f>
        <v>12</v>
      </c>
      <c r="AH362" s="14548">
        <f>VLOOKUP($A362,'[1]Table 8'!$A$6:$R$489, 6,FALSE)</f>
        <v>0</v>
      </c>
      <c r="AI362" s="14548">
        <f>VLOOKUP($A362,'[1]Table 8'!$A$6:$R$489, 7,FALSE)</f>
        <v>1</v>
      </c>
      <c r="AJ362" s="14548">
        <f>VLOOKUP($A362,'[1]Table 8'!$A$6:$R$489, 8,FALSE)</f>
        <v>1</v>
      </c>
      <c r="AK362" s="14548">
        <f>VLOOKUP($A362,'[1]Table 8'!$A$6:$R$489, 9,FALSE)</f>
        <v>22</v>
      </c>
      <c r="AL362" s="14548">
        <f>VLOOKUP($A362,'[1]Table 8'!$A$6:$R$489, 10,FALSE)</f>
        <v>6</v>
      </c>
      <c r="AM362" s="14548">
        <f>VLOOKUP($A362,'[1]Table 8'!$A$6:$R$489, 11,FALSE)</f>
        <v>2</v>
      </c>
      <c r="AN362" s="14548">
        <f>VLOOKUP($A362,'[1]Table 8'!$A$6:$R$489, 12,FALSE)</f>
        <v>7</v>
      </c>
      <c r="AO362" s="14548">
        <f>VLOOKUP($A362,'[1]Table 8'!$A$6:$R$489, 13,FALSE)</f>
        <v>7</v>
      </c>
      <c r="AP362" s="14548">
        <f>VLOOKUP($A362,'[1]Table 8'!$A$6:$R$489, 14,FALSE)</f>
        <v>7</v>
      </c>
      <c r="AQ362" s="14548">
        <f>VLOOKUP($A362,'[1]Table 8'!$A$6:$R$489, 15,FALSE)</f>
        <v>2</v>
      </c>
      <c r="AR362" s="14548">
        <f>VLOOKUP($A362,'[1]Table 8'!$A$6:$R$489, 16,FALSE)</f>
        <v>3</v>
      </c>
      <c r="AS362" s="14548">
        <f>VLOOKUP($A362,'[1]Table 8'!$A$6:$R$489, 17,FALSE)</f>
        <v>2</v>
      </c>
      <c r="AT362" s="14548">
        <f>VLOOKUP($A362,'[1]Table 8'!$A$6:$R$489, 18,FALSE)</f>
        <v>0</v>
      </c>
    </row>
    <row r="363" spans="1:46">
      <c r="A363" s="10799" t="s">
        <v>391</v>
      </c>
      <c r="B363" s="10800">
        <v>2623</v>
      </c>
      <c r="C363" s="10801">
        <v>547</v>
      </c>
      <c r="D363" s="10802">
        <v>26</v>
      </c>
      <c r="E363" s="10803">
        <v>397</v>
      </c>
      <c r="F363" s="10804">
        <v>124</v>
      </c>
      <c r="G363" s="10805">
        <v>235</v>
      </c>
      <c r="H363" s="10806">
        <v>107</v>
      </c>
      <c r="I363" s="10807">
        <v>32</v>
      </c>
      <c r="J363" s="10808">
        <v>96</v>
      </c>
      <c r="K363" s="10809">
        <v>225</v>
      </c>
      <c r="L363" s="10810">
        <v>135</v>
      </c>
      <c r="M363" s="10811">
        <v>90</v>
      </c>
      <c r="N363" s="10812">
        <v>331</v>
      </c>
      <c r="O363" s="10813">
        <v>119</v>
      </c>
      <c r="P363" s="10814">
        <v>15</v>
      </c>
      <c r="Q363" s="10815">
        <v>37</v>
      </c>
      <c r="R363" s="10816">
        <v>16</v>
      </c>
      <c r="S363" s="10817">
        <v>31</v>
      </c>
      <c r="T363" s="10818">
        <v>113</v>
      </c>
      <c r="U363" s="10819">
        <v>601</v>
      </c>
      <c r="V363" s="10820">
        <v>7</v>
      </c>
      <c r="W363" s="10821">
        <v>88</v>
      </c>
      <c r="X363" s="10822">
        <v>73</v>
      </c>
      <c r="Y363" s="10823">
        <v>21</v>
      </c>
      <c r="Z363" s="10824">
        <v>81</v>
      </c>
      <c r="AA363" s="10825">
        <v>21</v>
      </c>
      <c r="AB363" s="10826">
        <v>70</v>
      </c>
      <c r="AC363" s="10827">
        <v>89</v>
      </c>
      <c r="AD363" s="10828">
        <v>151</v>
      </c>
      <c r="AE363" s="14548">
        <f>VLOOKUP($A363,'[1]Table 8'!$A$6:$R$489, 3,FALSE)</f>
        <v>221</v>
      </c>
      <c r="AF363" s="14548">
        <f>VLOOKUP($A363,'[1]Table 8'!$A$6:$R$489, 4,FALSE)</f>
        <v>39</v>
      </c>
      <c r="AG363" s="14548">
        <f>VLOOKUP($A363,'[1]Table 8'!$A$6:$R$489, 5,FALSE)</f>
        <v>107</v>
      </c>
      <c r="AH363" s="14548">
        <f>VLOOKUP($A363,'[1]Table 8'!$A$6:$R$489, 6,FALSE)</f>
        <v>1</v>
      </c>
      <c r="AI363" s="14548">
        <f>VLOOKUP($A363,'[1]Table 8'!$A$6:$R$489, 7,FALSE)</f>
        <v>57</v>
      </c>
      <c r="AJ363" s="14548">
        <f>VLOOKUP($A363,'[1]Table 8'!$A$6:$R$489, 8,FALSE)</f>
        <v>17</v>
      </c>
      <c r="AK363" s="14548">
        <f>VLOOKUP($A363,'[1]Table 8'!$A$6:$R$489, 9,FALSE)</f>
        <v>289</v>
      </c>
      <c r="AL363" s="14548">
        <f>VLOOKUP($A363,'[1]Table 8'!$A$6:$R$489, 10,FALSE)</f>
        <v>30</v>
      </c>
      <c r="AM363" s="14548">
        <f>VLOOKUP($A363,'[1]Table 8'!$A$6:$R$489, 11,FALSE)</f>
        <v>45</v>
      </c>
      <c r="AN363" s="14548">
        <f>VLOOKUP($A363,'[1]Table 8'!$A$6:$R$489, 12,FALSE)</f>
        <v>88</v>
      </c>
      <c r="AO363" s="14548">
        <f>VLOOKUP($A363,'[1]Table 8'!$A$6:$R$489, 13,FALSE)</f>
        <v>126</v>
      </c>
      <c r="AP363" s="14548">
        <f>VLOOKUP($A363,'[1]Table 8'!$A$6:$R$489, 14,FALSE)</f>
        <v>174</v>
      </c>
      <c r="AQ363" s="14548">
        <f>VLOOKUP($A363,'[1]Table 8'!$A$6:$R$489, 15,FALSE)</f>
        <v>79</v>
      </c>
      <c r="AR363" s="14548">
        <f>VLOOKUP($A363,'[1]Table 8'!$A$6:$R$489, 16,FALSE)</f>
        <v>52</v>
      </c>
      <c r="AS363" s="14548">
        <f>VLOOKUP($A363,'[1]Table 8'!$A$6:$R$489, 17,FALSE)</f>
        <v>43</v>
      </c>
      <c r="AT363" s="14548">
        <f>VLOOKUP($A363,'[1]Table 8'!$A$6:$R$489, 18,FALSE)</f>
        <v>0</v>
      </c>
    </row>
    <row r="364" spans="1:46">
      <c r="A364" s="10829" t="s">
        <v>392</v>
      </c>
      <c r="B364" s="10830">
        <v>15</v>
      </c>
      <c r="C364" s="10831">
        <v>0</v>
      </c>
      <c r="D364" s="10832">
        <v>0</v>
      </c>
      <c r="E364" s="10833">
        <v>0</v>
      </c>
      <c r="F364" s="10834">
        <v>0</v>
      </c>
      <c r="G364" s="10835">
        <v>3</v>
      </c>
      <c r="H364" s="10836">
        <v>2</v>
      </c>
      <c r="I364" s="10837">
        <v>0</v>
      </c>
      <c r="J364" s="10838">
        <v>1</v>
      </c>
      <c r="K364" s="10839">
        <v>1</v>
      </c>
      <c r="L364" s="10840">
        <v>0</v>
      </c>
      <c r="M364" s="10841">
        <v>1</v>
      </c>
      <c r="N364" s="10842">
        <v>1</v>
      </c>
      <c r="O364" s="10843">
        <v>1</v>
      </c>
      <c r="P364" s="10844">
        <v>0</v>
      </c>
      <c r="Q364" s="10845">
        <v>0</v>
      </c>
      <c r="R364" s="10846">
        <v>0</v>
      </c>
      <c r="S364" s="10847">
        <v>0</v>
      </c>
      <c r="T364" s="10848">
        <v>0</v>
      </c>
      <c r="U364" s="10849">
        <v>0</v>
      </c>
      <c r="V364" s="10850">
        <v>0</v>
      </c>
      <c r="W364" s="10851">
        <v>0</v>
      </c>
      <c r="X364" s="10852">
        <v>0</v>
      </c>
      <c r="Y364" s="10853">
        <v>0</v>
      </c>
      <c r="Z364" s="10854">
        <v>0</v>
      </c>
      <c r="AA364" s="10855">
        <v>0</v>
      </c>
      <c r="AB364" s="10856">
        <v>0</v>
      </c>
      <c r="AC364" s="10857">
        <v>0</v>
      </c>
      <c r="AD364" s="10858">
        <v>0</v>
      </c>
      <c r="AE364" s="14548">
        <f>VLOOKUP($A364,'[1]Table 8'!$A$6:$R$489, 3,FALSE)</f>
        <v>0</v>
      </c>
      <c r="AF364" s="14548">
        <f>VLOOKUP($A364,'[1]Table 8'!$A$6:$R$489, 4,FALSE)</f>
        <v>0</v>
      </c>
      <c r="AG364" s="14548">
        <f>VLOOKUP($A364,'[1]Table 8'!$A$6:$R$489, 5,FALSE)</f>
        <v>0</v>
      </c>
      <c r="AH364" s="14548">
        <f>VLOOKUP($A364,'[1]Table 8'!$A$6:$R$489, 6,FALSE)</f>
        <v>0</v>
      </c>
      <c r="AI364" s="14548">
        <f>VLOOKUP($A364,'[1]Table 8'!$A$6:$R$489, 7,FALSE)</f>
        <v>0</v>
      </c>
      <c r="AJ364" s="14548">
        <f>VLOOKUP($A364,'[1]Table 8'!$A$6:$R$489, 8,FALSE)</f>
        <v>0</v>
      </c>
      <c r="AK364" s="14548">
        <f>VLOOKUP($A364,'[1]Table 8'!$A$6:$R$489, 9,FALSE)</f>
        <v>7</v>
      </c>
      <c r="AL364" s="14548">
        <f>VLOOKUP($A364,'[1]Table 8'!$A$6:$R$489, 10,FALSE)</f>
        <v>0</v>
      </c>
      <c r="AM364" s="14548">
        <f>VLOOKUP($A364,'[1]Table 8'!$A$6:$R$489, 11,FALSE)</f>
        <v>0</v>
      </c>
      <c r="AN364" s="14548">
        <f>VLOOKUP($A364,'[1]Table 8'!$A$6:$R$489, 12,FALSE)</f>
        <v>1</v>
      </c>
      <c r="AO364" s="14548">
        <f>VLOOKUP($A364,'[1]Table 8'!$A$6:$R$489, 13,FALSE)</f>
        <v>6</v>
      </c>
      <c r="AP364" s="14548">
        <f>VLOOKUP($A364,'[1]Table 8'!$A$6:$R$489, 14,FALSE)</f>
        <v>3</v>
      </c>
      <c r="AQ364" s="14548">
        <f>VLOOKUP($A364,'[1]Table 8'!$A$6:$R$489, 15,FALSE)</f>
        <v>0</v>
      </c>
      <c r="AR364" s="14548">
        <f>VLOOKUP($A364,'[1]Table 8'!$A$6:$R$489, 16,FALSE)</f>
        <v>0</v>
      </c>
      <c r="AS364" s="14548">
        <f>VLOOKUP($A364,'[1]Table 8'!$A$6:$R$489, 17,FALSE)</f>
        <v>3</v>
      </c>
      <c r="AT364" s="14548">
        <f>VLOOKUP($A364,'[1]Table 8'!$A$6:$R$489, 18,FALSE)</f>
        <v>0</v>
      </c>
    </row>
    <row r="365" spans="1:46">
      <c r="A365" s="10859" t="s">
        <v>393</v>
      </c>
      <c r="B365" s="10860">
        <v>307</v>
      </c>
      <c r="C365" s="10861">
        <v>16</v>
      </c>
      <c r="D365" s="10862">
        <v>1</v>
      </c>
      <c r="E365" s="10863">
        <v>15</v>
      </c>
      <c r="F365" s="10864">
        <v>0</v>
      </c>
      <c r="G365" s="10865">
        <v>34</v>
      </c>
      <c r="H365" s="10866">
        <v>13</v>
      </c>
      <c r="I365" s="10867">
        <v>2</v>
      </c>
      <c r="J365" s="10868">
        <v>19</v>
      </c>
      <c r="K365" s="10869">
        <v>63</v>
      </c>
      <c r="L365" s="10870">
        <v>46</v>
      </c>
      <c r="M365" s="10871">
        <v>17</v>
      </c>
      <c r="N365" s="10872">
        <v>21</v>
      </c>
      <c r="O365" s="10873">
        <v>4</v>
      </c>
      <c r="P365" s="10874">
        <v>0</v>
      </c>
      <c r="Q365" s="10875">
        <v>2</v>
      </c>
      <c r="R365" s="10876">
        <v>0</v>
      </c>
      <c r="S365" s="10877">
        <v>0</v>
      </c>
      <c r="T365" s="10878">
        <v>15</v>
      </c>
      <c r="U365" s="10879">
        <v>142</v>
      </c>
      <c r="V365" s="10880">
        <v>0</v>
      </c>
      <c r="W365" s="10881">
        <v>3</v>
      </c>
      <c r="X365" s="10882">
        <v>16</v>
      </c>
      <c r="Y365" s="10883">
        <v>5</v>
      </c>
      <c r="Z365" s="10884">
        <v>19</v>
      </c>
      <c r="AA365" s="10885">
        <v>0</v>
      </c>
      <c r="AB365" s="10886">
        <v>16</v>
      </c>
      <c r="AC365" s="10887">
        <v>19</v>
      </c>
      <c r="AD365" s="10888">
        <v>64</v>
      </c>
      <c r="AE365" s="14548">
        <f>VLOOKUP($A365,'[1]Table 8'!$A$6:$R$489, 3,FALSE)</f>
        <v>5</v>
      </c>
      <c r="AF365" s="14548">
        <f>VLOOKUP($A365,'[1]Table 8'!$A$6:$R$489, 4,FALSE)</f>
        <v>0</v>
      </c>
      <c r="AG365" s="14548">
        <f>VLOOKUP($A365,'[1]Table 8'!$A$6:$R$489, 5,FALSE)</f>
        <v>1</v>
      </c>
      <c r="AH365" s="14548">
        <f>VLOOKUP($A365,'[1]Table 8'!$A$6:$R$489, 6,FALSE)</f>
        <v>0</v>
      </c>
      <c r="AI365" s="14548">
        <f>VLOOKUP($A365,'[1]Table 8'!$A$6:$R$489, 7,FALSE)</f>
        <v>4</v>
      </c>
      <c r="AJ365" s="14548">
        <f>VLOOKUP($A365,'[1]Table 8'!$A$6:$R$489, 8,FALSE)</f>
        <v>0</v>
      </c>
      <c r="AK365" s="14548">
        <f>VLOOKUP($A365,'[1]Table 8'!$A$6:$R$489, 9,FALSE)</f>
        <v>12</v>
      </c>
      <c r="AL365" s="14548">
        <f>VLOOKUP($A365,'[1]Table 8'!$A$6:$R$489, 10,FALSE)</f>
        <v>0</v>
      </c>
      <c r="AM365" s="14548">
        <f>VLOOKUP($A365,'[1]Table 8'!$A$6:$R$489, 11,FALSE)</f>
        <v>4</v>
      </c>
      <c r="AN365" s="14548">
        <f>VLOOKUP($A365,'[1]Table 8'!$A$6:$R$489, 12,FALSE)</f>
        <v>4</v>
      </c>
      <c r="AO365" s="14548">
        <f>VLOOKUP($A365,'[1]Table 8'!$A$6:$R$489, 13,FALSE)</f>
        <v>4</v>
      </c>
      <c r="AP365" s="14548">
        <f>VLOOKUP($A365,'[1]Table 8'!$A$6:$R$489, 14,FALSE)</f>
        <v>14</v>
      </c>
      <c r="AQ365" s="14548">
        <f>VLOOKUP($A365,'[1]Table 8'!$A$6:$R$489, 15,FALSE)</f>
        <v>10</v>
      </c>
      <c r="AR365" s="14548">
        <f>VLOOKUP($A365,'[1]Table 8'!$A$6:$R$489, 16,FALSE)</f>
        <v>0</v>
      </c>
      <c r="AS365" s="14548">
        <f>VLOOKUP($A365,'[1]Table 8'!$A$6:$R$489, 17,FALSE)</f>
        <v>4</v>
      </c>
      <c r="AT365" s="14548">
        <f>VLOOKUP($A365,'[1]Table 8'!$A$6:$R$489, 18,FALSE)</f>
        <v>0</v>
      </c>
    </row>
    <row r="366" spans="1:46">
      <c r="A366" s="10889" t="s">
        <v>394</v>
      </c>
      <c r="B366" s="10890">
        <v>163</v>
      </c>
      <c r="C366" s="10891">
        <v>38</v>
      </c>
      <c r="D366" s="10892">
        <v>0</v>
      </c>
      <c r="E366" s="10893">
        <v>30</v>
      </c>
      <c r="F366" s="10894">
        <v>8</v>
      </c>
      <c r="G366" s="10895">
        <v>8</v>
      </c>
      <c r="H366" s="10896">
        <v>2</v>
      </c>
      <c r="I366" s="10897">
        <v>0</v>
      </c>
      <c r="J366" s="10898">
        <v>6</v>
      </c>
      <c r="K366" s="10899">
        <v>20</v>
      </c>
      <c r="L366" s="10900">
        <v>15</v>
      </c>
      <c r="M366" s="10901">
        <v>5</v>
      </c>
      <c r="N366" s="10902">
        <v>18</v>
      </c>
      <c r="O366" s="10903">
        <v>18</v>
      </c>
      <c r="P366" s="10904">
        <v>0</v>
      </c>
      <c r="Q366" s="10905">
        <v>0</v>
      </c>
      <c r="R366" s="10906">
        <v>0</v>
      </c>
      <c r="S366" s="10907">
        <v>0</v>
      </c>
      <c r="T366" s="10908">
        <v>0</v>
      </c>
      <c r="U366" s="10909">
        <v>66</v>
      </c>
      <c r="V366" s="10910">
        <v>0</v>
      </c>
      <c r="W366" s="10911">
        <v>19</v>
      </c>
      <c r="X366" s="10912">
        <v>4</v>
      </c>
      <c r="Y366" s="10913">
        <v>3</v>
      </c>
      <c r="Z366" s="10914">
        <v>11</v>
      </c>
      <c r="AA366" s="10915">
        <v>0</v>
      </c>
      <c r="AB366" s="10916">
        <v>8</v>
      </c>
      <c r="AC366" s="10917">
        <v>8</v>
      </c>
      <c r="AD366" s="10918">
        <v>13</v>
      </c>
      <c r="AE366" s="14548">
        <f>VLOOKUP($A366,'[1]Table 8'!$A$6:$R$489, 3,FALSE)</f>
        <v>1</v>
      </c>
      <c r="AF366" s="14548">
        <f>VLOOKUP($A366,'[1]Table 8'!$A$6:$R$489, 4,FALSE)</f>
        <v>1</v>
      </c>
      <c r="AG366" s="14548">
        <f>VLOOKUP($A366,'[1]Table 8'!$A$6:$R$489, 5,FALSE)</f>
        <v>0</v>
      </c>
      <c r="AH366" s="14548">
        <f>VLOOKUP($A366,'[1]Table 8'!$A$6:$R$489, 6,FALSE)</f>
        <v>0</v>
      </c>
      <c r="AI366" s="14548">
        <f>VLOOKUP($A366,'[1]Table 8'!$A$6:$R$489, 7,FALSE)</f>
        <v>0</v>
      </c>
      <c r="AJ366" s="14548">
        <f>VLOOKUP($A366,'[1]Table 8'!$A$6:$R$489, 8,FALSE)</f>
        <v>0</v>
      </c>
      <c r="AK366" s="14548">
        <f>VLOOKUP($A366,'[1]Table 8'!$A$6:$R$489, 9,FALSE)</f>
        <v>0</v>
      </c>
      <c r="AL366" s="14548">
        <f>VLOOKUP($A366,'[1]Table 8'!$A$6:$R$489, 10,FALSE)</f>
        <v>0</v>
      </c>
      <c r="AM366" s="14548">
        <f>VLOOKUP($A366,'[1]Table 8'!$A$6:$R$489, 11,FALSE)</f>
        <v>0</v>
      </c>
      <c r="AN366" s="14548">
        <f>VLOOKUP($A366,'[1]Table 8'!$A$6:$R$489, 12,FALSE)</f>
        <v>0</v>
      </c>
      <c r="AO366" s="14548">
        <f>VLOOKUP($A366,'[1]Table 8'!$A$6:$R$489, 13,FALSE)</f>
        <v>0</v>
      </c>
      <c r="AP366" s="14548">
        <f>VLOOKUP($A366,'[1]Table 8'!$A$6:$R$489, 14,FALSE)</f>
        <v>12</v>
      </c>
      <c r="AQ366" s="14548">
        <f>VLOOKUP($A366,'[1]Table 8'!$A$6:$R$489, 15,FALSE)</f>
        <v>7</v>
      </c>
      <c r="AR366" s="14548">
        <f>VLOOKUP($A366,'[1]Table 8'!$A$6:$R$489, 16,FALSE)</f>
        <v>1</v>
      </c>
      <c r="AS366" s="14548">
        <f>VLOOKUP($A366,'[1]Table 8'!$A$6:$R$489, 17,FALSE)</f>
        <v>4</v>
      </c>
      <c r="AT366" s="14548">
        <f>VLOOKUP($A366,'[1]Table 8'!$A$6:$R$489, 18,FALSE)</f>
        <v>0</v>
      </c>
    </row>
    <row r="367" spans="1:46">
      <c r="A367" s="10919" t="s">
        <v>395</v>
      </c>
      <c r="B367" s="10920">
        <v>77</v>
      </c>
      <c r="C367" s="10921">
        <v>20</v>
      </c>
      <c r="D367" s="10922">
        <v>0</v>
      </c>
      <c r="E367" s="10923">
        <v>6</v>
      </c>
      <c r="F367" s="10924">
        <v>14</v>
      </c>
      <c r="G367" s="10925">
        <v>7</v>
      </c>
      <c r="H367" s="10926">
        <v>7</v>
      </c>
      <c r="I367" s="10927">
        <v>0</v>
      </c>
      <c r="J367" s="10928">
        <v>0</v>
      </c>
      <c r="K367" s="10929">
        <v>0</v>
      </c>
      <c r="L367" s="10930">
        <v>0</v>
      </c>
      <c r="M367" s="10931">
        <v>0</v>
      </c>
      <c r="N367" s="10932">
        <v>8</v>
      </c>
      <c r="O367" s="10933">
        <v>8</v>
      </c>
      <c r="P367" s="10934">
        <v>0</v>
      </c>
      <c r="Q367" s="10935">
        <v>0</v>
      </c>
      <c r="R367" s="10936">
        <v>0</v>
      </c>
      <c r="S367" s="10937">
        <v>0</v>
      </c>
      <c r="T367" s="10938">
        <v>0</v>
      </c>
      <c r="U367" s="10939">
        <v>0</v>
      </c>
      <c r="V367" s="10940">
        <v>0</v>
      </c>
      <c r="W367" s="10941">
        <v>0</v>
      </c>
      <c r="X367" s="10942">
        <v>0</v>
      </c>
      <c r="Y367" s="10943">
        <v>0</v>
      </c>
      <c r="Z367" s="10944">
        <v>0</v>
      </c>
      <c r="AA367" s="10945">
        <v>0</v>
      </c>
      <c r="AB367" s="10946">
        <v>0</v>
      </c>
      <c r="AC367" s="10947">
        <v>0</v>
      </c>
      <c r="AD367" s="10948">
        <v>0</v>
      </c>
      <c r="AE367" s="14548">
        <f>VLOOKUP($A367,'[1]Table 8'!$A$6:$R$489, 3,FALSE)</f>
        <v>9</v>
      </c>
      <c r="AF367" s="14548">
        <f>VLOOKUP($A367,'[1]Table 8'!$A$6:$R$489, 4,FALSE)</f>
        <v>0</v>
      </c>
      <c r="AG367" s="14548">
        <f>VLOOKUP($A367,'[1]Table 8'!$A$6:$R$489, 5,FALSE)</f>
        <v>9</v>
      </c>
      <c r="AH367" s="14548">
        <f>VLOOKUP($A367,'[1]Table 8'!$A$6:$R$489, 6,FALSE)</f>
        <v>0</v>
      </c>
      <c r="AI367" s="14548">
        <f>VLOOKUP($A367,'[1]Table 8'!$A$6:$R$489, 7,FALSE)</f>
        <v>0</v>
      </c>
      <c r="AJ367" s="14548">
        <f>VLOOKUP($A367,'[1]Table 8'!$A$6:$R$489, 8,FALSE)</f>
        <v>0</v>
      </c>
      <c r="AK367" s="14548">
        <f>VLOOKUP($A367,'[1]Table 8'!$A$6:$R$489, 9,FALSE)</f>
        <v>31</v>
      </c>
      <c r="AL367" s="14548">
        <f>VLOOKUP($A367,'[1]Table 8'!$A$6:$R$489, 10,FALSE)</f>
        <v>0</v>
      </c>
      <c r="AM367" s="14548">
        <f>VLOOKUP($A367,'[1]Table 8'!$A$6:$R$489, 11,FALSE)</f>
        <v>0</v>
      </c>
      <c r="AN367" s="14548">
        <f>VLOOKUP($A367,'[1]Table 8'!$A$6:$R$489, 12,FALSE)</f>
        <v>12</v>
      </c>
      <c r="AO367" s="14548">
        <f>VLOOKUP($A367,'[1]Table 8'!$A$6:$R$489, 13,FALSE)</f>
        <v>19</v>
      </c>
      <c r="AP367" s="14548">
        <f>VLOOKUP($A367,'[1]Table 8'!$A$6:$R$489, 14,FALSE)</f>
        <v>2</v>
      </c>
      <c r="AQ367" s="14548">
        <f>VLOOKUP($A367,'[1]Table 8'!$A$6:$R$489, 15,FALSE)</f>
        <v>0</v>
      </c>
      <c r="AR367" s="14548">
        <f>VLOOKUP($A367,'[1]Table 8'!$A$6:$R$489, 16,FALSE)</f>
        <v>2</v>
      </c>
      <c r="AS367" s="14548">
        <f>VLOOKUP($A367,'[1]Table 8'!$A$6:$R$489, 17,FALSE)</f>
        <v>0</v>
      </c>
      <c r="AT367" s="14548">
        <f>VLOOKUP($A367,'[1]Table 8'!$A$6:$R$489, 18,FALSE)</f>
        <v>0</v>
      </c>
    </row>
    <row r="368" spans="1:46">
      <c r="A368" s="10949" t="s">
        <v>396</v>
      </c>
      <c r="B368" s="10950">
        <v>59</v>
      </c>
      <c r="C368" s="10951">
        <v>2</v>
      </c>
      <c r="D368" s="10952">
        <v>0</v>
      </c>
      <c r="E368" s="10953">
        <v>0</v>
      </c>
      <c r="F368" s="10954">
        <v>2</v>
      </c>
      <c r="G368" s="10955">
        <v>0</v>
      </c>
      <c r="H368" s="10956">
        <v>0</v>
      </c>
      <c r="I368" s="10957">
        <v>0</v>
      </c>
      <c r="J368" s="10958">
        <v>0</v>
      </c>
      <c r="K368" s="10959">
        <v>0</v>
      </c>
      <c r="L368" s="10960">
        <v>0</v>
      </c>
      <c r="M368" s="10961">
        <v>0</v>
      </c>
      <c r="N368" s="10962">
        <v>17</v>
      </c>
      <c r="O368" s="10963">
        <v>1</v>
      </c>
      <c r="P368" s="10964">
        <v>0</v>
      </c>
      <c r="Q368" s="10965">
        <v>0</v>
      </c>
      <c r="R368" s="10966">
        <v>0</v>
      </c>
      <c r="S368" s="10967">
        <v>4</v>
      </c>
      <c r="T368" s="10968">
        <v>12</v>
      </c>
      <c r="U368" s="10969">
        <v>0</v>
      </c>
      <c r="V368" s="10970">
        <v>0</v>
      </c>
      <c r="W368" s="10971">
        <v>0</v>
      </c>
      <c r="X368" s="10972">
        <v>0</v>
      </c>
      <c r="Y368" s="10973">
        <v>0</v>
      </c>
      <c r="Z368" s="10974">
        <v>0</v>
      </c>
      <c r="AA368" s="10975">
        <v>0</v>
      </c>
      <c r="AB368" s="10976">
        <v>0</v>
      </c>
      <c r="AC368" s="10977">
        <v>0</v>
      </c>
      <c r="AD368" s="10978">
        <v>0</v>
      </c>
      <c r="AE368" s="14548">
        <f>VLOOKUP($A368,'[1]Table 8'!$A$6:$R$489, 3,FALSE)</f>
        <v>8</v>
      </c>
      <c r="AF368" s="14548">
        <f>VLOOKUP($A368,'[1]Table 8'!$A$6:$R$489, 4,FALSE)</f>
        <v>0</v>
      </c>
      <c r="AG368" s="14548">
        <f>VLOOKUP($A368,'[1]Table 8'!$A$6:$R$489, 5,FALSE)</f>
        <v>1</v>
      </c>
      <c r="AH368" s="14548">
        <f>VLOOKUP($A368,'[1]Table 8'!$A$6:$R$489, 6,FALSE)</f>
        <v>0</v>
      </c>
      <c r="AI368" s="14548">
        <f>VLOOKUP($A368,'[1]Table 8'!$A$6:$R$489, 7,FALSE)</f>
        <v>7</v>
      </c>
      <c r="AJ368" s="14548">
        <f>VLOOKUP($A368,'[1]Table 8'!$A$6:$R$489, 8,FALSE)</f>
        <v>0</v>
      </c>
      <c r="AK368" s="14548">
        <f>VLOOKUP($A368,'[1]Table 8'!$A$6:$R$489, 9,FALSE)</f>
        <v>26</v>
      </c>
      <c r="AL368" s="14548">
        <f>VLOOKUP($A368,'[1]Table 8'!$A$6:$R$489, 10,FALSE)</f>
        <v>0</v>
      </c>
      <c r="AM368" s="14548">
        <f>VLOOKUP($A368,'[1]Table 8'!$A$6:$R$489, 11,FALSE)</f>
        <v>0</v>
      </c>
      <c r="AN368" s="14548">
        <f>VLOOKUP($A368,'[1]Table 8'!$A$6:$R$489, 12,FALSE)</f>
        <v>25</v>
      </c>
      <c r="AO368" s="14548">
        <f>VLOOKUP($A368,'[1]Table 8'!$A$6:$R$489, 13,FALSE)</f>
        <v>1</v>
      </c>
      <c r="AP368" s="14548">
        <f>VLOOKUP($A368,'[1]Table 8'!$A$6:$R$489, 14,FALSE)</f>
        <v>6</v>
      </c>
      <c r="AQ368" s="14548">
        <f>VLOOKUP($A368,'[1]Table 8'!$A$6:$R$489, 15,FALSE)</f>
        <v>0</v>
      </c>
      <c r="AR368" s="14548">
        <f>VLOOKUP($A368,'[1]Table 8'!$A$6:$R$489, 16,FALSE)</f>
        <v>4</v>
      </c>
      <c r="AS368" s="14548">
        <f>VLOOKUP($A368,'[1]Table 8'!$A$6:$R$489, 17,FALSE)</f>
        <v>2</v>
      </c>
      <c r="AT368" s="14548">
        <f>VLOOKUP($A368,'[1]Table 8'!$A$6:$R$489, 18,FALSE)</f>
        <v>0</v>
      </c>
    </row>
    <row r="369" spans="1:46">
      <c r="A369" s="10979" t="s">
        <v>397</v>
      </c>
      <c r="B369" s="10980">
        <v>110</v>
      </c>
      <c r="C369" s="10981">
        <v>9</v>
      </c>
      <c r="D369" s="10982">
        <v>0</v>
      </c>
      <c r="E369" s="10983">
        <v>9</v>
      </c>
      <c r="F369" s="10984">
        <v>0</v>
      </c>
      <c r="G369" s="10985">
        <v>12</v>
      </c>
      <c r="H369" s="10986">
        <v>5</v>
      </c>
      <c r="I369" s="10987">
        <v>1</v>
      </c>
      <c r="J369" s="10988">
        <v>6</v>
      </c>
      <c r="K369" s="10989">
        <v>5</v>
      </c>
      <c r="L369" s="10990">
        <v>1</v>
      </c>
      <c r="M369" s="10991">
        <v>4</v>
      </c>
      <c r="N369" s="10992">
        <v>9</v>
      </c>
      <c r="O369" s="10993">
        <v>8</v>
      </c>
      <c r="P369" s="10994">
        <v>0</v>
      </c>
      <c r="Q369" s="10995">
        <v>1</v>
      </c>
      <c r="R369" s="10996">
        <v>0</v>
      </c>
      <c r="S369" s="10997">
        <v>0</v>
      </c>
      <c r="T369" s="10998">
        <v>0</v>
      </c>
      <c r="U369" s="10999">
        <v>58</v>
      </c>
      <c r="V369" s="11000">
        <v>0</v>
      </c>
      <c r="W369" s="11001">
        <v>1</v>
      </c>
      <c r="X369" s="11002">
        <v>10</v>
      </c>
      <c r="Y369" s="11003">
        <v>1</v>
      </c>
      <c r="Z369" s="11004">
        <v>7</v>
      </c>
      <c r="AA369" s="11005">
        <v>3</v>
      </c>
      <c r="AB369" s="11006">
        <v>7</v>
      </c>
      <c r="AC369" s="11007">
        <v>22</v>
      </c>
      <c r="AD369" s="11008">
        <v>7</v>
      </c>
      <c r="AE369" s="14548">
        <f>VLOOKUP($A369,'[1]Table 8'!$A$6:$R$489, 3,FALSE)</f>
        <v>14</v>
      </c>
      <c r="AF369" s="14548">
        <f>VLOOKUP($A369,'[1]Table 8'!$A$6:$R$489, 4,FALSE)</f>
        <v>0</v>
      </c>
      <c r="AG369" s="14548">
        <f>VLOOKUP($A369,'[1]Table 8'!$A$6:$R$489, 5,FALSE)</f>
        <v>13</v>
      </c>
      <c r="AH369" s="14548">
        <f>VLOOKUP($A369,'[1]Table 8'!$A$6:$R$489, 6,FALSE)</f>
        <v>0</v>
      </c>
      <c r="AI369" s="14548">
        <f>VLOOKUP($A369,'[1]Table 8'!$A$6:$R$489, 7,FALSE)</f>
        <v>0</v>
      </c>
      <c r="AJ369" s="14548">
        <f>VLOOKUP($A369,'[1]Table 8'!$A$6:$R$489, 8,FALSE)</f>
        <v>1</v>
      </c>
      <c r="AK369" s="14548">
        <f>VLOOKUP($A369,'[1]Table 8'!$A$6:$R$489, 9,FALSE)</f>
        <v>3</v>
      </c>
      <c r="AL369" s="14548">
        <f>VLOOKUP($A369,'[1]Table 8'!$A$6:$R$489, 10,FALSE)</f>
        <v>1</v>
      </c>
      <c r="AM369" s="14548">
        <f>VLOOKUP($A369,'[1]Table 8'!$A$6:$R$489, 11,FALSE)</f>
        <v>1</v>
      </c>
      <c r="AN369" s="14548">
        <f>VLOOKUP($A369,'[1]Table 8'!$A$6:$R$489, 12,FALSE)</f>
        <v>1</v>
      </c>
      <c r="AO369" s="14548">
        <f>VLOOKUP($A369,'[1]Table 8'!$A$6:$R$489, 13,FALSE)</f>
        <v>0</v>
      </c>
      <c r="AP369" s="14548">
        <f>VLOOKUP($A369,'[1]Table 8'!$A$6:$R$489, 14,FALSE)</f>
        <v>0</v>
      </c>
      <c r="AQ369" s="14548">
        <f>VLOOKUP($A369,'[1]Table 8'!$A$6:$R$489, 15,FALSE)</f>
        <v>0</v>
      </c>
      <c r="AR369" s="14548">
        <f>VLOOKUP($A369,'[1]Table 8'!$A$6:$R$489, 16,FALSE)</f>
        <v>0</v>
      </c>
      <c r="AS369" s="14548">
        <f>VLOOKUP($A369,'[1]Table 8'!$A$6:$R$489, 17,FALSE)</f>
        <v>0</v>
      </c>
      <c r="AT369" s="14548">
        <f>VLOOKUP($A369,'[1]Table 8'!$A$6:$R$489, 18,FALSE)</f>
        <v>0</v>
      </c>
    </row>
    <row r="370" spans="1:46">
      <c r="A370" s="11009" t="s">
        <v>398</v>
      </c>
      <c r="B370" s="11010">
        <v>10</v>
      </c>
      <c r="C370" s="11011">
        <v>2</v>
      </c>
      <c r="D370" s="11012">
        <v>0</v>
      </c>
      <c r="E370" s="11013">
        <v>0</v>
      </c>
      <c r="F370" s="11014">
        <v>2</v>
      </c>
      <c r="G370" s="11015">
        <v>0</v>
      </c>
      <c r="H370" s="11016">
        <v>0</v>
      </c>
      <c r="I370" s="11017">
        <v>0</v>
      </c>
      <c r="J370" s="11018">
        <v>0</v>
      </c>
      <c r="K370" s="11019">
        <v>0</v>
      </c>
      <c r="L370" s="11020">
        <v>0</v>
      </c>
      <c r="M370" s="11021">
        <v>0</v>
      </c>
      <c r="N370" s="11022">
        <v>3</v>
      </c>
      <c r="O370" s="11023">
        <v>3</v>
      </c>
      <c r="P370" s="11024">
        <v>0</v>
      </c>
      <c r="Q370" s="11025">
        <v>0</v>
      </c>
      <c r="R370" s="11026">
        <v>0</v>
      </c>
      <c r="S370" s="11027">
        <v>0</v>
      </c>
      <c r="T370" s="11028">
        <v>0</v>
      </c>
      <c r="U370" s="11029">
        <v>0</v>
      </c>
      <c r="V370" s="11030">
        <v>0</v>
      </c>
      <c r="W370" s="11031">
        <v>0</v>
      </c>
      <c r="X370" s="11032">
        <v>0</v>
      </c>
      <c r="Y370" s="11033">
        <v>0</v>
      </c>
      <c r="Z370" s="11034">
        <v>0</v>
      </c>
      <c r="AA370" s="11035">
        <v>0</v>
      </c>
      <c r="AB370" s="11036">
        <v>0</v>
      </c>
      <c r="AC370" s="11037">
        <v>0</v>
      </c>
      <c r="AD370" s="11038">
        <v>0</v>
      </c>
      <c r="AE370" s="14548">
        <f>VLOOKUP($A370,'[1]Table 8'!$A$6:$R$489, 3,FALSE)</f>
        <v>5</v>
      </c>
      <c r="AF370" s="14548">
        <f>VLOOKUP($A370,'[1]Table 8'!$A$6:$R$489, 4,FALSE)</f>
        <v>4</v>
      </c>
      <c r="AG370" s="14548">
        <f>VLOOKUP($A370,'[1]Table 8'!$A$6:$R$489, 5,FALSE)</f>
        <v>0</v>
      </c>
      <c r="AH370" s="14548">
        <f>VLOOKUP($A370,'[1]Table 8'!$A$6:$R$489, 6,FALSE)</f>
        <v>0</v>
      </c>
      <c r="AI370" s="14548">
        <f>VLOOKUP($A370,'[1]Table 8'!$A$6:$R$489, 7,FALSE)</f>
        <v>1</v>
      </c>
      <c r="AJ370" s="14548">
        <f>VLOOKUP($A370,'[1]Table 8'!$A$6:$R$489, 8,FALSE)</f>
        <v>0</v>
      </c>
      <c r="AK370" s="14548">
        <f>VLOOKUP($A370,'[1]Table 8'!$A$6:$R$489, 9,FALSE)</f>
        <v>0</v>
      </c>
      <c r="AL370" s="14548">
        <f>VLOOKUP($A370,'[1]Table 8'!$A$6:$R$489, 10,FALSE)</f>
        <v>0</v>
      </c>
      <c r="AM370" s="14548">
        <f>VLOOKUP($A370,'[1]Table 8'!$A$6:$R$489, 11,FALSE)</f>
        <v>0</v>
      </c>
      <c r="AN370" s="14548">
        <f>VLOOKUP($A370,'[1]Table 8'!$A$6:$R$489, 12,FALSE)</f>
        <v>0</v>
      </c>
      <c r="AO370" s="14548">
        <f>VLOOKUP($A370,'[1]Table 8'!$A$6:$R$489, 13,FALSE)</f>
        <v>0</v>
      </c>
      <c r="AP370" s="14548">
        <f>VLOOKUP($A370,'[1]Table 8'!$A$6:$R$489, 14,FALSE)</f>
        <v>0</v>
      </c>
      <c r="AQ370" s="14548">
        <f>VLOOKUP($A370,'[1]Table 8'!$A$6:$R$489, 15,FALSE)</f>
        <v>0</v>
      </c>
      <c r="AR370" s="14548">
        <f>VLOOKUP($A370,'[1]Table 8'!$A$6:$R$489, 16,FALSE)</f>
        <v>0</v>
      </c>
      <c r="AS370" s="14548">
        <f>VLOOKUP($A370,'[1]Table 8'!$A$6:$R$489, 17,FALSE)</f>
        <v>0</v>
      </c>
      <c r="AT370" s="14548">
        <f>VLOOKUP($A370,'[1]Table 8'!$A$6:$R$489, 18,FALSE)</f>
        <v>0</v>
      </c>
    </row>
    <row r="371" spans="1:46" ht="31.5" customHeight="1">
      <c r="A371" s="11039" t="s">
        <v>399</v>
      </c>
      <c r="B371" s="11040">
        <v>699</v>
      </c>
      <c r="C371" s="11041">
        <v>130</v>
      </c>
      <c r="D371" s="11042">
        <v>24</v>
      </c>
      <c r="E371" s="11043">
        <v>96</v>
      </c>
      <c r="F371" s="11044">
        <v>10</v>
      </c>
      <c r="G371" s="11045">
        <v>81</v>
      </c>
      <c r="H371" s="11046">
        <v>18</v>
      </c>
      <c r="I371" s="11047">
        <v>27</v>
      </c>
      <c r="J371" s="11048">
        <v>36</v>
      </c>
      <c r="K371" s="11049">
        <v>50</v>
      </c>
      <c r="L371" s="11050">
        <v>26</v>
      </c>
      <c r="M371" s="11051">
        <v>24</v>
      </c>
      <c r="N371" s="11052">
        <v>95</v>
      </c>
      <c r="O371" s="11053">
        <v>34</v>
      </c>
      <c r="P371" s="11054">
        <v>4</v>
      </c>
      <c r="Q371" s="11055">
        <v>9</v>
      </c>
      <c r="R371" s="11056">
        <v>8</v>
      </c>
      <c r="S371" s="11057">
        <v>11</v>
      </c>
      <c r="T371" s="11058">
        <v>29</v>
      </c>
      <c r="U371" s="11059">
        <v>177</v>
      </c>
      <c r="V371" s="11060">
        <v>7</v>
      </c>
      <c r="W371" s="11061">
        <v>9</v>
      </c>
      <c r="X371" s="11062">
        <v>22</v>
      </c>
      <c r="Y371" s="11063">
        <v>8</v>
      </c>
      <c r="Z371" s="11064">
        <v>19</v>
      </c>
      <c r="AA371" s="11065">
        <v>16</v>
      </c>
      <c r="AB371" s="11066">
        <v>26</v>
      </c>
      <c r="AC371" s="11067">
        <v>24</v>
      </c>
      <c r="AD371" s="11068">
        <v>46</v>
      </c>
      <c r="AE371" s="14548">
        <f>VLOOKUP($A371,'[1]Table 8'!$A$6:$R$489, 3,FALSE)</f>
        <v>77</v>
      </c>
      <c r="AF371" s="14548">
        <f>VLOOKUP($A371,'[1]Table 8'!$A$6:$R$489, 4,FALSE)</f>
        <v>6</v>
      </c>
      <c r="AG371" s="14548">
        <f>VLOOKUP($A371,'[1]Table 8'!$A$6:$R$489, 5,FALSE)</f>
        <v>48</v>
      </c>
      <c r="AH371" s="14548">
        <f>VLOOKUP($A371,'[1]Table 8'!$A$6:$R$489, 6,FALSE)</f>
        <v>1</v>
      </c>
      <c r="AI371" s="14548">
        <f>VLOOKUP($A371,'[1]Table 8'!$A$6:$R$489, 7,FALSE)</f>
        <v>11</v>
      </c>
      <c r="AJ371" s="14548">
        <f>VLOOKUP($A371,'[1]Table 8'!$A$6:$R$489, 8,FALSE)</f>
        <v>11</v>
      </c>
      <c r="AK371" s="14548">
        <f>VLOOKUP($A371,'[1]Table 8'!$A$6:$R$489, 9,FALSE)</f>
        <v>44</v>
      </c>
      <c r="AL371" s="14548">
        <f>VLOOKUP($A371,'[1]Table 8'!$A$6:$R$489, 10,FALSE)</f>
        <v>11</v>
      </c>
      <c r="AM371" s="14548">
        <f>VLOOKUP($A371,'[1]Table 8'!$A$6:$R$489, 11,FALSE)</f>
        <v>7</v>
      </c>
      <c r="AN371" s="14548">
        <f>VLOOKUP($A371,'[1]Table 8'!$A$6:$R$489, 12,FALSE)</f>
        <v>17</v>
      </c>
      <c r="AO371" s="14548">
        <f>VLOOKUP($A371,'[1]Table 8'!$A$6:$R$489, 13,FALSE)</f>
        <v>9</v>
      </c>
      <c r="AP371" s="14548">
        <f>VLOOKUP($A371,'[1]Table 8'!$A$6:$R$489, 14,FALSE)</f>
        <v>45</v>
      </c>
      <c r="AQ371" s="14548">
        <f>VLOOKUP($A371,'[1]Table 8'!$A$6:$R$489, 15,FALSE)</f>
        <v>15</v>
      </c>
      <c r="AR371" s="14548">
        <f>VLOOKUP($A371,'[1]Table 8'!$A$6:$R$489, 16,FALSE)</f>
        <v>24</v>
      </c>
      <c r="AS371" s="14548">
        <f>VLOOKUP($A371,'[1]Table 8'!$A$6:$R$489, 17,FALSE)</f>
        <v>6</v>
      </c>
      <c r="AT371" s="14548">
        <f>VLOOKUP($A371,'[1]Table 8'!$A$6:$R$489, 18,FALSE)</f>
        <v>0</v>
      </c>
    </row>
    <row r="372" spans="1:46">
      <c r="A372" s="11069" t="s">
        <v>400</v>
      </c>
      <c r="B372" s="11070">
        <v>227</v>
      </c>
      <c r="C372" s="11071">
        <v>31</v>
      </c>
      <c r="D372" s="11072">
        <v>0</v>
      </c>
      <c r="E372" s="11073">
        <v>24</v>
      </c>
      <c r="F372" s="11074">
        <v>7</v>
      </c>
      <c r="G372" s="11075">
        <v>12</v>
      </c>
      <c r="H372" s="11076">
        <v>3</v>
      </c>
      <c r="I372" s="11077">
        <v>1</v>
      </c>
      <c r="J372" s="11078">
        <v>8</v>
      </c>
      <c r="K372" s="11079">
        <v>18</v>
      </c>
      <c r="L372" s="11080">
        <v>5</v>
      </c>
      <c r="M372" s="11081">
        <v>13</v>
      </c>
      <c r="N372" s="11082">
        <v>42</v>
      </c>
      <c r="O372" s="11083">
        <v>16</v>
      </c>
      <c r="P372" s="11084">
        <v>3</v>
      </c>
      <c r="Q372" s="11085">
        <v>3</v>
      </c>
      <c r="R372" s="11086">
        <v>2</v>
      </c>
      <c r="S372" s="11087">
        <v>7</v>
      </c>
      <c r="T372" s="11088">
        <v>11</v>
      </c>
      <c r="U372" s="11089">
        <v>15</v>
      </c>
      <c r="V372" s="11090">
        <v>0</v>
      </c>
      <c r="W372" s="11091">
        <v>9</v>
      </c>
      <c r="X372" s="11092">
        <v>0</v>
      </c>
      <c r="Y372" s="11093">
        <v>0</v>
      </c>
      <c r="Z372" s="11094">
        <v>2</v>
      </c>
      <c r="AA372" s="11095">
        <v>0</v>
      </c>
      <c r="AB372" s="11096">
        <v>0</v>
      </c>
      <c r="AC372" s="11097">
        <v>3</v>
      </c>
      <c r="AD372" s="11098">
        <v>1</v>
      </c>
      <c r="AE372" s="14548">
        <f>VLOOKUP($A372,'[1]Table 8'!$A$6:$R$489, 3,FALSE)</f>
        <v>58</v>
      </c>
      <c r="AF372" s="14548">
        <f>VLOOKUP($A372,'[1]Table 8'!$A$6:$R$489, 4,FALSE)</f>
        <v>26</v>
      </c>
      <c r="AG372" s="14548">
        <f>VLOOKUP($A372,'[1]Table 8'!$A$6:$R$489, 5,FALSE)</f>
        <v>14</v>
      </c>
      <c r="AH372" s="14548">
        <f>VLOOKUP($A372,'[1]Table 8'!$A$6:$R$489, 6,FALSE)</f>
        <v>0</v>
      </c>
      <c r="AI372" s="14548">
        <f>VLOOKUP($A372,'[1]Table 8'!$A$6:$R$489, 7,FALSE)</f>
        <v>16</v>
      </c>
      <c r="AJ372" s="14548">
        <f>VLOOKUP($A372,'[1]Table 8'!$A$6:$R$489, 8,FALSE)</f>
        <v>2</v>
      </c>
      <c r="AK372" s="14548">
        <f>VLOOKUP($A372,'[1]Table 8'!$A$6:$R$489, 9,FALSE)</f>
        <v>37</v>
      </c>
      <c r="AL372" s="14548">
        <f>VLOOKUP($A372,'[1]Table 8'!$A$6:$R$489, 10,FALSE)</f>
        <v>2</v>
      </c>
      <c r="AM372" s="14548">
        <f>VLOOKUP($A372,'[1]Table 8'!$A$6:$R$489, 11,FALSE)</f>
        <v>7</v>
      </c>
      <c r="AN372" s="14548">
        <f>VLOOKUP($A372,'[1]Table 8'!$A$6:$R$489, 12,FALSE)</f>
        <v>8</v>
      </c>
      <c r="AO372" s="14548">
        <f>VLOOKUP($A372,'[1]Table 8'!$A$6:$R$489, 13,FALSE)</f>
        <v>20</v>
      </c>
      <c r="AP372" s="14548">
        <f>VLOOKUP($A372,'[1]Table 8'!$A$6:$R$489, 14,FALSE)</f>
        <v>14</v>
      </c>
      <c r="AQ372" s="14548">
        <f>VLOOKUP($A372,'[1]Table 8'!$A$6:$R$489, 15,FALSE)</f>
        <v>11</v>
      </c>
      <c r="AR372" s="14548">
        <f>VLOOKUP($A372,'[1]Table 8'!$A$6:$R$489, 16,FALSE)</f>
        <v>3</v>
      </c>
      <c r="AS372" s="14548">
        <f>VLOOKUP($A372,'[1]Table 8'!$A$6:$R$489, 17,FALSE)</f>
        <v>0</v>
      </c>
      <c r="AT372" s="14548">
        <f>VLOOKUP($A372,'[1]Table 8'!$A$6:$R$489, 18,FALSE)</f>
        <v>0</v>
      </c>
    </row>
    <row r="373" spans="1:46">
      <c r="A373" s="11099" t="s">
        <v>401</v>
      </c>
      <c r="B373" s="11100">
        <v>13</v>
      </c>
      <c r="C373" s="11101">
        <v>13</v>
      </c>
      <c r="D373" s="11102">
        <v>0</v>
      </c>
      <c r="E373" s="11103">
        <v>13</v>
      </c>
      <c r="F373" s="11104">
        <v>0</v>
      </c>
      <c r="G373" s="11105">
        <v>0</v>
      </c>
      <c r="H373" s="11106">
        <v>0</v>
      </c>
      <c r="I373" s="11107">
        <v>0</v>
      </c>
      <c r="J373" s="11108">
        <v>0</v>
      </c>
      <c r="K373" s="11109">
        <v>0</v>
      </c>
      <c r="L373" s="11110">
        <v>0</v>
      </c>
      <c r="M373" s="11111">
        <v>0</v>
      </c>
      <c r="N373" s="11112">
        <v>0</v>
      </c>
      <c r="O373" s="11113">
        <v>0</v>
      </c>
      <c r="P373" s="11114">
        <v>0</v>
      </c>
      <c r="Q373" s="11115">
        <v>0</v>
      </c>
      <c r="R373" s="11116">
        <v>0</v>
      </c>
      <c r="S373" s="11117">
        <v>0</v>
      </c>
      <c r="T373" s="11118">
        <v>0</v>
      </c>
      <c r="U373" s="11119">
        <v>0</v>
      </c>
      <c r="V373" s="11120">
        <v>0</v>
      </c>
      <c r="W373" s="11121">
        <v>0</v>
      </c>
      <c r="X373" s="11122">
        <v>0</v>
      </c>
      <c r="Y373" s="11123">
        <v>0</v>
      </c>
      <c r="Z373" s="11124">
        <v>0</v>
      </c>
      <c r="AA373" s="11125">
        <v>0</v>
      </c>
      <c r="AB373" s="11126">
        <v>0</v>
      </c>
      <c r="AC373" s="11127">
        <v>0</v>
      </c>
      <c r="AD373" s="11128">
        <v>0</v>
      </c>
      <c r="AE373" s="14548">
        <f>VLOOKUP($A373,'[1]Table 8'!$A$6:$R$489, 3,FALSE)</f>
        <v>0</v>
      </c>
      <c r="AF373" s="14548">
        <f>VLOOKUP($A373,'[1]Table 8'!$A$6:$R$489, 4,FALSE)</f>
        <v>0</v>
      </c>
      <c r="AG373" s="14548">
        <f>VLOOKUP($A373,'[1]Table 8'!$A$6:$R$489, 5,FALSE)</f>
        <v>0</v>
      </c>
      <c r="AH373" s="14548">
        <f>VLOOKUP($A373,'[1]Table 8'!$A$6:$R$489, 6,FALSE)</f>
        <v>0</v>
      </c>
      <c r="AI373" s="14548">
        <f>VLOOKUP($A373,'[1]Table 8'!$A$6:$R$489, 7,FALSE)</f>
        <v>0</v>
      </c>
      <c r="AJ373" s="14548">
        <f>VLOOKUP($A373,'[1]Table 8'!$A$6:$R$489, 8,FALSE)</f>
        <v>0</v>
      </c>
      <c r="AK373" s="14548">
        <f>VLOOKUP($A373,'[1]Table 8'!$A$6:$R$489, 9,FALSE)</f>
        <v>0</v>
      </c>
      <c r="AL373" s="14548">
        <f>VLOOKUP($A373,'[1]Table 8'!$A$6:$R$489, 10,FALSE)</f>
        <v>0</v>
      </c>
      <c r="AM373" s="14548">
        <f>VLOOKUP($A373,'[1]Table 8'!$A$6:$R$489, 11,FALSE)</f>
        <v>0</v>
      </c>
      <c r="AN373" s="14548">
        <f>VLOOKUP($A373,'[1]Table 8'!$A$6:$R$489, 12,FALSE)</f>
        <v>0</v>
      </c>
      <c r="AO373" s="14548">
        <f>VLOOKUP($A373,'[1]Table 8'!$A$6:$R$489, 13,FALSE)</f>
        <v>0</v>
      </c>
      <c r="AP373" s="14548">
        <f>VLOOKUP($A373,'[1]Table 8'!$A$6:$R$489, 14,FALSE)</f>
        <v>0</v>
      </c>
      <c r="AQ373" s="14548">
        <f>VLOOKUP($A373,'[1]Table 8'!$A$6:$R$489, 15,FALSE)</f>
        <v>0</v>
      </c>
      <c r="AR373" s="14548">
        <f>VLOOKUP($A373,'[1]Table 8'!$A$6:$R$489, 16,FALSE)</f>
        <v>0</v>
      </c>
      <c r="AS373" s="14548">
        <f>VLOOKUP($A373,'[1]Table 8'!$A$6:$R$489, 17,FALSE)</f>
        <v>0</v>
      </c>
      <c r="AT373" s="14548">
        <f>VLOOKUP($A373,'[1]Table 8'!$A$6:$R$489, 18,FALSE)</f>
        <v>0</v>
      </c>
    </row>
    <row r="374" spans="1:46">
      <c r="A374" s="11129" t="s">
        <v>402</v>
      </c>
      <c r="B374" s="11130">
        <v>448</v>
      </c>
      <c r="C374" s="11131">
        <v>123</v>
      </c>
      <c r="D374" s="11132">
        <v>1</v>
      </c>
      <c r="E374" s="11133">
        <v>106</v>
      </c>
      <c r="F374" s="11134">
        <v>16</v>
      </c>
      <c r="G374" s="11135">
        <v>40</v>
      </c>
      <c r="H374" s="11136">
        <v>29</v>
      </c>
      <c r="I374" s="11137">
        <v>0</v>
      </c>
      <c r="J374" s="11138">
        <v>11</v>
      </c>
      <c r="K374" s="11139">
        <v>29</v>
      </c>
      <c r="L374" s="11140">
        <v>19</v>
      </c>
      <c r="M374" s="11141">
        <v>10</v>
      </c>
      <c r="N374" s="11142">
        <v>69</v>
      </c>
      <c r="O374" s="11143">
        <v>15</v>
      </c>
      <c r="P374" s="11144">
        <v>3</v>
      </c>
      <c r="Q374" s="11145">
        <v>16</v>
      </c>
      <c r="R374" s="11146">
        <v>4</v>
      </c>
      <c r="S374" s="11147">
        <v>4</v>
      </c>
      <c r="T374" s="11148">
        <v>27</v>
      </c>
      <c r="U374" s="11149">
        <v>53</v>
      </c>
      <c r="V374" s="11150">
        <v>0</v>
      </c>
      <c r="W374" s="11151">
        <v>15</v>
      </c>
      <c r="X374" s="11152">
        <v>11</v>
      </c>
      <c r="Y374" s="11153">
        <v>0</v>
      </c>
      <c r="Z374" s="11154">
        <v>8</v>
      </c>
      <c r="AA374" s="11155">
        <v>0</v>
      </c>
      <c r="AB374" s="11156">
        <v>8</v>
      </c>
      <c r="AC374" s="11157">
        <v>5</v>
      </c>
      <c r="AD374" s="11158">
        <v>6</v>
      </c>
      <c r="AE374" s="14548">
        <f>VLOOKUP($A374,'[1]Table 8'!$A$6:$R$489, 3,FALSE)</f>
        <v>10</v>
      </c>
      <c r="AF374" s="14548">
        <f>VLOOKUP($A374,'[1]Table 8'!$A$6:$R$489, 4,FALSE)</f>
        <v>0</v>
      </c>
      <c r="AG374" s="14548">
        <f>VLOOKUP($A374,'[1]Table 8'!$A$6:$R$489, 5,FALSE)</f>
        <v>5</v>
      </c>
      <c r="AH374" s="14548">
        <f>VLOOKUP($A374,'[1]Table 8'!$A$6:$R$489, 6,FALSE)</f>
        <v>0</v>
      </c>
      <c r="AI374" s="14548">
        <f>VLOOKUP($A374,'[1]Table 8'!$A$6:$R$489, 7,FALSE)</f>
        <v>2</v>
      </c>
      <c r="AJ374" s="14548">
        <f>VLOOKUP($A374,'[1]Table 8'!$A$6:$R$489, 8,FALSE)</f>
        <v>3</v>
      </c>
      <c r="AK374" s="14548">
        <f>VLOOKUP($A374,'[1]Table 8'!$A$6:$R$489, 9,FALSE)</f>
        <v>75</v>
      </c>
      <c r="AL374" s="14548">
        <f>VLOOKUP($A374,'[1]Table 8'!$A$6:$R$489, 10,FALSE)</f>
        <v>11</v>
      </c>
      <c r="AM374" s="14548">
        <f>VLOOKUP($A374,'[1]Table 8'!$A$6:$R$489, 11,FALSE)</f>
        <v>23</v>
      </c>
      <c r="AN374" s="14548">
        <f>VLOOKUP($A374,'[1]Table 8'!$A$6:$R$489, 12,FALSE)</f>
        <v>13</v>
      </c>
      <c r="AO374" s="14548">
        <f>VLOOKUP($A374,'[1]Table 8'!$A$6:$R$489, 13,FALSE)</f>
        <v>28</v>
      </c>
      <c r="AP374" s="14548">
        <f>VLOOKUP($A374,'[1]Table 8'!$A$6:$R$489, 14,FALSE)</f>
        <v>49</v>
      </c>
      <c r="AQ374" s="14548">
        <f>VLOOKUP($A374,'[1]Table 8'!$A$6:$R$489, 15,FALSE)</f>
        <v>24</v>
      </c>
      <c r="AR374" s="14548">
        <f>VLOOKUP($A374,'[1]Table 8'!$A$6:$R$489, 16,FALSE)</f>
        <v>15</v>
      </c>
      <c r="AS374" s="14548">
        <f>VLOOKUP($A374,'[1]Table 8'!$A$6:$R$489, 17,FALSE)</f>
        <v>10</v>
      </c>
      <c r="AT374" s="14548">
        <f>VLOOKUP($A374,'[1]Table 8'!$A$6:$R$489, 18,FALSE)</f>
        <v>0</v>
      </c>
    </row>
    <row r="375" spans="1:46">
      <c r="A375" s="11159" t="s">
        <v>403</v>
      </c>
      <c r="B375" s="11160">
        <v>404</v>
      </c>
      <c r="C375" s="11161">
        <v>127</v>
      </c>
      <c r="D375" s="11162">
        <v>0</v>
      </c>
      <c r="E375" s="11163">
        <v>86</v>
      </c>
      <c r="F375" s="11164">
        <v>41</v>
      </c>
      <c r="G375" s="11165">
        <v>38</v>
      </c>
      <c r="H375" s="11166">
        <v>28</v>
      </c>
      <c r="I375" s="11167">
        <v>1</v>
      </c>
      <c r="J375" s="11168">
        <v>9</v>
      </c>
      <c r="K375" s="11169">
        <v>39</v>
      </c>
      <c r="L375" s="11170">
        <v>23</v>
      </c>
      <c r="M375" s="11171">
        <v>16</v>
      </c>
      <c r="N375" s="11172">
        <v>35</v>
      </c>
      <c r="O375" s="11173">
        <v>9</v>
      </c>
      <c r="P375" s="11174">
        <v>5</v>
      </c>
      <c r="Q375" s="11175">
        <v>6</v>
      </c>
      <c r="R375" s="11176">
        <v>2</v>
      </c>
      <c r="S375" s="11177">
        <v>5</v>
      </c>
      <c r="T375" s="11178">
        <v>8</v>
      </c>
      <c r="U375" s="11179">
        <v>79</v>
      </c>
      <c r="V375" s="11180">
        <v>0</v>
      </c>
      <c r="W375" s="11181">
        <v>31</v>
      </c>
      <c r="X375" s="11182">
        <v>8</v>
      </c>
      <c r="Y375" s="11183">
        <v>4</v>
      </c>
      <c r="Z375" s="11184">
        <v>13</v>
      </c>
      <c r="AA375" s="11185">
        <v>2</v>
      </c>
      <c r="AB375" s="11186">
        <v>5</v>
      </c>
      <c r="AC375" s="11187">
        <v>6</v>
      </c>
      <c r="AD375" s="11188">
        <v>10</v>
      </c>
      <c r="AE375" s="14548">
        <f>VLOOKUP($A375,'[1]Table 8'!$A$6:$R$489, 3,FALSE)</f>
        <v>18</v>
      </c>
      <c r="AF375" s="14548">
        <f>VLOOKUP($A375,'[1]Table 8'!$A$6:$R$489, 4,FALSE)</f>
        <v>1</v>
      </c>
      <c r="AG375" s="14548">
        <f>VLOOKUP($A375,'[1]Table 8'!$A$6:$R$489, 5,FALSE)</f>
        <v>15</v>
      </c>
      <c r="AH375" s="14548">
        <f>VLOOKUP($A375,'[1]Table 8'!$A$6:$R$489, 6,FALSE)</f>
        <v>0</v>
      </c>
      <c r="AI375" s="14548">
        <f>VLOOKUP($A375,'[1]Table 8'!$A$6:$R$489, 7,FALSE)</f>
        <v>2</v>
      </c>
      <c r="AJ375" s="14548">
        <f>VLOOKUP($A375,'[1]Table 8'!$A$6:$R$489, 8,FALSE)</f>
        <v>0</v>
      </c>
      <c r="AK375" s="14548">
        <f>VLOOKUP($A375,'[1]Table 8'!$A$6:$R$489, 9,FALSE)</f>
        <v>44</v>
      </c>
      <c r="AL375" s="14548">
        <f>VLOOKUP($A375,'[1]Table 8'!$A$6:$R$489, 10,FALSE)</f>
        <v>5</v>
      </c>
      <c r="AM375" s="14548">
        <f>VLOOKUP($A375,'[1]Table 8'!$A$6:$R$489, 11,FALSE)</f>
        <v>3</v>
      </c>
      <c r="AN375" s="14548">
        <f>VLOOKUP($A375,'[1]Table 8'!$A$6:$R$489, 12,FALSE)</f>
        <v>7</v>
      </c>
      <c r="AO375" s="14548">
        <f>VLOOKUP($A375,'[1]Table 8'!$A$6:$R$489, 13,FALSE)</f>
        <v>29</v>
      </c>
      <c r="AP375" s="14548">
        <f>VLOOKUP($A375,'[1]Table 8'!$A$6:$R$489, 14,FALSE)</f>
        <v>24</v>
      </c>
      <c r="AQ375" s="14548">
        <f>VLOOKUP($A375,'[1]Table 8'!$A$6:$R$489, 15,FALSE)</f>
        <v>12</v>
      </c>
      <c r="AR375" s="14548">
        <f>VLOOKUP($A375,'[1]Table 8'!$A$6:$R$489, 16,FALSE)</f>
        <v>3</v>
      </c>
      <c r="AS375" s="14548">
        <f>VLOOKUP($A375,'[1]Table 8'!$A$6:$R$489, 17,FALSE)</f>
        <v>9</v>
      </c>
      <c r="AT375" s="14548">
        <f>VLOOKUP($A375,'[1]Table 8'!$A$6:$R$489, 18,FALSE)</f>
        <v>0</v>
      </c>
    </row>
    <row r="376" spans="1:46">
      <c r="A376" s="11189" t="s">
        <v>404</v>
      </c>
      <c r="B376" s="11190">
        <v>29</v>
      </c>
      <c r="C376" s="11191">
        <v>21</v>
      </c>
      <c r="D376" s="11192">
        <v>0</v>
      </c>
      <c r="E376" s="11193">
        <v>12</v>
      </c>
      <c r="F376" s="11194">
        <v>9</v>
      </c>
      <c r="G376" s="11195">
        <v>0</v>
      </c>
      <c r="H376" s="11196">
        <v>0</v>
      </c>
      <c r="I376" s="11197">
        <v>0</v>
      </c>
      <c r="J376" s="11198">
        <v>0</v>
      </c>
      <c r="K376" s="11199">
        <v>0</v>
      </c>
      <c r="L376" s="11200">
        <v>0</v>
      </c>
      <c r="M376" s="11201">
        <v>0</v>
      </c>
      <c r="N376" s="11202">
        <v>8</v>
      </c>
      <c r="O376" s="11203">
        <v>0</v>
      </c>
      <c r="P376" s="11204">
        <v>0</v>
      </c>
      <c r="Q376" s="11205">
        <v>0</v>
      </c>
      <c r="R376" s="11206">
        <v>0</v>
      </c>
      <c r="S376" s="11207">
        <v>0</v>
      </c>
      <c r="T376" s="11208">
        <v>8</v>
      </c>
      <c r="U376" s="11209">
        <v>0</v>
      </c>
      <c r="V376" s="11210">
        <v>0</v>
      </c>
      <c r="W376" s="11211">
        <v>0</v>
      </c>
      <c r="X376" s="11212">
        <v>0</v>
      </c>
      <c r="Y376" s="11213">
        <v>0</v>
      </c>
      <c r="Z376" s="11214">
        <v>0</v>
      </c>
      <c r="AA376" s="11215">
        <v>0</v>
      </c>
      <c r="AB376" s="11216">
        <v>0</v>
      </c>
      <c r="AC376" s="11217">
        <v>0</v>
      </c>
      <c r="AD376" s="11218">
        <v>0</v>
      </c>
      <c r="AE376" s="14548">
        <f>VLOOKUP($A376,'[1]Table 8'!$A$6:$R$489, 3,FALSE)</f>
        <v>0</v>
      </c>
      <c r="AF376" s="14548">
        <f>VLOOKUP($A376,'[1]Table 8'!$A$6:$R$489, 4,FALSE)</f>
        <v>0</v>
      </c>
      <c r="AG376" s="14548">
        <f>VLOOKUP($A376,'[1]Table 8'!$A$6:$R$489, 5,FALSE)</f>
        <v>0</v>
      </c>
      <c r="AH376" s="14548">
        <f>VLOOKUP($A376,'[1]Table 8'!$A$6:$R$489, 6,FALSE)</f>
        <v>0</v>
      </c>
      <c r="AI376" s="14548">
        <f>VLOOKUP($A376,'[1]Table 8'!$A$6:$R$489, 7,FALSE)</f>
        <v>0</v>
      </c>
      <c r="AJ376" s="14548">
        <f>VLOOKUP($A376,'[1]Table 8'!$A$6:$R$489, 8,FALSE)</f>
        <v>0</v>
      </c>
      <c r="AK376" s="14548">
        <f>VLOOKUP($A376,'[1]Table 8'!$A$6:$R$489, 9,FALSE)</f>
        <v>0</v>
      </c>
      <c r="AL376" s="14548">
        <f>VLOOKUP($A376,'[1]Table 8'!$A$6:$R$489, 10,FALSE)</f>
        <v>0</v>
      </c>
      <c r="AM376" s="14548">
        <f>VLOOKUP($A376,'[1]Table 8'!$A$6:$R$489, 11,FALSE)</f>
        <v>0</v>
      </c>
      <c r="AN376" s="14548">
        <f>VLOOKUP($A376,'[1]Table 8'!$A$6:$R$489, 12,FALSE)</f>
        <v>0</v>
      </c>
      <c r="AO376" s="14548">
        <f>VLOOKUP($A376,'[1]Table 8'!$A$6:$R$489, 13,FALSE)</f>
        <v>0</v>
      </c>
      <c r="AP376" s="14548">
        <f>VLOOKUP($A376,'[1]Table 8'!$A$6:$R$489, 14,FALSE)</f>
        <v>0</v>
      </c>
      <c r="AQ376" s="14548">
        <f>VLOOKUP($A376,'[1]Table 8'!$A$6:$R$489, 15,FALSE)</f>
        <v>0</v>
      </c>
      <c r="AR376" s="14548">
        <f>VLOOKUP($A376,'[1]Table 8'!$A$6:$R$489, 16,FALSE)</f>
        <v>0</v>
      </c>
      <c r="AS376" s="14548">
        <f>VLOOKUP($A376,'[1]Table 8'!$A$6:$R$489, 17,FALSE)</f>
        <v>0</v>
      </c>
      <c r="AT376" s="14548">
        <f>VLOOKUP($A376,'[1]Table 8'!$A$6:$R$489, 18,FALSE)</f>
        <v>0</v>
      </c>
    </row>
    <row r="377" spans="1:46">
      <c r="A377" s="11219" t="s">
        <v>405</v>
      </c>
      <c r="B377" s="11220">
        <v>32</v>
      </c>
      <c r="C377" s="11221">
        <v>8</v>
      </c>
      <c r="D377" s="11222">
        <v>0</v>
      </c>
      <c r="E377" s="11223">
        <v>0</v>
      </c>
      <c r="F377" s="11224">
        <v>8</v>
      </c>
      <c r="G377" s="11225">
        <v>0</v>
      </c>
      <c r="H377" s="11226">
        <v>0</v>
      </c>
      <c r="I377" s="11227">
        <v>0</v>
      </c>
      <c r="J377" s="11228">
        <v>0</v>
      </c>
      <c r="K377" s="11229">
        <v>0</v>
      </c>
      <c r="L377" s="11230">
        <v>0</v>
      </c>
      <c r="M377" s="11231">
        <v>0</v>
      </c>
      <c r="N377" s="11232">
        <v>0</v>
      </c>
      <c r="O377" s="11233">
        <v>0</v>
      </c>
      <c r="P377" s="11234">
        <v>0</v>
      </c>
      <c r="Q377" s="11235">
        <v>0</v>
      </c>
      <c r="R377" s="11236">
        <v>0</v>
      </c>
      <c r="S377" s="11237">
        <v>0</v>
      </c>
      <c r="T377" s="11238">
        <v>0</v>
      </c>
      <c r="U377" s="11239">
        <v>11</v>
      </c>
      <c r="V377" s="11240">
        <v>0</v>
      </c>
      <c r="W377" s="11241">
        <v>1</v>
      </c>
      <c r="X377" s="11242">
        <v>2</v>
      </c>
      <c r="Y377" s="11243">
        <v>0</v>
      </c>
      <c r="Z377" s="11244">
        <v>2</v>
      </c>
      <c r="AA377" s="11245">
        <v>0</v>
      </c>
      <c r="AB377" s="11246">
        <v>0</v>
      </c>
      <c r="AC377" s="11247">
        <v>2</v>
      </c>
      <c r="AD377" s="11248">
        <v>4</v>
      </c>
      <c r="AE377" s="14548">
        <f>VLOOKUP($A377,'[1]Table 8'!$A$6:$R$489, 3,FALSE)</f>
        <v>10</v>
      </c>
      <c r="AF377" s="14548">
        <f>VLOOKUP($A377,'[1]Table 8'!$A$6:$R$489, 4,FALSE)</f>
        <v>1</v>
      </c>
      <c r="AG377" s="14548">
        <f>VLOOKUP($A377,'[1]Table 8'!$A$6:$R$489, 5,FALSE)</f>
        <v>0</v>
      </c>
      <c r="AH377" s="14548">
        <f>VLOOKUP($A377,'[1]Table 8'!$A$6:$R$489, 6,FALSE)</f>
        <v>0</v>
      </c>
      <c r="AI377" s="14548">
        <f>VLOOKUP($A377,'[1]Table 8'!$A$6:$R$489, 7,FALSE)</f>
        <v>9</v>
      </c>
      <c r="AJ377" s="14548">
        <f>VLOOKUP($A377,'[1]Table 8'!$A$6:$R$489, 8,FALSE)</f>
        <v>0</v>
      </c>
      <c r="AK377" s="14548">
        <f>VLOOKUP($A377,'[1]Table 8'!$A$6:$R$489, 9,FALSE)</f>
        <v>3</v>
      </c>
      <c r="AL377" s="14548">
        <f>VLOOKUP($A377,'[1]Table 8'!$A$6:$R$489, 10,FALSE)</f>
        <v>0</v>
      </c>
      <c r="AM377" s="14548">
        <f>VLOOKUP($A377,'[1]Table 8'!$A$6:$R$489, 11,FALSE)</f>
        <v>0</v>
      </c>
      <c r="AN377" s="14548">
        <f>VLOOKUP($A377,'[1]Table 8'!$A$6:$R$489, 12,FALSE)</f>
        <v>0</v>
      </c>
      <c r="AO377" s="14548">
        <f>VLOOKUP($A377,'[1]Table 8'!$A$6:$R$489, 13,FALSE)</f>
        <v>3</v>
      </c>
      <c r="AP377" s="14548">
        <f>VLOOKUP($A377,'[1]Table 8'!$A$6:$R$489, 14,FALSE)</f>
        <v>0</v>
      </c>
      <c r="AQ377" s="14548">
        <f>VLOOKUP($A377,'[1]Table 8'!$A$6:$R$489, 15,FALSE)</f>
        <v>0</v>
      </c>
      <c r="AR377" s="14548">
        <f>VLOOKUP($A377,'[1]Table 8'!$A$6:$R$489, 16,FALSE)</f>
        <v>0</v>
      </c>
      <c r="AS377" s="14548">
        <f>VLOOKUP($A377,'[1]Table 8'!$A$6:$R$489, 17,FALSE)</f>
        <v>0</v>
      </c>
      <c r="AT377" s="14548">
        <f>VLOOKUP($A377,'[1]Table 8'!$A$6:$R$489, 18,FALSE)</f>
        <v>0</v>
      </c>
    </row>
    <row r="378" spans="1:46">
      <c r="A378" s="11249" t="s">
        <v>406</v>
      </c>
      <c r="B378" s="11250">
        <v>7</v>
      </c>
      <c r="C378" s="11251">
        <v>0</v>
      </c>
      <c r="D378" s="11252">
        <v>0</v>
      </c>
      <c r="E378" s="11253">
        <v>0</v>
      </c>
      <c r="F378" s="11254">
        <v>0</v>
      </c>
      <c r="G378" s="11255">
        <v>0</v>
      </c>
      <c r="H378" s="11256">
        <v>0</v>
      </c>
      <c r="I378" s="11257">
        <v>0</v>
      </c>
      <c r="J378" s="11258">
        <v>0</v>
      </c>
      <c r="K378" s="11259">
        <v>0</v>
      </c>
      <c r="L378" s="11260">
        <v>0</v>
      </c>
      <c r="M378" s="11261">
        <v>0</v>
      </c>
      <c r="N378" s="11262">
        <v>0</v>
      </c>
      <c r="O378" s="11263">
        <v>0</v>
      </c>
      <c r="P378" s="11264">
        <v>0</v>
      </c>
      <c r="Q378" s="11265">
        <v>0</v>
      </c>
      <c r="R378" s="11266">
        <v>0</v>
      </c>
      <c r="S378" s="11267">
        <v>0</v>
      </c>
      <c r="T378" s="11268">
        <v>0</v>
      </c>
      <c r="U378" s="11269">
        <v>0</v>
      </c>
      <c r="V378" s="11270">
        <v>0</v>
      </c>
      <c r="W378" s="11271">
        <v>0</v>
      </c>
      <c r="X378" s="11272">
        <v>0</v>
      </c>
      <c r="Y378" s="11273">
        <v>0</v>
      </c>
      <c r="Z378" s="11274">
        <v>0</v>
      </c>
      <c r="AA378" s="11275">
        <v>0</v>
      </c>
      <c r="AB378" s="11276">
        <v>0</v>
      </c>
      <c r="AC378" s="11277">
        <v>0</v>
      </c>
      <c r="AD378" s="11278">
        <v>0</v>
      </c>
      <c r="AE378" s="14548">
        <f>VLOOKUP($A378,'[1]Table 8'!$A$6:$R$489, 3,FALSE)</f>
        <v>0</v>
      </c>
      <c r="AF378" s="14548">
        <f>VLOOKUP($A378,'[1]Table 8'!$A$6:$R$489, 4,FALSE)</f>
        <v>0</v>
      </c>
      <c r="AG378" s="14548">
        <f>VLOOKUP($A378,'[1]Table 8'!$A$6:$R$489, 5,FALSE)</f>
        <v>0</v>
      </c>
      <c r="AH378" s="14548">
        <f>VLOOKUP($A378,'[1]Table 8'!$A$6:$R$489, 6,FALSE)</f>
        <v>0</v>
      </c>
      <c r="AI378" s="14548">
        <f>VLOOKUP($A378,'[1]Table 8'!$A$6:$R$489, 7,FALSE)</f>
        <v>0</v>
      </c>
      <c r="AJ378" s="14548">
        <f>VLOOKUP($A378,'[1]Table 8'!$A$6:$R$489, 8,FALSE)</f>
        <v>0</v>
      </c>
      <c r="AK378" s="14548">
        <f>VLOOKUP($A378,'[1]Table 8'!$A$6:$R$489, 9,FALSE)</f>
        <v>7</v>
      </c>
      <c r="AL378" s="14548">
        <f>VLOOKUP($A378,'[1]Table 8'!$A$6:$R$489, 10,FALSE)</f>
        <v>0</v>
      </c>
      <c r="AM378" s="14548">
        <f>VLOOKUP($A378,'[1]Table 8'!$A$6:$R$489, 11,FALSE)</f>
        <v>0</v>
      </c>
      <c r="AN378" s="14548">
        <f>VLOOKUP($A378,'[1]Table 8'!$A$6:$R$489, 12,FALSE)</f>
        <v>0</v>
      </c>
      <c r="AO378" s="14548">
        <f>VLOOKUP($A378,'[1]Table 8'!$A$6:$R$489, 13,FALSE)</f>
        <v>7</v>
      </c>
      <c r="AP378" s="14548">
        <f>VLOOKUP($A378,'[1]Table 8'!$A$6:$R$489, 14,FALSE)</f>
        <v>0</v>
      </c>
      <c r="AQ378" s="14548">
        <f>VLOOKUP($A378,'[1]Table 8'!$A$6:$R$489, 15,FALSE)</f>
        <v>0</v>
      </c>
      <c r="AR378" s="14548">
        <f>VLOOKUP($A378,'[1]Table 8'!$A$6:$R$489, 16,FALSE)</f>
        <v>0</v>
      </c>
      <c r="AS378" s="14548">
        <f>VLOOKUP($A378,'[1]Table 8'!$A$6:$R$489, 17,FALSE)</f>
        <v>0</v>
      </c>
      <c r="AT378" s="14548">
        <f>VLOOKUP($A378,'[1]Table 8'!$A$6:$R$489, 18,FALSE)</f>
        <v>0</v>
      </c>
    </row>
    <row r="379" spans="1:46">
      <c r="A379" s="11279" t="s">
        <v>407</v>
      </c>
      <c r="B379" s="11280">
        <v>23</v>
      </c>
      <c r="C379" s="11281">
        <v>7</v>
      </c>
      <c r="D379" s="11282">
        <v>0</v>
      </c>
      <c r="E379" s="11283">
        <v>0</v>
      </c>
      <c r="F379" s="11284">
        <v>7</v>
      </c>
      <c r="G379" s="11285">
        <v>0</v>
      </c>
      <c r="H379" s="11286">
        <v>0</v>
      </c>
      <c r="I379" s="11287">
        <v>0</v>
      </c>
      <c r="J379" s="11288">
        <v>0</v>
      </c>
      <c r="K379" s="11289">
        <v>0</v>
      </c>
      <c r="L379" s="11290">
        <v>0</v>
      </c>
      <c r="M379" s="11291">
        <v>0</v>
      </c>
      <c r="N379" s="11292">
        <v>5</v>
      </c>
      <c r="O379" s="11293">
        <v>2</v>
      </c>
      <c r="P379" s="11294">
        <v>0</v>
      </c>
      <c r="Q379" s="11295">
        <v>0</v>
      </c>
      <c r="R379" s="11296">
        <v>0</v>
      </c>
      <c r="S379" s="11297">
        <v>0</v>
      </c>
      <c r="T379" s="11298">
        <v>3</v>
      </c>
      <c r="U379" s="11299">
        <v>0</v>
      </c>
      <c r="V379" s="11300">
        <v>0</v>
      </c>
      <c r="W379" s="11301">
        <v>0</v>
      </c>
      <c r="X379" s="11302">
        <v>0</v>
      </c>
      <c r="Y379" s="11303">
        <v>0</v>
      </c>
      <c r="Z379" s="11304">
        <v>0</v>
      </c>
      <c r="AA379" s="11305">
        <v>0</v>
      </c>
      <c r="AB379" s="11306">
        <v>0</v>
      </c>
      <c r="AC379" s="11307">
        <v>0</v>
      </c>
      <c r="AD379" s="11308">
        <v>0</v>
      </c>
      <c r="AE379" s="14548">
        <f>VLOOKUP($A379,'[1]Table 8'!$A$6:$R$489, 3,FALSE)</f>
        <v>6</v>
      </c>
      <c r="AF379" s="14548">
        <f>VLOOKUP($A379,'[1]Table 8'!$A$6:$R$489, 4,FALSE)</f>
        <v>0</v>
      </c>
      <c r="AG379" s="14548">
        <f>VLOOKUP($A379,'[1]Table 8'!$A$6:$R$489, 5,FALSE)</f>
        <v>1</v>
      </c>
      <c r="AH379" s="14548">
        <f>VLOOKUP($A379,'[1]Table 8'!$A$6:$R$489, 6,FALSE)</f>
        <v>0</v>
      </c>
      <c r="AI379" s="14548">
        <f>VLOOKUP($A379,'[1]Table 8'!$A$6:$R$489, 7,FALSE)</f>
        <v>5</v>
      </c>
      <c r="AJ379" s="14548">
        <f>VLOOKUP($A379,'[1]Table 8'!$A$6:$R$489, 8,FALSE)</f>
        <v>0</v>
      </c>
      <c r="AK379" s="14548">
        <f>VLOOKUP($A379,'[1]Table 8'!$A$6:$R$489, 9,FALSE)</f>
        <v>0</v>
      </c>
      <c r="AL379" s="14548">
        <f>VLOOKUP($A379,'[1]Table 8'!$A$6:$R$489, 10,FALSE)</f>
        <v>0</v>
      </c>
      <c r="AM379" s="14548">
        <f>VLOOKUP($A379,'[1]Table 8'!$A$6:$R$489, 11,FALSE)</f>
        <v>0</v>
      </c>
      <c r="AN379" s="14548">
        <f>VLOOKUP($A379,'[1]Table 8'!$A$6:$R$489, 12,FALSE)</f>
        <v>0</v>
      </c>
      <c r="AO379" s="14548">
        <f>VLOOKUP($A379,'[1]Table 8'!$A$6:$R$489, 13,FALSE)</f>
        <v>0</v>
      </c>
      <c r="AP379" s="14548">
        <f>VLOOKUP($A379,'[1]Table 8'!$A$6:$R$489, 14,FALSE)</f>
        <v>5</v>
      </c>
      <c r="AQ379" s="14548">
        <f>VLOOKUP($A379,'[1]Table 8'!$A$6:$R$489, 15,FALSE)</f>
        <v>0</v>
      </c>
      <c r="AR379" s="14548">
        <f>VLOOKUP($A379,'[1]Table 8'!$A$6:$R$489, 16,FALSE)</f>
        <v>0</v>
      </c>
      <c r="AS379" s="14548">
        <f>VLOOKUP($A379,'[1]Table 8'!$A$6:$R$489, 17,FALSE)</f>
        <v>5</v>
      </c>
      <c r="AT379" s="14548">
        <f>VLOOKUP($A379,'[1]Table 8'!$A$6:$R$489, 18,FALSE)</f>
        <v>0</v>
      </c>
    </row>
    <row r="380" spans="1:46">
      <c r="A380" s="11309" t="s">
        <v>408</v>
      </c>
      <c r="B380" s="11310">
        <v>148</v>
      </c>
      <c r="C380" s="11311">
        <v>31</v>
      </c>
      <c r="D380" s="11312">
        <v>7</v>
      </c>
      <c r="E380" s="11313">
        <v>24</v>
      </c>
      <c r="F380" s="11314">
        <v>0</v>
      </c>
      <c r="G380" s="11315">
        <v>15</v>
      </c>
      <c r="H380" s="11316">
        <v>10</v>
      </c>
      <c r="I380" s="11317">
        <v>2</v>
      </c>
      <c r="J380" s="11318">
        <v>3</v>
      </c>
      <c r="K380" s="11319">
        <v>5</v>
      </c>
      <c r="L380" s="11320">
        <v>2</v>
      </c>
      <c r="M380" s="11321">
        <v>3</v>
      </c>
      <c r="N380" s="11322">
        <v>61</v>
      </c>
      <c r="O380" s="11323">
        <v>55</v>
      </c>
      <c r="P380" s="11324">
        <v>0</v>
      </c>
      <c r="Q380" s="11325">
        <v>0</v>
      </c>
      <c r="R380" s="11326">
        <v>0</v>
      </c>
      <c r="S380" s="11327">
        <v>0</v>
      </c>
      <c r="T380" s="11328">
        <v>6</v>
      </c>
      <c r="U380" s="11329">
        <v>13</v>
      </c>
      <c r="V380" s="11330">
        <v>0</v>
      </c>
      <c r="W380" s="11331">
        <v>0</v>
      </c>
      <c r="X380" s="11332">
        <v>9</v>
      </c>
      <c r="Y380" s="11333">
        <v>1</v>
      </c>
      <c r="Z380" s="11334">
        <v>0</v>
      </c>
      <c r="AA380" s="11335">
        <v>0</v>
      </c>
      <c r="AB380" s="11336">
        <v>1</v>
      </c>
      <c r="AC380" s="11337">
        <v>0</v>
      </c>
      <c r="AD380" s="11338">
        <v>2</v>
      </c>
      <c r="AE380" s="14548">
        <f>VLOOKUP($A380,'[1]Table 8'!$A$6:$R$489, 3,FALSE)</f>
        <v>1</v>
      </c>
      <c r="AF380" s="14548">
        <f>VLOOKUP($A380,'[1]Table 8'!$A$6:$R$489, 4,FALSE)</f>
        <v>0</v>
      </c>
      <c r="AG380" s="14548">
        <f>VLOOKUP($A380,'[1]Table 8'!$A$6:$R$489, 5,FALSE)</f>
        <v>1</v>
      </c>
      <c r="AH380" s="14548">
        <f>VLOOKUP($A380,'[1]Table 8'!$A$6:$R$489, 6,FALSE)</f>
        <v>0</v>
      </c>
      <c r="AI380" s="14548">
        <f>VLOOKUP($A380,'[1]Table 8'!$A$6:$R$489, 7,FALSE)</f>
        <v>0</v>
      </c>
      <c r="AJ380" s="14548">
        <f>VLOOKUP($A380,'[1]Table 8'!$A$6:$R$489, 8,FALSE)</f>
        <v>0</v>
      </c>
      <c r="AK380" s="14548">
        <f>VLOOKUP($A380,'[1]Table 8'!$A$6:$R$489, 9,FALSE)</f>
        <v>14</v>
      </c>
      <c r="AL380" s="14548">
        <f>VLOOKUP($A380,'[1]Table 8'!$A$6:$R$489, 10,FALSE)</f>
        <v>5</v>
      </c>
      <c r="AM380" s="14548">
        <f>VLOOKUP($A380,'[1]Table 8'!$A$6:$R$489, 11,FALSE)</f>
        <v>4</v>
      </c>
      <c r="AN380" s="14548">
        <f>VLOOKUP($A380,'[1]Table 8'!$A$6:$R$489, 12,FALSE)</f>
        <v>0</v>
      </c>
      <c r="AO380" s="14548">
        <f>VLOOKUP($A380,'[1]Table 8'!$A$6:$R$489, 13,FALSE)</f>
        <v>5</v>
      </c>
      <c r="AP380" s="14548">
        <f>VLOOKUP($A380,'[1]Table 8'!$A$6:$R$489, 14,FALSE)</f>
        <v>8</v>
      </c>
      <c r="AQ380" s="14548">
        <f>VLOOKUP($A380,'[1]Table 8'!$A$6:$R$489, 15,FALSE)</f>
        <v>6</v>
      </c>
      <c r="AR380" s="14548">
        <f>VLOOKUP($A380,'[1]Table 8'!$A$6:$R$489, 16,FALSE)</f>
        <v>0</v>
      </c>
      <c r="AS380" s="14548">
        <f>VLOOKUP($A380,'[1]Table 8'!$A$6:$R$489, 17,FALSE)</f>
        <v>2</v>
      </c>
      <c r="AT380" s="14548">
        <f>VLOOKUP($A380,'[1]Table 8'!$A$6:$R$489, 18,FALSE)</f>
        <v>0</v>
      </c>
    </row>
    <row r="381" spans="1:46">
      <c r="A381" s="11339" t="s">
        <v>409</v>
      </c>
      <c r="B381" s="11340">
        <v>22</v>
      </c>
      <c r="C381" s="11341">
        <v>0</v>
      </c>
      <c r="D381" s="11342">
        <v>0</v>
      </c>
      <c r="E381" s="11343">
        <v>0</v>
      </c>
      <c r="F381" s="11344">
        <v>0</v>
      </c>
      <c r="G381" s="11345">
        <v>0</v>
      </c>
      <c r="H381" s="11346">
        <v>0</v>
      </c>
      <c r="I381" s="11347">
        <v>0</v>
      </c>
      <c r="J381" s="11348">
        <v>0</v>
      </c>
      <c r="K381" s="11349">
        <v>0</v>
      </c>
      <c r="L381" s="11350">
        <v>0</v>
      </c>
      <c r="M381" s="11351">
        <v>0</v>
      </c>
      <c r="N381" s="11352">
        <v>22</v>
      </c>
      <c r="O381" s="11353">
        <v>22</v>
      </c>
      <c r="P381" s="11354">
        <v>0</v>
      </c>
      <c r="Q381" s="11355">
        <v>0</v>
      </c>
      <c r="R381" s="11356">
        <v>0</v>
      </c>
      <c r="S381" s="11357">
        <v>0</v>
      </c>
      <c r="T381" s="11358">
        <v>0</v>
      </c>
      <c r="U381" s="11359">
        <v>0</v>
      </c>
      <c r="V381" s="11360">
        <v>0</v>
      </c>
      <c r="W381" s="11361">
        <v>0</v>
      </c>
      <c r="X381" s="11362">
        <v>0</v>
      </c>
      <c r="Y381" s="11363">
        <v>0</v>
      </c>
      <c r="Z381" s="11364">
        <v>0</v>
      </c>
      <c r="AA381" s="11365">
        <v>0</v>
      </c>
      <c r="AB381" s="11366">
        <v>0</v>
      </c>
      <c r="AC381" s="11367">
        <v>0</v>
      </c>
      <c r="AD381" s="11368">
        <v>0</v>
      </c>
      <c r="AE381" s="14548">
        <f>VLOOKUP($A381,'[1]Table 8'!$A$6:$R$489, 3,FALSE)</f>
        <v>0</v>
      </c>
      <c r="AF381" s="14548">
        <f>VLOOKUP($A381,'[1]Table 8'!$A$6:$R$489, 4,FALSE)</f>
        <v>0</v>
      </c>
      <c r="AG381" s="14548">
        <f>VLOOKUP($A381,'[1]Table 8'!$A$6:$R$489, 5,FALSE)</f>
        <v>0</v>
      </c>
      <c r="AH381" s="14548">
        <f>VLOOKUP($A381,'[1]Table 8'!$A$6:$R$489, 6,FALSE)</f>
        <v>0</v>
      </c>
      <c r="AI381" s="14548">
        <f>VLOOKUP($A381,'[1]Table 8'!$A$6:$R$489, 7,FALSE)</f>
        <v>0</v>
      </c>
      <c r="AJ381" s="14548">
        <f>VLOOKUP($A381,'[1]Table 8'!$A$6:$R$489, 8,FALSE)</f>
        <v>0</v>
      </c>
      <c r="AK381" s="14548">
        <f>VLOOKUP($A381,'[1]Table 8'!$A$6:$R$489, 9,FALSE)</f>
        <v>0</v>
      </c>
      <c r="AL381" s="14548">
        <f>VLOOKUP($A381,'[1]Table 8'!$A$6:$R$489, 10,FALSE)</f>
        <v>0</v>
      </c>
      <c r="AM381" s="14548">
        <f>VLOOKUP($A381,'[1]Table 8'!$A$6:$R$489, 11,FALSE)</f>
        <v>0</v>
      </c>
      <c r="AN381" s="14548">
        <f>VLOOKUP($A381,'[1]Table 8'!$A$6:$R$489, 12,FALSE)</f>
        <v>0</v>
      </c>
      <c r="AO381" s="14548">
        <f>VLOOKUP($A381,'[1]Table 8'!$A$6:$R$489, 13,FALSE)</f>
        <v>0</v>
      </c>
      <c r="AP381" s="14548">
        <f>VLOOKUP($A381,'[1]Table 8'!$A$6:$R$489, 14,FALSE)</f>
        <v>0</v>
      </c>
      <c r="AQ381" s="14548">
        <f>VLOOKUP($A381,'[1]Table 8'!$A$6:$R$489, 15,FALSE)</f>
        <v>0</v>
      </c>
      <c r="AR381" s="14548">
        <f>VLOOKUP($A381,'[1]Table 8'!$A$6:$R$489, 16,FALSE)</f>
        <v>0</v>
      </c>
      <c r="AS381" s="14548">
        <f>VLOOKUP($A381,'[1]Table 8'!$A$6:$R$489, 17,FALSE)</f>
        <v>0</v>
      </c>
      <c r="AT381" s="14548">
        <f>VLOOKUP($A381,'[1]Table 8'!$A$6:$R$489, 18,FALSE)</f>
        <v>0</v>
      </c>
    </row>
    <row r="382" spans="1:46">
      <c r="A382" s="11369" t="s">
        <v>410</v>
      </c>
      <c r="B382" s="11370">
        <v>16</v>
      </c>
      <c r="C382" s="11371">
        <v>0</v>
      </c>
      <c r="D382" s="11372">
        <v>0</v>
      </c>
      <c r="E382" s="11373">
        <v>0</v>
      </c>
      <c r="F382" s="11374">
        <v>0</v>
      </c>
      <c r="G382" s="11375">
        <v>0</v>
      </c>
      <c r="H382" s="11376">
        <v>0</v>
      </c>
      <c r="I382" s="11377">
        <v>0</v>
      </c>
      <c r="J382" s="11378">
        <v>0</v>
      </c>
      <c r="K382" s="11379">
        <v>0</v>
      </c>
      <c r="L382" s="11380">
        <v>0</v>
      </c>
      <c r="M382" s="11381">
        <v>0</v>
      </c>
      <c r="N382" s="11382">
        <v>4</v>
      </c>
      <c r="O382" s="11383">
        <v>4</v>
      </c>
      <c r="P382" s="11384">
        <v>0</v>
      </c>
      <c r="Q382" s="11385">
        <v>0</v>
      </c>
      <c r="R382" s="11386">
        <v>0</v>
      </c>
      <c r="S382" s="11387">
        <v>0</v>
      </c>
      <c r="T382" s="11388">
        <v>0</v>
      </c>
      <c r="U382" s="11389">
        <v>0</v>
      </c>
      <c r="V382" s="11390">
        <v>0</v>
      </c>
      <c r="W382" s="11391">
        <v>0</v>
      </c>
      <c r="X382" s="11392">
        <v>0</v>
      </c>
      <c r="Y382" s="11393">
        <v>0</v>
      </c>
      <c r="Z382" s="11394">
        <v>0</v>
      </c>
      <c r="AA382" s="11395">
        <v>0</v>
      </c>
      <c r="AB382" s="11396">
        <v>0</v>
      </c>
      <c r="AC382" s="11397">
        <v>0</v>
      </c>
      <c r="AD382" s="11398">
        <v>0</v>
      </c>
      <c r="AE382" s="14548">
        <f>VLOOKUP($A382,'[1]Table 8'!$A$6:$R$489, 3,FALSE)</f>
        <v>1</v>
      </c>
      <c r="AF382" s="14548">
        <f>VLOOKUP($A382,'[1]Table 8'!$A$6:$R$489, 4,FALSE)</f>
        <v>0</v>
      </c>
      <c r="AG382" s="14548">
        <f>VLOOKUP($A382,'[1]Table 8'!$A$6:$R$489, 5,FALSE)</f>
        <v>1</v>
      </c>
      <c r="AH382" s="14548">
        <f>VLOOKUP($A382,'[1]Table 8'!$A$6:$R$489, 6,FALSE)</f>
        <v>0</v>
      </c>
      <c r="AI382" s="14548">
        <f>VLOOKUP($A382,'[1]Table 8'!$A$6:$R$489, 7,FALSE)</f>
        <v>0</v>
      </c>
      <c r="AJ382" s="14548">
        <f>VLOOKUP($A382,'[1]Table 8'!$A$6:$R$489, 8,FALSE)</f>
        <v>0</v>
      </c>
      <c r="AK382" s="14548">
        <f>VLOOKUP($A382,'[1]Table 8'!$A$6:$R$489, 9,FALSE)</f>
        <v>8</v>
      </c>
      <c r="AL382" s="14548">
        <f>VLOOKUP($A382,'[1]Table 8'!$A$6:$R$489, 10,FALSE)</f>
        <v>0</v>
      </c>
      <c r="AM382" s="14548">
        <f>VLOOKUP($A382,'[1]Table 8'!$A$6:$R$489, 11,FALSE)</f>
        <v>3</v>
      </c>
      <c r="AN382" s="14548">
        <f>VLOOKUP($A382,'[1]Table 8'!$A$6:$R$489, 12,FALSE)</f>
        <v>0</v>
      </c>
      <c r="AO382" s="14548">
        <f>VLOOKUP($A382,'[1]Table 8'!$A$6:$R$489, 13,FALSE)</f>
        <v>5</v>
      </c>
      <c r="AP382" s="14548">
        <f>VLOOKUP($A382,'[1]Table 8'!$A$6:$R$489, 14,FALSE)</f>
        <v>3</v>
      </c>
      <c r="AQ382" s="14548">
        <f>VLOOKUP($A382,'[1]Table 8'!$A$6:$R$489, 15,FALSE)</f>
        <v>3</v>
      </c>
      <c r="AR382" s="14548">
        <f>VLOOKUP($A382,'[1]Table 8'!$A$6:$R$489, 16,FALSE)</f>
        <v>0</v>
      </c>
      <c r="AS382" s="14548">
        <f>VLOOKUP($A382,'[1]Table 8'!$A$6:$R$489, 17,FALSE)</f>
        <v>0</v>
      </c>
      <c r="AT382" s="14548">
        <f>VLOOKUP($A382,'[1]Table 8'!$A$6:$R$489, 18,FALSE)</f>
        <v>0</v>
      </c>
    </row>
    <row r="383" spans="1:46">
      <c r="A383" s="11399" t="s">
        <v>411</v>
      </c>
      <c r="B383" s="11400">
        <v>16</v>
      </c>
      <c r="C383" s="11401">
        <v>0</v>
      </c>
      <c r="D383" s="11402">
        <v>0</v>
      </c>
      <c r="E383" s="11403">
        <v>0</v>
      </c>
      <c r="F383" s="11404">
        <v>0</v>
      </c>
      <c r="G383" s="11405">
        <v>0</v>
      </c>
      <c r="H383" s="11406">
        <v>0</v>
      </c>
      <c r="I383" s="11407">
        <v>0</v>
      </c>
      <c r="J383" s="11408">
        <v>0</v>
      </c>
      <c r="K383" s="11409">
        <v>0</v>
      </c>
      <c r="L383" s="11410">
        <v>0</v>
      </c>
      <c r="M383" s="11411">
        <v>0</v>
      </c>
      <c r="N383" s="11412">
        <v>16</v>
      </c>
      <c r="O383" s="11413">
        <v>16</v>
      </c>
      <c r="P383" s="11414">
        <v>0</v>
      </c>
      <c r="Q383" s="11415">
        <v>0</v>
      </c>
      <c r="R383" s="11416">
        <v>0</v>
      </c>
      <c r="S383" s="11417">
        <v>0</v>
      </c>
      <c r="T383" s="11418">
        <v>0</v>
      </c>
      <c r="U383" s="11419">
        <v>0</v>
      </c>
      <c r="V383" s="11420">
        <v>0</v>
      </c>
      <c r="W383" s="11421">
        <v>0</v>
      </c>
      <c r="X383" s="11422">
        <v>0</v>
      </c>
      <c r="Y383" s="11423">
        <v>0</v>
      </c>
      <c r="Z383" s="11424">
        <v>0</v>
      </c>
      <c r="AA383" s="11425">
        <v>0</v>
      </c>
      <c r="AB383" s="11426">
        <v>0</v>
      </c>
      <c r="AC383" s="11427">
        <v>0</v>
      </c>
      <c r="AD383" s="11428">
        <v>0</v>
      </c>
      <c r="AE383" s="14548">
        <f>VLOOKUP($A383,'[1]Table 8'!$A$6:$R$489, 3,FALSE)</f>
        <v>0</v>
      </c>
      <c r="AF383" s="14548">
        <f>VLOOKUP($A383,'[1]Table 8'!$A$6:$R$489, 4,FALSE)</f>
        <v>0</v>
      </c>
      <c r="AG383" s="14548">
        <f>VLOOKUP($A383,'[1]Table 8'!$A$6:$R$489, 5,FALSE)</f>
        <v>0</v>
      </c>
      <c r="AH383" s="14548">
        <f>VLOOKUP($A383,'[1]Table 8'!$A$6:$R$489, 6,FALSE)</f>
        <v>0</v>
      </c>
      <c r="AI383" s="14548">
        <f>VLOOKUP($A383,'[1]Table 8'!$A$6:$R$489, 7,FALSE)</f>
        <v>0</v>
      </c>
      <c r="AJ383" s="14548">
        <f>VLOOKUP($A383,'[1]Table 8'!$A$6:$R$489, 8,FALSE)</f>
        <v>0</v>
      </c>
      <c r="AK383" s="14548">
        <f>VLOOKUP($A383,'[1]Table 8'!$A$6:$R$489, 9,FALSE)</f>
        <v>0</v>
      </c>
      <c r="AL383" s="14548">
        <f>VLOOKUP($A383,'[1]Table 8'!$A$6:$R$489, 10,FALSE)</f>
        <v>0</v>
      </c>
      <c r="AM383" s="14548">
        <f>VLOOKUP($A383,'[1]Table 8'!$A$6:$R$489, 11,FALSE)</f>
        <v>0</v>
      </c>
      <c r="AN383" s="14548">
        <f>VLOOKUP($A383,'[1]Table 8'!$A$6:$R$489, 12,FALSE)</f>
        <v>0</v>
      </c>
      <c r="AO383" s="14548">
        <f>VLOOKUP($A383,'[1]Table 8'!$A$6:$R$489, 13,FALSE)</f>
        <v>0</v>
      </c>
      <c r="AP383" s="14548">
        <f>VLOOKUP($A383,'[1]Table 8'!$A$6:$R$489, 14,FALSE)</f>
        <v>0</v>
      </c>
      <c r="AQ383" s="14548">
        <f>VLOOKUP($A383,'[1]Table 8'!$A$6:$R$489, 15,FALSE)</f>
        <v>0</v>
      </c>
      <c r="AR383" s="14548">
        <f>VLOOKUP($A383,'[1]Table 8'!$A$6:$R$489, 16,FALSE)</f>
        <v>0</v>
      </c>
      <c r="AS383" s="14548">
        <f>VLOOKUP($A383,'[1]Table 8'!$A$6:$R$489, 17,FALSE)</f>
        <v>0</v>
      </c>
      <c r="AT383" s="14548">
        <f>VLOOKUP($A383,'[1]Table 8'!$A$6:$R$489, 18,FALSE)</f>
        <v>0</v>
      </c>
    </row>
    <row r="384" spans="1:46">
      <c r="A384" s="11429" t="s">
        <v>412</v>
      </c>
      <c r="B384" s="11430">
        <v>6</v>
      </c>
      <c r="C384" s="11431">
        <v>6</v>
      </c>
      <c r="D384" s="11432">
        <v>0</v>
      </c>
      <c r="E384" s="11433">
        <v>6</v>
      </c>
      <c r="F384" s="11434">
        <v>0</v>
      </c>
      <c r="G384" s="11435">
        <v>0</v>
      </c>
      <c r="H384" s="11436">
        <v>0</v>
      </c>
      <c r="I384" s="11437">
        <v>0</v>
      </c>
      <c r="J384" s="11438">
        <v>0</v>
      </c>
      <c r="K384" s="11439">
        <v>0</v>
      </c>
      <c r="L384" s="11440">
        <v>0</v>
      </c>
      <c r="M384" s="11441">
        <v>0</v>
      </c>
      <c r="N384" s="11442">
        <v>0</v>
      </c>
      <c r="O384" s="11443">
        <v>0</v>
      </c>
      <c r="P384" s="11444">
        <v>0</v>
      </c>
      <c r="Q384" s="11445">
        <v>0</v>
      </c>
      <c r="R384" s="11446">
        <v>0</v>
      </c>
      <c r="S384" s="11447">
        <v>0</v>
      </c>
      <c r="T384" s="11448">
        <v>0</v>
      </c>
      <c r="U384" s="11449">
        <v>0</v>
      </c>
      <c r="V384" s="11450">
        <v>0</v>
      </c>
      <c r="W384" s="11451">
        <v>0</v>
      </c>
      <c r="X384" s="11452">
        <v>0</v>
      </c>
      <c r="Y384" s="11453">
        <v>0</v>
      </c>
      <c r="Z384" s="11454">
        <v>0</v>
      </c>
      <c r="AA384" s="11455">
        <v>0</v>
      </c>
      <c r="AB384" s="11456">
        <v>0</v>
      </c>
      <c r="AC384" s="11457">
        <v>0</v>
      </c>
      <c r="AD384" s="11458">
        <v>0</v>
      </c>
      <c r="AE384" s="14548">
        <f>VLOOKUP($A384,'[1]Table 8'!$A$6:$R$489, 3,FALSE)</f>
        <v>0</v>
      </c>
      <c r="AF384" s="14548">
        <f>VLOOKUP($A384,'[1]Table 8'!$A$6:$R$489, 4,FALSE)</f>
        <v>0</v>
      </c>
      <c r="AG384" s="14548">
        <f>VLOOKUP($A384,'[1]Table 8'!$A$6:$R$489, 5,FALSE)</f>
        <v>0</v>
      </c>
      <c r="AH384" s="14548">
        <f>VLOOKUP($A384,'[1]Table 8'!$A$6:$R$489, 6,FALSE)</f>
        <v>0</v>
      </c>
      <c r="AI384" s="14548">
        <f>VLOOKUP($A384,'[1]Table 8'!$A$6:$R$489, 7,FALSE)</f>
        <v>0</v>
      </c>
      <c r="AJ384" s="14548">
        <f>VLOOKUP($A384,'[1]Table 8'!$A$6:$R$489, 8,FALSE)</f>
        <v>0</v>
      </c>
      <c r="AK384" s="14548">
        <f>VLOOKUP($A384,'[1]Table 8'!$A$6:$R$489, 9,FALSE)</f>
        <v>0</v>
      </c>
      <c r="AL384" s="14548">
        <f>VLOOKUP($A384,'[1]Table 8'!$A$6:$R$489, 10,FALSE)</f>
        <v>0</v>
      </c>
      <c r="AM384" s="14548">
        <f>VLOOKUP($A384,'[1]Table 8'!$A$6:$R$489, 11,FALSE)</f>
        <v>0</v>
      </c>
      <c r="AN384" s="14548">
        <f>VLOOKUP($A384,'[1]Table 8'!$A$6:$R$489, 12,FALSE)</f>
        <v>0</v>
      </c>
      <c r="AO384" s="14548">
        <f>VLOOKUP($A384,'[1]Table 8'!$A$6:$R$489, 13,FALSE)</f>
        <v>0</v>
      </c>
      <c r="AP384" s="14548">
        <f>VLOOKUP($A384,'[1]Table 8'!$A$6:$R$489, 14,FALSE)</f>
        <v>0</v>
      </c>
      <c r="AQ384" s="14548">
        <f>VLOOKUP($A384,'[1]Table 8'!$A$6:$R$489, 15,FALSE)</f>
        <v>0</v>
      </c>
      <c r="AR384" s="14548">
        <f>VLOOKUP($A384,'[1]Table 8'!$A$6:$R$489, 16,FALSE)</f>
        <v>0</v>
      </c>
      <c r="AS384" s="14548">
        <f>VLOOKUP($A384,'[1]Table 8'!$A$6:$R$489, 17,FALSE)</f>
        <v>0</v>
      </c>
      <c r="AT384" s="14548">
        <f>VLOOKUP($A384,'[1]Table 8'!$A$6:$R$489, 18,FALSE)</f>
        <v>0</v>
      </c>
    </row>
    <row r="385" spans="1:46">
      <c r="A385" s="11459" t="s">
        <v>413</v>
      </c>
      <c r="B385" s="11460">
        <v>21</v>
      </c>
      <c r="C385" s="11461">
        <v>2</v>
      </c>
      <c r="D385" s="11462">
        <v>0</v>
      </c>
      <c r="E385" s="11463">
        <v>2</v>
      </c>
      <c r="F385" s="11464">
        <v>0</v>
      </c>
      <c r="G385" s="11465">
        <v>5</v>
      </c>
      <c r="H385" s="11466">
        <v>3</v>
      </c>
      <c r="I385" s="11467">
        <v>2</v>
      </c>
      <c r="J385" s="11468">
        <v>0</v>
      </c>
      <c r="K385" s="11469">
        <v>2</v>
      </c>
      <c r="L385" s="11470">
        <v>2</v>
      </c>
      <c r="M385" s="11471">
        <v>0</v>
      </c>
      <c r="N385" s="11472">
        <v>0</v>
      </c>
      <c r="O385" s="11473">
        <v>0</v>
      </c>
      <c r="P385" s="11474">
        <v>0</v>
      </c>
      <c r="Q385" s="11475">
        <v>0</v>
      </c>
      <c r="R385" s="11476">
        <v>0</v>
      </c>
      <c r="S385" s="11477">
        <v>0</v>
      </c>
      <c r="T385" s="11478">
        <v>0</v>
      </c>
      <c r="U385" s="11479">
        <v>12</v>
      </c>
      <c r="V385" s="11480">
        <v>0</v>
      </c>
      <c r="W385" s="11481">
        <v>0</v>
      </c>
      <c r="X385" s="11482">
        <v>9</v>
      </c>
      <c r="Y385" s="11483">
        <v>1</v>
      </c>
      <c r="Z385" s="11484">
        <v>0</v>
      </c>
      <c r="AA385" s="11485">
        <v>0</v>
      </c>
      <c r="AB385" s="11486">
        <v>0</v>
      </c>
      <c r="AC385" s="11487">
        <v>0</v>
      </c>
      <c r="AD385" s="11488">
        <v>2</v>
      </c>
      <c r="AE385" s="14548">
        <f>VLOOKUP($A385,'[1]Table 8'!$A$6:$R$489, 3,FALSE)</f>
        <v>0</v>
      </c>
      <c r="AF385" s="14548">
        <f>VLOOKUP($A385,'[1]Table 8'!$A$6:$R$489, 4,FALSE)</f>
        <v>0</v>
      </c>
      <c r="AG385" s="14548">
        <f>VLOOKUP($A385,'[1]Table 8'!$A$6:$R$489, 5,FALSE)</f>
        <v>0</v>
      </c>
      <c r="AH385" s="14548">
        <f>VLOOKUP($A385,'[1]Table 8'!$A$6:$R$489, 6,FALSE)</f>
        <v>0</v>
      </c>
      <c r="AI385" s="14548">
        <f>VLOOKUP($A385,'[1]Table 8'!$A$6:$R$489, 7,FALSE)</f>
        <v>0</v>
      </c>
      <c r="AJ385" s="14548">
        <f>VLOOKUP($A385,'[1]Table 8'!$A$6:$R$489, 8,FALSE)</f>
        <v>0</v>
      </c>
      <c r="AK385" s="14548">
        <f>VLOOKUP($A385,'[1]Table 8'!$A$6:$R$489, 9,FALSE)</f>
        <v>0</v>
      </c>
      <c r="AL385" s="14548">
        <f>VLOOKUP($A385,'[1]Table 8'!$A$6:$R$489, 10,FALSE)</f>
        <v>0</v>
      </c>
      <c r="AM385" s="14548">
        <f>VLOOKUP($A385,'[1]Table 8'!$A$6:$R$489, 11,FALSE)</f>
        <v>0</v>
      </c>
      <c r="AN385" s="14548">
        <f>VLOOKUP($A385,'[1]Table 8'!$A$6:$R$489, 12,FALSE)</f>
        <v>0</v>
      </c>
      <c r="AO385" s="14548">
        <f>VLOOKUP($A385,'[1]Table 8'!$A$6:$R$489, 13,FALSE)</f>
        <v>0</v>
      </c>
      <c r="AP385" s="14548">
        <f>VLOOKUP($A385,'[1]Table 8'!$A$6:$R$489, 14,FALSE)</f>
        <v>0</v>
      </c>
      <c r="AQ385" s="14548">
        <f>VLOOKUP($A385,'[1]Table 8'!$A$6:$R$489, 15,FALSE)</f>
        <v>0</v>
      </c>
      <c r="AR385" s="14548">
        <f>VLOOKUP($A385,'[1]Table 8'!$A$6:$R$489, 16,FALSE)</f>
        <v>0</v>
      </c>
      <c r="AS385" s="14548">
        <f>VLOOKUP($A385,'[1]Table 8'!$A$6:$R$489, 17,FALSE)</f>
        <v>0</v>
      </c>
      <c r="AT385" s="14548">
        <f>VLOOKUP($A385,'[1]Table 8'!$A$6:$R$489, 18,FALSE)</f>
        <v>0</v>
      </c>
    </row>
    <row r="386" spans="1:46">
      <c r="A386" s="11489" t="s">
        <v>414</v>
      </c>
      <c r="B386" s="11490">
        <v>8</v>
      </c>
      <c r="C386" s="11491">
        <v>8</v>
      </c>
      <c r="D386" s="11492">
        <v>1</v>
      </c>
      <c r="E386" s="11493">
        <v>7</v>
      </c>
      <c r="F386" s="11494">
        <v>0</v>
      </c>
      <c r="G386" s="11495">
        <v>0</v>
      </c>
      <c r="H386" s="11496">
        <v>0</v>
      </c>
      <c r="I386" s="11497">
        <v>0</v>
      </c>
      <c r="J386" s="11498">
        <v>0</v>
      </c>
      <c r="K386" s="11499">
        <v>0</v>
      </c>
      <c r="L386" s="11500">
        <v>0</v>
      </c>
      <c r="M386" s="11501">
        <v>0</v>
      </c>
      <c r="N386" s="11502">
        <v>0</v>
      </c>
      <c r="O386" s="11503">
        <v>0</v>
      </c>
      <c r="P386" s="11504">
        <v>0</v>
      </c>
      <c r="Q386" s="11505">
        <v>0</v>
      </c>
      <c r="R386" s="11506">
        <v>0</v>
      </c>
      <c r="S386" s="11507">
        <v>0</v>
      </c>
      <c r="T386" s="11508">
        <v>0</v>
      </c>
      <c r="U386" s="11509">
        <v>0</v>
      </c>
      <c r="V386" s="11510">
        <v>0</v>
      </c>
      <c r="W386" s="11511">
        <v>0</v>
      </c>
      <c r="X386" s="11512">
        <v>0</v>
      </c>
      <c r="Y386" s="11513">
        <v>0</v>
      </c>
      <c r="Z386" s="11514">
        <v>0</v>
      </c>
      <c r="AA386" s="11515">
        <v>0</v>
      </c>
      <c r="AB386" s="11516">
        <v>0</v>
      </c>
      <c r="AC386" s="11517">
        <v>0</v>
      </c>
      <c r="AD386" s="11518">
        <v>0</v>
      </c>
      <c r="AE386" s="14548">
        <f>VLOOKUP($A386,'[1]Table 8'!$A$6:$R$489, 3,FALSE)</f>
        <v>0</v>
      </c>
      <c r="AF386" s="14548">
        <f>VLOOKUP($A386,'[1]Table 8'!$A$6:$R$489, 4,FALSE)</f>
        <v>0</v>
      </c>
      <c r="AG386" s="14548">
        <f>VLOOKUP($A386,'[1]Table 8'!$A$6:$R$489, 5,FALSE)</f>
        <v>0</v>
      </c>
      <c r="AH386" s="14548">
        <f>VLOOKUP($A386,'[1]Table 8'!$A$6:$R$489, 6,FALSE)</f>
        <v>0</v>
      </c>
      <c r="AI386" s="14548">
        <f>VLOOKUP($A386,'[1]Table 8'!$A$6:$R$489, 7,FALSE)</f>
        <v>0</v>
      </c>
      <c r="AJ386" s="14548">
        <f>VLOOKUP($A386,'[1]Table 8'!$A$6:$R$489, 8,FALSE)</f>
        <v>0</v>
      </c>
      <c r="AK386" s="14548">
        <f>VLOOKUP($A386,'[1]Table 8'!$A$6:$R$489, 9,FALSE)</f>
        <v>0</v>
      </c>
      <c r="AL386" s="14548">
        <f>VLOOKUP($A386,'[1]Table 8'!$A$6:$R$489, 10,FALSE)</f>
        <v>0</v>
      </c>
      <c r="AM386" s="14548">
        <f>VLOOKUP($A386,'[1]Table 8'!$A$6:$R$489, 11,FALSE)</f>
        <v>0</v>
      </c>
      <c r="AN386" s="14548">
        <f>VLOOKUP($A386,'[1]Table 8'!$A$6:$R$489, 12,FALSE)</f>
        <v>0</v>
      </c>
      <c r="AO386" s="14548">
        <f>VLOOKUP($A386,'[1]Table 8'!$A$6:$R$489, 13,FALSE)</f>
        <v>0</v>
      </c>
      <c r="AP386" s="14548">
        <f>VLOOKUP($A386,'[1]Table 8'!$A$6:$R$489, 14,FALSE)</f>
        <v>0</v>
      </c>
      <c r="AQ386" s="14548">
        <f>VLOOKUP($A386,'[1]Table 8'!$A$6:$R$489, 15,FALSE)</f>
        <v>0</v>
      </c>
      <c r="AR386" s="14548">
        <f>VLOOKUP($A386,'[1]Table 8'!$A$6:$R$489, 16,FALSE)</f>
        <v>0</v>
      </c>
      <c r="AS386" s="14548">
        <f>VLOOKUP($A386,'[1]Table 8'!$A$6:$R$489, 17,FALSE)</f>
        <v>0</v>
      </c>
      <c r="AT386" s="14548">
        <f>VLOOKUP($A386,'[1]Table 8'!$A$6:$R$489, 18,FALSE)</f>
        <v>0</v>
      </c>
    </row>
    <row r="387" spans="1:46">
      <c r="A387" s="11519" t="s">
        <v>415</v>
      </c>
      <c r="B387" s="11520">
        <v>59</v>
      </c>
      <c r="C387" s="11521">
        <v>15</v>
      </c>
      <c r="D387" s="11522">
        <v>6</v>
      </c>
      <c r="E387" s="11523">
        <v>9</v>
      </c>
      <c r="F387" s="11524">
        <v>0</v>
      </c>
      <c r="G387" s="11525">
        <v>10</v>
      </c>
      <c r="H387" s="11526">
        <v>7</v>
      </c>
      <c r="I387" s="11527">
        <v>0</v>
      </c>
      <c r="J387" s="11528">
        <v>3</v>
      </c>
      <c r="K387" s="11529">
        <v>3</v>
      </c>
      <c r="L387" s="11530">
        <v>0</v>
      </c>
      <c r="M387" s="11531">
        <v>3</v>
      </c>
      <c r="N387" s="11532">
        <v>19</v>
      </c>
      <c r="O387" s="11533">
        <v>13</v>
      </c>
      <c r="P387" s="11534">
        <v>0</v>
      </c>
      <c r="Q387" s="11535">
        <v>0</v>
      </c>
      <c r="R387" s="11536">
        <v>0</v>
      </c>
      <c r="S387" s="11537">
        <v>0</v>
      </c>
      <c r="T387" s="11538">
        <v>6</v>
      </c>
      <c r="U387" s="11539">
        <v>1</v>
      </c>
      <c r="V387" s="11540">
        <v>0</v>
      </c>
      <c r="W387" s="11541">
        <v>0</v>
      </c>
      <c r="X387" s="11542">
        <v>0</v>
      </c>
      <c r="Y387" s="11543">
        <v>0</v>
      </c>
      <c r="Z387" s="11544">
        <v>0</v>
      </c>
      <c r="AA387" s="11545">
        <v>0</v>
      </c>
      <c r="AB387" s="11546">
        <v>1</v>
      </c>
      <c r="AC387" s="11547">
        <v>0</v>
      </c>
      <c r="AD387" s="11548">
        <v>0</v>
      </c>
      <c r="AE387" s="14548">
        <f>VLOOKUP($A387,'[1]Table 8'!$A$6:$R$489, 3,FALSE)</f>
        <v>0</v>
      </c>
      <c r="AF387" s="14548">
        <f>VLOOKUP($A387,'[1]Table 8'!$A$6:$R$489, 4,FALSE)</f>
        <v>0</v>
      </c>
      <c r="AG387" s="14548">
        <f>VLOOKUP($A387,'[1]Table 8'!$A$6:$R$489, 5,FALSE)</f>
        <v>0</v>
      </c>
      <c r="AH387" s="14548">
        <f>VLOOKUP($A387,'[1]Table 8'!$A$6:$R$489, 6,FALSE)</f>
        <v>0</v>
      </c>
      <c r="AI387" s="14548">
        <f>VLOOKUP($A387,'[1]Table 8'!$A$6:$R$489, 7,FALSE)</f>
        <v>0</v>
      </c>
      <c r="AJ387" s="14548">
        <f>VLOOKUP($A387,'[1]Table 8'!$A$6:$R$489, 8,FALSE)</f>
        <v>0</v>
      </c>
      <c r="AK387" s="14548">
        <f>VLOOKUP($A387,'[1]Table 8'!$A$6:$R$489, 9,FALSE)</f>
        <v>6</v>
      </c>
      <c r="AL387" s="14548">
        <f>VLOOKUP($A387,'[1]Table 8'!$A$6:$R$489, 10,FALSE)</f>
        <v>5</v>
      </c>
      <c r="AM387" s="14548">
        <f>VLOOKUP($A387,'[1]Table 8'!$A$6:$R$489, 11,FALSE)</f>
        <v>1</v>
      </c>
      <c r="AN387" s="14548">
        <f>VLOOKUP($A387,'[1]Table 8'!$A$6:$R$489, 12,FALSE)</f>
        <v>0</v>
      </c>
      <c r="AO387" s="14548">
        <f>VLOOKUP($A387,'[1]Table 8'!$A$6:$R$489, 13,FALSE)</f>
        <v>0</v>
      </c>
      <c r="AP387" s="14548">
        <f>VLOOKUP($A387,'[1]Table 8'!$A$6:$R$489, 14,FALSE)</f>
        <v>5</v>
      </c>
      <c r="AQ387" s="14548">
        <f>VLOOKUP($A387,'[1]Table 8'!$A$6:$R$489, 15,FALSE)</f>
        <v>3</v>
      </c>
      <c r="AR387" s="14548">
        <f>VLOOKUP($A387,'[1]Table 8'!$A$6:$R$489, 16,FALSE)</f>
        <v>0</v>
      </c>
      <c r="AS387" s="14548">
        <f>VLOOKUP($A387,'[1]Table 8'!$A$6:$R$489, 17,FALSE)</f>
        <v>2</v>
      </c>
      <c r="AT387" s="14548">
        <f>VLOOKUP($A387,'[1]Table 8'!$A$6:$R$489, 18,FALSE)</f>
        <v>0</v>
      </c>
    </row>
    <row r="388" spans="1:46">
      <c r="A388" s="11549" t="s">
        <v>416</v>
      </c>
      <c r="B388" s="11550">
        <v>326</v>
      </c>
      <c r="C388" s="11551">
        <v>72</v>
      </c>
      <c r="D388" s="11552">
        <v>4</v>
      </c>
      <c r="E388" s="11553">
        <v>52</v>
      </c>
      <c r="F388" s="11554">
        <v>16</v>
      </c>
      <c r="G388" s="11555">
        <v>53</v>
      </c>
      <c r="H388" s="11556">
        <v>27</v>
      </c>
      <c r="I388" s="11557">
        <v>13</v>
      </c>
      <c r="J388" s="11558">
        <v>13</v>
      </c>
      <c r="K388" s="11559">
        <v>35</v>
      </c>
      <c r="L388" s="11560">
        <v>12</v>
      </c>
      <c r="M388" s="11561">
        <v>23</v>
      </c>
      <c r="N388" s="11562">
        <v>45</v>
      </c>
      <c r="O388" s="11563">
        <v>14</v>
      </c>
      <c r="P388" s="11564">
        <v>0</v>
      </c>
      <c r="Q388" s="11565">
        <v>16</v>
      </c>
      <c r="R388" s="11566">
        <v>5</v>
      </c>
      <c r="S388" s="11567">
        <v>4</v>
      </c>
      <c r="T388" s="11568">
        <v>6</v>
      </c>
      <c r="U388" s="11569">
        <v>39</v>
      </c>
      <c r="V388" s="11570">
        <v>0</v>
      </c>
      <c r="W388" s="11571">
        <v>5</v>
      </c>
      <c r="X388" s="11572">
        <v>4</v>
      </c>
      <c r="Y388" s="11573">
        <v>0</v>
      </c>
      <c r="Z388" s="11574">
        <v>6</v>
      </c>
      <c r="AA388" s="11575">
        <v>2</v>
      </c>
      <c r="AB388" s="11576">
        <v>6</v>
      </c>
      <c r="AC388" s="11577">
        <v>3</v>
      </c>
      <c r="AD388" s="11578">
        <v>13</v>
      </c>
      <c r="AE388" s="14548">
        <f>VLOOKUP($A388,'[1]Table 8'!$A$6:$R$489, 3,FALSE)</f>
        <v>7</v>
      </c>
      <c r="AF388" s="14548">
        <f>VLOOKUP($A388,'[1]Table 8'!$A$6:$R$489, 4,FALSE)</f>
        <v>2</v>
      </c>
      <c r="AG388" s="14548">
        <f>VLOOKUP($A388,'[1]Table 8'!$A$6:$R$489, 5,FALSE)</f>
        <v>2</v>
      </c>
      <c r="AH388" s="14548">
        <f>VLOOKUP($A388,'[1]Table 8'!$A$6:$R$489, 6,FALSE)</f>
        <v>0</v>
      </c>
      <c r="AI388" s="14548">
        <f>VLOOKUP($A388,'[1]Table 8'!$A$6:$R$489, 7,FALSE)</f>
        <v>1</v>
      </c>
      <c r="AJ388" s="14548">
        <f>VLOOKUP($A388,'[1]Table 8'!$A$6:$R$489, 8,FALSE)</f>
        <v>2</v>
      </c>
      <c r="AK388" s="14548">
        <f>VLOOKUP($A388,'[1]Table 8'!$A$6:$R$489, 9,FALSE)</f>
        <v>69</v>
      </c>
      <c r="AL388" s="14548">
        <f>VLOOKUP($A388,'[1]Table 8'!$A$6:$R$489, 10,FALSE)</f>
        <v>7</v>
      </c>
      <c r="AM388" s="14548">
        <f>VLOOKUP($A388,'[1]Table 8'!$A$6:$R$489, 11,FALSE)</f>
        <v>9</v>
      </c>
      <c r="AN388" s="14548">
        <f>VLOOKUP($A388,'[1]Table 8'!$A$6:$R$489, 12,FALSE)</f>
        <v>15</v>
      </c>
      <c r="AO388" s="14548">
        <f>VLOOKUP($A388,'[1]Table 8'!$A$6:$R$489, 13,FALSE)</f>
        <v>38</v>
      </c>
      <c r="AP388" s="14548">
        <f>VLOOKUP($A388,'[1]Table 8'!$A$6:$R$489, 14,FALSE)</f>
        <v>6</v>
      </c>
      <c r="AQ388" s="14548">
        <f>VLOOKUP($A388,'[1]Table 8'!$A$6:$R$489, 15,FALSE)</f>
        <v>5</v>
      </c>
      <c r="AR388" s="14548">
        <f>VLOOKUP($A388,'[1]Table 8'!$A$6:$R$489, 16,FALSE)</f>
        <v>1</v>
      </c>
      <c r="AS388" s="14548">
        <f>VLOOKUP($A388,'[1]Table 8'!$A$6:$R$489, 17,FALSE)</f>
        <v>0</v>
      </c>
      <c r="AT388" s="14548">
        <f>VLOOKUP($A388,'[1]Table 8'!$A$6:$R$489, 18,FALSE)</f>
        <v>0</v>
      </c>
    </row>
    <row r="389" spans="1:46">
      <c r="A389" s="11579" t="s">
        <v>417</v>
      </c>
      <c r="B389" s="11580">
        <v>208</v>
      </c>
      <c r="C389" s="11581">
        <v>43</v>
      </c>
      <c r="D389" s="11582">
        <v>1</v>
      </c>
      <c r="E389" s="11583">
        <v>38</v>
      </c>
      <c r="F389" s="11584">
        <v>4</v>
      </c>
      <c r="G389" s="11585">
        <v>31</v>
      </c>
      <c r="H389" s="11586">
        <v>14</v>
      </c>
      <c r="I389" s="11587">
        <v>7</v>
      </c>
      <c r="J389" s="11588">
        <v>10</v>
      </c>
      <c r="K389" s="11589">
        <v>31</v>
      </c>
      <c r="L389" s="11590">
        <v>10</v>
      </c>
      <c r="M389" s="11591">
        <v>21</v>
      </c>
      <c r="N389" s="11592">
        <v>31</v>
      </c>
      <c r="O389" s="11593">
        <v>4</v>
      </c>
      <c r="P389" s="11594">
        <v>0</v>
      </c>
      <c r="Q389" s="11595">
        <v>13</v>
      </c>
      <c r="R389" s="11596">
        <v>5</v>
      </c>
      <c r="S389" s="11597">
        <v>4</v>
      </c>
      <c r="T389" s="11598">
        <v>5</v>
      </c>
      <c r="U389" s="11599">
        <v>24</v>
      </c>
      <c r="V389" s="11600">
        <v>0</v>
      </c>
      <c r="W389" s="11601">
        <v>5</v>
      </c>
      <c r="X389" s="11602">
        <v>1</v>
      </c>
      <c r="Y389" s="11603">
        <v>0</v>
      </c>
      <c r="Z389" s="11604">
        <v>4</v>
      </c>
      <c r="AA389" s="11605">
        <v>0</v>
      </c>
      <c r="AB389" s="11606">
        <v>6</v>
      </c>
      <c r="AC389" s="11607">
        <v>1</v>
      </c>
      <c r="AD389" s="11608">
        <v>7</v>
      </c>
      <c r="AE389" s="14548">
        <f>VLOOKUP($A389,'[1]Table 8'!$A$6:$R$489, 3,FALSE)</f>
        <v>0</v>
      </c>
      <c r="AF389" s="14548">
        <f>VLOOKUP($A389,'[1]Table 8'!$A$6:$R$489, 4,FALSE)</f>
        <v>0</v>
      </c>
      <c r="AG389" s="14548">
        <f>VLOOKUP($A389,'[1]Table 8'!$A$6:$R$489, 5,FALSE)</f>
        <v>0</v>
      </c>
      <c r="AH389" s="14548">
        <f>VLOOKUP($A389,'[1]Table 8'!$A$6:$R$489, 6,FALSE)</f>
        <v>0</v>
      </c>
      <c r="AI389" s="14548">
        <f>VLOOKUP($A389,'[1]Table 8'!$A$6:$R$489, 7,FALSE)</f>
        <v>0</v>
      </c>
      <c r="AJ389" s="14548">
        <f>VLOOKUP($A389,'[1]Table 8'!$A$6:$R$489, 8,FALSE)</f>
        <v>0</v>
      </c>
      <c r="AK389" s="14548">
        <f>VLOOKUP($A389,'[1]Table 8'!$A$6:$R$489, 9,FALSE)</f>
        <v>47</v>
      </c>
      <c r="AL389" s="14548">
        <f>VLOOKUP($A389,'[1]Table 8'!$A$6:$R$489, 10,FALSE)</f>
        <v>7</v>
      </c>
      <c r="AM389" s="14548">
        <f>VLOOKUP($A389,'[1]Table 8'!$A$6:$R$489, 11,FALSE)</f>
        <v>9</v>
      </c>
      <c r="AN389" s="14548">
        <f>VLOOKUP($A389,'[1]Table 8'!$A$6:$R$489, 12,FALSE)</f>
        <v>6</v>
      </c>
      <c r="AO389" s="14548">
        <f>VLOOKUP($A389,'[1]Table 8'!$A$6:$R$489, 13,FALSE)</f>
        <v>25</v>
      </c>
      <c r="AP389" s="14548">
        <f>VLOOKUP($A389,'[1]Table 8'!$A$6:$R$489, 14,FALSE)</f>
        <v>1</v>
      </c>
      <c r="AQ389" s="14548">
        <f>VLOOKUP($A389,'[1]Table 8'!$A$6:$R$489, 15,FALSE)</f>
        <v>0</v>
      </c>
      <c r="AR389" s="14548">
        <f>VLOOKUP($A389,'[1]Table 8'!$A$6:$R$489, 16,FALSE)</f>
        <v>1</v>
      </c>
      <c r="AS389" s="14548">
        <f>VLOOKUP($A389,'[1]Table 8'!$A$6:$R$489, 17,FALSE)</f>
        <v>0</v>
      </c>
      <c r="AT389" s="14548">
        <f>VLOOKUP($A389,'[1]Table 8'!$A$6:$R$489, 18,FALSE)</f>
        <v>0</v>
      </c>
    </row>
    <row r="390" spans="1:46">
      <c r="A390" s="11609" t="s">
        <v>418</v>
      </c>
      <c r="B390" s="11610">
        <v>13</v>
      </c>
      <c r="C390" s="11611">
        <v>0</v>
      </c>
      <c r="D390" s="11612">
        <v>0</v>
      </c>
      <c r="E390" s="11613">
        <v>0</v>
      </c>
      <c r="F390" s="11614">
        <v>0</v>
      </c>
      <c r="G390" s="11615">
        <v>0</v>
      </c>
      <c r="H390" s="11616">
        <v>0</v>
      </c>
      <c r="I390" s="11617">
        <v>0</v>
      </c>
      <c r="J390" s="11618">
        <v>0</v>
      </c>
      <c r="K390" s="11619">
        <v>0</v>
      </c>
      <c r="L390" s="11620">
        <v>0</v>
      </c>
      <c r="M390" s="11621">
        <v>0</v>
      </c>
      <c r="N390" s="11622">
        <v>0</v>
      </c>
      <c r="O390" s="11623">
        <v>0</v>
      </c>
      <c r="P390" s="11624">
        <v>0</v>
      </c>
      <c r="Q390" s="11625">
        <v>0</v>
      </c>
      <c r="R390" s="11626">
        <v>0</v>
      </c>
      <c r="S390" s="11627">
        <v>0</v>
      </c>
      <c r="T390" s="11628">
        <v>0</v>
      </c>
      <c r="U390" s="11629">
        <v>0</v>
      </c>
      <c r="V390" s="11630">
        <v>0</v>
      </c>
      <c r="W390" s="11631">
        <v>0</v>
      </c>
      <c r="X390" s="11632">
        <v>0</v>
      </c>
      <c r="Y390" s="11633">
        <v>0</v>
      </c>
      <c r="Z390" s="11634">
        <v>0</v>
      </c>
      <c r="AA390" s="11635">
        <v>0</v>
      </c>
      <c r="AB390" s="11636">
        <v>0</v>
      </c>
      <c r="AC390" s="11637">
        <v>0</v>
      </c>
      <c r="AD390" s="11638">
        <v>0</v>
      </c>
      <c r="AE390" s="14548">
        <f>VLOOKUP($A390,'[1]Table 8'!$A$6:$R$489, 3,FALSE)</f>
        <v>0</v>
      </c>
      <c r="AF390" s="14548">
        <f>VLOOKUP($A390,'[1]Table 8'!$A$6:$R$489, 4,FALSE)</f>
        <v>0</v>
      </c>
      <c r="AG390" s="14548">
        <f>VLOOKUP($A390,'[1]Table 8'!$A$6:$R$489, 5,FALSE)</f>
        <v>0</v>
      </c>
      <c r="AH390" s="14548">
        <f>VLOOKUP($A390,'[1]Table 8'!$A$6:$R$489, 6,FALSE)</f>
        <v>0</v>
      </c>
      <c r="AI390" s="14548">
        <f>VLOOKUP($A390,'[1]Table 8'!$A$6:$R$489, 7,FALSE)</f>
        <v>0</v>
      </c>
      <c r="AJ390" s="14548">
        <f>VLOOKUP($A390,'[1]Table 8'!$A$6:$R$489, 8,FALSE)</f>
        <v>0</v>
      </c>
      <c r="AK390" s="14548">
        <f>VLOOKUP($A390,'[1]Table 8'!$A$6:$R$489, 9,FALSE)</f>
        <v>13</v>
      </c>
      <c r="AL390" s="14548">
        <f>VLOOKUP($A390,'[1]Table 8'!$A$6:$R$489, 10,FALSE)</f>
        <v>0</v>
      </c>
      <c r="AM390" s="14548">
        <f>VLOOKUP($A390,'[1]Table 8'!$A$6:$R$489, 11,FALSE)</f>
        <v>0</v>
      </c>
      <c r="AN390" s="14548">
        <f>VLOOKUP($A390,'[1]Table 8'!$A$6:$R$489, 12,FALSE)</f>
        <v>0</v>
      </c>
      <c r="AO390" s="14548">
        <f>VLOOKUP($A390,'[1]Table 8'!$A$6:$R$489, 13,FALSE)</f>
        <v>13</v>
      </c>
      <c r="AP390" s="14548">
        <f>VLOOKUP($A390,'[1]Table 8'!$A$6:$R$489, 14,FALSE)</f>
        <v>0</v>
      </c>
      <c r="AQ390" s="14548">
        <f>VLOOKUP($A390,'[1]Table 8'!$A$6:$R$489, 15,FALSE)</f>
        <v>0</v>
      </c>
      <c r="AR390" s="14548">
        <f>VLOOKUP($A390,'[1]Table 8'!$A$6:$R$489, 16,FALSE)</f>
        <v>0</v>
      </c>
      <c r="AS390" s="14548">
        <f>VLOOKUP($A390,'[1]Table 8'!$A$6:$R$489, 17,FALSE)</f>
        <v>0</v>
      </c>
      <c r="AT390" s="14548">
        <f>VLOOKUP($A390,'[1]Table 8'!$A$6:$R$489, 18,FALSE)</f>
        <v>0</v>
      </c>
    </row>
    <row r="391" spans="1:46">
      <c r="A391" s="11639" t="s">
        <v>419</v>
      </c>
      <c r="B391" s="11640">
        <v>105</v>
      </c>
      <c r="C391" s="11641">
        <v>29</v>
      </c>
      <c r="D391" s="11642">
        <v>3</v>
      </c>
      <c r="E391" s="11643">
        <v>14</v>
      </c>
      <c r="F391" s="11644">
        <v>12</v>
      </c>
      <c r="G391" s="11645">
        <v>22</v>
      </c>
      <c r="H391" s="11646">
        <v>13</v>
      </c>
      <c r="I391" s="11647">
        <v>6</v>
      </c>
      <c r="J391" s="11648">
        <v>3</v>
      </c>
      <c r="K391" s="11649">
        <v>4</v>
      </c>
      <c r="L391" s="11650">
        <v>2</v>
      </c>
      <c r="M391" s="11651">
        <v>2</v>
      </c>
      <c r="N391" s="11652">
        <v>14</v>
      </c>
      <c r="O391" s="11653">
        <v>10</v>
      </c>
      <c r="P391" s="11654">
        <v>0</v>
      </c>
      <c r="Q391" s="11655">
        <v>3</v>
      </c>
      <c r="R391" s="11656">
        <v>0</v>
      </c>
      <c r="S391" s="11657">
        <v>0</v>
      </c>
      <c r="T391" s="11658">
        <v>1</v>
      </c>
      <c r="U391" s="11659">
        <v>15</v>
      </c>
      <c r="V391" s="11660">
        <v>0</v>
      </c>
      <c r="W391" s="11661">
        <v>0</v>
      </c>
      <c r="X391" s="11662">
        <v>3</v>
      </c>
      <c r="Y391" s="11663">
        <v>0</v>
      </c>
      <c r="Z391" s="11664">
        <v>2</v>
      </c>
      <c r="AA391" s="11665">
        <v>2</v>
      </c>
      <c r="AB391" s="11666">
        <v>0</v>
      </c>
      <c r="AC391" s="11667">
        <v>2</v>
      </c>
      <c r="AD391" s="11668">
        <v>6</v>
      </c>
      <c r="AE391" s="14548">
        <f>VLOOKUP($A391,'[1]Table 8'!$A$6:$R$489, 3,FALSE)</f>
        <v>7</v>
      </c>
      <c r="AF391" s="14548">
        <f>VLOOKUP($A391,'[1]Table 8'!$A$6:$R$489, 4,FALSE)</f>
        <v>2</v>
      </c>
      <c r="AG391" s="14548">
        <f>VLOOKUP($A391,'[1]Table 8'!$A$6:$R$489, 5,FALSE)</f>
        <v>2</v>
      </c>
      <c r="AH391" s="14548">
        <f>VLOOKUP($A391,'[1]Table 8'!$A$6:$R$489, 6,FALSE)</f>
        <v>0</v>
      </c>
      <c r="AI391" s="14548">
        <f>VLOOKUP($A391,'[1]Table 8'!$A$6:$R$489, 7,FALSE)</f>
        <v>1</v>
      </c>
      <c r="AJ391" s="14548">
        <f>VLOOKUP($A391,'[1]Table 8'!$A$6:$R$489, 8,FALSE)</f>
        <v>2</v>
      </c>
      <c r="AK391" s="14548">
        <f>VLOOKUP($A391,'[1]Table 8'!$A$6:$R$489, 9,FALSE)</f>
        <v>9</v>
      </c>
      <c r="AL391" s="14548">
        <f>VLOOKUP($A391,'[1]Table 8'!$A$6:$R$489, 10,FALSE)</f>
        <v>0</v>
      </c>
      <c r="AM391" s="14548">
        <f>VLOOKUP($A391,'[1]Table 8'!$A$6:$R$489, 11,FALSE)</f>
        <v>0</v>
      </c>
      <c r="AN391" s="14548">
        <f>VLOOKUP($A391,'[1]Table 8'!$A$6:$R$489, 12,FALSE)</f>
        <v>9</v>
      </c>
      <c r="AO391" s="14548">
        <f>VLOOKUP($A391,'[1]Table 8'!$A$6:$R$489, 13,FALSE)</f>
        <v>0</v>
      </c>
      <c r="AP391" s="14548">
        <f>VLOOKUP($A391,'[1]Table 8'!$A$6:$R$489, 14,FALSE)</f>
        <v>5</v>
      </c>
      <c r="AQ391" s="14548">
        <f>VLOOKUP($A391,'[1]Table 8'!$A$6:$R$489, 15,FALSE)</f>
        <v>5</v>
      </c>
      <c r="AR391" s="14548">
        <f>VLOOKUP($A391,'[1]Table 8'!$A$6:$R$489, 16,FALSE)</f>
        <v>0</v>
      </c>
      <c r="AS391" s="14548">
        <f>VLOOKUP($A391,'[1]Table 8'!$A$6:$R$489, 17,FALSE)</f>
        <v>0</v>
      </c>
      <c r="AT391" s="14548">
        <f>VLOOKUP($A391,'[1]Table 8'!$A$6:$R$489, 18,FALSE)</f>
        <v>0</v>
      </c>
    </row>
    <row r="392" spans="1:46">
      <c r="A392" s="11669" t="s">
        <v>420</v>
      </c>
      <c r="B392" s="11670">
        <v>568</v>
      </c>
      <c r="C392" s="11671">
        <v>157</v>
      </c>
      <c r="D392" s="11672">
        <v>14</v>
      </c>
      <c r="E392" s="11673">
        <v>92</v>
      </c>
      <c r="F392" s="11674">
        <v>51</v>
      </c>
      <c r="G392" s="11675">
        <v>56</v>
      </c>
      <c r="H392" s="11676">
        <v>36</v>
      </c>
      <c r="I392" s="11677">
        <v>8</v>
      </c>
      <c r="J392" s="11678">
        <v>12</v>
      </c>
      <c r="K392" s="11679">
        <v>36</v>
      </c>
      <c r="L392" s="11680">
        <v>12</v>
      </c>
      <c r="M392" s="11681">
        <v>24</v>
      </c>
      <c r="N392" s="11682">
        <v>53</v>
      </c>
      <c r="O392" s="11683">
        <v>20</v>
      </c>
      <c r="P392" s="11684">
        <v>1</v>
      </c>
      <c r="Q392" s="11685">
        <v>13</v>
      </c>
      <c r="R392" s="11686">
        <v>0</v>
      </c>
      <c r="S392" s="11687">
        <v>1</v>
      </c>
      <c r="T392" s="11688">
        <v>18</v>
      </c>
      <c r="U392" s="11689">
        <v>139</v>
      </c>
      <c r="V392" s="11690">
        <v>1</v>
      </c>
      <c r="W392" s="11691">
        <v>17</v>
      </c>
      <c r="X392" s="11692">
        <v>17</v>
      </c>
      <c r="Y392" s="11693">
        <v>18</v>
      </c>
      <c r="Z392" s="11694">
        <v>28</v>
      </c>
      <c r="AA392" s="11695">
        <v>8</v>
      </c>
      <c r="AB392" s="11696">
        <v>8</v>
      </c>
      <c r="AC392" s="11697">
        <v>23</v>
      </c>
      <c r="AD392" s="11698">
        <v>19</v>
      </c>
      <c r="AE392" s="14548">
        <f>VLOOKUP($A392,'[1]Table 8'!$A$6:$R$489, 3,FALSE)</f>
        <v>46</v>
      </c>
      <c r="AF392" s="14548">
        <f>VLOOKUP($A392,'[1]Table 8'!$A$6:$R$489, 4,FALSE)</f>
        <v>15</v>
      </c>
      <c r="AG392" s="14548">
        <f>VLOOKUP($A392,'[1]Table 8'!$A$6:$R$489, 5,FALSE)</f>
        <v>21</v>
      </c>
      <c r="AH392" s="14548">
        <f>VLOOKUP($A392,'[1]Table 8'!$A$6:$R$489, 6,FALSE)</f>
        <v>1</v>
      </c>
      <c r="AI392" s="14548">
        <f>VLOOKUP($A392,'[1]Table 8'!$A$6:$R$489, 7,FALSE)</f>
        <v>9</v>
      </c>
      <c r="AJ392" s="14548">
        <f>VLOOKUP($A392,'[1]Table 8'!$A$6:$R$489, 8,FALSE)</f>
        <v>0</v>
      </c>
      <c r="AK392" s="14548">
        <f>VLOOKUP($A392,'[1]Table 8'!$A$6:$R$489, 9,FALSE)</f>
        <v>33</v>
      </c>
      <c r="AL392" s="14548">
        <f>VLOOKUP($A392,'[1]Table 8'!$A$6:$R$489, 10,FALSE)</f>
        <v>6</v>
      </c>
      <c r="AM392" s="14548">
        <f>VLOOKUP($A392,'[1]Table 8'!$A$6:$R$489, 11,FALSE)</f>
        <v>4</v>
      </c>
      <c r="AN392" s="14548">
        <f>VLOOKUP($A392,'[1]Table 8'!$A$6:$R$489, 12,FALSE)</f>
        <v>20</v>
      </c>
      <c r="AO392" s="14548">
        <f>VLOOKUP($A392,'[1]Table 8'!$A$6:$R$489, 13,FALSE)</f>
        <v>3</v>
      </c>
      <c r="AP392" s="14548">
        <f>VLOOKUP($A392,'[1]Table 8'!$A$6:$R$489, 14,FALSE)</f>
        <v>48</v>
      </c>
      <c r="AQ392" s="14548">
        <f>VLOOKUP($A392,'[1]Table 8'!$A$6:$R$489, 15,FALSE)</f>
        <v>25</v>
      </c>
      <c r="AR392" s="14548">
        <f>VLOOKUP($A392,'[1]Table 8'!$A$6:$R$489, 16,FALSE)</f>
        <v>7</v>
      </c>
      <c r="AS392" s="14548">
        <f>VLOOKUP($A392,'[1]Table 8'!$A$6:$R$489, 17,FALSE)</f>
        <v>16</v>
      </c>
      <c r="AT392" s="14548">
        <f>VLOOKUP($A392,'[1]Table 8'!$A$6:$R$489, 18,FALSE)</f>
        <v>0</v>
      </c>
    </row>
    <row r="393" spans="1:46">
      <c r="A393" s="11699" t="s">
        <v>421</v>
      </c>
      <c r="B393" s="11700">
        <v>232</v>
      </c>
      <c r="C393" s="11701">
        <v>37</v>
      </c>
      <c r="D393" s="11702">
        <v>13</v>
      </c>
      <c r="E393" s="11703">
        <v>23</v>
      </c>
      <c r="F393" s="11704">
        <v>1</v>
      </c>
      <c r="G393" s="11705">
        <v>24</v>
      </c>
      <c r="H393" s="11706">
        <v>16</v>
      </c>
      <c r="I393" s="11707">
        <v>1</v>
      </c>
      <c r="J393" s="11708">
        <v>7</v>
      </c>
      <c r="K393" s="11709">
        <v>17</v>
      </c>
      <c r="L393" s="11710">
        <v>4</v>
      </c>
      <c r="M393" s="11711">
        <v>13</v>
      </c>
      <c r="N393" s="11712">
        <v>27</v>
      </c>
      <c r="O393" s="11713">
        <v>9</v>
      </c>
      <c r="P393" s="11714">
        <v>0</v>
      </c>
      <c r="Q393" s="11715">
        <v>11</v>
      </c>
      <c r="R393" s="11716">
        <v>0</v>
      </c>
      <c r="S393" s="11717">
        <v>0</v>
      </c>
      <c r="T393" s="11718">
        <v>7</v>
      </c>
      <c r="U393" s="11719">
        <v>87</v>
      </c>
      <c r="V393" s="11720">
        <v>0</v>
      </c>
      <c r="W393" s="11721">
        <v>13</v>
      </c>
      <c r="X393" s="11722">
        <v>5</v>
      </c>
      <c r="Y393" s="11723">
        <v>12</v>
      </c>
      <c r="Z393" s="11724">
        <v>14</v>
      </c>
      <c r="AA393" s="11725">
        <v>8</v>
      </c>
      <c r="AB393" s="11726">
        <v>8</v>
      </c>
      <c r="AC393" s="11727">
        <v>11</v>
      </c>
      <c r="AD393" s="11728">
        <v>16</v>
      </c>
      <c r="AE393" s="14548">
        <f>VLOOKUP($A393,'[1]Table 8'!$A$6:$R$489, 3,FALSE)</f>
        <v>21</v>
      </c>
      <c r="AF393" s="14548">
        <f>VLOOKUP($A393,'[1]Table 8'!$A$6:$R$489, 4,FALSE)</f>
        <v>12</v>
      </c>
      <c r="AG393" s="14548">
        <f>VLOOKUP($A393,'[1]Table 8'!$A$6:$R$489, 5,FALSE)</f>
        <v>7</v>
      </c>
      <c r="AH393" s="14548">
        <f>VLOOKUP($A393,'[1]Table 8'!$A$6:$R$489, 6,FALSE)</f>
        <v>0</v>
      </c>
      <c r="AI393" s="14548">
        <f>VLOOKUP($A393,'[1]Table 8'!$A$6:$R$489, 7,FALSE)</f>
        <v>2</v>
      </c>
      <c r="AJ393" s="14548">
        <f>VLOOKUP($A393,'[1]Table 8'!$A$6:$R$489, 8,FALSE)</f>
        <v>0</v>
      </c>
      <c r="AK393" s="14548">
        <f>VLOOKUP($A393,'[1]Table 8'!$A$6:$R$489, 9,FALSE)</f>
        <v>4</v>
      </c>
      <c r="AL393" s="14548">
        <f>VLOOKUP($A393,'[1]Table 8'!$A$6:$R$489, 10,FALSE)</f>
        <v>0</v>
      </c>
      <c r="AM393" s="14548">
        <f>VLOOKUP($A393,'[1]Table 8'!$A$6:$R$489, 11,FALSE)</f>
        <v>0</v>
      </c>
      <c r="AN393" s="14548">
        <f>VLOOKUP($A393,'[1]Table 8'!$A$6:$R$489, 12,FALSE)</f>
        <v>4</v>
      </c>
      <c r="AO393" s="14548">
        <f>VLOOKUP($A393,'[1]Table 8'!$A$6:$R$489, 13,FALSE)</f>
        <v>0</v>
      </c>
      <c r="AP393" s="14548">
        <f>VLOOKUP($A393,'[1]Table 8'!$A$6:$R$489, 14,FALSE)</f>
        <v>15</v>
      </c>
      <c r="AQ393" s="14548">
        <f>VLOOKUP($A393,'[1]Table 8'!$A$6:$R$489, 15,FALSE)</f>
        <v>6</v>
      </c>
      <c r="AR393" s="14548">
        <f>VLOOKUP($A393,'[1]Table 8'!$A$6:$R$489, 16,FALSE)</f>
        <v>0</v>
      </c>
      <c r="AS393" s="14548">
        <f>VLOOKUP($A393,'[1]Table 8'!$A$6:$R$489, 17,FALSE)</f>
        <v>9</v>
      </c>
      <c r="AT393" s="14548">
        <f>VLOOKUP($A393,'[1]Table 8'!$A$6:$R$489, 18,FALSE)</f>
        <v>0</v>
      </c>
    </row>
    <row r="394" spans="1:46">
      <c r="A394" s="11729" t="s">
        <v>422</v>
      </c>
      <c r="B394" s="11730">
        <v>57</v>
      </c>
      <c r="C394" s="11731">
        <v>54</v>
      </c>
      <c r="D394" s="11732">
        <v>0</v>
      </c>
      <c r="E394" s="11733">
        <v>34</v>
      </c>
      <c r="F394" s="11734">
        <v>20</v>
      </c>
      <c r="G394" s="11735">
        <v>3</v>
      </c>
      <c r="H394" s="11736">
        <v>1</v>
      </c>
      <c r="I394" s="11737">
        <v>2</v>
      </c>
      <c r="J394" s="11738">
        <v>0</v>
      </c>
      <c r="K394" s="11739">
        <v>0</v>
      </c>
      <c r="L394" s="11740">
        <v>0</v>
      </c>
      <c r="M394" s="11741">
        <v>0</v>
      </c>
      <c r="N394" s="11742">
        <v>0</v>
      </c>
      <c r="O394" s="11743">
        <v>0</v>
      </c>
      <c r="P394" s="11744">
        <v>0</v>
      </c>
      <c r="Q394" s="11745">
        <v>0</v>
      </c>
      <c r="R394" s="11746">
        <v>0</v>
      </c>
      <c r="S394" s="11747">
        <v>0</v>
      </c>
      <c r="T394" s="11748">
        <v>0</v>
      </c>
      <c r="U394" s="11749">
        <v>0</v>
      </c>
      <c r="V394" s="11750">
        <v>0</v>
      </c>
      <c r="W394" s="11751">
        <v>0</v>
      </c>
      <c r="X394" s="11752">
        <v>0</v>
      </c>
      <c r="Y394" s="11753">
        <v>0</v>
      </c>
      <c r="Z394" s="11754">
        <v>0</v>
      </c>
      <c r="AA394" s="11755">
        <v>0</v>
      </c>
      <c r="AB394" s="11756">
        <v>0</v>
      </c>
      <c r="AC394" s="11757">
        <v>0</v>
      </c>
      <c r="AD394" s="11758">
        <v>0</v>
      </c>
      <c r="AE394" s="14548">
        <f>VLOOKUP($A394,'[1]Table 8'!$A$6:$R$489, 3,FALSE)</f>
        <v>0</v>
      </c>
      <c r="AF394" s="14548">
        <f>VLOOKUP($A394,'[1]Table 8'!$A$6:$R$489, 4,FALSE)</f>
        <v>0</v>
      </c>
      <c r="AG394" s="14548">
        <f>VLOOKUP($A394,'[1]Table 8'!$A$6:$R$489, 5,FALSE)</f>
        <v>0</v>
      </c>
      <c r="AH394" s="14548">
        <f>VLOOKUP($A394,'[1]Table 8'!$A$6:$R$489, 6,FALSE)</f>
        <v>0</v>
      </c>
      <c r="AI394" s="14548">
        <f>VLOOKUP($A394,'[1]Table 8'!$A$6:$R$489, 7,FALSE)</f>
        <v>0</v>
      </c>
      <c r="AJ394" s="14548">
        <f>VLOOKUP($A394,'[1]Table 8'!$A$6:$R$489, 8,FALSE)</f>
        <v>0</v>
      </c>
      <c r="AK394" s="14548">
        <f>VLOOKUP($A394,'[1]Table 8'!$A$6:$R$489, 9,FALSE)</f>
        <v>0</v>
      </c>
      <c r="AL394" s="14548">
        <f>VLOOKUP($A394,'[1]Table 8'!$A$6:$R$489, 10,FALSE)</f>
        <v>0</v>
      </c>
      <c r="AM394" s="14548">
        <f>VLOOKUP($A394,'[1]Table 8'!$A$6:$R$489, 11,FALSE)</f>
        <v>0</v>
      </c>
      <c r="AN394" s="14548">
        <f>VLOOKUP($A394,'[1]Table 8'!$A$6:$R$489, 12,FALSE)</f>
        <v>0</v>
      </c>
      <c r="AO394" s="14548">
        <f>VLOOKUP($A394,'[1]Table 8'!$A$6:$R$489, 13,FALSE)</f>
        <v>0</v>
      </c>
      <c r="AP394" s="14548">
        <f>VLOOKUP($A394,'[1]Table 8'!$A$6:$R$489, 14,FALSE)</f>
        <v>0</v>
      </c>
      <c r="AQ394" s="14548">
        <f>VLOOKUP($A394,'[1]Table 8'!$A$6:$R$489, 15,FALSE)</f>
        <v>0</v>
      </c>
      <c r="AR394" s="14548">
        <f>VLOOKUP($A394,'[1]Table 8'!$A$6:$R$489, 16,FALSE)</f>
        <v>0</v>
      </c>
      <c r="AS394" s="14548">
        <f>VLOOKUP($A394,'[1]Table 8'!$A$6:$R$489, 17,FALSE)</f>
        <v>0</v>
      </c>
      <c r="AT394" s="14548">
        <f>VLOOKUP($A394,'[1]Table 8'!$A$6:$R$489, 18,FALSE)</f>
        <v>0</v>
      </c>
    </row>
    <row r="395" spans="1:46">
      <c r="A395" s="11759" t="s">
        <v>423</v>
      </c>
      <c r="B395" s="11760">
        <v>279</v>
      </c>
      <c r="C395" s="11761">
        <v>66</v>
      </c>
      <c r="D395" s="11762">
        <v>1</v>
      </c>
      <c r="E395" s="11763">
        <v>35</v>
      </c>
      <c r="F395" s="11764">
        <v>30</v>
      </c>
      <c r="G395" s="11765">
        <v>29</v>
      </c>
      <c r="H395" s="11766">
        <v>19</v>
      </c>
      <c r="I395" s="11767">
        <v>5</v>
      </c>
      <c r="J395" s="11768">
        <v>5</v>
      </c>
      <c r="K395" s="11769">
        <v>19</v>
      </c>
      <c r="L395" s="11770">
        <v>8</v>
      </c>
      <c r="M395" s="11771">
        <v>11</v>
      </c>
      <c r="N395" s="11772">
        <v>26</v>
      </c>
      <c r="O395" s="11773">
        <v>11</v>
      </c>
      <c r="P395" s="11774">
        <v>1</v>
      </c>
      <c r="Q395" s="11775">
        <v>2</v>
      </c>
      <c r="R395" s="11776">
        <v>0</v>
      </c>
      <c r="S395" s="11777">
        <v>1</v>
      </c>
      <c r="T395" s="11778">
        <v>11</v>
      </c>
      <c r="U395" s="11779">
        <v>52</v>
      </c>
      <c r="V395" s="11780">
        <v>1</v>
      </c>
      <c r="W395" s="11781">
        <v>4</v>
      </c>
      <c r="X395" s="11782">
        <v>12</v>
      </c>
      <c r="Y395" s="11783">
        <v>6</v>
      </c>
      <c r="Z395" s="11784">
        <v>14</v>
      </c>
      <c r="AA395" s="11785">
        <v>0</v>
      </c>
      <c r="AB395" s="11786">
        <v>0</v>
      </c>
      <c r="AC395" s="11787">
        <v>12</v>
      </c>
      <c r="AD395" s="11788">
        <v>3</v>
      </c>
      <c r="AE395" s="14548">
        <f>VLOOKUP($A395,'[1]Table 8'!$A$6:$R$489, 3,FALSE)</f>
        <v>25</v>
      </c>
      <c r="AF395" s="14548">
        <f>VLOOKUP($A395,'[1]Table 8'!$A$6:$R$489, 4,FALSE)</f>
        <v>3</v>
      </c>
      <c r="AG395" s="14548">
        <f>VLOOKUP($A395,'[1]Table 8'!$A$6:$R$489, 5,FALSE)</f>
        <v>14</v>
      </c>
      <c r="AH395" s="14548">
        <f>VLOOKUP($A395,'[1]Table 8'!$A$6:$R$489, 6,FALSE)</f>
        <v>1</v>
      </c>
      <c r="AI395" s="14548">
        <f>VLOOKUP($A395,'[1]Table 8'!$A$6:$R$489, 7,FALSE)</f>
        <v>7</v>
      </c>
      <c r="AJ395" s="14548">
        <f>VLOOKUP($A395,'[1]Table 8'!$A$6:$R$489, 8,FALSE)</f>
        <v>0</v>
      </c>
      <c r="AK395" s="14548">
        <f>VLOOKUP($A395,'[1]Table 8'!$A$6:$R$489, 9,FALSE)</f>
        <v>29</v>
      </c>
      <c r="AL395" s="14548">
        <f>VLOOKUP($A395,'[1]Table 8'!$A$6:$R$489, 10,FALSE)</f>
        <v>6</v>
      </c>
      <c r="AM395" s="14548">
        <f>VLOOKUP($A395,'[1]Table 8'!$A$6:$R$489, 11,FALSE)</f>
        <v>4</v>
      </c>
      <c r="AN395" s="14548">
        <f>VLOOKUP($A395,'[1]Table 8'!$A$6:$R$489, 12,FALSE)</f>
        <v>16</v>
      </c>
      <c r="AO395" s="14548">
        <f>VLOOKUP($A395,'[1]Table 8'!$A$6:$R$489, 13,FALSE)</f>
        <v>3</v>
      </c>
      <c r="AP395" s="14548">
        <f>VLOOKUP($A395,'[1]Table 8'!$A$6:$R$489, 14,FALSE)</f>
        <v>33</v>
      </c>
      <c r="AQ395" s="14548">
        <f>VLOOKUP($A395,'[1]Table 8'!$A$6:$R$489, 15,FALSE)</f>
        <v>19</v>
      </c>
      <c r="AR395" s="14548">
        <f>VLOOKUP($A395,'[1]Table 8'!$A$6:$R$489, 16,FALSE)</f>
        <v>7</v>
      </c>
      <c r="AS395" s="14548">
        <f>VLOOKUP($A395,'[1]Table 8'!$A$6:$R$489, 17,FALSE)</f>
        <v>7</v>
      </c>
      <c r="AT395" s="14548">
        <f>VLOOKUP($A395,'[1]Table 8'!$A$6:$R$489, 18,FALSE)</f>
        <v>0</v>
      </c>
    </row>
    <row r="396" spans="1:46">
      <c r="A396" s="11789" t="s">
        <v>424</v>
      </c>
      <c r="B396" s="11790">
        <v>114</v>
      </c>
      <c r="C396" s="11791">
        <v>42</v>
      </c>
      <c r="D396" s="11792">
        <v>11</v>
      </c>
      <c r="E396" s="11793">
        <v>24</v>
      </c>
      <c r="F396" s="11794">
        <v>7</v>
      </c>
      <c r="G396" s="11795">
        <v>9</v>
      </c>
      <c r="H396" s="11796">
        <v>4</v>
      </c>
      <c r="I396" s="11797">
        <v>2</v>
      </c>
      <c r="J396" s="11798">
        <v>3</v>
      </c>
      <c r="K396" s="11799">
        <v>14</v>
      </c>
      <c r="L396" s="11800">
        <v>6</v>
      </c>
      <c r="M396" s="11801">
        <v>8</v>
      </c>
      <c r="N396" s="11802">
        <v>14</v>
      </c>
      <c r="O396" s="11803">
        <v>7</v>
      </c>
      <c r="P396" s="11804">
        <v>0</v>
      </c>
      <c r="Q396" s="11805">
        <v>0</v>
      </c>
      <c r="R396" s="11806">
        <v>3</v>
      </c>
      <c r="S396" s="11807">
        <v>3</v>
      </c>
      <c r="T396" s="11808">
        <v>1</v>
      </c>
      <c r="U396" s="11809">
        <v>24</v>
      </c>
      <c r="V396" s="11810">
        <v>0</v>
      </c>
      <c r="W396" s="11811">
        <v>4</v>
      </c>
      <c r="X396" s="11812">
        <v>0</v>
      </c>
      <c r="Y396" s="11813">
        <v>2</v>
      </c>
      <c r="Z396" s="11814">
        <v>1</v>
      </c>
      <c r="AA396" s="11815">
        <v>0</v>
      </c>
      <c r="AB396" s="11816">
        <v>10</v>
      </c>
      <c r="AC396" s="11817">
        <v>3</v>
      </c>
      <c r="AD396" s="11818">
        <v>4</v>
      </c>
      <c r="AE396" s="14548">
        <f>VLOOKUP($A396,'[1]Table 8'!$A$6:$R$489, 3,FALSE)</f>
        <v>5</v>
      </c>
      <c r="AF396" s="14548">
        <f>VLOOKUP($A396,'[1]Table 8'!$A$6:$R$489, 4,FALSE)</f>
        <v>0</v>
      </c>
      <c r="AG396" s="14548">
        <f>VLOOKUP($A396,'[1]Table 8'!$A$6:$R$489, 5,FALSE)</f>
        <v>5</v>
      </c>
      <c r="AH396" s="14548">
        <f>VLOOKUP($A396,'[1]Table 8'!$A$6:$R$489, 6,FALSE)</f>
        <v>0</v>
      </c>
      <c r="AI396" s="14548">
        <f>VLOOKUP($A396,'[1]Table 8'!$A$6:$R$489, 7,FALSE)</f>
        <v>0</v>
      </c>
      <c r="AJ396" s="14548">
        <f>VLOOKUP($A396,'[1]Table 8'!$A$6:$R$489, 8,FALSE)</f>
        <v>0</v>
      </c>
      <c r="AK396" s="14548">
        <f>VLOOKUP($A396,'[1]Table 8'!$A$6:$R$489, 9,FALSE)</f>
        <v>2</v>
      </c>
      <c r="AL396" s="14548">
        <f>VLOOKUP($A396,'[1]Table 8'!$A$6:$R$489, 10,FALSE)</f>
        <v>0</v>
      </c>
      <c r="AM396" s="14548">
        <f>VLOOKUP($A396,'[1]Table 8'!$A$6:$R$489, 11,FALSE)</f>
        <v>0</v>
      </c>
      <c r="AN396" s="14548">
        <f>VLOOKUP($A396,'[1]Table 8'!$A$6:$R$489, 12,FALSE)</f>
        <v>2</v>
      </c>
      <c r="AO396" s="14548">
        <f>VLOOKUP($A396,'[1]Table 8'!$A$6:$R$489, 13,FALSE)</f>
        <v>0</v>
      </c>
      <c r="AP396" s="14548">
        <f>VLOOKUP($A396,'[1]Table 8'!$A$6:$R$489, 14,FALSE)</f>
        <v>4</v>
      </c>
      <c r="AQ396" s="14548">
        <f>VLOOKUP($A396,'[1]Table 8'!$A$6:$R$489, 15,FALSE)</f>
        <v>2</v>
      </c>
      <c r="AR396" s="14548">
        <f>VLOOKUP($A396,'[1]Table 8'!$A$6:$R$489, 16,FALSE)</f>
        <v>0</v>
      </c>
      <c r="AS396" s="14548">
        <f>VLOOKUP($A396,'[1]Table 8'!$A$6:$R$489, 17,FALSE)</f>
        <v>2</v>
      </c>
      <c r="AT396" s="14548">
        <f>VLOOKUP($A396,'[1]Table 8'!$A$6:$R$489, 18,FALSE)</f>
        <v>0</v>
      </c>
    </row>
    <row r="397" spans="1:46">
      <c r="A397" s="11819" t="s">
        <v>425</v>
      </c>
      <c r="B397" s="11820">
        <v>7</v>
      </c>
      <c r="C397" s="11821">
        <v>0</v>
      </c>
      <c r="D397" s="11822">
        <v>0</v>
      </c>
      <c r="E397" s="11823">
        <v>0</v>
      </c>
      <c r="F397" s="11824">
        <v>0</v>
      </c>
      <c r="G397" s="11825">
        <v>0</v>
      </c>
      <c r="H397" s="11826">
        <v>0</v>
      </c>
      <c r="I397" s="11827">
        <v>0</v>
      </c>
      <c r="J397" s="11828">
        <v>0</v>
      </c>
      <c r="K397" s="11829">
        <v>5</v>
      </c>
      <c r="L397" s="11830">
        <v>5</v>
      </c>
      <c r="M397" s="11831">
        <v>0</v>
      </c>
      <c r="N397" s="11832">
        <v>0</v>
      </c>
      <c r="O397" s="11833">
        <v>0</v>
      </c>
      <c r="P397" s="11834">
        <v>0</v>
      </c>
      <c r="Q397" s="11835">
        <v>0</v>
      </c>
      <c r="R397" s="11836">
        <v>0</v>
      </c>
      <c r="S397" s="11837">
        <v>0</v>
      </c>
      <c r="T397" s="11838">
        <v>0</v>
      </c>
      <c r="U397" s="11839">
        <v>0</v>
      </c>
      <c r="V397" s="11840">
        <v>0</v>
      </c>
      <c r="W397" s="11841">
        <v>0</v>
      </c>
      <c r="X397" s="11842">
        <v>0</v>
      </c>
      <c r="Y397" s="11843">
        <v>0</v>
      </c>
      <c r="Z397" s="11844">
        <v>0</v>
      </c>
      <c r="AA397" s="11845">
        <v>0</v>
      </c>
      <c r="AB397" s="11846">
        <v>0</v>
      </c>
      <c r="AC397" s="11847">
        <v>0</v>
      </c>
      <c r="AD397" s="11848">
        <v>0</v>
      </c>
      <c r="AE397" s="14548">
        <f>VLOOKUP($A397,'[1]Table 8'!$A$6:$R$489, 3,FALSE)</f>
        <v>0</v>
      </c>
      <c r="AF397" s="14548">
        <f>VLOOKUP($A397,'[1]Table 8'!$A$6:$R$489, 4,FALSE)</f>
        <v>0</v>
      </c>
      <c r="AG397" s="14548">
        <f>VLOOKUP($A397,'[1]Table 8'!$A$6:$R$489, 5,FALSE)</f>
        <v>0</v>
      </c>
      <c r="AH397" s="14548">
        <f>VLOOKUP($A397,'[1]Table 8'!$A$6:$R$489, 6,FALSE)</f>
        <v>0</v>
      </c>
      <c r="AI397" s="14548">
        <f>VLOOKUP($A397,'[1]Table 8'!$A$6:$R$489, 7,FALSE)</f>
        <v>0</v>
      </c>
      <c r="AJ397" s="14548">
        <f>VLOOKUP($A397,'[1]Table 8'!$A$6:$R$489, 8,FALSE)</f>
        <v>0</v>
      </c>
      <c r="AK397" s="14548">
        <f>VLOOKUP($A397,'[1]Table 8'!$A$6:$R$489, 9,FALSE)</f>
        <v>0</v>
      </c>
      <c r="AL397" s="14548">
        <f>VLOOKUP($A397,'[1]Table 8'!$A$6:$R$489, 10,FALSE)</f>
        <v>0</v>
      </c>
      <c r="AM397" s="14548">
        <f>VLOOKUP($A397,'[1]Table 8'!$A$6:$R$489, 11,FALSE)</f>
        <v>0</v>
      </c>
      <c r="AN397" s="14548">
        <f>VLOOKUP($A397,'[1]Table 8'!$A$6:$R$489, 12,FALSE)</f>
        <v>0</v>
      </c>
      <c r="AO397" s="14548">
        <f>VLOOKUP($A397,'[1]Table 8'!$A$6:$R$489, 13,FALSE)</f>
        <v>0</v>
      </c>
      <c r="AP397" s="14548">
        <f>VLOOKUP($A397,'[1]Table 8'!$A$6:$R$489, 14,FALSE)</f>
        <v>2</v>
      </c>
      <c r="AQ397" s="14548">
        <f>VLOOKUP($A397,'[1]Table 8'!$A$6:$R$489, 15,FALSE)</f>
        <v>2</v>
      </c>
      <c r="AR397" s="14548">
        <f>VLOOKUP($A397,'[1]Table 8'!$A$6:$R$489, 16,FALSE)</f>
        <v>0</v>
      </c>
      <c r="AS397" s="14548">
        <f>VLOOKUP($A397,'[1]Table 8'!$A$6:$R$489, 17,FALSE)</f>
        <v>0</v>
      </c>
      <c r="AT397" s="14548">
        <f>VLOOKUP($A397,'[1]Table 8'!$A$6:$R$489, 18,FALSE)</f>
        <v>0</v>
      </c>
    </row>
    <row r="398" spans="1:46">
      <c r="A398" s="11849" t="s">
        <v>426</v>
      </c>
      <c r="B398" s="11850">
        <v>18</v>
      </c>
      <c r="C398" s="11851">
        <v>0</v>
      </c>
      <c r="D398" s="11852">
        <v>0</v>
      </c>
      <c r="E398" s="11853">
        <v>0</v>
      </c>
      <c r="F398" s="11854">
        <v>0</v>
      </c>
      <c r="G398" s="11855">
        <v>3</v>
      </c>
      <c r="H398" s="11856">
        <v>0</v>
      </c>
      <c r="I398" s="11857">
        <v>1</v>
      </c>
      <c r="J398" s="11858">
        <v>2</v>
      </c>
      <c r="K398" s="11859">
        <v>0</v>
      </c>
      <c r="L398" s="11860">
        <v>0</v>
      </c>
      <c r="M398" s="11861">
        <v>0</v>
      </c>
      <c r="N398" s="11862">
        <v>0</v>
      </c>
      <c r="O398" s="11863">
        <v>0</v>
      </c>
      <c r="P398" s="11864">
        <v>0</v>
      </c>
      <c r="Q398" s="11865">
        <v>0</v>
      </c>
      <c r="R398" s="11866">
        <v>0</v>
      </c>
      <c r="S398" s="11867">
        <v>0</v>
      </c>
      <c r="T398" s="11868">
        <v>0</v>
      </c>
      <c r="U398" s="11869">
        <v>15</v>
      </c>
      <c r="V398" s="11870">
        <v>0</v>
      </c>
      <c r="W398" s="11871">
        <v>3</v>
      </c>
      <c r="X398" s="11872">
        <v>0</v>
      </c>
      <c r="Y398" s="11873">
        <v>0</v>
      </c>
      <c r="Z398" s="11874">
        <v>0</v>
      </c>
      <c r="AA398" s="11875">
        <v>0</v>
      </c>
      <c r="AB398" s="11876">
        <v>8</v>
      </c>
      <c r="AC398" s="11877">
        <v>3</v>
      </c>
      <c r="AD398" s="11878">
        <v>1</v>
      </c>
      <c r="AE398" s="14548">
        <f>VLOOKUP($A398,'[1]Table 8'!$A$6:$R$489, 3,FALSE)</f>
        <v>0</v>
      </c>
      <c r="AF398" s="14548">
        <f>VLOOKUP($A398,'[1]Table 8'!$A$6:$R$489, 4,FALSE)</f>
        <v>0</v>
      </c>
      <c r="AG398" s="14548">
        <f>VLOOKUP($A398,'[1]Table 8'!$A$6:$R$489, 5,FALSE)</f>
        <v>0</v>
      </c>
      <c r="AH398" s="14548">
        <f>VLOOKUP($A398,'[1]Table 8'!$A$6:$R$489, 6,FALSE)</f>
        <v>0</v>
      </c>
      <c r="AI398" s="14548">
        <f>VLOOKUP($A398,'[1]Table 8'!$A$6:$R$489, 7,FALSE)</f>
        <v>0</v>
      </c>
      <c r="AJ398" s="14548">
        <f>VLOOKUP($A398,'[1]Table 8'!$A$6:$R$489, 8,FALSE)</f>
        <v>0</v>
      </c>
      <c r="AK398" s="14548">
        <f>VLOOKUP($A398,'[1]Table 8'!$A$6:$R$489, 9,FALSE)</f>
        <v>0</v>
      </c>
      <c r="AL398" s="14548">
        <f>VLOOKUP($A398,'[1]Table 8'!$A$6:$R$489, 10,FALSE)</f>
        <v>0</v>
      </c>
      <c r="AM398" s="14548">
        <f>VLOOKUP($A398,'[1]Table 8'!$A$6:$R$489, 11,FALSE)</f>
        <v>0</v>
      </c>
      <c r="AN398" s="14548">
        <f>VLOOKUP($A398,'[1]Table 8'!$A$6:$R$489, 12,FALSE)</f>
        <v>0</v>
      </c>
      <c r="AO398" s="14548">
        <f>VLOOKUP($A398,'[1]Table 8'!$A$6:$R$489, 13,FALSE)</f>
        <v>0</v>
      </c>
      <c r="AP398" s="14548">
        <f>VLOOKUP($A398,'[1]Table 8'!$A$6:$R$489, 14,FALSE)</f>
        <v>0</v>
      </c>
      <c r="AQ398" s="14548">
        <f>VLOOKUP($A398,'[1]Table 8'!$A$6:$R$489, 15,FALSE)</f>
        <v>0</v>
      </c>
      <c r="AR398" s="14548">
        <f>VLOOKUP($A398,'[1]Table 8'!$A$6:$R$489, 16,FALSE)</f>
        <v>0</v>
      </c>
      <c r="AS398" s="14548">
        <f>VLOOKUP($A398,'[1]Table 8'!$A$6:$R$489, 17,FALSE)</f>
        <v>0</v>
      </c>
      <c r="AT398" s="14548">
        <f>VLOOKUP($A398,'[1]Table 8'!$A$6:$R$489, 18,FALSE)</f>
        <v>0</v>
      </c>
    </row>
    <row r="399" spans="1:46">
      <c r="A399" s="11879" t="s">
        <v>427</v>
      </c>
      <c r="B399" s="11880">
        <v>52</v>
      </c>
      <c r="C399" s="11881">
        <v>29</v>
      </c>
      <c r="D399" s="11882">
        <v>11</v>
      </c>
      <c r="E399" s="11883">
        <v>14</v>
      </c>
      <c r="F399" s="11884">
        <v>4</v>
      </c>
      <c r="G399" s="11885">
        <v>5</v>
      </c>
      <c r="H399" s="11886">
        <v>4</v>
      </c>
      <c r="I399" s="11887">
        <v>1</v>
      </c>
      <c r="J399" s="11888">
        <v>0</v>
      </c>
      <c r="K399" s="11889">
        <v>8</v>
      </c>
      <c r="L399" s="11890">
        <v>0</v>
      </c>
      <c r="M399" s="11891">
        <v>8</v>
      </c>
      <c r="N399" s="11892">
        <v>4</v>
      </c>
      <c r="O399" s="11893">
        <v>0</v>
      </c>
      <c r="P399" s="11894">
        <v>0</v>
      </c>
      <c r="Q399" s="11895">
        <v>0</v>
      </c>
      <c r="R399" s="11896">
        <v>0</v>
      </c>
      <c r="S399" s="11897">
        <v>3</v>
      </c>
      <c r="T399" s="11898">
        <v>1</v>
      </c>
      <c r="U399" s="11899">
        <v>6</v>
      </c>
      <c r="V399" s="11900">
        <v>0</v>
      </c>
      <c r="W399" s="11901">
        <v>0</v>
      </c>
      <c r="X399" s="11902">
        <v>0</v>
      </c>
      <c r="Y399" s="11903">
        <v>2</v>
      </c>
      <c r="Z399" s="11904">
        <v>1</v>
      </c>
      <c r="AA399" s="11905">
        <v>0</v>
      </c>
      <c r="AB399" s="11906">
        <v>0</v>
      </c>
      <c r="AC399" s="11907">
        <v>0</v>
      </c>
      <c r="AD399" s="11908">
        <v>3</v>
      </c>
      <c r="AE399" s="14548">
        <f>VLOOKUP($A399,'[1]Table 8'!$A$6:$R$489, 3,FALSE)</f>
        <v>0</v>
      </c>
      <c r="AF399" s="14548">
        <f>VLOOKUP($A399,'[1]Table 8'!$A$6:$R$489, 4,FALSE)</f>
        <v>0</v>
      </c>
      <c r="AG399" s="14548">
        <f>VLOOKUP($A399,'[1]Table 8'!$A$6:$R$489, 5,FALSE)</f>
        <v>0</v>
      </c>
      <c r="AH399" s="14548">
        <f>VLOOKUP($A399,'[1]Table 8'!$A$6:$R$489, 6,FALSE)</f>
        <v>0</v>
      </c>
      <c r="AI399" s="14548">
        <f>VLOOKUP($A399,'[1]Table 8'!$A$6:$R$489, 7,FALSE)</f>
        <v>0</v>
      </c>
      <c r="AJ399" s="14548">
        <f>VLOOKUP($A399,'[1]Table 8'!$A$6:$R$489, 8,FALSE)</f>
        <v>0</v>
      </c>
      <c r="AK399" s="14548">
        <f>VLOOKUP($A399,'[1]Table 8'!$A$6:$R$489, 9,FALSE)</f>
        <v>0</v>
      </c>
      <c r="AL399" s="14548">
        <f>VLOOKUP($A399,'[1]Table 8'!$A$6:$R$489, 10,FALSE)</f>
        <v>0</v>
      </c>
      <c r="AM399" s="14548">
        <f>VLOOKUP($A399,'[1]Table 8'!$A$6:$R$489, 11,FALSE)</f>
        <v>0</v>
      </c>
      <c r="AN399" s="14548">
        <f>VLOOKUP($A399,'[1]Table 8'!$A$6:$R$489, 12,FALSE)</f>
        <v>0</v>
      </c>
      <c r="AO399" s="14548">
        <f>VLOOKUP($A399,'[1]Table 8'!$A$6:$R$489, 13,FALSE)</f>
        <v>0</v>
      </c>
      <c r="AP399" s="14548">
        <f>VLOOKUP($A399,'[1]Table 8'!$A$6:$R$489, 14,FALSE)</f>
        <v>0</v>
      </c>
      <c r="AQ399" s="14548">
        <f>VLOOKUP($A399,'[1]Table 8'!$A$6:$R$489, 15,FALSE)</f>
        <v>0</v>
      </c>
      <c r="AR399" s="14548">
        <f>VLOOKUP($A399,'[1]Table 8'!$A$6:$R$489, 16,FALSE)</f>
        <v>0</v>
      </c>
      <c r="AS399" s="14548">
        <f>VLOOKUP($A399,'[1]Table 8'!$A$6:$R$489, 17,FALSE)</f>
        <v>0</v>
      </c>
      <c r="AT399" s="14548">
        <f>VLOOKUP($A399,'[1]Table 8'!$A$6:$R$489, 18,FALSE)</f>
        <v>0</v>
      </c>
    </row>
    <row r="400" spans="1:46">
      <c r="A400" s="11909" t="s">
        <v>428</v>
      </c>
      <c r="B400" s="11910">
        <v>37</v>
      </c>
      <c r="C400" s="11911">
        <v>13</v>
      </c>
      <c r="D400" s="11912">
        <v>0</v>
      </c>
      <c r="E400" s="11913">
        <v>10</v>
      </c>
      <c r="F400" s="11914">
        <v>3</v>
      </c>
      <c r="G400" s="11915">
        <v>1</v>
      </c>
      <c r="H400" s="11916">
        <v>0</v>
      </c>
      <c r="I400" s="11917">
        <v>0</v>
      </c>
      <c r="J400" s="11918">
        <v>1</v>
      </c>
      <c r="K400" s="11919">
        <v>1</v>
      </c>
      <c r="L400" s="11920">
        <v>1</v>
      </c>
      <c r="M400" s="11921">
        <v>0</v>
      </c>
      <c r="N400" s="11922">
        <v>10</v>
      </c>
      <c r="O400" s="11923">
        <v>7</v>
      </c>
      <c r="P400" s="11924">
        <v>0</v>
      </c>
      <c r="Q400" s="11925">
        <v>0</v>
      </c>
      <c r="R400" s="11926">
        <v>3</v>
      </c>
      <c r="S400" s="11927">
        <v>0</v>
      </c>
      <c r="T400" s="11928">
        <v>0</v>
      </c>
      <c r="U400" s="11929">
        <v>3</v>
      </c>
      <c r="V400" s="11930">
        <v>0</v>
      </c>
      <c r="W400" s="11931">
        <v>1</v>
      </c>
      <c r="X400" s="11932">
        <v>0</v>
      </c>
      <c r="Y400" s="11933">
        <v>0</v>
      </c>
      <c r="Z400" s="11934">
        <v>0</v>
      </c>
      <c r="AA400" s="11935">
        <v>0</v>
      </c>
      <c r="AB400" s="11936">
        <v>2</v>
      </c>
      <c r="AC400" s="11937">
        <v>0</v>
      </c>
      <c r="AD400" s="11938">
        <v>0</v>
      </c>
      <c r="AE400" s="14548">
        <f>VLOOKUP($A400,'[1]Table 8'!$A$6:$R$489, 3,FALSE)</f>
        <v>5</v>
      </c>
      <c r="AF400" s="14548">
        <f>VLOOKUP($A400,'[1]Table 8'!$A$6:$R$489, 4,FALSE)</f>
        <v>0</v>
      </c>
      <c r="AG400" s="14548">
        <f>VLOOKUP($A400,'[1]Table 8'!$A$6:$R$489, 5,FALSE)</f>
        <v>5</v>
      </c>
      <c r="AH400" s="14548">
        <f>VLOOKUP($A400,'[1]Table 8'!$A$6:$R$489, 6,FALSE)</f>
        <v>0</v>
      </c>
      <c r="AI400" s="14548">
        <f>VLOOKUP($A400,'[1]Table 8'!$A$6:$R$489, 7,FALSE)</f>
        <v>0</v>
      </c>
      <c r="AJ400" s="14548">
        <f>VLOOKUP($A400,'[1]Table 8'!$A$6:$R$489, 8,FALSE)</f>
        <v>0</v>
      </c>
      <c r="AK400" s="14548">
        <f>VLOOKUP($A400,'[1]Table 8'!$A$6:$R$489, 9,FALSE)</f>
        <v>2</v>
      </c>
      <c r="AL400" s="14548">
        <f>VLOOKUP($A400,'[1]Table 8'!$A$6:$R$489, 10,FALSE)</f>
        <v>0</v>
      </c>
      <c r="AM400" s="14548">
        <f>VLOOKUP($A400,'[1]Table 8'!$A$6:$R$489, 11,FALSE)</f>
        <v>0</v>
      </c>
      <c r="AN400" s="14548">
        <f>VLOOKUP($A400,'[1]Table 8'!$A$6:$R$489, 12,FALSE)</f>
        <v>2</v>
      </c>
      <c r="AO400" s="14548">
        <f>VLOOKUP($A400,'[1]Table 8'!$A$6:$R$489, 13,FALSE)</f>
        <v>0</v>
      </c>
      <c r="AP400" s="14548">
        <f>VLOOKUP($A400,'[1]Table 8'!$A$6:$R$489, 14,FALSE)</f>
        <v>2</v>
      </c>
      <c r="AQ400" s="14548">
        <f>VLOOKUP($A400,'[1]Table 8'!$A$6:$R$489, 15,FALSE)</f>
        <v>0</v>
      </c>
      <c r="AR400" s="14548">
        <f>VLOOKUP($A400,'[1]Table 8'!$A$6:$R$489, 16,FALSE)</f>
        <v>0</v>
      </c>
      <c r="AS400" s="14548">
        <f>VLOOKUP($A400,'[1]Table 8'!$A$6:$R$489, 17,FALSE)</f>
        <v>2</v>
      </c>
      <c r="AT400" s="14548">
        <f>VLOOKUP($A400,'[1]Table 8'!$A$6:$R$489, 18,FALSE)</f>
        <v>0</v>
      </c>
    </row>
    <row r="401" spans="1:46">
      <c r="A401" s="11939" t="s">
        <v>429</v>
      </c>
      <c r="B401" s="11940">
        <v>955</v>
      </c>
      <c r="C401" s="11941">
        <v>226</v>
      </c>
      <c r="D401" s="11942">
        <v>25</v>
      </c>
      <c r="E401" s="11943">
        <v>162</v>
      </c>
      <c r="F401" s="11944">
        <v>39</v>
      </c>
      <c r="G401" s="11945">
        <v>74</v>
      </c>
      <c r="H401" s="11946">
        <v>39</v>
      </c>
      <c r="I401" s="11947">
        <v>14</v>
      </c>
      <c r="J401" s="11948">
        <v>21</v>
      </c>
      <c r="K401" s="11949">
        <v>50</v>
      </c>
      <c r="L401" s="11950">
        <v>19</v>
      </c>
      <c r="M401" s="11951">
        <v>31</v>
      </c>
      <c r="N401" s="11952">
        <v>131</v>
      </c>
      <c r="O401" s="11953">
        <v>73</v>
      </c>
      <c r="P401" s="11954">
        <v>8</v>
      </c>
      <c r="Q401" s="11955">
        <v>16</v>
      </c>
      <c r="R401" s="11956">
        <v>8</v>
      </c>
      <c r="S401" s="11957">
        <v>12</v>
      </c>
      <c r="T401" s="11958">
        <v>14</v>
      </c>
      <c r="U401" s="11959">
        <v>192</v>
      </c>
      <c r="V401" s="11960">
        <v>2</v>
      </c>
      <c r="W401" s="11961">
        <v>18</v>
      </c>
      <c r="X401" s="11962">
        <v>15</v>
      </c>
      <c r="Y401" s="11963">
        <v>19</v>
      </c>
      <c r="Z401" s="11964">
        <v>40</v>
      </c>
      <c r="AA401" s="11965">
        <v>4</v>
      </c>
      <c r="AB401" s="11966">
        <v>15</v>
      </c>
      <c r="AC401" s="11967">
        <v>18</v>
      </c>
      <c r="AD401" s="11968">
        <v>61</v>
      </c>
      <c r="AE401" s="14548">
        <f>VLOOKUP($A401,'[1]Table 8'!$A$6:$R$489, 3,FALSE)</f>
        <v>138</v>
      </c>
      <c r="AF401" s="14548">
        <f>VLOOKUP($A401,'[1]Table 8'!$A$6:$R$489, 4,FALSE)</f>
        <v>24</v>
      </c>
      <c r="AG401" s="14548">
        <f>VLOOKUP($A401,'[1]Table 8'!$A$6:$R$489, 5,FALSE)</f>
        <v>67</v>
      </c>
      <c r="AH401" s="14548">
        <f>VLOOKUP($A401,'[1]Table 8'!$A$6:$R$489, 6,FALSE)</f>
        <v>12</v>
      </c>
      <c r="AI401" s="14548">
        <f>VLOOKUP($A401,'[1]Table 8'!$A$6:$R$489, 7,FALSE)</f>
        <v>25</v>
      </c>
      <c r="AJ401" s="14548">
        <f>VLOOKUP($A401,'[1]Table 8'!$A$6:$R$489, 8,FALSE)</f>
        <v>10</v>
      </c>
      <c r="AK401" s="14548">
        <f>VLOOKUP($A401,'[1]Table 8'!$A$6:$R$489, 9,FALSE)</f>
        <v>95</v>
      </c>
      <c r="AL401" s="14548">
        <f>VLOOKUP($A401,'[1]Table 8'!$A$6:$R$489, 10,FALSE)</f>
        <v>17</v>
      </c>
      <c r="AM401" s="14548">
        <f>VLOOKUP($A401,'[1]Table 8'!$A$6:$R$489, 11,FALSE)</f>
        <v>18</v>
      </c>
      <c r="AN401" s="14548">
        <f>VLOOKUP($A401,'[1]Table 8'!$A$6:$R$489, 12,FALSE)</f>
        <v>26</v>
      </c>
      <c r="AO401" s="14548">
        <f>VLOOKUP($A401,'[1]Table 8'!$A$6:$R$489, 13,FALSE)</f>
        <v>34</v>
      </c>
      <c r="AP401" s="14548">
        <f>VLOOKUP($A401,'[1]Table 8'!$A$6:$R$489, 14,FALSE)</f>
        <v>49</v>
      </c>
      <c r="AQ401" s="14548">
        <f>VLOOKUP($A401,'[1]Table 8'!$A$6:$R$489, 15,FALSE)</f>
        <v>27</v>
      </c>
      <c r="AR401" s="14548">
        <f>VLOOKUP($A401,'[1]Table 8'!$A$6:$R$489, 16,FALSE)</f>
        <v>7</v>
      </c>
      <c r="AS401" s="14548">
        <f>VLOOKUP($A401,'[1]Table 8'!$A$6:$R$489, 17,FALSE)</f>
        <v>15</v>
      </c>
      <c r="AT401" s="14548">
        <f>VLOOKUP($A401,'[1]Table 8'!$A$6:$R$489, 18,FALSE)</f>
        <v>0</v>
      </c>
    </row>
    <row r="402" spans="1:46">
      <c r="A402" s="11969" t="s">
        <v>430</v>
      </c>
      <c r="B402" s="11970">
        <v>29</v>
      </c>
      <c r="C402" s="11971">
        <v>9</v>
      </c>
      <c r="D402" s="11972">
        <v>0</v>
      </c>
      <c r="E402" s="11973">
        <v>4</v>
      </c>
      <c r="F402" s="11974">
        <v>5</v>
      </c>
      <c r="G402" s="11975">
        <v>0</v>
      </c>
      <c r="H402" s="11976">
        <v>0</v>
      </c>
      <c r="I402" s="11977">
        <v>0</v>
      </c>
      <c r="J402" s="11978">
        <v>0</v>
      </c>
      <c r="K402" s="11979">
        <v>0</v>
      </c>
      <c r="L402" s="11980">
        <v>0</v>
      </c>
      <c r="M402" s="11981">
        <v>0</v>
      </c>
      <c r="N402" s="11982">
        <v>8</v>
      </c>
      <c r="O402" s="11983">
        <v>8</v>
      </c>
      <c r="P402" s="11984">
        <v>0</v>
      </c>
      <c r="Q402" s="11985">
        <v>0</v>
      </c>
      <c r="R402" s="11986">
        <v>0</v>
      </c>
      <c r="S402" s="11987">
        <v>0</v>
      </c>
      <c r="T402" s="11988">
        <v>0</v>
      </c>
      <c r="U402" s="11989">
        <v>0</v>
      </c>
      <c r="V402" s="11990">
        <v>0</v>
      </c>
      <c r="W402" s="11991">
        <v>0</v>
      </c>
      <c r="X402" s="11992">
        <v>0</v>
      </c>
      <c r="Y402" s="11993">
        <v>0</v>
      </c>
      <c r="Z402" s="11994">
        <v>0</v>
      </c>
      <c r="AA402" s="11995">
        <v>0</v>
      </c>
      <c r="AB402" s="11996">
        <v>0</v>
      </c>
      <c r="AC402" s="11997">
        <v>0</v>
      </c>
      <c r="AD402" s="11998">
        <v>0</v>
      </c>
      <c r="AE402" s="14548">
        <f>VLOOKUP($A402,'[1]Table 8'!$A$6:$R$489, 3,FALSE)</f>
        <v>10</v>
      </c>
      <c r="AF402" s="14548">
        <f>VLOOKUP($A402,'[1]Table 8'!$A$6:$R$489, 4,FALSE)</f>
        <v>0</v>
      </c>
      <c r="AG402" s="14548">
        <f>VLOOKUP($A402,'[1]Table 8'!$A$6:$R$489, 5,FALSE)</f>
        <v>0</v>
      </c>
      <c r="AH402" s="14548">
        <f>VLOOKUP($A402,'[1]Table 8'!$A$6:$R$489, 6,FALSE)</f>
        <v>5</v>
      </c>
      <c r="AI402" s="14548">
        <f>VLOOKUP($A402,'[1]Table 8'!$A$6:$R$489, 7,FALSE)</f>
        <v>3</v>
      </c>
      <c r="AJ402" s="14548">
        <f>VLOOKUP($A402,'[1]Table 8'!$A$6:$R$489, 8,FALSE)</f>
        <v>2</v>
      </c>
      <c r="AK402" s="14548">
        <f>VLOOKUP($A402,'[1]Table 8'!$A$6:$R$489, 9,FALSE)</f>
        <v>0</v>
      </c>
      <c r="AL402" s="14548">
        <f>VLOOKUP($A402,'[1]Table 8'!$A$6:$R$489, 10,FALSE)</f>
        <v>0</v>
      </c>
      <c r="AM402" s="14548">
        <f>VLOOKUP($A402,'[1]Table 8'!$A$6:$R$489, 11,FALSE)</f>
        <v>0</v>
      </c>
      <c r="AN402" s="14548">
        <f>VLOOKUP($A402,'[1]Table 8'!$A$6:$R$489, 12,FALSE)</f>
        <v>0</v>
      </c>
      <c r="AO402" s="14548">
        <f>VLOOKUP($A402,'[1]Table 8'!$A$6:$R$489, 13,FALSE)</f>
        <v>0</v>
      </c>
      <c r="AP402" s="14548">
        <f>VLOOKUP($A402,'[1]Table 8'!$A$6:$R$489, 14,FALSE)</f>
        <v>2</v>
      </c>
      <c r="AQ402" s="14548">
        <f>VLOOKUP($A402,'[1]Table 8'!$A$6:$R$489, 15,FALSE)</f>
        <v>0</v>
      </c>
      <c r="AR402" s="14548">
        <f>VLOOKUP($A402,'[1]Table 8'!$A$6:$R$489, 16,FALSE)</f>
        <v>0</v>
      </c>
      <c r="AS402" s="14548">
        <f>VLOOKUP($A402,'[1]Table 8'!$A$6:$R$489, 17,FALSE)</f>
        <v>2</v>
      </c>
      <c r="AT402" s="14548">
        <f>VLOOKUP($A402,'[1]Table 8'!$A$6:$R$489, 18,FALSE)</f>
        <v>0</v>
      </c>
    </row>
    <row r="403" spans="1:46">
      <c r="A403" s="11999" t="s">
        <v>431</v>
      </c>
      <c r="B403" s="12000">
        <v>3</v>
      </c>
      <c r="C403" s="12001">
        <v>3</v>
      </c>
      <c r="D403" s="12002">
        <v>0</v>
      </c>
      <c r="E403" s="12003">
        <v>3</v>
      </c>
      <c r="F403" s="12004">
        <v>0</v>
      </c>
      <c r="G403" s="12005">
        <v>0</v>
      </c>
      <c r="H403" s="12006">
        <v>0</v>
      </c>
      <c r="I403" s="12007">
        <v>0</v>
      </c>
      <c r="J403" s="12008">
        <v>0</v>
      </c>
      <c r="K403" s="12009">
        <v>0</v>
      </c>
      <c r="L403" s="12010">
        <v>0</v>
      </c>
      <c r="M403" s="12011">
        <v>0</v>
      </c>
      <c r="N403" s="12012">
        <v>0</v>
      </c>
      <c r="O403" s="12013">
        <v>0</v>
      </c>
      <c r="P403" s="12014">
        <v>0</v>
      </c>
      <c r="Q403" s="12015">
        <v>0</v>
      </c>
      <c r="R403" s="12016">
        <v>0</v>
      </c>
      <c r="S403" s="12017">
        <v>0</v>
      </c>
      <c r="T403" s="12018">
        <v>0</v>
      </c>
      <c r="U403" s="12019">
        <v>0</v>
      </c>
      <c r="V403" s="12020">
        <v>0</v>
      </c>
      <c r="W403" s="12021">
        <v>0</v>
      </c>
      <c r="X403" s="12022">
        <v>0</v>
      </c>
      <c r="Y403" s="12023">
        <v>0</v>
      </c>
      <c r="Z403" s="12024">
        <v>0</v>
      </c>
      <c r="AA403" s="12025">
        <v>0</v>
      </c>
      <c r="AB403" s="12026">
        <v>0</v>
      </c>
      <c r="AC403" s="12027">
        <v>0</v>
      </c>
      <c r="AD403" s="12028">
        <v>0</v>
      </c>
      <c r="AE403" s="14548">
        <f>VLOOKUP($A403,'[1]Table 8'!$A$6:$R$489, 3,FALSE)</f>
        <v>0</v>
      </c>
      <c r="AF403" s="14548">
        <f>VLOOKUP($A403,'[1]Table 8'!$A$6:$R$489, 4,FALSE)</f>
        <v>0</v>
      </c>
      <c r="AG403" s="14548">
        <f>VLOOKUP($A403,'[1]Table 8'!$A$6:$R$489, 5,FALSE)</f>
        <v>0</v>
      </c>
      <c r="AH403" s="14548">
        <f>VLOOKUP($A403,'[1]Table 8'!$A$6:$R$489, 6,FALSE)</f>
        <v>0</v>
      </c>
      <c r="AI403" s="14548">
        <f>VLOOKUP($A403,'[1]Table 8'!$A$6:$R$489, 7,FALSE)</f>
        <v>0</v>
      </c>
      <c r="AJ403" s="14548">
        <f>VLOOKUP($A403,'[1]Table 8'!$A$6:$R$489, 8,FALSE)</f>
        <v>0</v>
      </c>
      <c r="AK403" s="14548">
        <f>VLOOKUP($A403,'[1]Table 8'!$A$6:$R$489, 9,FALSE)</f>
        <v>0</v>
      </c>
      <c r="AL403" s="14548">
        <f>VLOOKUP($A403,'[1]Table 8'!$A$6:$R$489, 10,FALSE)</f>
        <v>0</v>
      </c>
      <c r="AM403" s="14548">
        <f>VLOOKUP($A403,'[1]Table 8'!$A$6:$R$489, 11,FALSE)</f>
        <v>0</v>
      </c>
      <c r="AN403" s="14548">
        <f>VLOOKUP($A403,'[1]Table 8'!$A$6:$R$489, 12,FALSE)</f>
        <v>0</v>
      </c>
      <c r="AO403" s="14548">
        <f>VLOOKUP($A403,'[1]Table 8'!$A$6:$R$489, 13,FALSE)</f>
        <v>0</v>
      </c>
      <c r="AP403" s="14548">
        <f>VLOOKUP($A403,'[1]Table 8'!$A$6:$R$489, 14,FALSE)</f>
        <v>0</v>
      </c>
      <c r="AQ403" s="14548">
        <f>VLOOKUP($A403,'[1]Table 8'!$A$6:$R$489, 15,FALSE)</f>
        <v>0</v>
      </c>
      <c r="AR403" s="14548">
        <f>VLOOKUP($A403,'[1]Table 8'!$A$6:$R$489, 16,FALSE)</f>
        <v>0</v>
      </c>
      <c r="AS403" s="14548">
        <f>VLOOKUP($A403,'[1]Table 8'!$A$6:$R$489, 17,FALSE)</f>
        <v>0</v>
      </c>
      <c r="AT403" s="14548">
        <f>VLOOKUP($A403,'[1]Table 8'!$A$6:$R$489, 18,FALSE)</f>
        <v>0</v>
      </c>
    </row>
    <row r="404" spans="1:46">
      <c r="A404" s="12029" t="s">
        <v>432</v>
      </c>
      <c r="B404" s="12030">
        <v>8</v>
      </c>
      <c r="C404" s="12031">
        <v>0</v>
      </c>
      <c r="D404" s="12032">
        <v>0</v>
      </c>
      <c r="E404" s="12033">
        <v>0</v>
      </c>
      <c r="F404" s="12034">
        <v>0</v>
      </c>
      <c r="G404" s="12035">
        <v>0</v>
      </c>
      <c r="H404" s="12036">
        <v>0</v>
      </c>
      <c r="I404" s="12037">
        <v>0</v>
      </c>
      <c r="J404" s="12038">
        <v>0</v>
      </c>
      <c r="K404" s="12039">
        <v>0</v>
      </c>
      <c r="L404" s="12040">
        <v>0</v>
      </c>
      <c r="M404" s="12041">
        <v>0</v>
      </c>
      <c r="N404" s="12042">
        <v>0</v>
      </c>
      <c r="O404" s="12043">
        <v>0</v>
      </c>
      <c r="P404" s="12044">
        <v>0</v>
      </c>
      <c r="Q404" s="12045">
        <v>0</v>
      </c>
      <c r="R404" s="12046">
        <v>0</v>
      </c>
      <c r="S404" s="12047">
        <v>0</v>
      </c>
      <c r="T404" s="12048">
        <v>0</v>
      </c>
      <c r="U404" s="12049">
        <v>0</v>
      </c>
      <c r="V404" s="12050">
        <v>0</v>
      </c>
      <c r="W404" s="12051">
        <v>0</v>
      </c>
      <c r="X404" s="12052">
        <v>0</v>
      </c>
      <c r="Y404" s="12053">
        <v>0</v>
      </c>
      <c r="Z404" s="12054">
        <v>0</v>
      </c>
      <c r="AA404" s="12055">
        <v>0</v>
      </c>
      <c r="AB404" s="12056">
        <v>0</v>
      </c>
      <c r="AC404" s="12057">
        <v>0</v>
      </c>
      <c r="AD404" s="12058">
        <v>0</v>
      </c>
      <c r="AE404" s="14548">
        <f>VLOOKUP($A404,'[1]Table 8'!$A$6:$R$489, 3,FALSE)</f>
        <v>2</v>
      </c>
      <c r="AF404" s="14548">
        <f>VLOOKUP($A404,'[1]Table 8'!$A$6:$R$489, 4,FALSE)</f>
        <v>0</v>
      </c>
      <c r="AG404" s="14548">
        <f>VLOOKUP($A404,'[1]Table 8'!$A$6:$R$489, 5,FALSE)</f>
        <v>1</v>
      </c>
      <c r="AH404" s="14548">
        <f>VLOOKUP($A404,'[1]Table 8'!$A$6:$R$489, 6,FALSE)</f>
        <v>0</v>
      </c>
      <c r="AI404" s="14548">
        <f>VLOOKUP($A404,'[1]Table 8'!$A$6:$R$489, 7,FALSE)</f>
        <v>0</v>
      </c>
      <c r="AJ404" s="14548">
        <f>VLOOKUP($A404,'[1]Table 8'!$A$6:$R$489, 8,FALSE)</f>
        <v>1</v>
      </c>
      <c r="AK404" s="14548">
        <f>VLOOKUP($A404,'[1]Table 8'!$A$6:$R$489, 9,FALSE)</f>
        <v>6</v>
      </c>
      <c r="AL404" s="14548">
        <f>VLOOKUP($A404,'[1]Table 8'!$A$6:$R$489, 10,FALSE)</f>
        <v>0</v>
      </c>
      <c r="AM404" s="14548">
        <f>VLOOKUP($A404,'[1]Table 8'!$A$6:$R$489, 11,FALSE)</f>
        <v>0</v>
      </c>
      <c r="AN404" s="14548">
        <f>VLOOKUP($A404,'[1]Table 8'!$A$6:$R$489, 12,FALSE)</f>
        <v>0</v>
      </c>
      <c r="AO404" s="14548">
        <f>VLOOKUP($A404,'[1]Table 8'!$A$6:$R$489, 13,FALSE)</f>
        <v>6</v>
      </c>
      <c r="AP404" s="14548">
        <f>VLOOKUP($A404,'[1]Table 8'!$A$6:$R$489, 14,FALSE)</f>
        <v>0</v>
      </c>
      <c r="AQ404" s="14548">
        <f>VLOOKUP($A404,'[1]Table 8'!$A$6:$R$489, 15,FALSE)</f>
        <v>0</v>
      </c>
      <c r="AR404" s="14548">
        <f>VLOOKUP($A404,'[1]Table 8'!$A$6:$R$489, 16,FALSE)</f>
        <v>0</v>
      </c>
      <c r="AS404" s="14548">
        <f>VLOOKUP($A404,'[1]Table 8'!$A$6:$R$489, 17,FALSE)</f>
        <v>0</v>
      </c>
      <c r="AT404" s="14548">
        <f>VLOOKUP($A404,'[1]Table 8'!$A$6:$R$489, 18,FALSE)</f>
        <v>0</v>
      </c>
    </row>
    <row r="405" spans="1:46">
      <c r="A405" s="12059" t="s">
        <v>433</v>
      </c>
      <c r="B405" s="12060">
        <v>48</v>
      </c>
      <c r="C405" s="12061">
        <v>20</v>
      </c>
      <c r="D405" s="12062">
        <v>0</v>
      </c>
      <c r="E405" s="12063">
        <v>7</v>
      </c>
      <c r="F405" s="12064">
        <v>13</v>
      </c>
      <c r="G405" s="12065">
        <v>0</v>
      </c>
      <c r="H405" s="12066">
        <v>0</v>
      </c>
      <c r="I405" s="12067">
        <v>0</v>
      </c>
      <c r="J405" s="12068">
        <v>0</v>
      </c>
      <c r="K405" s="12069">
        <v>1</v>
      </c>
      <c r="L405" s="12070">
        <v>0</v>
      </c>
      <c r="M405" s="12071">
        <v>1</v>
      </c>
      <c r="N405" s="12072">
        <v>5</v>
      </c>
      <c r="O405" s="12073">
        <v>0</v>
      </c>
      <c r="P405" s="12074">
        <v>0</v>
      </c>
      <c r="Q405" s="12075">
        <v>4</v>
      </c>
      <c r="R405" s="12076">
        <v>0</v>
      </c>
      <c r="S405" s="12077">
        <v>0</v>
      </c>
      <c r="T405" s="12078">
        <v>1</v>
      </c>
      <c r="U405" s="12079">
        <v>0</v>
      </c>
      <c r="V405" s="12080">
        <v>0</v>
      </c>
      <c r="W405" s="12081">
        <v>0</v>
      </c>
      <c r="X405" s="12082">
        <v>0</v>
      </c>
      <c r="Y405" s="12083">
        <v>0</v>
      </c>
      <c r="Z405" s="12084">
        <v>0</v>
      </c>
      <c r="AA405" s="12085">
        <v>0</v>
      </c>
      <c r="AB405" s="12086">
        <v>0</v>
      </c>
      <c r="AC405" s="12087">
        <v>0</v>
      </c>
      <c r="AD405" s="12088">
        <v>0</v>
      </c>
      <c r="AE405" s="14548">
        <f>VLOOKUP($A405,'[1]Table 8'!$A$6:$R$489, 3,FALSE)</f>
        <v>8</v>
      </c>
      <c r="AF405" s="14548">
        <f>VLOOKUP($A405,'[1]Table 8'!$A$6:$R$489, 4,FALSE)</f>
        <v>0</v>
      </c>
      <c r="AG405" s="14548">
        <f>VLOOKUP($A405,'[1]Table 8'!$A$6:$R$489, 5,FALSE)</f>
        <v>1</v>
      </c>
      <c r="AH405" s="14548">
        <f>VLOOKUP($A405,'[1]Table 8'!$A$6:$R$489, 6,FALSE)</f>
        <v>0</v>
      </c>
      <c r="AI405" s="14548">
        <f>VLOOKUP($A405,'[1]Table 8'!$A$6:$R$489, 7,FALSE)</f>
        <v>7</v>
      </c>
      <c r="AJ405" s="14548">
        <f>VLOOKUP($A405,'[1]Table 8'!$A$6:$R$489, 8,FALSE)</f>
        <v>0</v>
      </c>
      <c r="AK405" s="14548">
        <f>VLOOKUP($A405,'[1]Table 8'!$A$6:$R$489, 9,FALSE)</f>
        <v>13</v>
      </c>
      <c r="AL405" s="14548">
        <f>VLOOKUP($A405,'[1]Table 8'!$A$6:$R$489, 10,FALSE)</f>
        <v>1</v>
      </c>
      <c r="AM405" s="14548">
        <f>VLOOKUP($A405,'[1]Table 8'!$A$6:$R$489, 11,FALSE)</f>
        <v>4</v>
      </c>
      <c r="AN405" s="14548">
        <f>VLOOKUP($A405,'[1]Table 8'!$A$6:$R$489, 12,FALSE)</f>
        <v>6</v>
      </c>
      <c r="AO405" s="14548">
        <f>VLOOKUP($A405,'[1]Table 8'!$A$6:$R$489, 13,FALSE)</f>
        <v>2</v>
      </c>
      <c r="AP405" s="14548">
        <f>VLOOKUP($A405,'[1]Table 8'!$A$6:$R$489, 14,FALSE)</f>
        <v>1</v>
      </c>
      <c r="AQ405" s="14548">
        <f>VLOOKUP($A405,'[1]Table 8'!$A$6:$R$489, 15,FALSE)</f>
        <v>0</v>
      </c>
      <c r="AR405" s="14548">
        <f>VLOOKUP($A405,'[1]Table 8'!$A$6:$R$489, 16,FALSE)</f>
        <v>0</v>
      </c>
      <c r="AS405" s="14548">
        <f>VLOOKUP($A405,'[1]Table 8'!$A$6:$R$489, 17,FALSE)</f>
        <v>1</v>
      </c>
      <c r="AT405" s="14548">
        <f>VLOOKUP($A405,'[1]Table 8'!$A$6:$R$489, 18,FALSE)</f>
        <v>0</v>
      </c>
    </row>
    <row r="406" spans="1:46">
      <c r="A406" s="12089" t="s">
        <v>434</v>
      </c>
      <c r="B406" s="12090">
        <v>24</v>
      </c>
      <c r="C406" s="12091">
        <v>10</v>
      </c>
      <c r="D406" s="12092">
        <v>3</v>
      </c>
      <c r="E406" s="12093">
        <v>7</v>
      </c>
      <c r="F406" s="12094">
        <v>0</v>
      </c>
      <c r="G406" s="12095">
        <v>0</v>
      </c>
      <c r="H406" s="12096">
        <v>0</v>
      </c>
      <c r="I406" s="12097">
        <v>0</v>
      </c>
      <c r="J406" s="12098">
        <v>0</v>
      </c>
      <c r="K406" s="12099">
        <v>1</v>
      </c>
      <c r="L406" s="12100">
        <v>1</v>
      </c>
      <c r="M406" s="12101">
        <v>0</v>
      </c>
      <c r="N406" s="12102">
        <v>7</v>
      </c>
      <c r="O406" s="12103">
        <v>7</v>
      </c>
      <c r="P406" s="12104">
        <v>0</v>
      </c>
      <c r="Q406" s="12105">
        <v>0</v>
      </c>
      <c r="R406" s="12106">
        <v>0</v>
      </c>
      <c r="S406" s="12107">
        <v>0</v>
      </c>
      <c r="T406" s="12108">
        <v>0</v>
      </c>
      <c r="U406" s="12109">
        <v>3</v>
      </c>
      <c r="V406" s="12110">
        <v>0</v>
      </c>
      <c r="W406" s="12111">
        <v>0</v>
      </c>
      <c r="X406" s="12112">
        <v>0</v>
      </c>
      <c r="Y406" s="12113">
        <v>0</v>
      </c>
      <c r="Z406" s="12114">
        <v>0</v>
      </c>
      <c r="AA406" s="12115">
        <v>0</v>
      </c>
      <c r="AB406" s="12116">
        <v>0</v>
      </c>
      <c r="AC406" s="12117">
        <v>0</v>
      </c>
      <c r="AD406" s="12118">
        <v>3</v>
      </c>
      <c r="AE406" s="14548">
        <f>VLOOKUP($A406,'[1]Table 8'!$A$6:$R$489, 3,FALSE)</f>
        <v>0</v>
      </c>
      <c r="AF406" s="14548">
        <f>VLOOKUP($A406,'[1]Table 8'!$A$6:$R$489, 4,FALSE)</f>
        <v>0</v>
      </c>
      <c r="AG406" s="14548">
        <f>VLOOKUP($A406,'[1]Table 8'!$A$6:$R$489, 5,FALSE)</f>
        <v>0</v>
      </c>
      <c r="AH406" s="14548">
        <f>VLOOKUP($A406,'[1]Table 8'!$A$6:$R$489, 6,FALSE)</f>
        <v>0</v>
      </c>
      <c r="AI406" s="14548">
        <f>VLOOKUP($A406,'[1]Table 8'!$A$6:$R$489, 7,FALSE)</f>
        <v>0</v>
      </c>
      <c r="AJ406" s="14548">
        <f>VLOOKUP($A406,'[1]Table 8'!$A$6:$R$489, 8,FALSE)</f>
        <v>0</v>
      </c>
      <c r="AK406" s="14548">
        <f>VLOOKUP($A406,'[1]Table 8'!$A$6:$R$489, 9,FALSE)</f>
        <v>0</v>
      </c>
      <c r="AL406" s="14548">
        <f>VLOOKUP($A406,'[1]Table 8'!$A$6:$R$489, 10,FALSE)</f>
        <v>0</v>
      </c>
      <c r="AM406" s="14548">
        <f>VLOOKUP($A406,'[1]Table 8'!$A$6:$R$489, 11,FALSE)</f>
        <v>0</v>
      </c>
      <c r="AN406" s="14548">
        <f>VLOOKUP($A406,'[1]Table 8'!$A$6:$R$489, 12,FALSE)</f>
        <v>0</v>
      </c>
      <c r="AO406" s="14548">
        <f>VLOOKUP($A406,'[1]Table 8'!$A$6:$R$489, 13,FALSE)</f>
        <v>0</v>
      </c>
      <c r="AP406" s="14548">
        <f>VLOOKUP($A406,'[1]Table 8'!$A$6:$R$489, 14,FALSE)</f>
        <v>3</v>
      </c>
      <c r="AQ406" s="14548">
        <f>VLOOKUP($A406,'[1]Table 8'!$A$6:$R$489, 15,FALSE)</f>
        <v>0</v>
      </c>
      <c r="AR406" s="14548">
        <f>VLOOKUP($A406,'[1]Table 8'!$A$6:$R$489, 16,FALSE)</f>
        <v>0</v>
      </c>
      <c r="AS406" s="14548">
        <f>VLOOKUP($A406,'[1]Table 8'!$A$6:$R$489, 17,FALSE)</f>
        <v>3</v>
      </c>
      <c r="AT406" s="14548">
        <f>VLOOKUP($A406,'[1]Table 8'!$A$6:$R$489, 18,FALSE)</f>
        <v>0</v>
      </c>
    </row>
    <row r="407" spans="1:46">
      <c r="A407" s="12119" t="s">
        <v>435</v>
      </c>
      <c r="B407" s="12120">
        <v>19</v>
      </c>
      <c r="C407" s="12121">
        <v>3</v>
      </c>
      <c r="D407" s="12122">
        <v>2</v>
      </c>
      <c r="E407" s="12123">
        <v>1</v>
      </c>
      <c r="F407" s="12124">
        <v>0</v>
      </c>
      <c r="G407" s="12125">
        <v>0</v>
      </c>
      <c r="H407" s="12126">
        <v>0</v>
      </c>
      <c r="I407" s="12127">
        <v>0</v>
      </c>
      <c r="J407" s="12128">
        <v>0</v>
      </c>
      <c r="K407" s="12129">
        <v>1</v>
      </c>
      <c r="L407" s="12130">
        <v>1</v>
      </c>
      <c r="M407" s="12131">
        <v>0</v>
      </c>
      <c r="N407" s="12132">
        <v>0</v>
      </c>
      <c r="O407" s="12133">
        <v>0</v>
      </c>
      <c r="P407" s="12134">
        <v>0</v>
      </c>
      <c r="Q407" s="12135">
        <v>0</v>
      </c>
      <c r="R407" s="12136">
        <v>0</v>
      </c>
      <c r="S407" s="12137">
        <v>0</v>
      </c>
      <c r="T407" s="12138">
        <v>0</v>
      </c>
      <c r="U407" s="12139">
        <v>7</v>
      </c>
      <c r="V407" s="12140">
        <v>0</v>
      </c>
      <c r="W407" s="12141">
        <v>0</v>
      </c>
      <c r="X407" s="12142">
        <v>2</v>
      </c>
      <c r="Y407" s="12143">
        <v>0</v>
      </c>
      <c r="Z407" s="12144">
        <v>2</v>
      </c>
      <c r="AA407" s="12145">
        <v>0</v>
      </c>
      <c r="AB407" s="12146">
        <v>0</v>
      </c>
      <c r="AC407" s="12147">
        <v>3</v>
      </c>
      <c r="AD407" s="12148">
        <v>0</v>
      </c>
      <c r="AE407" s="14548">
        <f>VLOOKUP($A407,'[1]Table 8'!$A$6:$R$489, 3,FALSE)</f>
        <v>8</v>
      </c>
      <c r="AF407" s="14548">
        <f>VLOOKUP($A407,'[1]Table 8'!$A$6:$R$489, 4,FALSE)</f>
        <v>0</v>
      </c>
      <c r="AG407" s="14548">
        <f>VLOOKUP($A407,'[1]Table 8'!$A$6:$R$489, 5,FALSE)</f>
        <v>3</v>
      </c>
      <c r="AH407" s="14548">
        <f>VLOOKUP($A407,'[1]Table 8'!$A$6:$R$489, 6,FALSE)</f>
        <v>0</v>
      </c>
      <c r="AI407" s="14548">
        <f>VLOOKUP($A407,'[1]Table 8'!$A$6:$R$489, 7,FALSE)</f>
        <v>1</v>
      </c>
      <c r="AJ407" s="14548">
        <f>VLOOKUP($A407,'[1]Table 8'!$A$6:$R$489, 8,FALSE)</f>
        <v>4</v>
      </c>
      <c r="AK407" s="14548">
        <f>VLOOKUP($A407,'[1]Table 8'!$A$6:$R$489, 9,FALSE)</f>
        <v>0</v>
      </c>
      <c r="AL407" s="14548">
        <f>VLOOKUP($A407,'[1]Table 8'!$A$6:$R$489, 10,FALSE)</f>
        <v>0</v>
      </c>
      <c r="AM407" s="14548">
        <f>VLOOKUP($A407,'[1]Table 8'!$A$6:$R$489, 11,FALSE)</f>
        <v>0</v>
      </c>
      <c r="AN407" s="14548">
        <f>VLOOKUP($A407,'[1]Table 8'!$A$6:$R$489, 12,FALSE)</f>
        <v>0</v>
      </c>
      <c r="AO407" s="14548">
        <f>VLOOKUP($A407,'[1]Table 8'!$A$6:$R$489, 13,FALSE)</f>
        <v>0</v>
      </c>
      <c r="AP407" s="14548">
        <f>VLOOKUP($A407,'[1]Table 8'!$A$6:$R$489, 14,FALSE)</f>
        <v>0</v>
      </c>
      <c r="AQ407" s="14548">
        <f>VLOOKUP($A407,'[1]Table 8'!$A$6:$R$489, 15,FALSE)</f>
        <v>0</v>
      </c>
      <c r="AR407" s="14548">
        <f>VLOOKUP($A407,'[1]Table 8'!$A$6:$R$489, 16,FALSE)</f>
        <v>0</v>
      </c>
      <c r="AS407" s="14548">
        <f>VLOOKUP($A407,'[1]Table 8'!$A$6:$R$489, 17,FALSE)</f>
        <v>0</v>
      </c>
      <c r="AT407" s="14548">
        <f>VLOOKUP($A407,'[1]Table 8'!$A$6:$R$489, 18,FALSE)</f>
        <v>0</v>
      </c>
    </row>
    <row r="408" spans="1:46">
      <c r="A408" s="12149" t="s">
        <v>436</v>
      </c>
      <c r="B408" s="12150">
        <v>151</v>
      </c>
      <c r="C408" s="12151">
        <v>17</v>
      </c>
      <c r="D408" s="12152">
        <v>1</v>
      </c>
      <c r="E408" s="12153">
        <v>12</v>
      </c>
      <c r="F408" s="12154">
        <v>4</v>
      </c>
      <c r="G408" s="12155">
        <v>6</v>
      </c>
      <c r="H408" s="12156">
        <v>1</v>
      </c>
      <c r="I408" s="12157">
        <v>5</v>
      </c>
      <c r="J408" s="12158">
        <v>0</v>
      </c>
      <c r="K408" s="12159">
        <v>4</v>
      </c>
      <c r="L408" s="12160">
        <v>2</v>
      </c>
      <c r="M408" s="12161">
        <v>2</v>
      </c>
      <c r="N408" s="12162">
        <v>24</v>
      </c>
      <c r="O408" s="12163">
        <v>20</v>
      </c>
      <c r="P408" s="12164">
        <v>0</v>
      </c>
      <c r="Q408" s="12165">
        <v>2</v>
      </c>
      <c r="R408" s="12166">
        <v>0</v>
      </c>
      <c r="S408" s="12167">
        <v>0</v>
      </c>
      <c r="T408" s="12168">
        <v>2</v>
      </c>
      <c r="U408" s="12169">
        <v>11</v>
      </c>
      <c r="V408" s="12170">
        <v>0</v>
      </c>
      <c r="W408" s="12171">
        <v>3</v>
      </c>
      <c r="X408" s="12172">
        <v>0</v>
      </c>
      <c r="Y408" s="12173">
        <v>3</v>
      </c>
      <c r="Z408" s="12174">
        <v>2</v>
      </c>
      <c r="AA408" s="12175">
        <v>0</v>
      </c>
      <c r="AB408" s="12176">
        <v>0</v>
      </c>
      <c r="AC408" s="12177">
        <v>0</v>
      </c>
      <c r="AD408" s="12178">
        <v>3</v>
      </c>
      <c r="AE408" s="14548">
        <f>VLOOKUP($A408,'[1]Table 8'!$A$6:$R$489, 3,FALSE)</f>
        <v>55</v>
      </c>
      <c r="AF408" s="14548">
        <f>VLOOKUP($A408,'[1]Table 8'!$A$6:$R$489, 4,FALSE)</f>
        <v>19</v>
      </c>
      <c r="AG408" s="14548">
        <f>VLOOKUP($A408,'[1]Table 8'!$A$6:$R$489, 5,FALSE)</f>
        <v>30</v>
      </c>
      <c r="AH408" s="14548">
        <f>VLOOKUP($A408,'[1]Table 8'!$A$6:$R$489, 6,FALSE)</f>
        <v>4</v>
      </c>
      <c r="AI408" s="14548">
        <f>VLOOKUP($A408,'[1]Table 8'!$A$6:$R$489, 7,FALSE)</f>
        <v>2</v>
      </c>
      <c r="AJ408" s="14548">
        <f>VLOOKUP($A408,'[1]Table 8'!$A$6:$R$489, 8,FALSE)</f>
        <v>0</v>
      </c>
      <c r="AK408" s="14548">
        <f>VLOOKUP($A408,'[1]Table 8'!$A$6:$R$489, 9,FALSE)</f>
        <v>22</v>
      </c>
      <c r="AL408" s="14548">
        <f>VLOOKUP($A408,'[1]Table 8'!$A$6:$R$489, 10,FALSE)</f>
        <v>0</v>
      </c>
      <c r="AM408" s="14548">
        <f>VLOOKUP($A408,'[1]Table 8'!$A$6:$R$489, 11,FALSE)</f>
        <v>2</v>
      </c>
      <c r="AN408" s="14548">
        <f>VLOOKUP($A408,'[1]Table 8'!$A$6:$R$489, 12,FALSE)</f>
        <v>8</v>
      </c>
      <c r="AO408" s="14548">
        <f>VLOOKUP($A408,'[1]Table 8'!$A$6:$R$489, 13,FALSE)</f>
        <v>12</v>
      </c>
      <c r="AP408" s="14548">
        <f>VLOOKUP($A408,'[1]Table 8'!$A$6:$R$489, 14,FALSE)</f>
        <v>12</v>
      </c>
      <c r="AQ408" s="14548">
        <f>VLOOKUP($A408,'[1]Table 8'!$A$6:$R$489, 15,FALSE)</f>
        <v>11</v>
      </c>
      <c r="AR408" s="14548">
        <f>VLOOKUP($A408,'[1]Table 8'!$A$6:$R$489, 16,FALSE)</f>
        <v>1</v>
      </c>
      <c r="AS408" s="14548">
        <f>VLOOKUP($A408,'[1]Table 8'!$A$6:$R$489, 17,FALSE)</f>
        <v>0</v>
      </c>
      <c r="AT408" s="14548">
        <f>VLOOKUP($A408,'[1]Table 8'!$A$6:$R$489, 18,FALSE)</f>
        <v>0</v>
      </c>
    </row>
    <row r="409" spans="1:46">
      <c r="A409" s="12179" t="s">
        <v>437</v>
      </c>
      <c r="B409" s="12180">
        <v>6</v>
      </c>
      <c r="C409" s="12181">
        <v>0</v>
      </c>
      <c r="D409" s="12182">
        <v>0</v>
      </c>
      <c r="E409" s="12183">
        <v>0</v>
      </c>
      <c r="F409" s="12184">
        <v>0</v>
      </c>
      <c r="G409" s="12185">
        <v>0</v>
      </c>
      <c r="H409" s="12186">
        <v>0</v>
      </c>
      <c r="I409" s="12187">
        <v>0</v>
      </c>
      <c r="J409" s="12188">
        <v>0</v>
      </c>
      <c r="K409" s="12189">
        <v>2</v>
      </c>
      <c r="L409" s="12190">
        <v>0</v>
      </c>
      <c r="M409" s="12191">
        <v>2</v>
      </c>
      <c r="N409" s="12192">
        <v>0</v>
      </c>
      <c r="O409" s="12193">
        <v>0</v>
      </c>
      <c r="P409" s="12194">
        <v>0</v>
      </c>
      <c r="Q409" s="12195">
        <v>0</v>
      </c>
      <c r="R409" s="12196">
        <v>0</v>
      </c>
      <c r="S409" s="12197">
        <v>0</v>
      </c>
      <c r="T409" s="12198">
        <v>0</v>
      </c>
      <c r="U409" s="12199">
        <v>2</v>
      </c>
      <c r="V409" s="12200">
        <v>0</v>
      </c>
      <c r="W409" s="12201">
        <v>0</v>
      </c>
      <c r="X409" s="12202">
        <v>0</v>
      </c>
      <c r="Y409" s="12203">
        <v>0</v>
      </c>
      <c r="Z409" s="12204">
        <v>0</v>
      </c>
      <c r="AA409" s="12205">
        <v>0</v>
      </c>
      <c r="AB409" s="12206">
        <v>0</v>
      </c>
      <c r="AC409" s="12207">
        <v>0</v>
      </c>
      <c r="AD409" s="12208">
        <v>2</v>
      </c>
      <c r="AE409" s="14548">
        <f>VLOOKUP($A409,'[1]Table 8'!$A$6:$R$489, 3,FALSE)</f>
        <v>2</v>
      </c>
      <c r="AF409" s="14548">
        <f>VLOOKUP($A409,'[1]Table 8'!$A$6:$R$489, 4,FALSE)</f>
        <v>1</v>
      </c>
      <c r="AG409" s="14548">
        <f>VLOOKUP($A409,'[1]Table 8'!$A$6:$R$489, 5,FALSE)</f>
        <v>1</v>
      </c>
      <c r="AH409" s="14548">
        <f>VLOOKUP($A409,'[1]Table 8'!$A$6:$R$489, 6,FALSE)</f>
        <v>0</v>
      </c>
      <c r="AI409" s="14548">
        <f>VLOOKUP($A409,'[1]Table 8'!$A$6:$R$489, 7,FALSE)</f>
        <v>0</v>
      </c>
      <c r="AJ409" s="14548">
        <f>VLOOKUP($A409,'[1]Table 8'!$A$6:$R$489, 8,FALSE)</f>
        <v>0</v>
      </c>
      <c r="AK409" s="14548">
        <f>VLOOKUP($A409,'[1]Table 8'!$A$6:$R$489, 9,FALSE)</f>
        <v>0</v>
      </c>
      <c r="AL409" s="14548">
        <f>VLOOKUP($A409,'[1]Table 8'!$A$6:$R$489, 10,FALSE)</f>
        <v>0</v>
      </c>
      <c r="AM409" s="14548">
        <f>VLOOKUP($A409,'[1]Table 8'!$A$6:$R$489, 11,FALSE)</f>
        <v>0</v>
      </c>
      <c r="AN409" s="14548">
        <f>VLOOKUP($A409,'[1]Table 8'!$A$6:$R$489, 12,FALSE)</f>
        <v>0</v>
      </c>
      <c r="AO409" s="14548">
        <f>VLOOKUP($A409,'[1]Table 8'!$A$6:$R$489, 13,FALSE)</f>
        <v>0</v>
      </c>
      <c r="AP409" s="14548">
        <f>VLOOKUP($A409,'[1]Table 8'!$A$6:$R$489, 14,FALSE)</f>
        <v>0</v>
      </c>
      <c r="AQ409" s="14548">
        <f>VLOOKUP($A409,'[1]Table 8'!$A$6:$R$489, 15,FALSE)</f>
        <v>0</v>
      </c>
      <c r="AR409" s="14548">
        <f>VLOOKUP($A409,'[1]Table 8'!$A$6:$R$489, 16,FALSE)</f>
        <v>0</v>
      </c>
      <c r="AS409" s="14548">
        <f>VLOOKUP($A409,'[1]Table 8'!$A$6:$R$489, 17,FALSE)</f>
        <v>0</v>
      </c>
      <c r="AT409" s="14548">
        <f>VLOOKUP($A409,'[1]Table 8'!$A$6:$R$489, 18,FALSE)</f>
        <v>0</v>
      </c>
    </row>
    <row r="410" spans="1:46">
      <c r="A410" s="12209" t="s">
        <v>438</v>
      </c>
      <c r="B410" s="12210">
        <v>13</v>
      </c>
      <c r="C410" s="12211">
        <v>12</v>
      </c>
      <c r="D410" s="12212">
        <v>0</v>
      </c>
      <c r="E410" s="12213">
        <v>9</v>
      </c>
      <c r="F410" s="12214">
        <v>3</v>
      </c>
      <c r="G410" s="12215">
        <v>1</v>
      </c>
      <c r="H410" s="12216">
        <v>1</v>
      </c>
      <c r="I410" s="12217">
        <v>0</v>
      </c>
      <c r="J410" s="12218">
        <v>0</v>
      </c>
      <c r="K410" s="12219">
        <v>0</v>
      </c>
      <c r="L410" s="12220">
        <v>0</v>
      </c>
      <c r="M410" s="12221">
        <v>0</v>
      </c>
      <c r="N410" s="12222">
        <v>0</v>
      </c>
      <c r="O410" s="12223">
        <v>0</v>
      </c>
      <c r="P410" s="12224">
        <v>0</v>
      </c>
      <c r="Q410" s="12225">
        <v>0</v>
      </c>
      <c r="R410" s="12226">
        <v>0</v>
      </c>
      <c r="S410" s="12227">
        <v>0</v>
      </c>
      <c r="T410" s="12228">
        <v>0</v>
      </c>
      <c r="U410" s="12229">
        <v>0</v>
      </c>
      <c r="V410" s="12230">
        <v>0</v>
      </c>
      <c r="W410" s="12231">
        <v>0</v>
      </c>
      <c r="X410" s="12232">
        <v>0</v>
      </c>
      <c r="Y410" s="12233">
        <v>0</v>
      </c>
      <c r="Z410" s="12234">
        <v>0</v>
      </c>
      <c r="AA410" s="12235">
        <v>0</v>
      </c>
      <c r="AB410" s="12236">
        <v>0</v>
      </c>
      <c r="AC410" s="12237">
        <v>0</v>
      </c>
      <c r="AD410" s="12238">
        <v>0</v>
      </c>
      <c r="AE410" s="14548">
        <f>VLOOKUP($A410,'[1]Table 8'!$A$6:$R$489, 3,FALSE)</f>
        <v>0</v>
      </c>
      <c r="AF410" s="14548">
        <f>VLOOKUP($A410,'[1]Table 8'!$A$6:$R$489, 4,FALSE)</f>
        <v>0</v>
      </c>
      <c r="AG410" s="14548">
        <f>VLOOKUP($A410,'[1]Table 8'!$A$6:$R$489, 5,FALSE)</f>
        <v>0</v>
      </c>
      <c r="AH410" s="14548">
        <f>VLOOKUP($A410,'[1]Table 8'!$A$6:$R$489, 6,FALSE)</f>
        <v>0</v>
      </c>
      <c r="AI410" s="14548">
        <f>VLOOKUP($A410,'[1]Table 8'!$A$6:$R$489, 7,FALSE)</f>
        <v>0</v>
      </c>
      <c r="AJ410" s="14548">
        <f>VLOOKUP($A410,'[1]Table 8'!$A$6:$R$489, 8,FALSE)</f>
        <v>0</v>
      </c>
      <c r="AK410" s="14548">
        <f>VLOOKUP($A410,'[1]Table 8'!$A$6:$R$489, 9,FALSE)</f>
        <v>0</v>
      </c>
      <c r="AL410" s="14548">
        <f>VLOOKUP($A410,'[1]Table 8'!$A$6:$R$489, 10,FALSE)</f>
        <v>0</v>
      </c>
      <c r="AM410" s="14548">
        <f>VLOOKUP($A410,'[1]Table 8'!$A$6:$R$489, 11,FALSE)</f>
        <v>0</v>
      </c>
      <c r="AN410" s="14548">
        <f>VLOOKUP($A410,'[1]Table 8'!$A$6:$R$489, 12,FALSE)</f>
        <v>0</v>
      </c>
      <c r="AO410" s="14548">
        <f>VLOOKUP($A410,'[1]Table 8'!$A$6:$R$489, 13,FALSE)</f>
        <v>0</v>
      </c>
      <c r="AP410" s="14548">
        <f>VLOOKUP($A410,'[1]Table 8'!$A$6:$R$489, 14,FALSE)</f>
        <v>0</v>
      </c>
      <c r="AQ410" s="14548">
        <f>VLOOKUP($A410,'[1]Table 8'!$A$6:$R$489, 15,FALSE)</f>
        <v>0</v>
      </c>
      <c r="AR410" s="14548">
        <f>VLOOKUP($A410,'[1]Table 8'!$A$6:$R$489, 16,FALSE)</f>
        <v>0</v>
      </c>
      <c r="AS410" s="14548">
        <f>VLOOKUP($A410,'[1]Table 8'!$A$6:$R$489, 17,FALSE)</f>
        <v>0</v>
      </c>
      <c r="AT410" s="14548">
        <f>VLOOKUP($A410,'[1]Table 8'!$A$6:$R$489, 18,FALSE)</f>
        <v>0</v>
      </c>
    </row>
    <row r="411" spans="1:46">
      <c r="A411" s="12239" t="s">
        <v>439</v>
      </c>
      <c r="B411" s="12240">
        <v>374</v>
      </c>
      <c r="C411" s="12241">
        <v>61</v>
      </c>
      <c r="D411" s="12242">
        <v>19</v>
      </c>
      <c r="E411" s="12243">
        <v>34</v>
      </c>
      <c r="F411" s="12244">
        <v>8</v>
      </c>
      <c r="G411" s="12245">
        <v>35</v>
      </c>
      <c r="H411" s="12246">
        <v>18</v>
      </c>
      <c r="I411" s="12247">
        <v>6</v>
      </c>
      <c r="J411" s="12248">
        <v>11</v>
      </c>
      <c r="K411" s="12249">
        <v>21</v>
      </c>
      <c r="L411" s="12250">
        <v>3</v>
      </c>
      <c r="M411" s="12251">
        <v>18</v>
      </c>
      <c r="N411" s="12252">
        <v>46</v>
      </c>
      <c r="O411" s="12253">
        <v>19</v>
      </c>
      <c r="P411" s="12254">
        <v>7</v>
      </c>
      <c r="Q411" s="12255">
        <v>6</v>
      </c>
      <c r="R411" s="12256">
        <v>2</v>
      </c>
      <c r="S411" s="12257">
        <v>4</v>
      </c>
      <c r="T411" s="12258">
        <v>8</v>
      </c>
      <c r="U411" s="12259">
        <v>119</v>
      </c>
      <c r="V411" s="12260">
        <v>2</v>
      </c>
      <c r="W411" s="12261">
        <v>4</v>
      </c>
      <c r="X411" s="12262">
        <v>6</v>
      </c>
      <c r="Y411" s="12263">
        <v>9</v>
      </c>
      <c r="Z411" s="12264">
        <v>22</v>
      </c>
      <c r="AA411" s="12265">
        <v>4</v>
      </c>
      <c r="AB411" s="12266">
        <v>13</v>
      </c>
      <c r="AC411" s="12267">
        <v>10</v>
      </c>
      <c r="AD411" s="12268">
        <v>49</v>
      </c>
      <c r="AE411" s="14548">
        <f>VLOOKUP($A411,'[1]Table 8'!$A$6:$R$489, 3,FALSE)</f>
        <v>35</v>
      </c>
      <c r="AF411" s="14548">
        <f>VLOOKUP($A411,'[1]Table 8'!$A$6:$R$489, 4,FALSE)</f>
        <v>4</v>
      </c>
      <c r="AG411" s="14548">
        <f>VLOOKUP($A411,'[1]Table 8'!$A$6:$R$489, 5,FALSE)</f>
        <v>16</v>
      </c>
      <c r="AH411" s="14548">
        <f>VLOOKUP($A411,'[1]Table 8'!$A$6:$R$489, 6,FALSE)</f>
        <v>3</v>
      </c>
      <c r="AI411" s="14548">
        <f>VLOOKUP($A411,'[1]Table 8'!$A$6:$R$489, 7,FALSE)</f>
        <v>9</v>
      </c>
      <c r="AJ411" s="14548">
        <f>VLOOKUP($A411,'[1]Table 8'!$A$6:$R$489, 8,FALSE)</f>
        <v>3</v>
      </c>
      <c r="AK411" s="14548">
        <f>VLOOKUP($A411,'[1]Table 8'!$A$6:$R$489, 9,FALSE)</f>
        <v>26</v>
      </c>
      <c r="AL411" s="14548">
        <f>VLOOKUP($A411,'[1]Table 8'!$A$6:$R$489, 10,FALSE)</f>
        <v>9</v>
      </c>
      <c r="AM411" s="14548">
        <f>VLOOKUP($A411,'[1]Table 8'!$A$6:$R$489, 11,FALSE)</f>
        <v>7</v>
      </c>
      <c r="AN411" s="14548">
        <f>VLOOKUP($A411,'[1]Table 8'!$A$6:$R$489, 12,FALSE)</f>
        <v>6</v>
      </c>
      <c r="AO411" s="14548">
        <f>VLOOKUP($A411,'[1]Table 8'!$A$6:$R$489, 13,FALSE)</f>
        <v>4</v>
      </c>
      <c r="AP411" s="14548">
        <f>VLOOKUP($A411,'[1]Table 8'!$A$6:$R$489, 14,FALSE)</f>
        <v>31</v>
      </c>
      <c r="AQ411" s="14548">
        <f>VLOOKUP($A411,'[1]Table 8'!$A$6:$R$489, 15,FALSE)</f>
        <v>16</v>
      </c>
      <c r="AR411" s="14548">
        <f>VLOOKUP($A411,'[1]Table 8'!$A$6:$R$489, 16,FALSE)</f>
        <v>6</v>
      </c>
      <c r="AS411" s="14548">
        <f>VLOOKUP($A411,'[1]Table 8'!$A$6:$R$489, 17,FALSE)</f>
        <v>9</v>
      </c>
      <c r="AT411" s="14548">
        <f>VLOOKUP($A411,'[1]Table 8'!$A$6:$R$489, 18,FALSE)</f>
        <v>0</v>
      </c>
    </row>
    <row r="412" spans="1:46">
      <c r="A412" s="12269" t="s">
        <v>440</v>
      </c>
      <c r="B412" s="12270">
        <v>280</v>
      </c>
      <c r="C412" s="12271">
        <v>91</v>
      </c>
      <c r="D412" s="12272">
        <v>0</v>
      </c>
      <c r="E412" s="12273">
        <v>85</v>
      </c>
      <c r="F412" s="12274">
        <v>6</v>
      </c>
      <c r="G412" s="12275">
        <v>32</v>
      </c>
      <c r="H412" s="12276">
        <v>19</v>
      </c>
      <c r="I412" s="12277">
        <v>3</v>
      </c>
      <c r="J412" s="12278">
        <v>10</v>
      </c>
      <c r="K412" s="12279">
        <v>20</v>
      </c>
      <c r="L412" s="12280">
        <v>12</v>
      </c>
      <c r="M412" s="12281">
        <v>8</v>
      </c>
      <c r="N412" s="12282">
        <v>41</v>
      </c>
      <c r="O412" s="12283">
        <v>19</v>
      </c>
      <c r="P412" s="12284">
        <v>1</v>
      </c>
      <c r="Q412" s="12285">
        <v>4</v>
      </c>
      <c r="R412" s="12286">
        <v>6</v>
      </c>
      <c r="S412" s="12287">
        <v>8</v>
      </c>
      <c r="T412" s="12288">
        <v>3</v>
      </c>
      <c r="U412" s="12289">
        <v>50</v>
      </c>
      <c r="V412" s="12290">
        <v>0</v>
      </c>
      <c r="W412" s="12291">
        <v>11</v>
      </c>
      <c r="X412" s="12292">
        <v>7</v>
      </c>
      <c r="Y412" s="12293">
        <v>7</v>
      </c>
      <c r="Z412" s="12294">
        <v>14</v>
      </c>
      <c r="AA412" s="12295">
        <v>0</v>
      </c>
      <c r="AB412" s="12296">
        <v>2</v>
      </c>
      <c r="AC412" s="12297">
        <v>5</v>
      </c>
      <c r="AD412" s="12298">
        <v>4</v>
      </c>
      <c r="AE412" s="14548">
        <f>VLOOKUP($A412,'[1]Table 8'!$A$6:$R$489, 3,FALSE)</f>
        <v>18</v>
      </c>
      <c r="AF412" s="14548">
        <f>VLOOKUP($A412,'[1]Table 8'!$A$6:$R$489, 4,FALSE)</f>
        <v>0</v>
      </c>
      <c r="AG412" s="14548">
        <f>VLOOKUP($A412,'[1]Table 8'!$A$6:$R$489, 5,FALSE)</f>
        <v>15</v>
      </c>
      <c r="AH412" s="14548">
        <f>VLOOKUP($A412,'[1]Table 8'!$A$6:$R$489, 6,FALSE)</f>
        <v>0</v>
      </c>
      <c r="AI412" s="14548">
        <f>VLOOKUP($A412,'[1]Table 8'!$A$6:$R$489, 7,FALSE)</f>
        <v>3</v>
      </c>
      <c r="AJ412" s="14548">
        <f>VLOOKUP($A412,'[1]Table 8'!$A$6:$R$489, 8,FALSE)</f>
        <v>0</v>
      </c>
      <c r="AK412" s="14548">
        <f>VLOOKUP($A412,'[1]Table 8'!$A$6:$R$489, 9,FALSE)</f>
        <v>28</v>
      </c>
      <c r="AL412" s="14548">
        <f>VLOOKUP($A412,'[1]Table 8'!$A$6:$R$489, 10,FALSE)</f>
        <v>7</v>
      </c>
      <c r="AM412" s="14548">
        <f>VLOOKUP($A412,'[1]Table 8'!$A$6:$R$489, 11,FALSE)</f>
        <v>5</v>
      </c>
      <c r="AN412" s="14548">
        <f>VLOOKUP($A412,'[1]Table 8'!$A$6:$R$489, 12,FALSE)</f>
        <v>6</v>
      </c>
      <c r="AO412" s="14548">
        <f>VLOOKUP($A412,'[1]Table 8'!$A$6:$R$489, 13,FALSE)</f>
        <v>10</v>
      </c>
      <c r="AP412" s="14548">
        <f>VLOOKUP($A412,'[1]Table 8'!$A$6:$R$489, 14,FALSE)</f>
        <v>0</v>
      </c>
      <c r="AQ412" s="14548">
        <f>VLOOKUP($A412,'[1]Table 8'!$A$6:$R$489, 15,FALSE)</f>
        <v>0</v>
      </c>
      <c r="AR412" s="14548">
        <f>VLOOKUP($A412,'[1]Table 8'!$A$6:$R$489, 16,FALSE)</f>
        <v>0</v>
      </c>
      <c r="AS412" s="14548">
        <f>VLOOKUP($A412,'[1]Table 8'!$A$6:$R$489, 17,FALSE)</f>
        <v>0</v>
      </c>
      <c r="AT412" s="14548">
        <f>VLOOKUP($A412,'[1]Table 8'!$A$6:$R$489, 18,FALSE)</f>
        <v>0</v>
      </c>
    </row>
    <row r="413" spans="1:46">
      <c r="A413" s="12299" t="s">
        <v>441</v>
      </c>
      <c r="B413" s="12300">
        <v>4074</v>
      </c>
      <c r="C413" s="12301">
        <v>875</v>
      </c>
      <c r="D413" s="12302">
        <v>86</v>
      </c>
      <c r="E413" s="12303">
        <v>644</v>
      </c>
      <c r="F413" s="12304">
        <v>145</v>
      </c>
      <c r="G413" s="12305">
        <v>457</v>
      </c>
      <c r="H413" s="12306">
        <v>159</v>
      </c>
      <c r="I413" s="12307">
        <v>119</v>
      </c>
      <c r="J413" s="12308">
        <v>179</v>
      </c>
      <c r="K413" s="12309">
        <v>289</v>
      </c>
      <c r="L413" s="12310">
        <v>128</v>
      </c>
      <c r="M413" s="12311">
        <v>161</v>
      </c>
      <c r="N413" s="12312">
        <v>534</v>
      </c>
      <c r="O413" s="12313">
        <v>256</v>
      </c>
      <c r="P413" s="12314">
        <v>15</v>
      </c>
      <c r="Q413" s="12315">
        <v>62</v>
      </c>
      <c r="R413" s="12316">
        <v>44</v>
      </c>
      <c r="S413" s="12317">
        <v>39</v>
      </c>
      <c r="T413" s="12318">
        <v>118</v>
      </c>
      <c r="U413" s="12319">
        <v>897</v>
      </c>
      <c r="V413" s="12320">
        <v>21</v>
      </c>
      <c r="W413" s="12321">
        <v>68</v>
      </c>
      <c r="X413" s="12322">
        <v>70</v>
      </c>
      <c r="Y413" s="12323">
        <v>76</v>
      </c>
      <c r="Z413" s="12324">
        <v>210</v>
      </c>
      <c r="AA413" s="12325">
        <v>17</v>
      </c>
      <c r="AB413" s="12326">
        <v>91</v>
      </c>
      <c r="AC413" s="12327">
        <v>134</v>
      </c>
      <c r="AD413" s="12328">
        <v>210</v>
      </c>
      <c r="AE413" s="14548">
        <f>VLOOKUP($A413,'[1]Table 8'!$A$6:$R$489, 3,FALSE)</f>
        <v>413</v>
      </c>
      <c r="AF413" s="14548">
        <f>VLOOKUP($A413,'[1]Table 8'!$A$6:$R$489, 4,FALSE)</f>
        <v>73</v>
      </c>
      <c r="AG413" s="14548">
        <f>VLOOKUP($A413,'[1]Table 8'!$A$6:$R$489, 5,FALSE)</f>
        <v>231</v>
      </c>
      <c r="AH413" s="14548">
        <f>VLOOKUP($A413,'[1]Table 8'!$A$6:$R$489, 6,FALSE)</f>
        <v>16</v>
      </c>
      <c r="AI413" s="14548">
        <f>VLOOKUP($A413,'[1]Table 8'!$A$6:$R$489, 7,FALSE)</f>
        <v>79</v>
      </c>
      <c r="AJ413" s="14548">
        <f>VLOOKUP($A413,'[1]Table 8'!$A$6:$R$489, 8,FALSE)</f>
        <v>14</v>
      </c>
      <c r="AK413" s="14548">
        <f>VLOOKUP($A413,'[1]Table 8'!$A$6:$R$489, 9,FALSE)</f>
        <v>354</v>
      </c>
      <c r="AL413" s="14548">
        <f>VLOOKUP($A413,'[1]Table 8'!$A$6:$R$489, 10,FALSE)</f>
        <v>34</v>
      </c>
      <c r="AM413" s="14548">
        <f>VLOOKUP($A413,'[1]Table 8'!$A$6:$R$489, 11,FALSE)</f>
        <v>61</v>
      </c>
      <c r="AN413" s="14548">
        <f>VLOOKUP($A413,'[1]Table 8'!$A$6:$R$489, 12,FALSE)</f>
        <v>114</v>
      </c>
      <c r="AO413" s="14548">
        <f>VLOOKUP($A413,'[1]Table 8'!$A$6:$R$489, 13,FALSE)</f>
        <v>145</v>
      </c>
      <c r="AP413" s="14548">
        <f>VLOOKUP($A413,'[1]Table 8'!$A$6:$R$489, 14,FALSE)</f>
        <v>255</v>
      </c>
      <c r="AQ413" s="14548">
        <f>VLOOKUP($A413,'[1]Table 8'!$A$6:$R$489, 15,FALSE)</f>
        <v>152</v>
      </c>
      <c r="AR413" s="14548">
        <f>VLOOKUP($A413,'[1]Table 8'!$A$6:$R$489, 16,FALSE)</f>
        <v>57</v>
      </c>
      <c r="AS413" s="14548">
        <f>VLOOKUP($A413,'[1]Table 8'!$A$6:$R$489, 17,FALSE)</f>
        <v>46</v>
      </c>
      <c r="AT413" s="14548">
        <f>VLOOKUP($A413,'[1]Table 8'!$A$6:$R$489, 18,FALSE)</f>
        <v>0</v>
      </c>
    </row>
    <row r="414" spans="1:46">
      <c r="A414" s="12329" t="s">
        <v>442</v>
      </c>
      <c r="B414" s="12330">
        <v>67</v>
      </c>
      <c r="C414" s="12331">
        <v>66</v>
      </c>
      <c r="D414" s="12332">
        <v>0</v>
      </c>
      <c r="E414" s="12333">
        <v>66</v>
      </c>
      <c r="F414" s="12334">
        <v>0</v>
      </c>
      <c r="G414" s="12335">
        <v>1</v>
      </c>
      <c r="H414" s="12336">
        <v>1</v>
      </c>
      <c r="I414" s="12337">
        <v>0</v>
      </c>
      <c r="J414" s="12338">
        <v>0</v>
      </c>
      <c r="K414" s="12339">
        <v>0</v>
      </c>
      <c r="L414" s="12340">
        <v>0</v>
      </c>
      <c r="M414" s="12341">
        <v>0</v>
      </c>
      <c r="N414" s="12342">
        <v>0</v>
      </c>
      <c r="O414" s="12343">
        <v>0</v>
      </c>
      <c r="P414" s="12344">
        <v>0</v>
      </c>
      <c r="Q414" s="12345">
        <v>0</v>
      </c>
      <c r="R414" s="12346">
        <v>0</v>
      </c>
      <c r="S414" s="12347">
        <v>0</v>
      </c>
      <c r="T414" s="12348">
        <v>0</v>
      </c>
      <c r="U414" s="12349">
        <v>0</v>
      </c>
      <c r="V414" s="12350">
        <v>0</v>
      </c>
      <c r="W414" s="12351">
        <v>0</v>
      </c>
      <c r="X414" s="12352">
        <v>0</v>
      </c>
      <c r="Y414" s="12353">
        <v>0</v>
      </c>
      <c r="Z414" s="12354">
        <v>0</v>
      </c>
      <c r="AA414" s="12355">
        <v>0</v>
      </c>
      <c r="AB414" s="12356">
        <v>0</v>
      </c>
      <c r="AC414" s="12357">
        <v>0</v>
      </c>
      <c r="AD414" s="12358">
        <v>0</v>
      </c>
      <c r="AE414" s="14548">
        <f>VLOOKUP($A414,'[1]Table 8'!$A$6:$R$489, 3,FALSE)</f>
        <v>0</v>
      </c>
      <c r="AF414" s="14548">
        <f>VLOOKUP($A414,'[1]Table 8'!$A$6:$R$489, 4,FALSE)</f>
        <v>0</v>
      </c>
      <c r="AG414" s="14548">
        <f>VLOOKUP($A414,'[1]Table 8'!$A$6:$R$489, 5,FALSE)</f>
        <v>0</v>
      </c>
      <c r="AH414" s="14548">
        <f>VLOOKUP($A414,'[1]Table 8'!$A$6:$R$489, 6,FALSE)</f>
        <v>0</v>
      </c>
      <c r="AI414" s="14548">
        <f>VLOOKUP($A414,'[1]Table 8'!$A$6:$R$489, 7,FALSE)</f>
        <v>0</v>
      </c>
      <c r="AJ414" s="14548">
        <f>VLOOKUP($A414,'[1]Table 8'!$A$6:$R$489, 8,FALSE)</f>
        <v>0</v>
      </c>
      <c r="AK414" s="14548">
        <f>VLOOKUP($A414,'[1]Table 8'!$A$6:$R$489, 9,FALSE)</f>
        <v>0</v>
      </c>
      <c r="AL414" s="14548">
        <f>VLOOKUP($A414,'[1]Table 8'!$A$6:$R$489, 10,FALSE)</f>
        <v>0</v>
      </c>
      <c r="AM414" s="14548">
        <f>VLOOKUP($A414,'[1]Table 8'!$A$6:$R$489, 11,FALSE)</f>
        <v>0</v>
      </c>
      <c r="AN414" s="14548">
        <f>VLOOKUP($A414,'[1]Table 8'!$A$6:$R$489, 12,FALSE)</f>
        <v>0</v>
      </c>
      <c r="AO414" s="14548">
        <f>VLOOKUP($A414,'[1]Table 8'!$A$6:$R$489, 13,FALSE)</f>
        <v>0</v>
      </c>
      <c r="AP414" s="14548">
        <f>VLOOKUP($A414,'[1]Table 8'!$A$6:$R$489, 14,FALSE)</f>
        <v>0</v>
      </c>
      <c r="AQ414" s="14548">
        <f>VLOOKUP($A414,'[1]Table 8'!$A$6:$R$489, 15,FALSE)</f>
        <v>0</v>
      </c>
      <c r="AR414" s="14548">
        <f>VLOOKUP($A414,'[1]Table 8'!$A$6:$R$489, 16,FALSE)</f>
        <v>0</v>
      </c>
      <c r="AS414" s="14548">
        <f>VLOOKUP($A414,'[1]Table 8'!$A$6:$R$489, 17,FALSE)</f>
        <v>0</v>
      </c>
      <c r="AT414" s="14548">
        <f>VLOOKUP($A414,'[1]Table 8'!$A$6:$R$489, 18,FALSE)</f>
        <v>0</v>
      </c>
    </row>
    <row r="415" spans="1:46">
      <c r="A415" s="12359" t="s">
        <v>443</v>
      </c>
      <c r="B415" s="12360">
        <v>80</v>
      </c>
      <c r="C415" s="12361">
        <v>11</v>
      </c>
      <c r="D415" s="12362">
        <v>1</v>
      </c>
      <c r="E415" s="12363">
        <v>8</v>
      </c>
      <c r="F415" s="12364">
        <v>2</v>
      </c>
      <c r="G415" s="12365">
        <v>13</v>
      </c>
      <c r="H415" s="12366">
        <v>5</v>
      </c>
      <c r="I415" s="12367">
        <v>3</v>
      </c>
      <c r="J415" s="12368">
        <v>5</v>
      </c>
      <c r="K415" s="12369">
        <v>10</v>
      </c>
      <c r="L415" s="12370">
        <v>0</v>
      </c>
      <c r="M415" s="12371">
        <v>10</v>
      </c>
      <c r="N415" s="12372">
        <v>8</v>
      </c>
      <c r="O415" s="12373">
        <v>2</v>
      </c>
      <c r="P415" s="12374">
        <v>0</v>
      </c>
      <c r="Q415" s="12375">
        <v>0</v>
      </c>
      <c r="R415" s="12376">
        <v>1</v>
      </c>
      <c r="S415" s="12377">
        <v>5</v>
      </c>
      <c r="T415" s="12378">
        <v>0</v>
      </c>
      <c r="U415" s="12379">
        <v>8</v>
      </c>
      <c r="V415" s="12380">
        <v>0</v>
      </c>
      <c r="W415" s="12381">
        <v>0</v>
      </c>
      <c r="X415" s="12382">
        <v>0</v>
      </c>
      <c r="Y415" s="12383">
        <v>0</v>
      </c>
      <c r="Z415" s="12384">
        <v>5</v>
      </c>
      <c r="AA415" s="12385">
        <v>0</v>
      </c>
      <c r="AB415" s="12386">
        <v>0</v>
      </c>
      <c r="AC415" s="12387">
        <v>2</v>
      </c>
      <c r="AD415" s="12388">
        <v>1</v>
      </c>
      <c r="AE415" s="14548">
        <f>VLOOKUP($A415,'[1]Table 8'!$A$6:$R$489, 3,FALSE)</f>
        <v>3</v>
      </c>
      <c r="AF415" s="14548">
        <f>VLOOKUP($A415,'[1]Table 8'!$A$6:$R$489, 4,FALSE)</f>
        <v>0</v>
      </c>
      <c r="AG415" s="14548">
        <f>VLOOKUP($A415,'[1]Table 8'!$A$6:$R$489, 5,FALSE)</f>
        <v>2</v>
      </c>
      <c r="AH415" s="14548">
        <f>VLOOKUP($A415,'[1]Table 8'!$A$6:$R$489, 6,FALSE)</f>
        <v>0</v>
      </c>
      <c r="AI415" s="14548">
        <f>VLOOKUP($A415,'[1]Table 8'!$A$6:$R$489, 7,FALSE)</f>
        <v>1</v>
      </c>
      <c r="AJ415" s="14548">
        <f>VLOOKUP($A415,'[1]Table 8'!$A$6:$R$489, 8,FALSE)</f>
        <v>0</v>
      </c>
      <c r="AK415" s="14548">
        <f>VLOOKUP($A415,'[1]Table 8'!$A$6:$R$489, 9,FALSE)</f>
        <v>21</v>
      </c>
      <c r="AL415" s="14548">
        <f>VLOOKUP($A415,'[1]Table 8'!$A$6:$R$489, 10,FALSE)</f>
        <v>0</v>
      </c>
      <c r="AM415" s="14548">
        <f>VLOOKUP($A415,'[1]Table 8'!$A$6:$R$489, 11,FALSE)</f>
        <v>2</v>
      </c>
      <c r="AN415" s="14548">
        <f>VLOOKUP($A415,'[1]Table 8'!$A$6:$R$489, 12,FALSE)</f>
        <v>5</v>
      </c>
      <c r="AO415" s="14548">
        <f>VLOOKUP($A415,'[1]Table 8'!$A$6:$R$489, 13,FALSE)</f>
        <v>14</v>
      </c>
      <c r="AP415" s="14548">
        <f>VLOOKUP($A415,'[1]Table 8'!$A$6:$R$489, 14,FALSE)</f>
        <v>6</v>
      </c>
      <c r="AQ415" s="14548">
        <f>VLOOKUP($A415,'[1]Table 8'!$A$6:$R$489, 15,FALSE)</f>
        <v>5</v>
      </c>
      <c r="AR415" s="14548">
        <f>VLOOKUP($A415,'[1]Table 8'!$A$6:$R$489, 16,FALSE)</f>
        <v>0</v>
      </c>
      <c r="AS415" s="14548">
        <f>VLOOKUP($A415,'[1]Table 8'!$A$6:$R$489, 17,FALSE)</f>
        <v>1</v>
      </c>
      <c r="AT415" s="14548">
        <f>VLOOKUP($A415,'[1]Table 8'!$A$6:$R$489, 18,FALSE)</f>
        <v>0</v>
      </c>
    </row>
    <row r="416" spans="1:46">
      <c r="A416" s="12389" t="s">
        <v>444</v>
      </c>
      <c r="B416" s="12390">
        <v>5</v>
      </c>
      <c r="C416" s="12391">
        <v>0</v>
      </c>
      <c r="D416" s="12392">
        <v>0</v>
      </c>
      <c r="E416" s="12393">
        <v>0</v>
      </c>
      <c r="F416" s="12394">
        <v>0</v>
      </c>
      <c r="G416" s="12395">
        <v>0</v>
      </c>
      <c r="H416" s="12396">
        <v>0</v>
      </c>
      <c r="I416" s="12397">
        <v>0</v>
      </c>
      <c r="J416" s="12398">
        <v>0</v>
      </c>
      <c r="K416" s="12399">
        <v>0</v>
      </c>
      <c r="L416" s="12400">
        <v>0</v>
      </c>
      <c r="M416" s="12401">
        <v>0</v>
      </c>
      <c r="N416" s="12402">
        <v>0</v>
      </c>
      <c r="O416" s="12403">
        <v>0</v>
      </c>
      <c r="P416" s="12404">
        <v>0</v>
      </c>
      <c r="Q416" s="12405">
        <v>0</v>
      </c>
      <c r="R416" s="12406">
        <v>0</v>
      </c>
      <c r="S416" s="12407">
        <v>0</v>
      </c>
      <c r="T416" s="12408">
        <v>0</v>
      </c>
      <c r="U416" s="12409">
        <v>0</v>
      </c>
      <c r="V416" s="12410">
        <v>0</v>
      </c>
      <c r="W416" s="12411">
        <v>0</v>
      </c>
      <c r="X416" s="12412">
        <v>0</v>
      </c>
      <c r="Y416" s="12413">
        <v>0</v>
      </c>
      <c r="Z416" s="12414">
        <v>0</v>
      </c>
      <c r="AA416" s="12415">
        <v>0</v>
      </c>
      <c r="AB416" s="12416">
        <v>0</v>
      </c>
      <c r="AC416" s="12417">
        <v>0</v>
      </c>
      <c r="AD416" s="12418">
        <v>0</v>
      </c>
      <c r="AE416" s="14548">
        <f>VLOOKUP($A416,'[1]Table 8'!$A$6:$R$489, 3,FALSE)</f>
        <v>0</v>
      </c>
      <c r="AF416" s="14548">
        <f>VLOOKUP($A416,'[1]Table 8'!$A$6:$R$489, 4,FALSE)</f>
        <v>0</v>
      </c>
      <c r="AG416" s="14548">
        <f>VLOOKUP($A416,'[1]Table 8'!$A$6:$R$489, 5,FALSE)</f>
        <v>0</v>
      </c>
      <c r="AH416" s="14548">
        <f>VLOOKUP($A416,'[1]Table 8'!$A$6:$R$489, 6,FALSE)</f>
        <v>0</v>
      </c>
      <c r="AI416" s="14548">
        <f>VLOOKUP($A416,'[1]Table 8'!$A$6:$R$489, 7,FALSE)</f>
        <v>0</v>
      </c>
      <c r="AJ416" s="14548">
        <f>VLOOKUP($A416,'[1]Table 8'!$A$6:$R$489, 8,FALSE)</f>
        <v>0</v>
      </c>
      <c r="AK416" s="14548">
        <f>VLOOKUP($A416,'[1]Table 8'!$A$6:$R$489, 9,FALSE)</f>
        <v>5</v>
      </c>
      <c r="AL416" s="14548">
        <f>VLOOKUP($A416,'[1]Table 8'!$A$6:$R$489, 10,FALSE)</f>
        <v>0</v>
      </c>
      <c r="AM416" s="14548">
        <f>VLOOKUP($A416,'[1]Table 8'!$A$6:$R$489, 11,FALSE)</f>
        <v>0</v>
      </c>
      <c r="AN416" s="14548">
        <f>VLOOKUP($A416,'[1]Table 8'!$A$6:$R$489, 12,FALSE)</f>
        <v>0</v>
      </c>
      <c r="AO416" s="14548">
        <f>VLOOKUP($A416,'[1]Table 8'!$A$6:$R$489, 13,FALSE)</f>
        <v>5</v>
      </c>
      <c r="AP416" s="14548">
        <f>VLOOKUP($A416,'[1]Table 8'!$A$6:$R$489, 14,FALSE)</f>
        <v>0</v>
      </c>
      <c r="AQ416" s="14548">
        <f>VLOOKUP($A416,'[1]Table 8'!$A$6:$R$489, 15,FALSE)</f>
        <v>0</v>
      </c>
      <c r="AR416" s="14548">
        <f>VLOOKUP($A416,'[1]Table 8'!$A$6:$R$489, 16,FALSE)</f>
        <v>0</v>
      </c>
      <c r="AS416" s="14548">
        <f>VLOOKUP($A416,'[1]Table 8'!$A$6:$R$489, 17,FALSE)</f>
        <v>0</v>
      </c>
      <c r="AT416" s="14548">
        <f>VLOOKUP($A416,'[1]Table 8'!$A$6:$R$489, 18,FALSE)</f>
        <v>0</v>
      </c>
    </row>
    <row r="417" spans="1:46">
      <c r="A417" s="12419" t="s">
        <v>445</v>
      </c>
      <c r="B417" s="12420">
        <v>10</v>
      </c>
      <c r="C417" s="12421">
        <v>0</v>
      </c>
      <c r="D417" s="12422">
        <v>0</v>
      </c>
      <c r="E417" s="12423">
        <v>0</v>
      </c>
      <c r="F417" s="12424">
        <v>0</v>
      </c>
      <c r="G417" s="12425">
        <v>0</v>
      </c>
      <c r="H417" s="12426">
        <v>0</v>
      </c>
      <c r="I417" s="12427">
        <v>0</v>
      </c>
      <c r="J417" s="12428">
        <v>0</v>
      </c>
      <c r="K417" s="12429">
        <v>0</v>
      </c>
      <c r="L417" s="12430">
        <v>0</v>
      </c>
      <c r="M417" s="12431">
        <v>0</v>
      </c>
      <c r="N417" s="12432">
        <v>0</v>
      </c>
      <c r="O417" s="12433">
        <v>0</v>
      </c>
      <c r="P417" s="12434">
        <v>0</v>
      </c>
      <c r="Q417" s="12435">
        <v>0</v>
      </c>
      <c r="R417" s="12436">
        <v>0</v>
      </c>
      <c r="S417" s="12437">
        <v>0</v>
      </c>
      <c r="T417" s="12438">
        <v>0</v>
      </c>
      <c r="U417" s="12439">
        <v>0</v>
      </c>
      <c r="V417" s="12440">
        <v>0</v>
      </c>
      <c r="W417" s="12441">
        <v>0</v>
      </c>
      <c r="X417" s="12442">
        <v>0</v>
      </c>
      <c r="Y417" s="12443">
        <v>0</v>
      </c>
      <c r="Z417" s="12444">
        <v>0</v>
      </c>
      <c r="AA417" s="12445">
        <v>0</v>
      </c>
      <c r="AB417" s="12446">
        <v>0</v>
      </c>
      <c r="AC417" s="12447">
        <v>0</v>
      </c>
      <c r="AD417" s="12448">
        <v>0</v>
      </c>
      <c r="AE417" s="14548">
        <f>VLOOKUP($A417,'[1]Table 8'!$A$6:$R$489, 3,FALSE)</f>
        <v>0</v>
      </c>
      <c r="AF417" s="14548">
        <f>VLOOKUP($A417,'[1]Table 8'!$A$6:$R$489, 4,FALSE)</f>
        <v>0</v>
      </c>
      <c r="AG417" s="14548">
        <f>VLOOKUP($A417,'[1]Table 8'!$A$6:$R$489, 5,FALSE)</f>
        <v>0</v>
      </c>
      <c r="AH417" s="14548">
        <f>VLOOKUP($A417,'[1]Table 8'!$A$6:$R$489, 6,FALSE)</f>
        <v>0</v>
      </c>
      <c r="AI417" s="14548">
        <f>VLOOKUP($A417,'[1]Table 8'!$A$6:$R$489, 7,FALSE)</f>
        <v>0</v>
      </c>
      <c r="AJ417" s="14548">
        <f>VLOOKUP($A417,'[1]Table 8'!$A$6:$R$489, 8,FALSE)</f>
        <v>0</v>
      </c>
      <c r="AK417" s="14548">
        <f>VLOOKUP($A417,'[1]Table 8'!$A$6:$R$489, 9,FALSE)</f>
        <v>10</v>
      </c>
      <c r="AL417" s="14548">
        <f>VLOOKUP($A417,'[1]Table 8'!$A$6:$R$489, 10,FALSE)</f>
        <v>0</v>
      </c>
      <c r="AM417" s="14548">
        <f>VLOOKUP($A417,'[1]Table 8'!$A$6:$R$489, 11,FALSE)</f>
        <v>0</v>
      </c>
      <c r="AN417" s="14548">
        <f>VLOOKUP($A417,'[1]Table 8'!$A$6:$R$489, 12,FALSE)</f>
        <v>0</v>
      </c>
      <c r="AO417" s="14548">
        <f>VLOOKUP($A417,'[1]Table 8'!$A$6:$R$489, 13,FALSE)</f>
        <v>10</v>
      </c>
      <c r="AP417" s="14548">
        <f>VLOOKUP($A417,'[1]Table 8'!$A$6:$R$489, 14,FALSE)</f>
        <v>0</v>
      </c>
      <c r="AQ417" s="14548">
        <f>VLOOKUP($A417,'[1]Table 8'!$A$6:$R$489, 15,FALSE)</f>
        <v>0</v>
      </c>
      <c r="AR417" s="14548">
        <f>VLOOKUP($A417,'[1]Table 8'!$A$6:$R$489, 16,FALSE)</f>
        <v>0</v>
      </c>
      <c r="AS417" s="14548">
        <f>VLOOKUP($A417,'[1]Table 8'!$A$6:$R$489, 17,FALSE)</f>
        <v>0</v>
      </c>
      <c r="AT417" s="14548">
        <f>VLOOKUP($A417,'[1]Table 8'!$A$6:$R$489, 18,FALSE)</f>
        <v>0</v>
      </c>
    </row>
    <row r="418" spans="1:46">
      <c r="A418" s="12449" t="s">
        <v>446</v>
      </c>
      <c r="B418" s="12450">
        <v>13</v>
      </c>
      <c r="C418" s="12451">
        <v>0</v>
      </c>
      <c r="D418" s="12452">
        <v>0</v>
      </c>
      <c r="E418" s="12453">
        <v>0</v>
      </c>
      <c r="F418" s="12454">
        <v>0</v>
      </c>
      <c r="G418" s="12455">
        <v>0</v>
      </c>
      <c r="H418" s="12456">
        <v>0</v>
      </c>
      <c r="I418" s="12457">
        <v>0</v>
      </c>
      <c r="J418" s="12458">
        <v>0</v>
      </c>
      <c r="K418" s="12459">
        <v>0</v>
      </c>
      <c r="L418" s="12460">
        <v>0</v>
      </c>
      <c r="M418" s="12461">
        <v>0</v>
      </c>
      <c r="N418" s="12462">
        <v>0</v>
      </c>
      <c r="O418" s="12463">
        <v>0</v>
      </c>
      <c r="P418" s="12464">
        <v>0</v>
      </c>
      <c r="Q418" s="12465">
        <v>0</v>
      </c>
      <c r="R418" s="12466">
        <v>0</v>
      </c>
      <c r="S418" s="12467">
        <v>0</v>
      </c>
      <c r="T418" s="12468">
        <v>0</v>
      </c>
      <c r="U418" s="12469">
        <v>13</v>
      </c>
      <c r="V418" s="12470">
        <v>0</v>
      </c>
      <c r="W418" s="12471">
        <v>0</v>
      </c>
      <c r="X418" s="12472">
        <v>5</v>
      </c>
      <c r="Y418" s="12473">
        <v>2</v>
      </c>
      <c r="Z418" s="12474">
        <v>1</v>
      </c>
      <c r="AA418" s="12475">
        <v>2</v>
      </c>
      <c r="AB418" s="12476">
        <v>0</v>
      </c>
      <c r="AC418" s="12477">
        <v>2</v>
      </c>
      <c r="AD418" s="12478">
        <v>1</v>
      </c>
      <c r="AE418" s="14548">
        <f>VLOOKUP($A418,'[1]Table 8'!$A$6:$R$489, 3,FALSE)</f>
        <v>0</v>
      </c>
      <c r="AF418" s="14548">
        <f>VLOOKUP($A418,'[1]Table 8'!$A$6:$R$489, 4,FALSE)</f>
        <v>0</v>
      </c>
      <c r="AG418" s="14548">
        <f>VLOOKUP($A418,'[1]Table 8'!$A$6:$R$489, 5,FALSE)</f>
        <v>0</v>
      </c>
      <c r="AH418" s="14548">
        <f>VLOOKUP($A418,'[1]Table 8'!$A$6:$R$489, 6,FALSE)</f>
        <v>0</v>
      </c>
      <c r="AI418" s="14548">
        <f>VLOOKUP($A418,'[1]Table 8'!$A$6:$R$489, 7,FALSE)</f>
        <v>0</v>
      </c>
      <c r="AJ418" s="14548">
        <f>VLOOKUP($A418,'[1]Table 8'!$A$6:$R$489, 8,FALSE)</f>
        <v>0</v>
      </c>
      <c r="AK418" s="14548">
        <f>VLOOKUP($A418,'[1]Table 8'!$A$6:$R$489, 9,FALSE)</f>
        <v>0</v>
      </c>
      <c r="AL418" s="14548">
        <f>VLOOKUP($A418,'[1]Table 8'!$A$6:$R$489, 10,FALSE)</f>
        <v>0</v>
      </c>
      <c r="AM418" s="14548">
        <f>VLOOKUP($A418,'[1]Table 8'!$A$6:$R$489, 11,FALSE)</f>
        <v>0</v>
      </c>
      <c r="AN418" s="14548">
        <f>VLOOKUP($A418,'[1]Table 8'!$A$6:$R$489, 12,FALSE)</f>
        <v>0</v>
      </c>
      <c r="AO418" s="14548">
        <f>VLOOKUP($A418,'[1]Table 8'!$A$6:$R$489, 13,FALSE)</f>
        <v>0</v>
      </c>
      <c r="AP418" s="14548">
        <f>VLOOKUP($A418,'[1]Table 8'!$A$6:$R$489, 14,FALSE)</f>
        <v>0</v>
      </c>
      <c r="AQ418" s="14548">
        <f>VLOOKUP($A418,'[1]Table 8'!$A$6:$R$489, 15,FALSE)</f>
        <v>0</v>
      </c>
      <c r="AR418" s="14548">
        <f>VLOOKUP($A418,'[1]Table 8'!$A$6:$R$489, 16,FALSE)</f>
        <v>0</v>
      </c>
      <c r="AS418" s="14548">
        <f>VLOOKUP($A418,'[1]Table 8'!$A$6:$R$489, 17,FALSE)</f>
        <v>0</v>
      </c>
      <c r="AT418" s="14548">
        <f>VLOOKUP($A418,'[1]Table 8'!$A$6:$R$489, 18,FALSE)</f>
        <v>0</v>
      </c>
    </row>
    <row r="419" spans="1:46">
      <c r="A419" s="12479" t="s">
        <v>447</v>
      </c>
      <c r="B419" s="12480">
        <v>5</v>
      </c>
      <c r="C419" s="12481">
        <v>0</v>
      </c>
      <c r="D419" s="12482">
        <v>0</v>
      </c>
      <c r="E419" s="12483">
        <v>0</v>
      </c>
      <c r="F419" s="12484">
        <v>0</v>
      </c>
      <c r="G419" s="12485">
        <v>0</v>
      </c>
      <c r="H419" s="12486">
        <v>0</v>
      </c>
      <c r="I419" s="12487">
        <v>0</v>
      </c>
      <c r="J419" s="12488">
        <v>0</v>
      </c>
      <c r="K419" s="12489">
        <v>0</v>
      </c>
      <c r="L419" s="12490">
        <v>0</v>
      </c>
      <c r="M419" s="12491">
        <v>0</v>
      </c>
      <c r="N419" s="12492">
        <v>2</v>
      </c>
      <c r="O419" s="12493">
        <v>0</v>
      </c>
      <c r="P419" s="12494">
        <v>0</v>
      </c>
      <c r="Q419" s="12495">
        <v>0</v>
      </c>
      <c r="R419" s="12496">
        <v>0</v>
      </c>
      <c r="S419" s="12497">
        <v>0</v>
      </c>
      <c r="T419" s="12498">
        <v>2</v>
      </c>
      <c r="U419" s="12499">
        <v>3</v>
      </c>
      <c r="V419" s="12500">
        <v>0</v>
      </c>
      <c r="W419" s="12501">
        <v>0</v>
      </c>
      <c r="X419" s="12502">
        <v>0</v>
      </c>
      <c r="Y419" s="12503">
        <v>0</v>
      </c>
      <c r="Z419" s="12504">
        <v>3</v>
      </c>
      <c r="AA419" s="12505">
        <v>0</v>
      </c>
      <c r="AB419" s="12506">
        <v>0</v>
      </c>
      <c r="AC419" s="12507">
        <v>0</v>
      </c>
      <c r="AD419" s="12508">
        <v>0</v>
      </c>
      <c r="AE419" s="14548">
        <f>VLOOKUP($A419,'[1]Table 8'!$A$6:$R$489, 3,FALSE)</f>
        <v>0</v>
      </c>
      <c r="AF419" s="14548">
        <f>VLOOKUP($A419,'[1]Table 8'!$A$6:$R$489, 4,FALSE)</f>
        <v>0</v>
      </c>
      <c r="AG419" s="14548">
        <f>VLOOKUP($A419,'[1]Table 8'!$A$6:$R$489, 5,FALSE)</f>
        <v>0</v>
      </c>
      <c r="AH419" s="14548">
        <f>VLOOKUP($A419,'[1]Table 8'!$A$6:$R$489, 6,FALSE)</f>
        <v>0</v>
      </c>
      <c r="AI419" s="14548">
        <f>VLOOKUP($A419,'[1]Table 8'!$A$6:$R$489, 7,FALSE)</f>
        <v>0</v>
      </c>
      <c r="AJ419" s="14548">
        <f>VLOOKUP($A419,'[1]Table 8'!$A$6:$R$489, 8,FALSE)</f>
        <v>0</v>
      </c>
      <c r="AK419" s="14548">
        <f>VLOOKUP($A419,'[1]Table 8'!$A$6:$R$489, 9,FALSE)</f>
        <v>0</v>
      </c>
      <c r="AL419" s="14548">
        <f>VLOOKUP($A419,'[1]Table 8'!$A$6:$R$489, 10,FALSE)</f>
        <v>0</v>
      </c>
      <c r="AM419" s="14548">
        <f>VLOOKUP($A419,'[1]Table 8'!$A$6:$R$489, 11,FALSE)</f>
        <v>0</v>
      </c>
      <c r="AN419" s="14548">
        <f>VLOOKUP($A419,'[1]Table 8'!$A$6:$R$489, 12,FALSE)</f>
        <v>0</v>
      </c>
      <c r="AO419" s="14548">
        <f>VLOOKUP($A419,'[1]Table 8'!$A$6:$R$489, 13,FALSE)</f>
        <v>0</v>
      </c>
      <c r="AP419" s="14548">
        <f>VLOOKUP($A419,'[1]Table 8'!$A$6:$R$489, 14,FALSE)</f>
        <v>0</v>
      </c>
      <c r="AQ419" s="14548">
        <f>VLOOKUP($A419,'[1]Table 8'!$A$6:$R$489, 15,FALSE)</f>
        <v>0</v>
      </c>
      <c r="AR419" s="14548">
        <f>VLOOKUP($A419,'[1]Table 8'!$A$6:$R$489, 16,FALSE)</f>
        <v>0</v>
      </c>
      <c r="AS419" s="14548">
        <f>VLOOKUP($A419,'[1]Table 8'!$A$6:$R$489, 17,FALSE)</f>
        <v>0</v>
      </c>
      <c r="AT419" s="14548">
        <f>VLOOKUP($A419,'[1]Table 8'!$A$6:$R$489, 18,FALSE)</f>
        <v>0</v>
      </c>
    </row>
    <row r="420" spans="1:46">
      <c r="A420" s="12509" t="s">
        <v>448</v>
      </c>
      <c r="B420" s="12510">
        <v>206</v>
      </c>
      <c r="C420" s="12511">
        <v>12</v>
      </c>
      <c r="D420" s="12512">
        <v>0</v>
      </c>
      <c r="E420" s="12513">
        <v>12</v>
      </c>
      <c r="F420" s="12514">
        <v>0</v>
      </c>
      <c r="G420" s="12515">
        <v>58</v>
      </c>
      <c r="H420" s="12516">
        <v>21</v>
      </c>
      <c r="I420" s="12517">
        <v>9</v>
      </c>
      <c r="J420" s="12518">
        <v>28</v>
      </c>
      <c r="K420" s="12519">
        <v>24</v>
      </c>
      <c r="L420" s="12520">
        <v>6</v>
      </c>
      <c r="M420" s="12521">
        <v>18</v>
      </c>
      <c r="N420" s="12522">
        <v>25</v>
      </c>
      <c r="O420" s="12523">
        <v>5</v>
      </c>
      <c r="P420" s="12524">
        <v>2</v>
      </c>
      <c r="Q420" s="12525">
        <v>6</v>
      </c>
      <c r="R420" s="12526">
        <v>5</v>
      </c>
      <c r="S420" s="12527">
        <v>4</v>
      </c>
      <c r="T420" s="12528">
        <v>3</v>
      </c>
      <c r="U420" s="12529">
        <v>61</v>
      </c>
      <c r="V420" s="12530">
        <v>0</v>
      </c>
      <c r="W420" s="12531">
        <v>15</v>
      </c>
      <c r="X420" s="12532">
        <v>10</v>
      </c>
      <c r="Y420" s="12533">
        <v>7</v>
      </c>
      <c r="Z420" s="12534">
        <v>9</v>
      </c>
      <c r="AA420" s="12535">
        <v>0</v>
      </c>
      <c r="AB420" s="12536">
        <v>9</v>
      </c>
      <c r="AC420" s="12537">
        <v>2</v>
      </c>
      <c r="AD420" s="12538">
        <v>9</v>
      </c>
      <c r="AE420" s="14548">
        <f>VLOOKUP($A420,'[1]Table 8'!$A$6:$R$489, 3,FALSE)</f>
        <v>0</v>
      </c>
      <c r="AF420" s="14548">
        <f>VLOOKUP($A420,'[1]Table 8'!$A$6:$R$489, 4,FALSE)</f>
        <v>0</v>
      </c>
      <c r="AG420" s="14548">
        <f>VLOOKUP($A420,'[1]Table 8'!$A$6:$R$489, 5,FALSE)</f>
        <v>0</v>
      </c>
      <c r="AH420" s="14548">
        <f>VLOOKUP($A420,'[1]Table 8'!$A$6:$R$489, 6,FALSE)</f>
        <v>0</v>
      </c>
      <c r="AI420" s="14548">
        <f>VLOOKUP($A420,'[1]Table 8'!$A$6:$R$489, 7,FALSE)</f>
        <v>0</v>
      </c>
      <c r="AJ420" s="14548">
        <f>VLOOKUP($A420,'[1]Table 8'!$A$6:$R$489, 8,FALSE)</f>
        <v>0</v>
      </c>
      <c r="AK420" s="14548">
        <f>VLOOKUP($A420,'[1]Table 8'!$A$6:$R$489, 9,FALSE)</f>
        <v>24</v>
      </c>
      <c r="AL420" s="14548">
        <f>VLOOKUP($A420,'[1]Table 8'!$A$6:$R$489, 10,FALSE)</f>
        <v>0</v>
      </c>
      <c r="AM420" s="14548">
        <f>VLOOKUP($A420,'[1]Table 8'!$A$6:$R$489, 11,FALSE)</f>
        <v>5</v>
      </c>
      <c r="AN420" s="14548">
        <f>VLOOKUP($A420,'[1]Table 8'!$A$6:$R$489, 12,FALSE)</f>
        <v>6</v>
      </c>
      <c r="AO420" s="14548">
        <f>VLOOKUP($A420,'[1]Table 8'!$A$6:$R$489, 13,FALSE)</f>
        <v>13</v>
      </c>
      <c r="AP420" s="14548">
        <f>VLOOKUP($A420,'[1]Table 8'!$A$6:$R$489, 14,FALSE)</f>
        <v>2</v>
      </c>
      <c r="AQ420" s="14548">
        <f>VLOOKUP($A420,'[1]Table 8'!$A$6:$R$489, 15,FALSE)</f>
        <v>2</v>
      </c>
      <c r="AR420" s="14548">
        <f>VLOOKUP($A420,'[1]Table 8'!$A$6:$R$489, 16,FALSE)</f>
        <v>0</v>
      </c>
      <c r="AS420" s="14548">
        <f>VLOOKUP($A420,'[1]Table 8'!$A$6:$R$489, 17,FALSE)</f>
        <v>0</v>
      </c>
      <c r="AT420" s="14548">
        <f>VLOOKUP($A420,'[1]Table 8'!$A$6:$R$489, 18,FALSE)</f>
        <v>0</v>
      </c>
    </row>
    <row r="421" spans="1:46">
      <c r="A421" s="12539" t="s">
        <v>449</v>
      </c>
      <c r="B421" s="12540">
        <v>21</v>
      </c>
      <c r="C421" s="12541">
        <v>0</v>
      </c>
      <c r="D421" s="12542">
        <v>0</v>
      </c>
      <c r="E421" s="12543">
        <v>0</v>
      </c>
      <c r="F421" s="12544">
        <v>0</v>
      </c>
      <c r="G421" s="12545">
        <v>1</v>
      </c>
      <c r="H421" s="12546">
        <v>1</v>
      </c>
      <c r="I421" s="12547">
        <v>0</v>
      </c>
      <c r="J421" s="12548">
        <v>0</v>
      </c>
      <c r="K421" s="12549">
        <v>0</v>
      </c>
      <c r="L421" s="12550">
        <v>0</v>
      </c>
      <c r="M421" s="12551">
        <v>0</v>
      </c>
      <c r="N421" s="12552">
        <v>14</v>
      </c>
      <c r="O421" s="12553">
        <v>9</v>
      </c>
      <c r="P421" s="12554">
        <v>0</v>
      </c>
      <c r="Q421" s="12555">
        <v>0</v>
      </c>
      <c r="R421" s="12556">
        <v>0</v>
      </c>
      <c r="S421" s="12557">
        <v>0</v>
      </c>
      <c r="T421" s="12558">
        <v>5</v>
      </c>
      <c r="U421" s="12559">
        <v>0</v>
      </c>
      <c r="V421" s="12560">
        <v>0</v>
      </c>
      <c r="W421" s="12561">
        <v>0</v>
      </c>
      <c r="X421" s="12562">
        <v>0</v>
      </c>
      <c r="Y421" s="12563">
        <v>0</v>
      </c>
      <c r="Z421" s="12564">
        <v>0</v>
      </c>
      <c r="AA421" s="12565">
        <v>0</v>
      </c>
      <c r="AB421" s="12566">
        <v>0</v>
      </c>
      <c r="AC421" s="12567">
        <v>0</v>
      </c>
      <c r="AD421" s="12568">
        <v>0</v>
      </c>
      <c r="AE421" s="14548">
        <f>VLOOKUP($A421,'[1]Table 8'!$A$6:$R$489, 3,FALSE)</f>
        <v>6</v>
      </c>
      <c r="AF421" s="14548">
        <f>VLOOKUP($A421,'[1]Table 8'!$A$6:$R$489, 4,FALSE)</f>
        <v>0</v>
      </c>
      <c r="AG421" s="14548">
        <f>VLOOKUP($A421,'[1]Table 8'!$A$6:$R$489, 5,FALSE)</f>
        <v>6</v>
      </c>
      <c r="AH421" s="14548">
        <f>VLOOKUP($A421,'[1]Table 8'!$A$6:$R$489, 6,FALSE)</f>
        <v>0</v>
      </c>
      <c r="AI421" s="14548">
        <f>VLOOKUP($A421,'[1]Table 8'!$A$6:$R$489, 7,FALSE)</f>
        <v>0</v>
      </c>
      <c r="AJ421" s="14548">
        <f>VLOOKUP($A421,'[1]Table 8'!$A$6:$R$489, 8,FALSE)</f>
        <v>0</v>
      </c>
      <c r="AK421" s="14548">
        <f>VLOOKUP($A421,'[1]Table 8'!$A$6:$R$489, 9,FALSE)</f>
        <v>0</v>
      </c>
      <c r="AL421" s="14548">
        <f>VLOOKUP($A421,'[1]Table 8'!$A$6:$R$489, 10,FALSE)</f>
        <v>0</v>
      </c>
      <c r="AM421" s="14548">
        <f>VLOOKUP($A421,'[1]Table 8'!$A$6:$R$489, 11,FALSE)</f>
        <v>0</v>
      </c>
      <c r="AN421" s="14548">
        <f>VLOOKUP($A421,'[1]Table 8'!$A$6:$R$489, 12,FALSE)</f>
        <v>0</v>
      </c>
      <c r="AO421" s="14548">
        <f>VLOOKUP($A421,'[1]Table 8'!$A$6:$R$489, 13,FALSE)</f>
        <v>0</v>
      </c>
      <c r="AP421" s="14548">
        <f>VLOOKUP($A421,'[1]Table 8'!$A$6:$R$489, 14,FALSE)</f>
        <v>0</v>
      </c>
      <c r="AQ421" s="14548">
        <f>VLOOKUP($A421,'[1]Table 8'!$A$6:$R$489, 15,FALSE)</f>
        <v>0</v>
      </c>
      <c r="AR421" s="14548">
        <f>VLOOKUP($A421,'[1]Table 8'!$A$6:$R$489, 16,FALSE)</f>
        <v>0</v>
      </c>
      <c r="AS421" s="14548">
        <f>VLOOKUP($A421,'[1]Table 8'!$A$6:$R$489, 17,FALSE)</f>
        <v>0</v>
      </c>
      <c r="AT421" s="14548">
        <f>VLOOKUP($A421,'[1]Table 8'!$A$6:$R$489, 18,FALSE)</f>
        <v>0</v>
      </c>
    </row>
    <row r="422" spans="1:46">
      <c r="A422" s="12569" t="s">
        <v>450</v>
      </c>
      <c r="B422" s="12570">
        <v>72</v>
      </c>
      <c r="C422" s="12571">
        <v>4</v>
      </c>
      <c r="D422" s="12572">
        <v>0</v>
      </c>
      <c r="E422" s="12573">
        <v>3</v>
      </c>
      <c r="F422" s="12574">
        <v>1</v>
      </c>
      <c r="G422" s="12575">
        <v>11</v>
      </c>
      <c r="H422" s="12576">
        <v>5</v>
      </c>
      <c r="I422" s="12577">
        <v>2</v>
      </c>
      <c r="J422" s="12578">
        <v>4</v>
      </c>
      <c r="K422" s="12579">
        <v>9</v>
      </c>
      <c r="L422" s="12580">
        <v>3</v>
      </c>
      <c r="M422" s="12581">
        <v>6</v>
      </c>
      <c r="N422" s="12582">
        <v>12</v>
      </c>
      <c r="O422" s="12583">
        <v>2</v>
      </c>
      <c r="P422" s="12584">
        <v>0</v>
      </c>
      <c r="Q422" s="12585">
        <v>9</v>
      </c>
      <c r="R422" s="12586">
        <v>0</v>
      </c>
      <c r="S422" s="12587">
        <v>0</v>
      </c>
      <c r="T422" s="12588">
        <v>1</v>
      </c>
      <c r="U422" s="12589">
        <v>21</v>
      </c>
      <c r="V422" s="12590">
        <v>0</v>
      </c>
      <c r="W422" s="12591">
        <v>0</v>
      </c>
      <c r="X422" s="12592">
        <v>0</v>
      </c>
      <c r="Y422" s="12593">
        <v>0</v>
      </c>
      <c r="Z422" s="12594">
        <v>8</v>
      </c>
      <c r="AA422" s="12595">
        <v>0</v>
      </c>
      <c r="AB422" s="12596">
        <v>0</v>
      </c>
      <c r="AC422" s="12597">
        <v>6</v>
      </c>
      <c r="AD422" s="12598">
        <v>7</v>
      </c>
      <c r="AE422" s="14548">
        <f>VLOOKUP($A422,'[1]Table 8'!$A$6:$R$489, 3,FALSE)</f>
        <v>2</v>
      </c>
      <c r="AF422" s="14548">
        <f>VLOOKUP($A422,'[1]Table 8'!$A$6:$R$489, 4,FALSE)</f>
        <v>0</v>
      </c>
      <c r="AG422" s="14548">
        <f>VLOOKUP($A422,'[1]Table 8'!$A$6:$R$489, 5,FALSE)</f>
        <v>1</v>
      </c>
      <c r="AH422" s="14548">
        <f>VLOOKUP($A422,'[1]Table 8'!$A$6:$R$489, 6,FALSE)</f>
        <v>0</v>
      </c>
      <c r="AI422" s="14548">
        <f>VLOOKUP($A422,'[1]Table 8'!$A$6:$R$489, 7,FALSE)</f>
        <v>1</v>
      </c>
      <c r="AJ422" s="14548">
        <f>VLOOKUP($A422,'[1]Table 8'!$A$6:$R$489, 8,FALSE)</f>
        <v>0</v>
      </c>
      <c r="AK422" s="14548">
        <f>VLOOKUP($A422,'[1]Table 8'!$A$6:$R$489, 9,FALSE)</f>
        <v>10</v>
      </c>
      <c r="AL422" s="14548">
        <f>VLOOKUP($A422,'[1]Table 8'!$A$6:$R$489, 10,FALSE)</f>
        <v>0</v>
      </c>
      <c r="AM422" s="14548">
        <f>VLOOKUP($A422,'[1]Table 8'!$A$6:$R$489, 11,FALSE)</f>
        <v>2</v>
      </c>
      <c r="AN422" s="14548">
        <f>VLOOKUP($A422,'[1]Table 8'!$A$6:$R$489, 12,FALSE)</f>
        <v>3</v>
      </c>
      <c r="AO422" s="14548">
        <f>VLOOKUP($A422,'[1]Table 8'!$A$6:$R$489, 13,FALSE)</f>
        <v>5</v>
      </c>
      <c r="AP422" s="14548">
        <f>VLOOKUP($A422,'[1]Table 8'!$A$6:$R$489, 14,FALSE)</f>
        <v>3</v>
      </c>
      <c r="AQ422" s="14548">
        <f>VLOOKUP($A422,'[1]Table 8'!$A$6:$R$489, 15,FALSE)</f>
        <v>0</v>
      </c>
      <c r="AR422" s="14548">
        <f>VLOOKUP($A422,'[1]Table 8'!$A$6:$R$489, 16,FALSE)</f>
        <v>0</v>
      </c>
      <c r="AS422" s="14548">
        <f>VLOOKUP($A422,'[1]Table 8'!$A$6:$R$489, 17,FALSE)</f>
        <v>3</v>
      </c>
      <c r="AT422" s="14548">
        <f>VLOOKUP($A422,'[1]Table 8'!$A$6:$R$489, 18,FALSE)</f>
        <v>0</v>
      </c>
    </row>
    <row r="423" spans="1:46">
      <c r="A423" s="12599" t="s">
        <v>451</v>
      </c>
      <c r="B423" s="12600">
        <v>22</v>
      </c>
      <c r="C423" s="12601">
        <v>0</v>
      </c>
      <c r="D423" s="12602">
        <v>0</v>
      </c>
      <c r="E423" s="12603">
        <v>0</v>
      </c>
      <c r="F423" s="12604">
        <v>0</v>
      </c>
      <c r="G423" s="12605">
        <v>0</v>
      </c>
      <c r="H423" s="12606">
        <v>0</v>
      </c>
      <c r="I423" s="12607">
        <v>0</v>
      </c>
      <c r="J423" s="12608">
        <v>0</v>
      </c>
      <c r="K423" s="12609">
        <v>0</v>
      </c>
      <c r="L423" s="12610">
        <v>0</v>
      </c>
      <c r="M423" s="12611">
        <v>0</v>
      </c>
      <c r="N423" s="12612">
        <v>0</v>
      </c>
      <c r="O423" s="12613">
        <v>0</v>
      </c>
      <c r="P423" s="12614">
        <v>0</v>
      </c>
      <c r="Q423" s="12615">
        <v>0</v>
      </c>
      <c r="R423" s="12616">
        <v>0</v>
      </c>
      <c r="S423" s="12617">
        <v>0</v>
      </c>
      <c r="T423" s="12618">
        <v>0</v>
      </c>
      <c r="U423" s="12619">
        <v>0</v>
      </c>
      <c r="V423" s="12620">
        <v>0</v>
      </c>
      <c r="W423" s="12621">
        <v>0</v>
      </c>
      <c r="X423" s="12622">
        <v>0</v>
      </c>
      <c r="Y423" s="12623">
        <v>0</v>
      </c>
      <c r="Z423" s="12624">
        <v>0</v>
      </c>
      <c r="AA423" s="12625">
        <v>0</v>
      </c>
      <c r="AB423" s="12626">
        <v>0</v>
      </c>
      <c r="AC423" s="12627">
        <v>0</v>
      </c>
      <c r="AD423" s="12628">
        <v>0</v>
      </c>
      <c r="AE423" s="14548">
        <f>VLOOKUP($A423,'[1]Table 8'!$A$6:$R$489, 3,FALSE)</f>
        <v>1</v>
      </c>
      <c r="AF423" s="14548">
        <f>VLOOKUP($A423,'[1]Table 8'!$A$6:$R$489, 4,FALSE)</f>
        <v>0</v>
      </c>
      <c r="AG423" s="14548">
        <f>VLOOKUP($A423,'[1]Table 8'!$A$6:$R$489, 5,FALSE)</f>
        <v>0</v>
      </c>
      <c r="AH423" s="14548">
        <f>VLOOKUP($A423,'[1]Table 8'!$A$6:$R$489, 6,FALSE)</f>
        <v>0</v>
      </c>
      <c r="AI423" s="14548">
        <f>VLOOKUP($A423,'[1]Table 8'!$A$6:$R$489, 7,FALSE)</f>
        <v>0</v>
      </c>
      <c r="AJ423" s="14548">
        <f>VLOOKUP($A423,'[1]Table 8'!$A$6:$R$489, 8,FALSE)</f>
        <v>1</v>
      </c>
      <c r="AK423" s="14548">
        <f>VLOOKUP($A423,'[1]Table 8'!$A$6:$R$489, 9,FALSE)</f>
        <v>21</v>
      </c>
      <c r="AL423" s="14548">
        <f>VLOOKUP($A423,'[1]Table 8'!$A$6:$R$489, 10,FALSE)</f>
        <v>0</v>
      </c>
      <c r="AM423" s="14548">
        <f>VLOOKUP($A423,'[1]Table 8'!$A$6:$R$489, 11,FALSE)</f>
        <v>0</v>
      </c>
      <c r="AN423" s="14548">
        <f>VLOOKUP($A423,'[1]Table 8'!$A$6:$R$489, 12,FALSE)</f>
        <v>0</v>
      </c>
      <c r="AO423" s="14548">
        <f>VLOOKUP($A423,'[1]Table 8'!$A$6:$R$489, 13,FALSE)</f>
        <v>21</v>
      </c>
      <c r="AP423" s="14548">
        <f>VLOOKUP($A423,'[1]Table 8'!$A$6:$R$489, 14,FALSE)</f>
        <v>0</v>
      </c>
      <c r="AQ423" s="14548">
        <f>VLOOKUP($A423,'[1]Table 8'!$A$6:$R$489, 15,FALSE)</f>
        <v>0</v>
      </c>
      <c r="AR423" s="14548">
        <f>VLOOKUP($A423,'[1]Table 8'!$A$6:$R$489, 16,FALSE)</f>
        <v>0</v>
      </c>
      <c r="AS423" s="14548">
        <f>VLOOKUP($A423,'[1]Table 8'!$A$6:$R$489, 17,FALSE)</f>
        <v>0</v>
      </c>
      <c r="AT423" s="14548">
        <f>VLOOKUP($A423,'[1]Table 8'!$A$6:$R$489, 18,FALSE)</f>
        <v>0</v>
      </c>
    </row>
    <row r="424" spans="1:46">
      <c r="A424" s="12629" t="s">
        <v>452</v>
      </c>
      <c r="B424" s="12630">
        <v>9</v>
      </c>
      <c r="C424" s="12631">
        <v>0</v>
      </c>
      <c r="D424" s="12632">
        <v>0</v>
      </c>
      <c r="E424" s="12633">
        <v>0</v>
      </c>
      <c r="F424" s="12634">
        <v>0</v>
      </c>
      <c r="G424" s="12635">
        <v>0</v>
      </c>
      <c r="H424" s="12636">
        <v>0</v>
      </c>
      <c r="I424" s="12637">
        <v>0</v>
      </c>
      <c r="J424" s="12638">
        <v>0</v>
      </c>
      <c r="K424" s="12639">
        <v>0</v>
      </c>
      <c r="L424" s="12640">
        <v>0</v>
      </c>
      <c r="M424" s="12641">
        <v>0</v>
      </c>
      <c r="N424" s="12642">
        <v>4</v>
      </c>
      <c r="O424" s="12643">
        <v>4</v>
      </c>
      <c r="P424" s="12644">
        <v>0</v>
      </c>
      <c r="Q424" s="12645">
        <v>0</v>
      </c>
      <c r="R424" s="12646">
        <v>0</v>
      </c>
      <c r="S424" s="12647">
        <v>0</v>
      </c>
      <c r="T424" s="12648">
        <v>0</v>
      </c>
      <c r="U424" s="12649">
        <v>0</v>
      </c>
      <c r="V424" s="12650">
        <v>0</v>
      </c>
      <c r="W424" s="12651">
        <v>0</v>
      </c>
      <c r="X424" s="12652">
        <v>0</v>
      </c>
      <c r="Y424" s="12653">
        <v>0</v>
      </c>
      <c r="Z424" s="12654">
        <v>0</v>
      </c>
      <c r="AA424" s="12655">
        <v>0</v>
      </c>
      <c r="AB424" s="12656">
        <v>0</v>
      </c>
      <c r="AC424" s="12657">
        <v>0</v>
      </c>
      <c r="AD424" s="12658">
        <v>0</v>
      </c>
      <c r="AE424" s="14548">
        <f>VLOOKUP($A424,'[1]Table 8'!$A$6:$R$489, 3,FALSE)</f>
        <v>5</v>
      </c>
      <c r="AF424" s="14548">
        <f>VLOOKUP($A424,'[1]Table 8'!$A$6:$R$489, 4,FALSE)</f>
        <v>0</v>
      </c>
      <c r="AG424" s="14548">
        <f>VLOOKUP($A424,'[1]Table 8'!$A$6:$R$489, 5,FALSE)</f>
        <v>5</v>
      </c>
      <c r="AH424" s="14548">
        <f>VLOOKUP($A424,'[1]Table 8'!$A$6:$R$489, 6,FALSE)</f>
        <v>0</v>
      </c>
      <c r="AI424" s="14548">
        <f>VLOOKUP($A424,'[1]Table 8'!$A$6:$R$489, 7,FALSE)</f>
        <v>0</v>
      </c>
      <c r="AJ424" s="14548">
        <f>VLOOKUP($A424,'[1]Table 8'!$A$6:$R$489, 8,FALSE)</f>
        <v>0</v>
      </c>
      <c r="AK424" s="14548">
        <f>VLOOKUP($A424,'[1]Table 8'!$A$6:$R$489, 9,FALSE)</f>
        <v>0</v>
      </c>
      <c r="AL424" s="14548">
        <f>VLOOKUP($A424,'[1]Table 8'!$A$6:$R$489, 10,FALSE)</f>
        <v>0</v>
      </c>
      <c r="AM424" s="14548">
        <f>VLOOKUP($A424,'[1]Table 8'!$A$6:$R$489, 11,FALSE)</f>
        <v>0</v>
      </c>
      <c r="AN424" s="14548">
        <f>VLOOKUP($A424,'[1]Table 8'!$A$6:$R$489, 12,FALSE)</f>
        <v>0</v>
      </c>
      <c r="AO424" s="14548">
        <f>VLOOKUP($A424,'[1]Table 8'!$A$6:$R$489, 13,FALSE)</f>
        <v>0</v>
      </c>
      <c r="AP424" s="14548">
        <f>VLOOKUP($A424,'[1]Table 8'!$A$6:$R$489, 14,FALSE)</f>
        <v>0</v>
      </c>
      <c r="AQ424" s="14548">
        <f>VLOOKUP($A424,'[1]Table 8'!$A$6:$R$489, 15,FALSE)</f>
        <v>0</v>
      </c>
      <c r="AR424" s="14548">
        <f>VLOOKUP($A424,'[1]Table 8'!$A$6:$R$489, 16,FALSE)</f>
        <v>0</v>
      </c>
      <c r="AS424" s="14548">
        <f>VLOOKUP($A424,'[1]Table 8'!$A$6:$R$489, 17,FALSE)</f>
        <v>0</v>
      </c>
      <c r="AT424" s="14548">
        <f>VLOOKUP($A424,'[1]Table 8'!$A$6:$R$489, 18,FALSE)</f>
        <v>0</v>
      </c>
    </row>
    <row r="425" spans="1:46">
      <c r="A425" s="12659" t="s">
        <v>453</v>
      </c>
      <c r="B425" s="12660">
        <v>2</v>
      </c>
      <c r="C425" s="12661">
        <v>2</v>
      </c>
      <c r="D425" s="12662">
        <v>2</v>
      </c>
      <c r="E425" s="12663">
        <v>0</v>
      </c>
      <c r="F425" s="12664">
        <v>0</v>
      </c>
      <c r="G425" s="12665">
        <v>0</v>
      </c>
      <c r="H425" s="12666">
        <v>0</v>
      </c>
      <c r="I425" s="12667">
        <v>0</v>
      </c>
      <c r="J425" s="12668">
        <v>0</v>
      </c>
      <c r="K425" s="12669">
        <v>0</v>
      </c>
      <c r="L425" s="12670">
        <v>0</v>
      </c>
      <c r="M425" s="12671">
        <v>0</v>
      </c>
      <c r="N425" s="12672">
        <v>0</v>
      </c>
      <c r="O425" s="12673">
        <v>0</v>
      </c>
      <c r="P425" s="12674">
        <v>0</v>
      </c>
      <c r="Q425" s="12675">
        <v>0</v>
      </c>
      <c r="R425" s="12676">
        <v>0</v>
      </c>
      <c r="S425" s="12677">
        <v>0</v>
      </c>
      <c r="T425" s="12678">
        <v>0</v>
      </c>
      <c r="U425" s="12679">
        <v>0</v>
      </c>
      <c r="V425" s="12680">
        <v>0</v>
      </c>
      <c r="W425" s="12681">
        <v>0</v>
      </c>
      <c r="X425" s="12682">
        <v>0</v>
      </c>
      <c r="Y425" s="12683">
        <v>0</v>
      </c>
      <c r="Z425" s="12684">
        <v>0</v>
      </c>
      <c r="AA425" s="12685">
        <v>0</v>
      </c>
      <c r="AB425" s="12686">
        <v>0</v>
      </c>
      <c r="AC425" s="12687">
        <v>0</v>
      </c>
      <c r="AD425" s="12688">
        <v>0</v>
      </c>
      <c r="AE425" s="14548">
        <f>VLOOKUP($A425,'[1]Table 8'!$A$6:$R$489, 3,FALSE)</f>
        <v>0</v>
      </c>
      <c r="AF425" s="14548">
        <f>VLOOKUP($A425,'[1]Table 8'!$A$6:$R$489, 4,FALSE)</f>
        <v>0</v>
      </c>
      <c r="AG425" s="14548">
        <f>VLOOKUP($A425,'[1]Table 8'!$A$6:$R$489, 5,FALSE)</f>
        <v>0</v>
      </c>
      <c r="AH425" s="14548">
        <f>VLOOKUP($A425,'[1]Table 8'!$A$6:$R$489, 6,FALSE)</f>
        <v>0</v>
      </c>
      <c r="AI425" s="14548">
        <f>VLOOKUP($A425,'[1]Table 8'!$A$6:$R$489, 7,FALSE)</f>
        <v>0</v>
      </c>
      <c r="AJ425" s="14548">
        <f>VLOOKUP($A425,'[1]Table 8'!$A$6:$R$489, 8,FALSE)</f>
        <v>0</v>
      </c>
      <c r="AK425" s="14548">
        <f>VLOOKUP($A425,'[1]Table 8'!$A$6:$R$489, 9,FALSE)</f>
        <v>0</v>
      </c>
      <c r="AL425" s="14548">
        <f>VLOOKUP($A425,'[1]Table 8'!$A$6:$R$489, 10,FALSE)</f>
        <v>0</v>
      </c>
      <c r="AM425" s="14548">
        <f>VLOOKUP($A425,'[1]Table 8'!$A$6:$R$489, 11,FALSE)</f>
        <v>0</v>
      </c>
      <c r="AN425" s="14548">
        <f>VLOOKUP($A425,'[1]Table 8'!$A$6:$R$489, 12,FALSE)</f>
        <v>0</v>
      </c>
      <c r="AO425" s="14548">
        <f>VLOOKUP($A425,'[1]Table 8'!$A$6:$R$489, 13,FALSE)</f>
        <v>0</v>
      </c>
      <c r="AP425" s="14548">
        <f>VLOOKUP($A425,'[1]Table 8'!$A$6:$R$489, 14,FALSE)</f>
        <v>0</v>
      </c>
      <c r="AQ425" s="14548">
        <f>VLOOKUP($A425,'[1]Table 8'!$A$6:$R$489, 15,FALSE)</f>
        <v>0</v>
      </c>
      <c r="AR425" s="14548">
        <f>VLOOKUP($A425,'[1]Table 8'!$A$6:$R$489, 16,FALSE)</f>
        <v>0</v>
      </c>
      <c r="AS425" s="14548">
        <f>VLOOKUP($A425,'[1]Table 8'!$A$6:$R$489, 17,FALSE)</f>
        <v>0</v>
      </c>
      <c r="AT425" s="14548">
        <f>VLOOKUP($A425,'[1]Table 8'!$A$6:$R$489, 18,FALSE)</f>
        <v>0</v>
      </c>
    </row>
    <row r="426" spans="1:46">
      <c r="A426" s="12689" t="s">
        <v>454</v>
      </c>
      <c r="B426" s="12690">
        <v>730</v>
      </c>
      <c r="C426" s="12691">
        <v>179</v>
      </c>
      <c r="D426" s="12692">
        <v>54</v>
      </c>
      <c r="E426" s="12693">
        <v>110</v>
      </c>
      <c r="F426" s="12694">
        <v>15</v>
      </c>
      <c r="G426" s="12695">
        <v>85</v>
      </c>
      <c r="H426" s="12696">
        <v>34</v>
      </c>
      <c r="I426" s="12697">
        <v>22</v>
      </c>
      <c r="J426" s="12698">
        <v>29</v>
      </c>
      <c r="K426" s="12699">
        <v>38</v>
      </c>
      <c r="L426" s="12700">
        <v>11</v>
      </c>
      <c r="M426" s="12701">
        <v>27</v>
      </c>
      <c r="N426" s="12702">
        <v>75</v>
      </c>
      <c r="O426" s="12703">
        <v>32</v>
      </c>
      <c r="P426" s="12704">
        <v>2</v>
      </c>
      <c r="Q426" s="12705">
        <v>13</v>
      </c>
      <c r="R426" s="12706">
        <v>3</v>
      </c>
      <c r="S426" s="12707">
        <v>9</v>
      </c>
      <c r="T426" s="12708">
        <v>16</v>
      </c>
      <c r="U426" s="12709">
        <v>230</v>
      </c>
      <c r="V426" s="12710">
        <v>11</v>
      </c>
      <c r="W426" s="12711">
        <v>16</v>
      </c>
      <c r="X426" s="12712">
        <v>12</v>
      </c>
      <c r="Y426" s="12713">
        <v>14</v>
      </c>
      <c r="Z426" s="12714">
        <v>39</v>
      </c>
      <c r="AA426" s="12715">
        <v>4</v>
      </c>
      <c r="AB426" s="12716">
        <v>16</v>
      </c>
      <c r="AC426" s="12717">
        <v>36</v>
      </c>
      <c r="AD426" s="12718">
        <v>82</v>
      </c>
      <c r="AE426" s="14548">
        <f>VLOOKUP($A426,'[1]Table 8'!$A$6:$R$489, 3,FALSE)</f>
        <v>66</v>
      </c>
      <c r="AF426" s="14548">
        <f>VLOOKUP($A426,'[1]Table 8'!$A$6:$R$489, 4,FALSE)</f>
        <v>19</v>
      </c>
      <c r="AG426" s="14548">
        <f>VLOOKUP($A426,'[1]Table 8'!$A$6:$R$489, 5,FALSE)</f>
        <v>28</v>
      </c>
      <c r="AH426" s="14548">
        <f>VLOOKUP($A426,'[1]Table 8'!$A$6:$R$489, 6,FALSE)</f>
        <v>1</v>
      </c>
      <c r="AI426" s="14548">
        <f>VLOOKUP($A426,'[1]Table 8'!$A$6:$R$489, 7,FALSE)</f>
        <v>18</v>
      </c>
      <c r="AJ426" s="14548">
        <f>VLOOKUP($A426,'[1]Table 8'!$A$6:$R$489, 8,FALSE)</f>
        <v>0</v>
      </c>
      <c r="AK426" s="14548">
        <f>VLOOKUP($A426,'[1]Table 8'!$A$6:$R$489, 9,FALSE)</f>
        <v>25</v>
      </c>
      <c r="AL426" s="14548">
        <f>VLOOKUP($A426,'[1]Table 8'!$A$6:$R$489, 10,FALSE)</f>
        <v>2</v>
      </c>
      <c r="AM426" s="14548">
        <f>VLOOKUP($A426,'[1]Table 8'!$A$6:$R$489, 11,FALSE)</f>
        <v>8</v>
      </c>
      <c r="AN426" s="14548">
        <f>VLOOKUP($A426,'[1]Table 8'!$A$6:$R$489, 12,FALSE)</f>
        <v>6</v>
      </c>
      <c r="AO426" s="14548">
        <f>VLOOKUP($A426,'[1]Table 8'!$A$6:$R$489, 13,FALSE)</f>
        <v>9</v>
      </c>
      <c r="AP426" s="14548">
        <f>VLOOKUP($A426,'[1]Table 8'!$A$6:$R$489, 14,FALSE)</f>
        <v>32</v>
      </c>
      <c r="AQ426" s="14548">
        <f>VLOOKUP($A426,'[1]Table 8'!$A$6:$R$489, 15,FALSE)</f>
        <v>11</v>
      </c>
      <c r="AR426" s="14548">
        <f>VLOOKUP($A426,'[1]Table 8'!$A$6:$R$489, 16,FALSE)</f>
        <v>11</v>
      </c>
      <c r="AS426" s="14548">
        <f>VLOOKUP($A426,'[1]Table 8'!$A$6:$R$489, 17,FALSE)</f>
        <v>10</v>
      </c>
      <c r="AT426" s="14548">
        <f>VLOOKUP($A426,'[1]Table 8'!$A$6:$R$489, 18,FALSE)</f>
        <v>0</v>
      </c>
    </row>
    <row r="427" spans="1:46">
      <c r="A427" s="12719" t="s">
        <v>455</v>
      </c>
      <c r="B427" s="12720">
        <v>19</v>
      </c>
      <c r="C427" s="12721">
        <v>0</v>
      </c>
      <c r="D427" s="12722">
        <v>0</v>
      </c>
      <c r="E427" s="12723">
        <v>0</v>
      </c>
      <c r="F427" s="12724">
        <v>0</v>
      </c>
      <c r="G427" s="12725">
        <v>0</v>
      </c>
      <c r="H427" s="12726">
        <v>0</v>
      </c>
      <c r="I427" s="12727">
        <v>0</v>
      </c>
      <c r="J427" s="12728">
        <v>0</v>
      </c>
      <c r="K427" s="12729">
        <v>0</v>
      </c>
      <c r="L427" s="12730">
        <v>0</v>
      </c>
      <c r="M427" s="12731">
        <v>0</v>
      </c>
      <c r="N427" s="12732">
        <v>12</v>
      </c>
      <c r="O427" s="12733">
        <v>12</v>
      </c>
      <c r="P427" s="12734">
        <v>0</v>
      </c>
      <c r="Q427" s="12735">
        <v>0</v>
      </c>
      <c r="R427" s="12736">
        <v>0</v>
      </c>
      <c r="S427" s="12737">
        <v>0</v>
      </c>
      <c r="T427" s="12738">
        <v>0</v>
      </c>
      <c r="U427" s="12739">
        <v>0</v>
      </c>
      <c r="V427" s="12740">
        <v>0</v>
      </c>
      <c r="W427" s="12741">
        <v>0</v>
      </c>
      <c r="X427" s="12742">
        <v>0</v>
      </c>
      <c r="Y427" s="12743">
        <v>0</v>
      </c>
      <c r="Z427" s="12744">
        <v>0</v>
      </c>
      <c r="AA427" s="12745">
        <v>0</v>
      </c>
      <c r="AB427" s="12746">
        <v>0</v>
      </c>
      <c r="AC427" s="12747">
        <v>0</v>
      </c>
      <c r="AD427" s="12748">
        <v>0</v>
      </c>
      <c r="AE427" s="14548">
        <f>VLOOKUP($A427,'[1]Table 8'!$A$6:$R$489, 3,FALSE)</f>
        <v>2</v>
      </c>
      <c r="AF427" s="14548">
        <f>VLOOKUP($A427,'[1]Table 8'!$A$6:$R$489, 4,FALSE)</f>
        <v>1</v>
      </c>
      <c r="AG427" s="14548">
        <f>VLOOKUP($A427,'[1]Table 8'!$A$6:$R$489, 5,FALSE)</f>
        <v>1</v>
      </c>
      <c r="AH427" s="14548">
        <f>VLOOKUP($A427,'[1]Table 8'!$A$6:$R$489, 6,FALSE)</f>
        <v>0</v>
      </c>
      <c r="AI427" s="14548">
        <f>VLOOKUP($A427,'[1]Table 8'!$A$6:$R$489, 7,FALSE)</f>
        <v>0</v>
      </c>
      <c r="AJ427" s="14548">
        <f>VLOOKUP($A427,'[1]Table 8'!$A$6:$R$489, 8,FALSE)</f>
        <v>0</v>
      </c>
      <c r="AK427" s="14548">
        <f>VLOOKUP($A427,'[1]Table 8'!$A$6:$R$489, 9,FALSE)</f>
        <v>5</v>
      </c>
      <c r="AL427" s="14548">
        <f>VLOOKUP($A427,'[1]Table 8'!$A$6:$R$489, 10,FALSE)</f>
        <v>0</v>
      </c>
      <c r="AM427" s="14548">
        <f>VLOOKUP($A427,'[1]Table 8'!$A$6:$R$489, 11,FALSE)</f>
        <v>0</v>
      </c>
      <c r="AN427" s="14548">
        <f>VLOOKUP($A427,'[1]Table 8'!$A$6:$R$489, 12,FALSE)</f>
        <v>4</v>
      </c>
      <c r="AO427" s="14548">
        <f>VLOOKUP($A427,'[1]Table 8'!$A$6:$R$489, 13,FALSE)</f>
        <v>1</v>
      </c>
      <c r="AP427" s="14548">
        <f>VLOOKUP($A427,'[1]Table 8'!$A$6:$R$489, 14,FALSE)</f>
        <v>0</v>
      </c>
      <c r="AQ427" s="14548">
        <f>VLOOKUP($A427,'[1]Table 8'!$A$6:$R$489, 15,FALSE)</f>
        <v>0</v>
      </c>
      <c r="AR427" s="14548">
        <f>VLOOKUP($A427,'[1]Table 8'!$A$6:$R$489, 16,FALSE)</f>
        <v>0</v>
      </c>
      <c r="AS427" s="14548">
        <f>VLOOKUP($A427,'[1]Table 8'!$A$6:$R$489, 17,FALSE)</f>
        <v>0</v>
      </c>
      <c r="AT427" s="14548">
        <f>VLOOKUP($A427,'[1]Table 8'!$A$6:$R$489, 18,FALSE)</f>
        <v>0</v>
      </c>
    </row>
    <row r="428" spans="1:46">
      <c r="A428" s="12749" t="s">
        <v>456</v>
      </c>
      <c r="B428" s="12750">
        <v>20</v>
      </c>
      <c r="C428" s="12751">
        <v>0</v>
      </c>
      <c r="D428" s="12752">
        <v>0</v>
      </c>
      <c r="E428" s="12753">
        <v>0</v>
      </c>
      <c r="F428" s="12754">
        <v>0</v>
      </c>
      <c r="G428" s="12755">
        <v>3</v>
      </c>
      <c r="H428" s="12756">
        <v>0</v>
      </c>
      <c r="I428" s="12757">
        <v>3</v>
      </c>
      <c r="J428" s="12758">
        <v>0</v>
      </c>
      <c r="K428" s="12759">
        <v>0</v>
      </c>
      <c r="L428" s="12760">
        <v>0</v>
      </c>
      <c r="M428" s="12761">
        <v>0</v>
      </c>
      <c r="N428" s="12762">
        <v>0</v>
      </c>
      <c r="O428" s="12763">
        <v>0</v>
      </c>
      <c r="P428" s="12764">
        <v>0</v>
      </c>
      <c r="Q428" s="12765">
        <v>0</v>
      </c>
      <c r="R428" s="12766">
        <v>0</v>
      </c>
      <c r="S428" s="12767">
        <v>0</v>
      </c>
      <c r="T428" s="12768">
        <v>0</v>
      </c>
      <c r="U428" s="12769">
        <v>0</v>
      </c>
      <c r="V428" s="12770">
        <v>0</v>
      </c>
      <c r="W428" s="12771">
        <v>0</v>
      </c>
      <c r="X428" s="12772">
        <v>0</v>
      </c>
      <c r="Y428" s="12773">
        <v>0</v>
      </c>
      <c r="Z428" s="12774">
        <v>0</v>
      </c>
      <c r="AA428" s="12775">
        <v>0</v>
      </c>
      <c r="AB428" s="12776">
        <v>0</v>
      </c>
      <c r="AC428" s="12777">
        <v>0</v>
      </c>
      <c r="AD428" s="12778">
        <v>0</v>
      </c>
      <c r="AE428" s="14548">
        <f>VLOOKUP($A428,'[1]Table 8'!$A$6:$R$489, 3,FALSE)</f>
        <v>17</v>
      </c>
      <c r="AF428" s="14548">
        <f>VLOOKUP($A428,'[1]Table 8'!$A$6:$R$489, 4,FALSE)</f>
        <v>0</v>
      </c>
      <c r="AG428" s="14548">
        <f>VLOOKUP($A428,'[1]Table 8'!$A$6:$R$489, 5,FALSE)</f>
        <v>16</v>
      </c>
      <c r="AH428" s="14548">
        <f>VLOOKUP($A428,'[1]Table 8'!$A$6:$R$489, 6,FALSE)</f>
        <v>0</v>
      </c>
      <c r="AI428" s="14548">
        <f>VLOOKUP($A428,'[1]Table 8'!$A$6:$R$489, 7,FALSE)</f>
        <v>0</v>
      </c>
      <c r="AJ428" s="14548">
        <f>VLOOKUP($A428,'[1]Table 8'!$A$6:$R$489, 8,FALSE)</f>
        <v>1</v>
      </c>
      <c r="AK428" s="14548">
        <f>VLOOKUP($A428,'[1]Table 8'!$A$6:$R$489, 9,FALSE)</f>
        <v>0</v>
      </c>
      <c r="AL428" s="14548">
        <f>VLOOKUP($A428,'[1]Table 8'!$A$6:$R$489, 10,FALSE)</f>
        <v>0</v>
      </c>
      <c r="AM428" s="14548">
        <f>VLOOKUP($A428,'[1]Table 8'!$A$6:$R$489, 11,FALSE)</f>
        <v>0</v>
      </c>
      <c r="AN428" s="14548">
        <f>VLOOKUP($A428,'[1]Table 8'!$A$6:$R$489, 12,FALSE)</f>
        <v>0</v>
      </c>
      <c r="AO428" s="14548">
        <f>VLOOKUP($A428,'[1]Table 8'!$A$6:$R$489, 13,FALSE)</f>
        <v>0</v>
      </c>
      <c r="AP428" s="14548">
        <f>VLOOKUP($A428,'[1]Table 8'!$A$6:$R$489, 14,FALSE)</f>
        <v>0</v>
      </c>
      <c r="AQ428" s="14548">
        <f>VLOOKUP($A428,'[1]Table 8'!$A$6:$R$489, 15,FALSE)</f>
        <v>0</v>
      </c>
      <c r="AR428" s="14548">
        <f>VLOOKUP($A428,'[1]Table 8'!$A$6:$R$489, 16,FALSE)</f>
        <v>0</v>
      </c>
      <c r="AS428" s="14548">
        <f>VLOOKUP($A428,'[1]Table 8'!$A$6:$R$489, 17,FALSE)</f>
        <v>0</v>
      </c>
      <c r="AT428" s="14548">
        <f>VLOOKUP($A428,'[1]Table 8'!$A$6:$R$489, 18,FALSE)</f>
        <v>0</v>
      </c>
    </row>
    <row r="429" spans="1:46">
      <c r="A429" s="12779" t="s">
        <v>457</v>
      </c>
      <c r="B429" s="12780">
        <v>6</v>
      </c>
      <c r="C429" s="12781">
        <v>4</v>
      </c>
      <c r="D429" s="12782">
        <v>2</v>
      </c>
      <c r="E429" s="12783">
        <v>2</v>
      </c>
      <c r="F429" s="12784">
        <v>0</v>
      </c>
      <c r="G429" s="12785">
        <v>0</v>
      </c>
      <c r="H429" s="12786">
        <v>0</v>
      </c>
      <c r="I429" s="12787">
        <v>0</v>
      </c>
      <c r="J429" s="12788">
        <v>0</v>
      </c>
      <c r="K429" s="12789">
        <v>0</v>
      </c>
      <c r="L429" s="12790">
        <v>0</v>
      </c>
      <c r="M429" s="12791">
        <v>0</v>
      </c>
      <c r="N429" s="12792">
        <v>0</v>
      </c>
      <c r="O429" s="12793">
        <v>0</v>
      </c>
      <c r="P429" s="12794">
        <v>0</v>
      </c>
      <c r="Q429" s="12795">
        <v>0</v>
      </c>
      <c r="R429" s="12796">
        <v>0</v>
      </c>
      <c r="S429" s="12797">
        <v>0</v>
      </c>
      <c r="T429" s="12798">
        <v>0</v>
      </c>
      <c r="U429" s="12799">
        <v>2</v>
      </c>
      <c r="V429" s="12800">
        <v>0</v>
      </c>
      <c r="W429" s="12801">
        <v>0</v>
      </c>
      <c r="X429" s="12802">
        <v>0</v>
      </c>
      <c r="Y429" s="12803">
        <v>0</v>
      </c>
      <c r="Z429" s="12804">
        <v>0</v>
      </c>
      <c r="AA429" s="12805">
        <v>0</v>
      </c>
      <c r="AB429" s="12806">
        <v>0</v>
      </c>
      <c r="AC429" s="12807">
        <v>0</v>
      </c>
      <c r="AD429" s="12808">
        <v>2</v>
      </c>
      <c r="AE429" s="14548">
        <f>VLOOKUP($A429,'[1]Table 8'!$A$6:$R$489, 3,FALSE)</f>
        <v>0</v>
      </c>
      <c r="AF429" s="14548">
        <f>VLOOKUP($A429,'[1]Table 8'!$A$6:$R$489, 4,FALSE)</f>
        <v>0</v>
      </c>
      <c r="AG429" s="14548">
        <f>VLOOKUP($A429,'[1]Table 8'!$A$6:$R$489, 5,FALSE)</f>
        <v>0</v>
      </c>
      <c r="AH429" s="14548">
        <f>VLOOKUP($A429,'[1]Table 8'!$A$6:$R$489, 6,FALSE)</f>
        <v>0</v>
      </c>
      <c r="AI429" s="14548">
        <f>VLOOKUP($A429,'[1]Table 8'!$A$6:$R$489, 7,FALSE)</f>
        <v>0</v>
      </c>
      <c r="AJ429" s="14548">
        <f>VLOOKUP($A429,'[1]Table 8'!$A$6:$R$489, 8,FALSE)</f>
        <v>0</v>
      </c>
      <c r="AK429" s="14548">
        <f>VLOOKUP($A429,'[1]Table 8'!$A$6:$R$489, 9,FALSE)</f>
        <v>0</v>
      </c>
      <c r="AL429" s="14548">
        <f>VLOOKUP($A429,'[1]Table 8'!$A$6:$R$489, 10,FALSE)</f>
        <v>0</v>
      </c>
      <c r="AM429" s="14548">
        <f>VLOOKUP($A429,'[1]Table 8'!$A$6:$R$489, 11,FALSE)</f>
        <v>0</v>
      </c>
      <c r="AN429" s="14548">
        <f>VLOOKUP($A429,'[1]Table 8'!$A$6:$R$489, 12,FALSE)</f>
        <v>0</v>
      </c>
      <c r="AO429" s="14548">
        <f>VLOOKUP($A429,'[1]Table 8'!$A$6:$R$489, 13,FALSE)</f>
        <v>0</v>
      </c>
      <c r="AP429" s="14548">
        <f>VLOOKUP($A429,'[1]Table 8'!$A$6:$R$489, 14,FALSE)</f>
        <v>0</v>
      </c>
      <c r="AQ429" s="14548">
        <f>VLOOKUP($A429,'[1]Table 8'!$A$6:$R$489, 15,FALSE)</f>
        <v>0</v>
      </c>
      <c r="AR429" s="14548">
        <f>VLOOKUP($A429,'[1]Table 8'!$A$6:$R$489, 16,FALSE)</f>
        <v>0</v>
      </c>
      <c r="AS429" s="14548">
        <f>VLOOKUP($A429,'[1]Table 8'!$A$6:$R$489, 17,FALSE)</f>
        <v>0</v>
      </c>
      <c r="AT429" s="14548">
        <f>VLOOKUP($A429,'[1]Table 8'!$A$6:$R$489, 18,FALSE)</f>
        <v>0</v>
      </c>
    </row>
    <row r="430" spans="1:46">
      <c r="A430" s="12809" t="s">
        <v>458</v>
      </c>
      <c r="B430" s="12810">
        <v>32</v>
      </c>
      <c r="C430" s="12811">
        <v>1</v>
      </c>
      <c r="D430" s="12812">
        <v>0</v>
      </c>
      <c r="E430" s="12813">
        <v>1</v>
      </c>
      <c r="F430" s="12814">
        <v>0</v>
      </c>
      <c r="G430" s="12815">
        <v>4</v>
      </c>
      <c r="H430" s="12816">
        <v>3</v>
      </c>
      <c r="I430" s="12817">
        <v>0</v>
      </c>
      <c r="J430" s="12818">
        <v>1</v>
      </c>
      <c r="K430" s="12819">
        <v>2</v>
      </c>
      <c r="L430" s="12820">
        <v>0</v>
      </c>
      <c r="M430" s="12821">
        <v>2</v>
      </c>
      <c r="N430" s="12822">
        <v>8</v>
      </c>
      <c r="O430" s="12823">
        <v>8</v>
      </c>
      <c r="P430" s="12824">
        <v>0</v>
      </c>
      <c r="Q430" s="12825">
        <v>0</v>
      </c>
      <c r="R430" s="12826">
        <v>0</v>
      </c>
      <c r="S430" s="12827">
        <v>0</v>
      </c>
      <c r="T430" s="12828">
        <v>0</v>
      </c>
      <c r="U430" s="12829">
        <v>0</v>
      </c>
      <c r="V430" s="12830">
        <v>0</v>
      </c>
      <c r="W430" s="12831">
        <v>0</v>
      </c>
      <c r="X430" s="12832">
        <v>0</v>
      </c>
      <c r="Y430" s="12833">
        <v>0</v>
      </c>
      <c r="Z430" s="12834">
        <v>0</v>
      </c>
      <c r="AA430" s="12835">
        <v>0</v>
      </c>
      <c r="AB430" s="12836">
        <v>0</v>
      </c>
      <c r="AC430" s="12837">
        <v>0</v>
      </c>
      <c r="AD430" s="12838">
        <v>0</v>
      </c>
      <c r="AE430" s="14548">
        <f>VLOOKUP($A430,'[1]Table 8'!$A$6:$R$489, 3,FALSE)</f>
        <v>7</v>
      </c>
      <c r="AF430" s="14548">
        <f>VLOOKUP($A430,'[1]Table 8'!$A$6:$R$489, 4,FALSE)</f>
        <v>0</v>
      </c>
      <c r="AG430" s="14548">
        <f>VLOOKUP($A430,'[1]Table 8'!$A$6:$R$489, 5,FALSE)</f>
        <v>5</v>
      </c>
      <c r="AH430" s="14548">
        <f>VLOOKUP($A430,'[1]Table 8'!$A$6:$R$489, 6,FALSE)</f>
        <v>0</v>
      </c>
      <c r="AI430" s="14548">
        <f>VLOOKUP($A430,'[1]Table 8'!$A$6:$R$489, 7,FALSE)</f>
        <v>2</v>
      </c>
      <c r="AJ430" s="14548">
        <f>VLOOKUP($A430,'[1]Table 8'!$A$6:$R$489, 8,FALSE)</f>
        <v>0</v>
      </c>
      <c r="AK430" s="14548">
        <f>VLOOKUP($A430,'[1]Table 8'!$A$6:$R$489, 9,FALSE)</f>
        <v>10</v>
      </c>
      <c r="AL430" s="14548">
        <f>VLOOKUP($A430,'[1]Table 8'!$A$6:$R$489, 10,FALSE)</f>
        <v>0</v>
      </c>
      <c r="AM430" s="14548">
        <f>VLOOKUP($A430,'[1]Table 8'!$A$6:$R$489, 11,FALSE)</f>
        <v>4</v>
      </c>
      <c r="AN430" s="14548">
        <f>VLOOKUP($A430,'[1]Table 8'!$A$6:$R$489, 12,FALSE)</f>
        <v>6</v>
      </c>
      <c r="AO430" s="14548">
        <f>VLOOKUP($A430,'[1]Table 8'!$A$6:$R$489, 13,FALSE)</f>
        <v>0</v>
      </c>
      <c r="AP430" s="14548">
        <f>VLOOKUP($A430,'[1]Table 8'!$A$6:$R$489, 14,FALSE)</f>
        <v>0</v>
      </c>
      <c r="AQ430" s="14548">
        <f>VLOOKUP($A430,'[1]Table 8'!$A$6:$R$489, 15,FALSE)</f>
        <v>0</v>
      </c>
      <c r="AR430" s="14548">
        <f>VLOOKUP($A430,'[1]Table 8'!$A$6:$R$489, 16,FALSE)</f>
        <v>0</v>
      </c>
      <c r="AS430" s="14548">
        <f>VLOOKUP($A430,'[1]Table 8'!$A$6:$R$489, 17,FALSE)</f>
        <v>0</v>
      </c>
      <c r="AT430" s="14548">
        <f>VLOOKUP($A430,'[1]Table 8'!$A$6:$R$489, 18,FALSE)</f>
        <v>0</v>
      </c>
    </row>
    <row r="431" spans="1:46">
      <c r="A431" s="12839" t="s">
        <v>459</v>
      </c>
      <c r="B431" s="12840">
        <v>25</v>
      </c>
      <c r="C431" s="12841">
        <v>9</v>
      </c>
      <c r="D431" s="12842">
        <v>0</v>
      </c>
      <c r="E431" s="12843">
        <v>9</v>
      </c>
      <c r="F431" s="12844">
        <v>0</v>
      </c>
      <c r="G431" s="12845">
        <v>0</v>
      </c>
      <c r="H431" s="12846">
        <v>0</v>
      </c>
      <c r="I431" s="12847">
        <v>0</v>
      </c>
      <c r="J431" s="12848">
        <v>0</v>
      </c>
      <c r="K431" s="12849">
        <v>0</v>
      </c>
      <c r="L431" s="12850">
        <v>0</v>
      </c>
      <c r="M431" s="12851">
        <v>0</v>
      </c>
      <c r="N431" s="12852">
        <v>5</v>
      </c>
      <c r="O431" s="12853">
        <v>0</v>
      </c>
      <c r="P431" s="12854">
        <v>0</v>
      </c>
      <c r="Q431" s="12855">
        <v>0</v>
      </c>
      <c r="R431" s="12856">
        <v>0</v>
      </c>
      <c r="S431" s="12857">
        <v>0</v>
      </c>
      <c r="T431" s="12858">
        <v>5</v>
      </c>
      <c r="U431" s="12859">
        <v>0</v>
      </c>
      <c r="V431" s="12860">
        <v>0</v>
      </c>
      <c r="W431" s="12861">
        <v>0</v>
      </c>
      <c r="X431" s="12862">
        <v>0</v>
      </c>
      <c r="Y431" s="12863">
        <v>0</v>
      </c>
      <c r="Z431" s="12864">
        <v>0</v>
      </c>
      <c r="AA431" s="12865">
        <v>0</v>
      </c>
      <c r="AB431" s="12866">
        <v>0</v>
      </c>
      <c r="AC431" s="12867">
        <v>0</v>
      </c>
      <c r="AD431" s="12868">
        <v>0</v>
      </c>
      <c r="AE431" s="14548">
        <f>VLOOKUP($A431,'[1]Table 8'!$A$6:$R$489, 3,FALSE)</f>
        <v>11</v>
      </c>
      <c r="AF431" s="14548">
        <f>VLOOKUP($A431,'[1]Table 8'!$A$6:$R$489, 4,FALSE)</f>
        <v>4</v>
      </c>
      <c r="AG431" s="14548">
        <f>VLOOKUP($A431,'[1]Table 8'!$A$6:$R$489, 5,FALSE)</f>
        <v>7</v>
      </c>
      <c r="AH431" s="14548">
        <f>VLOOKUP($A431,'[1]Table 8'!$A$6:$R$489, 6,FALSE)</f>
        <v>0</v>
      </c>
      <c r="AI431" s="14548">
        <f>VLOOKUP($A431,'[1]Table 8'!$A$6:$R$489, 7,FALSE)</f>
        <v>0</v>
      </c>
      <c r="AJ431" s="14548">
        <f>VLOOKUP($A431,'[1]Table 8'!$A$6:$R$489, 8,FALSE)</f>
        <v>0</v>
      </c>
      <c r="AK431" s="14548">
        <f>VLOOKUP($A431,'[1]Table 8'!$A$6:$R$489, 9,FALSE)</f>
        <v>0</v>
      </c>
      <c r="AL431" s="14548">
        <f>VLOOKUP($A431,'[1]Table 8'!$A$6:$R$489, 10,FALSE)</f>
        <v>0</v>
      </c>
      <c r="AM431" s="14548">
        <f>VLOOKUP($A431,'[1]Table 8'!$A$6:$R$489, 11,FALSE)</f>
        <v>0</v>
      </c>
      <c r="AN431" s="14548">
        <f>VLOOKUP($A431,'[1]Table 8'!$A$6:$R$489, 12,FALSE)</f>
        <v>0</v>
      </c>
      <c r="AO431" s="14548">
        <f>VLOOKUP($A431,'[1]Table 8'!$A$6:$R$489, 13,FALSE)</f>
        <v>0</v>
      </c>
      <c r="AP431" s="14548">
        <f>VLOOKUP($A431,'[1]Table 8'!$A$6:$R$489, 14,FALSE)</f>
        <v>0</v>
      </c>
      <c r="AQ431" s="14548">
        <f>VLOOKUP($A431,'[1]Table 8'!$A$6:$R$489, 15,FALSE)</f>
        <v>0</v>
      </c>
      <c r="AR431" s="14548">
        <f>VLOOKUP($A431,'[1]Table 8'!$A$6:$R$489, 16,FALSE)</f>
        <v>0</v>
      </c>
      <c r="AS431" s="14548">
        <f>VLOOKUP($A431,'[1]Table 8'!$A$6:$R$489, 17,FALSE)</f>
        <v>0</v>
      </c>
      <c r="AT431" s="14548">
        <f>VLOOKUP($A431,'[1]Table 8'!$A$6:$R$489, 18,FALSE)</f>
        <v>0</v>
      </c>
    </row>
    <row r="432" spans="1:46">
      <c r="A432" s="12869" t="s">
        <v>460</v>
      </c>
      <c r="B432" s="12870">
        <v>51</v>
      </c>
      <c r="C432" s="12871">
        <v>3</v>
      </c>
      <c r="D432" s="12872">
        <v>0</v>
      </c>
      <c r="E432" s="12873">
        <v>3</v>
      </c>
      <c r="F432" s="12874">
        <v>0</v>
      </c>
      <c r="G432" s="12875">
        <v>3</v>
      </c>
      <c r="H432" s="12876">
        <v>0</v>
      </c>
      <c r="I432" s="12877">
        <v>2</v>
      </c>
      <c r="J432" s="12878">
        <v>1</v>
      </c>
      <c r="K432" s="12879">
        <v>0</v>
      </c>
      <c r="L432" s="12880">
        <v>0</v>
      </c>
      <c r="M432" s="12881">
        <v>0</v>
      </c>
      <c r="N432" s="12882">
        <v>7</v>
      </c>
      <c r="O432" s="12883">
        <v>0</v>
      </c>
      <c r="P432" s="12884">
        <v>0</v>
      </c>
      <c r="Q432" s="12885">
        <v>0</v>
      </c>
      <c r="R432" s="12886">
        <v>0</v>
      </c>
      <c r="S432" s="12887">
        <v>0</v>
      </c>
      <c r="T432" s="12888">
        <v>7</v>
      </c>
      <c r="U432" s="12889">
        <v>7</v>
      </c>
      <c r="V432" s="12890">
        <v>0</v>
      </c>
      <c r="W432" s="12891">
        <v>0</v>
      </c>
      <c r="X432" s="12892">
        <v>0</v>
      </c>
      <c r="Y432" s="12893">
        <v>0</v>
      </c>
      <c r="Z432" s="12894">
        <v>0</v>
      </c>
      <c r="AA432" s="12895">
        <v>0</v>
      </c>
      <c r="AB432" s="12896">
        <v>7</v>
      </c>
      <c r="AC432" s="12897">
        <v>0</v>
      </c>
      <c r="AD432" s="12898">
        <v>0</v>
      </c>
      <c r="AE432" s="14548">
        <f>VLOOKUP($A432,'[1]Table 8'!$A$6:$R$489, 3,FALSE)</f>
        <v>31</v>
      </c>
      <c r="AF432" s="14548">
        <f>VLOOKUP($A432,'[1]Table 8'!$A$6:$R$489, 4,FALSE)</f>
        <v>5</v>
      </c>
      <c r="AG432" s="14548">
        <f>VLOOKUP($A432,'[1]Table 8'!$A$6:$R$489, 5,FALSE)</f>
        <v>6</v>
      </c>
      <c r="AH432" s="14548">
        <f>VLOOKUP($A432,'[1]Table 8'!$A$6:$R$489, 6,FALSE)</f>
        <v>10</v>
      </c>
      <c r="AI432" s="14548">
        <f>VLOOKUP($A432,'[1]Table 8'!$A$6:$R$489, 7,FALSE)</f>
        <v>5</v>
      </c>
      <c r="AJ432" s="14548">
        <f>VLOOKUP($A432,'[1]Table 8'!$A$6:$R$489, 8,FALSE)</f>
        <v>5</v>
      </c>
      <c r="AK432" s="14548">
        <f>VLOOKUP($A432,'[1]Table 8'!$A$6:$R$489, 9,FALSE)</f>
        <v>0</v>
      </c>
      <c r="AL432" s="14548">
        <f>VLOOKUP($A432,'[1]Table 8'!$A$6:$R$489, 10,FALSE)</f>
        <v>0</v>
      </c>
      <c r="AM432" s="14548">
        <f>VLOOKUP($A432,'[1]Table 8'!$A$6:$R$489, 11,FALSE)</f>
        <v>0</v>
      </c>
      <c r="AN432" s="14548">
        <f>VLOOKUP($A432,'[1]Table 8'!$A$6:$R$489, 12,FALSE)</f>
        <v>0</v>
      </c>
      <c r="AO432" s="14548">
        <f>VLOOKUP($A432,'[1]Table 8'!$A$6:$R$489, 13,FALSE)</f>
        <v>0</v>
      </c>
      <c r="AP432" s="14548">
        <f>VLOOKUP($A432,'[1]Table 8'!$A$6:$R$489, 14,FALSE)</f>
        <v>0</v>
      </c>
      <c r="AQ432" s="14548">
        <f>VLOOKUP($A432,'[1]Table 8'!$A$6:$R$489, 15,FALSE)</f>
        <v>0</v>
      </c>
      <c r="AR432" s="14548">
        <f>VLOOKUP($A432,'[1]Table 8'!$A$6:$R$489, 16,FALSE)</f>
        <v>0</v>
      </c>
      <c r="AS432" s="14548">
        <f>VLOOKUP($A432,'[1]Table 8'!$A$6:$R$489, 17,FALSE)</f>
        <v>0</v>
      </c>
      <c r="AT432" s="14548">
        <f>VLOOKUP($A432,'[1]Table 8'!$A$6:$R$489, 18,FALSE)</f>
        <v>0</v>
      </c>
    </row>
    <row r="433" spans="1:46">
      <c r="A433" s="12899" t="s">
        <v>461</v>
      </c>
      <c r="B433" s="12900">
        <v>304</v>
      </c>
      <c r="C433" s="12901">
        <v>43</v>
      </c>
      <c r="D433" s="12902">
        <v>22</v>
      </c>
      <c r="E433" s="12903">
        <v>21</v>
      </c>
      <c r="F433" s="12904">
        <v>0</v>
      </c>
      <c r="G433" s="12905">
        <v>17</v>
      </c>
      <c r="H433" s="12906">
        <v>7</v>
      </c>
      <c r="I433" s="12907">
        <v>6</v>
      </c>
      <c r="J433" s="12908">
        <v>4</v>
      </c>
      <c r="K433" s="12909">
        <v>18</v>
      </c>
      <c r="L433" s="12910">
        <v>3</v>
      </c>
      <c r="M433" s="12911">
        <v>15</v>
      </c>
      <c r="N433" s="12912">
        <v>42</v>
      </c>
      <c r="O433" s="12913">
        <v>28</v>
      </c>
      <c r="P433" s="12914">
        <v>0</v>
      </c>
      <c r="Q433" s="12915">
        <v>8</v>
      </c>
      <c r="R433" s="12916">
        <v>5</v>
      </c>
      <c r="S433" s="12917">
        <v>0</v>
      </c>
      <c r="T433" s="12918">
        <v>1</v>
      </c>
      <c r="U433" s="12919">
        <v>57</v>
      </c>
      <c r="V433" s="12920">
        <v>0</v>
      </c>
      <c r="W433" s="12921">
        <v>1</v>
      </c>
      <c r="X433" s="12922">
        <v>5</v>
      </c>
      <c r="Y433" s="12923">
        <v>6</v>
      </c>
      <c r="Z433" s="12924">
        <v>7</v>
      </c>
      <c r="AA433" s="12925">
        <v>3</v>
      </c>
      <c r="AB433" s="12926">
        <v>1</v>
      </c>
      <c r="AC433" s="12927">
        <v>14</v>
      </c>
      <c r="AD433" s="12928">
        <v>20</v>
      </c>
      <c r="AE433" s="14548">
        <f>VLOOKUP($A433,'[1]Table 8'!$A$6:$R$489, 3,FALSE)</f>
        <v>70</v>
      </c>
      <c r="AF433" s="14548">
        <f>VLOOKUP($A433,'[1]Table 8'!$A$6:$R$489, 4,FALSE)</f>
        <v>10</v>
      </c>
      <c r="AG433" s="14548">
        <f>VLOOKUP($A433,'[1]Table 8'!$A$6:$R$489, 5,FALSE)</f>
        <v>47</v>
      </c>
      <c r="AH433" s="14548">
        <f>VLOOKUP($A433,'[1]Table 8'!$A$6:$R$489, 6,FALSE)</f>
        <v>0</v>
      </c>
      <c r="AI433" s="14548">
        <f>VLOOKUP($A433,'[1]Table 8'!$A$6:$R$489, 7,FALSE)</f>
        <v>12</v>
      </c>
      <c r="AJ433" s="14548">
        <f>VLOOKUP($A433,'[1]Table 8'!$A$6:$R$489, 8,FALSE)</f>
        <v>1</v>
      </c>
      <c r="AK433" s="14548">
        <f>VLOOKUP($A433,'[1]Table 8'!$A$6:$R$489, 9,FALSE)</f>
        <v>26</v>
      </c>
      <c r="AL433" s="14548">
        <f>VLOOKUP($A433,'[1]Table 8'!$A$6:$R$489, 10,FALSE)</f>
        <v>3</v>
      </c>
      <c r="AM433" s="14548">
        <f>VLOOKUP($A433,'[1]Table 8'!$A$6:$R$489, 11,FALSE)</f>
        <v>5</v>
      </c>
      <c r="AN433" s="14548">
        <f>VLOOKUP($A433,'[1]Table 8'!$A$6:$R$489, 12,FALSE)</f>
        <v>10</v>
      </c>
      <c r="AO433" s="14548">
        <f>VLOOKUP($A433,'[1]Table 8'!$A$6:$R$489, 13,FALSE)</f>
        <v>8</v>
      </c>
      <c r="AP433" s="14548">
        <f>VLOOKUP($A433,'[1]Table 8'!$A$6:$R$489, 14,FALSE)</f>
        <v>31</v>
      </c>
      <c r="AQ433" s="14548">
        <f>VLOOKUP($A433,'[1]Table 8'!$A$6:$R$489, 15,FALSE)</f>
        <v>16</v>
      </c>
      <c r="AR433" s="14548">
        <f>VLOOKUP($A433,'[1]Table 8'!$A$6:$R$489, 16,FALSE)</f>
        <v>13</v>
      </c>
      <c r="AS433" s="14548">
        <f>VLOOKUP($A433,'[1]Table 8'!$A$6:$R$489, 17,FALSE)</f>
        <v>2</v>
      </c>
      <c r="AT433" s="14548">
        <f>VLOOKUP($A433,'[1]Table 8'!$A$6:$R$489, 18,FALSE)</f>
        <v>0</v>
      </c>
    </row>
    <row r="434" spans="1:46">
      <c r="A434" s="12929" t="s">
        <v>462</v>
      </c>
      <c r="B434" s="12930">
        <v>14</v>
      </c>
      <c r="C434" s="12931">
        <v>13</v>
      </c>
      <c r="D434" s="12932">
        <v>0</v>
      </c>
      <c r="E434" s="12933">
        <v>10</v>
      </c>
      <c r="F434" s="12934">
        <v>3</v>
      </c>
      <c r="G434" s="12935">
        <v>0</v>
      </c>
      <c r="H434" s="12936">
        <v>0</v>
      </c>
      <c r="I434" s="12937">
        <v>0</v>
      </c>
      <c r="J434" s="12938">
        <v>0</v>
      </c>
      <c r="K434" s="12939">
        <v>0</v>
      </c>
      <c r="L434" s="12940">
        <v>0</v>
      </c>
      <c r="M434" s="12941">
        <v>0</v>
      </c>
      <c r="N434" s="12942">
        <v>1</v>
      </c>
      <c r="O434" s="12943">
        <v>1</v>
      </c>
      <c r="P434" s="12944">
        <v>0</v>
      </c>
      <c r="Q434" s="12945">
        <v>0</v>
      </c>
      <c r="R434" s="12946">
        <v>0</v>
      </c>
      <c r="S434" s="12947">
        <v>0</v>
      </c>
      <c r="T434" s="12948">
        <v>0</v>
      </c>
      <c r="U434" s="12949">
        <v>0</v>
      </c>
      <c r="V434" s="12950">
        <v>0</v>
      </c>
      <c r="W434" s="12951">
        <v>0</v>
      </c>
      <c r="X434" s="12952">
        <v>0</v>
      </c>
      <c r="Y434" s="12953">
        <v>0</v>
      </c>
      <c r="Z434" s="12954">
        <v>0</v>
      </c>
      <c r="AA434" s="12955">
        <v>0</v>
      </c>
      <c r="AB434" s="12956">
        <v>0</v>
      </c>
      <c r="AC434" s="12957">
        <v>0</v>
      </c>
      <c r="AD434" s="12958">
        <v>0</v>
      </c>
      <c r="AE434" s="14548">
        <f>VLOOKUP($A434,'[1]Table 8'!$A$6:$R$489, 3,FALSE)</f>
        <v>0</v>
      </c>
      <c r="AF434" s="14548">
        <f>VLOOKUP($A434,'[1]Table 8'!$A$6:$R$489, 4,FALSE)</f>
        <v>0</v>
      </c>
      <c r="AG434" s="14548">
        <f>VLOOKUP($A434,'[1]Table 8'!$A$6:$R$489, 5,FALSE)</f>
        <v>0</v>
      </c>
      <c r="AH434" s="14548">
        <f>VLOOKUP($A434,'[1]Table 8'!$A$6:$R$489, 6,FALSE)</f>
        <v>0</v>
      </c>
      <c r="AI434" s="14548">
        <f>VLOOKUP($A434,'[1]Table 8'!$A$6:$R$489, 7,FALSE)</f>
        <v>0</v>
      </c>
      <c r="AJ434" s="14548">
        <f>VLOOKUP($A434,'[1]Table 8'!$A$6:$R$489, 8,FALSE)</f>
        <v>0</v>
      </c>
      <c r="AK434" s="14548">
        <f>VLOOKUP($A434,'[1]Table 8'!$A$6:$R$489, 9,FALSE)</f>
        <v>0</v>
      </c>
      <c r="AL434" s="14548">
        <f>VLOOKUP($A434,'[1]Table 8'!$A$6:$R$489, 10,FALSE)</f>
        <v>0</v>
      </c>
      <c r="AM434" s="14548">
        <f>VLOOKUP($A434,'[1]Table 8'!$A$6:$R$489, 11,FALSE)</f>
        <v>0</v>
      </c>
      <c r="AN434" s="14548">
        <f>VLOOKUP($A434,'[1]Table 8'!$A$6:$R$489, 12,FALSE)</f>
        <v>0</v>
      </c>
      <c r="AO434" s="14548">
        <f>VLOOKUP($A434,'[1]Table 8'!$A$6:$R$489, 13,FALSE)</f>
        <v>0</v>
      </c>
      <c r="AP434" s="14548">
        <f>VLOOKUP($A434,'[1]Table 8'!$A$6:$R$489, 14,FALSE)</f>
        <v>0</v>
      </c>
      <c r="AQ434" s="14548">
        <f>VLOOKUP($A434,'[1]Table 8'!$A$6:$R$489, 15,FALSE)</f>
        <v>0</v>
      </c>
      <c r="AR434" s="14548">
        <f>VLOOKUP($A434,'[1]Table 8'!$A$6:$R$489, 16,FALSE)</f>
        <v>0</v>
      </c>
      <c r="AS434" s="14548">
        <f>VLOOKUP($A434,'[1]Table 8'!$A$6:$R$489, 17,FALSE)</f>
        <v>0</v>
      </c>
      <c r="AT434" s="14548">
        <f>VLOOKUP($A434,'[1]Table 8'!$A$6:$R$489, 18,FALSE)</f>
        <v>0</v>
      </c>
    </row>
    <row r="435" spans="1:46">
      <c r="A435" s="12959" t="s">
        <v>463</v>
      </c>
      <c r="B435" s="12960">
        <v>97</v>
      </c>
      <c r="C435" s="12961">
        <v>34</v>
      </c>
      <c r="D435" s="12962">
        <v>0</v>
      </c>
      <c r="E435" s="12963">
        <v>5</v>
      </c>
      <c r="F435" s="12964">
        <v>29</v>
      </c>
      <c r="G435" s="12965">
        <v>0</v>
      </c>
      <c r="H435" s="12966">
        <v>0</v>
      </c>
      <c r="I435" s="12967">
        <v>0</v>
      </c>
      <c r="J435" s="12968">
        <v>0</v>
      </c>
      <c r="K435" s="12969">
        <v>0</v>
      </c>
      <c r="L435" s="12970">
        <v>0</v>
      </c>
      <c r="M435" s="12971">
        <v>0</v>
      </c>
      <c r="N435" s="12972">
        <v>35</v>
      </c>
      <c r="O435" s="12973">
        <v>28</v>
      </c>
      <c r="P435" s="12974">
        <v>0</v>
      </c>
      <c r="Q435" s="12975">
        <v>0</v>
      </c>
      <c r="R435" s="12976">
        <v>0</v>
      </c>
      <c r="S435" s="12977">
        <v>5</v>
      </c>
      <c r="T435" s="12978">
        <v>2</v>
      </c>
      <c r="U435" s="12979">
        <v>0</v>
      </c>
      <c r="V435" s="12980">
        <v>0</v>
      </c>
      <c r="W435" s="12981">
        <v>0</v>
      </c>
      <c r="X435" s="12982">
        <v>0</v>
      </c>
      <c r="Y435" s="12983">
        <v>0</v>
      </c>
      <c r="Z435" s="12984">
        <v>0</v>
      </c>
      <c r="AA435" s="12985">
        <v>0</v>
      </c>
      <c r="AB435" s="12986">
        <v>0</v>
      </c>
      <c r="AC435" s="12987">
        <v>0</v>
      </c>
      <c r="AD435" s="12988">
        <v>0</v>
      </c>
      <c r="AE435" s="14548">
        <f>VLOOKUP($A435,'[1]Table 8'!$A$6:$R$489, 3,FALSE)</f>
        <v>12</v>
      </c>
      <c r="AF435" s="14548">
        <f>VLOOKUP($A435,'[1]Table 8'!$A$6:$R$489, 4,FALSE)</f>
        <v>0</v>
      </c>
      <c r="AG435" s="14548">
        <f>VLOOKUP($A435,'[1]Table 8'!$A$6:$R$489, 5,FALSE)</f>
        <v>4</v>
      </c>
      <c r="AH435" s="14548">
        <f>VLOOKUP($A435,'[1]Table 8'!$A$6:$R$489, 6,FALSE)</f>
        <v>4</v>
      </c>
      <c r="AI435" s="14548">
        <f>VLOOKUP($A435,'[1]Table 8'!$A$6:$R$489, 7,FALSE)</f>
        <v>4</v>
      </c>
      <c r="AJ435" s="14548">
        <f>VLOOKUP($A435,'[1]Table 8'!$A$6:$R$489, 8,FALSE)</f>
        <v>0</v>
      </c>
      <c r="AK435" s="14548">
        <f>VLOOKUP($A435,'[1]Table 8'!$A$6:$R$489, 9,FALSE)</f>
        <v>15</v>
      </c>
      <c r="AL435" s="14548">
        <f>VLOOKUP($A435,'[1]Table 8'!$A$6:$R$489, 10,FALSE)</f>
        <v>0</v>
      </c>
      <c r="AM435" s="14548">
        <f>VLOOKUP($A435,'[1]Table 8'!$A$6:$R$489, 11,FALSE)</f>
        <v>0</v>
      </c>
      <c r="AN435" s="14548">
        <f>VLOOKUP($A435,'[1]Table 8'!$A$6:$R$489, 12,FALSE)</f>
        <v>8</v>
      </c>
      <c r="AO435" s="14548">
        <f>VLOOKUP($A435,'[1]Table 8'!$A$6:$R$489, 13,FALSE)</f>
        <v>7</v>
      </c>
      <c r="AP435" s="14548">
        <f>VLOOKUP($A435,'[1]Table 8'!$A$6:$R$489, 14,FALSE)</f>
        <v>1</v>
      </c>
      <c r="AQ435" s="14548">
        <f>VLOOKUP($A435,'[1]Table 8'!$A$6:$R$489, 15,FALSE)</f>
        <v>0</v>
      </c>
      <c r="AR435" s="14548">
        <f>VLOOKUP($A435,'[1]Table 8'!$A$6:$R$489, 16,FALSE)</f>
        <v>0</v>
      </c>
      <c r="AS435" s="14548">
        <f>VLOOKUP($A435,'[1]Table 8'!$A$6:$R$489, 17,FALSE)</f>
        <v>1</v>
      </c>
      <c r="AT435" s="14548">
        <f>VLOOKUP($A435,'[1]Table 8'!$A$6:$R$489, 18,FALSE)</f>
        <v>0</v>
      </c>
    </row>
    <row r="436" spans="1:46">
      <c r="A436" s="12989" t="s">
        <v>464</v>
      </c>
      <c r="B436" s="12990">
        <v>5</v>
      </c>
      <c r="C436" s="12991">
        <v>0</v>
      </c>
      <c r="D436" s="12992">
        <v>0</v>
      </c>
      <c r="E436" s="12993">
        <v>0</v>
      </c>
      <c r="F436" s="12994">
        <v>0</v>
      </c>
      <c r="G436" s="12995">
        <v>0</v>
      </c>
      <c r="H436" s="12996">
        <v>0</v>
      </c>
      <c r="I436" s="12997">
        <v>0</v>
      </c>
      <c r="J436" s="12998">
        <v>0</v>
      </c>
      <c r="K436" s="12999">
        <v>0</v>
      </c>
      <c r="L436" s="13000">
        <v>0</v>
      </c>
      <c r="M436" s="13001">
        <v>0</v>
      </c>
      <c r="N436" s="13002">
        <v>1</v>
      </c>
      <c r="O436" s="13003">
        <v>0</v>
      </c>
      <c r="P436" s="13004">
        <v>0</v>
      </c>
      <c r="Q436" s="13005">
        <v>0</v>
      </c>
      <c r="R436" s="13006">
        <v>1</v>
      </c>
      <c r="S436" s="13007">
        <v>0</v>
      </c>
      <c r="T436" s="13008">
        <v>0</v>
      </c>
      <c r="U436" s="13009">
        <v>0</v>
      </c>
      <c r="V436" s="13010">
        <v>0</v>
      </c>
      <c r="W436" s="13011">
        <v>0</v>
      </c>
      <c r="X436" s="13012">
        <v>0</v>
      </c>
      <c r="Y436" s="13013">
        <v>0</v>
      </c>
      <c r="Z436" s="13014">
        <v>0</v>
      </c>
      <c r="AA436" s="13015">
        <v>0</v>
      </c>
      <c r="AB436" s="13016">
        <v>0</v>
      </c>
      <c r="AC436" s="13017">
        <v>0</v>
      </c>
      <c r="AD436" s="13018">
        <v>0</v>
      </c>
      <c r="AE436" s="14548">
        <f>VLOOKUP($A436,'[1]Table 8'!$A$6:$R$489, 3,FALSE)</f>
        <v>0</v>
      </c>
      <c r="AF436" s="14548">
        <f>VLOOKUP($A436,'[1]Table 8'!$A$6:$R$489, 4,FALSE)</f>
        <v>0</v>
      </c>
      <c r="AG436" s="14548">
        <f>VLOOKUP($A436,'[1]Table 8'!$A$6:$R$489, 5,FALSE)</f>
        <v>0</v>
      </c>
      <c r="AH436" s="14548">
        <f>VLOOKUP($A436,'[1]Table 8'!$A$6:$R$489, 6,FALSE)</f>
        <v>0</v>
      </c>
      <c r="AI436" s="14548">
        <f>VLOOKUP($A436,'[1]Table 8'!$A$6:$R$489, 7,FALSE)</f>
        <v>0</v>
      </c>
      <c r="AJ436" s="14548">
        <f>VLOOKUP($A436,'[1]Table 8'!$A$6:$R$489, 8,FALSE)</f>
        <v>0</v>
      </c>
      <c r="AK436" s="14548">
        <f>VLOOKUP($A436,'[1]Table 8'!$A$6:$R$489, 9,FALSE)</f>
        <v>4</v>
      </c>
      <c r="AL436" s="14548">
        <f>VLOOKUP($A436,'[1]Table 8'!$A$6:$R$489, 10,FALSE)</f>
        <v>0</v>
      </c>
      <c r="AM436" s="14548">
        <f>VLOOKUP($A436,'[1]Table 8'!$A$6:$R$489, 11,FALSE)</f>
        <v>0</v>
      </c>
      <c r="AN436" s="14548">
        <f>VLOOKUP($A436,'[1]Table 8'!$A$6:$R$489, 12,FALSE)</f>
        <v>2</v>
      </c>
      <c r="AO436" s="14548">
        <f>VLOOKUP($A436,'[1]Table 8'!$A$6:$R$489, 13,FALSE)</f>
        <v>2</v>
      </c>
      <c r="AP436" s="14548">
        <f>VLOOKUP($A436,'[1]Table 8'!$A$6:$R$489, 14,FALSE)</f>
        <v>0</v>
      </c>
      <c r="AQ436" s="14548">
        <f>VLOOKUP($A436,'[1]Table 8'!$A$6:$R$489, 15,FALSE)</f>
        <v>0</v>
      </c>
      <c r="AR436" s="14548">
        <f>VLOOKUP($A436,'[1]Table 8'!$A$6:$R$489, 16,FALSE)</f>
        <v>0</v>
      </c>
      <c r="AS436" s="14548">
        <f>VLOOKUP($A436,'[1]Table 8'!$A$6:$R$489, 17,FALSE)</f>
        <v>0</v>
      </c>
      <c r="AT436" s="14548">
        <f>VLOOKUP($A436,'[1]Table 8'!$A$6:$R$489, 18,FALSE)</f>
        <v>0</v>
      </c>
    </row>
    <row r="437" spans="1:46">
      <c r="A437" s="13019" t="s">
        <v>465</v>
      </c>
      <c r="B437" s="13020">
        <v>325</v>
      </c>
      <c r="C437" s="13021">
        <v>41</v>
      </c>
      <c r="D437" s="13022">
        <v>0</v>
      </c>
      <c r="E437" s="13023">
        <v>29</v>
      </c>
      <c r="F437" s="13024">
        <v>12</v>
      </c>
      <c r="G437" s="13025">
        <v>66</v>
      </c>
      <c r="H437" s="13026">
        <v>15</v>
      </c>
      <c r="I437" s="13027">
        <v>30</v>
      </c>
      <c r="J437" s="13028">
        <v>21</v>
      </c>
      <c r="K437" s="13029">
        <v>31</v>
      </c>
      <c r="L437" s="13030">
        <v>17</v>
      </c>
      <c r="M437" s="13031">
        <v>14</v>
      </c>
      <c r="N437" s="13032">
        <v>42</v>
      </c>
      <c r="O437" s="13033">
        <v>21</v>
      </c>
      <c r="P437" s="13034">
        <v>0</v>
      </c>
      <c r="Q437" s="13035">
        <v>8</v>
      </c>
      <c r="R437" s="13036">
        <v>8</v>
      </c>
      <c r="S437" s="13037">
        <v>0</v>
      </c>
      <c r="T437" s="13038">
        <v>5</v>
      </c>
      <c r="U437" s="13039">
        <v>80</v>
      </c>
      <c r="V437" s="13040">
        <v>0</v>
      </c>
      <c r="W437" s="13041">
        <v>6</v>
      </c>
      <c r="X437" s="13042">
        <v>16</v>
      </c>
      <c r="Y437" s="13043">
        <v>7</v>
      </c>
      <c r="Z437" s="13044">
        <v>22</v>
      </c>
      <c r="AA437" s="13045">
        <v>1</v>
      </c>
      <c r="AB437" s="13046">
        <v>12</v>
      </c>
      <c r="AC437" s="13047">
        <v>8</v>
      </c>
      <c r="AD437" s="13048">
        <v>8</v>
      </c>
      <c r="AE437" s="14548">
        <f>VLOOKUP($A437,'[1]Table 8'!$A$6:$R$489, 3,FALSE)</f>
        <v>19</v>
      </c>
      <c r="AF437" s="14548">
        <f>VLOOKUP($A437,'[1]Table 8'!$A$6:$R$489, 4,FALSE)</f>
        <v>0</v>
      </c>
      <c r="AG437" s="14548">
        <f>VLOOKUP($A437,'[1]Table 8'!$A$6:$R$489, 5,FALSE)</f>
        <v>17</v>
      </c>
      <c r="AH437" s="14548">
        <f>VLOOKUP($A437,'[1]Table 8'!$A$6:$R$489, 6,FALSE)</f>
        <v>0</v>
      </c>
      <c r="AI437" s="14548">
        <f>VLOOKUP($A437,'[1]Table 8'!$A$6:$R$489, 7,FALSE)</f>
        <v>2</v>
      </c>
      <c r="AJ437" s="14548">
        <f>VLOOKUP($A437,'[1]Table 8'!$A$6:$R$489, 8,FALSE)</f>
        <v>0</v>
      </c>
      <c r="AK437" s="14548">
        <f>VLOOKUP($A437,'[1]Table 8'!$A$6:$R$489, 9,FALSE)</f>
        <v>26</v>
      </c>
      <c r="AL437" s="14548">
        <f>VLOOKUP($A437,'[1]Table 8'!$A$6:$R$489, 10,FALSE)</f>
        <v>5</v>
      </c>
      <c r="AM437" s="14548">
        <f>VLOOKUP($A437,'[1]Table 8'!$A$6:$R$489, 11,FALSE)</f>
        <v>4</v>
      </c>
      <c r="AN437" s="14548">
        <f>VLOOKUP($A437,'[1]Table 8'!$A$6:$R$489, 12,FALSE)</f>
        <v>17</v>
      </c>
      <c r="AO437" s="14548">
        <f>VLOOKUP($A437,'[1]Table 8'!$A$6:$R$489, 13,FALSE)</f>
        <v>0</v>
      </c>
      <c r="AP437" s="14548">
        <f>VLOOKUP($A437,'[1]Table 8'!$A$6:$R$489, 14,FALSE)</f>
        <v>20</v>
      </c>
      <c r="AQ437" s="14548">
        <f>VLOOKUP($A437,'[1]Table 8'!$A$6:$R$489, 15,FALSE)</f>
        <v>14</v>
      </c>
      <c r="AR437" s="14548">
        <f>VLOOKUP($A437,'[1]Table 8'!$A$6:$R$489, 16,FALSE)</f>
        <v>0</v>
      </c>
      <c r="AS437" s="14548">
        <f>VLOOKUP($A437,'[1]Table 8'!$A$6:$R$489, 17,FALSE)</f>
        <v>6</v>
      </c>
      <c r="AT437" s="14548">
        <f>VLOOKUP($A437,'[1]Table 8'!$A$6:$R$489, 18,FALSE)</f>
        <v>0</v>
      </c>
    </row>
    <row r="438" spans="1:46">
      <c r="A438" s="13049" t="s">
        <v>466</v>
      </c>
      <c r="B438" s="13050">
        <v>193</v>
      </c>
      <c r="C438" s="13051">
        <v>19</v>
      </c>
      <c r="D438" s="13052">
        <v>1</v>
      </c>
      <c r="E438" s="13053">
        <v>15</v>
      </c>
      <c r="F438" s="13054">
        <v>3</v>
      </c>
      <c r="G438" s="13055">
        <v>13</v>
      </c>
      <c r="H438" s="13056">
        <v>7</v>
      </c>
      <c r="I438" s="13057">
        <v>0</v>
      </c>
      <c r="J438" s="13058">
        <v>6</v>
      </c>
      <c r="K438" s="13059">
        <v>21</v>
      </c>
      <c r="L438" s="13060">
        <v>14</v>
      </c>
      <c r="M438" s="13061">
        <v>7</v>
      </c>
      <c r="N438" s="13062">
        <v>49</v>
      </c>
      <c r="O438" s="13063">
        <v>36</v>
      </c>
      <c r="P438" s="13064">
        <v>0</v>
      </c>
      <c r="Q438" s="13065">
        <v>0</v>
      </c>
      <c r="R438" s="13066">
        <v>6</v>
      </c>
      <c r="S438" s="13067">
        <v>5</v>
      </c>
      <c r="T438" s="13068">
        <v>2</v>
      </c>
      <c r="U438" s="13069">
        <v>13</v>
      </c>
      <c r="V438" s="13070">
        <v>0</v>
      </c>
      <c r="W438" s="13071">
        <v>0</v>
      </c>
      <c r="X438" s="13072">
        <v>0</v>
      </c>
      <c r="Y438" s="13073">
        <v>0</v>
      </c>
      <c r="Z438" s="13074">
        <v>1</v>
      </c>
      <c r="AA438" s="13075">
        <v>0</v>
      </c>
      <c r="AB438" s="13076">
        <v>10</v>
      </c>
      <c r="AC438" s="13077">
        <v>1</v>
      </c>
      <c r="AD438" s="13078">
        <v>1</v>
      </c>
      <c r="AE438" s="14548">
        <f>VLOOKUP($A438,'[1]Table 8'!$A$6:$R$489, 3,FALSE)</f>
        <v>47</v>
      </c>
      <c r="AF438" s="14548">
        <f>VLOOKUP($A438,'[1]Table 8'!$A$6:$R$489, 4,FALSE)</f>
        <v>8</v>
      </c>
      <c r="AG438" s="14548">
        <f>VLOOKUP($A438,'[1]Table 8'!$A$6:$R$489, 5,FALSE)</f>
        <v>31</v>
      </c>
      <c r="AH438" s="14548">
        <f>VLOOKUP($A438,'[1]Table 8'!$A$6:$R$489, 6,FALSE)</f>
        <v>0</v>
      </c>
      <c r="AI438" s="14548">
        <f>VLOOKUP($A438,'[1]Table 8'!$A$6:$R$489, 7,FALSE)</f>
        <v>8</v>
      </c>
      <c r="AJ438" s="14548">
        <f>VLOOKUP($A438,'[1]Table 8'!$A$6:$R$489, 8,FALSE)</f>
        <v>0</v>
      </c>
      <c r="AK438" s="14548">
        <f>VLOOKUP($A438,'[1]Table 8'!$A$6:$R$489, 9,FALSE)</f>
        <v>18</v>
      </c>
      <c r="AL438" s="14548">
        <f>VLOOKUP($A438,'[1]Table 8'!$A$6:$R$489, 10,FALSE)</f>
        <v>0</v>
      </c>
      <c r="AM438" s="14548">
        <f>VLOOKUP($A438,'[1]Table 8'!$A$6:$R$489, 11,FALSE)</f>
        <v>6</v>
      </c>
      <c r="AN438" s="14548">
        <f>VLOOKUP($A438,'[1]Table 8'!$A$6:$R$489, 12,FALSE)</f>
        <v>7</v>
      </c>
      <c r="AO438" s="14548">
        <f>VLOOKUP($A438,'[1]Table 8'!$A$6:$R$489, 13,FALSE)</f>
        <v>5</v>
      </c>
      <c r="AP438" s="14548">
        <f>VLOOKUP($A438,'[1]Table 8'!$A$6:$R$489, 14,FALSE)</f>
        <v>13</v>
      </c>
      <c r="AQ438" s="14548">
        <f>VLOOKUP($A438,'[1]Table 8'!$A$6:$R$489, 15,FALSE)</f>
        <v>9</v>
      </c>
      <c r="AR438" s="14548">
        <f>VLOOKUP($A438,'[1]Table 8'!$A$6:$R$489, 16,FALSE)</f>
        <v>0</v>
      </c>
      <c r="AS438" s="14548">
        <f>VLOOKUP($A438,'[1]Table 8'!$A$6:$R$489, 17,FALSE)</f>
        <v>4</v>
      </c>
      <c r="AT438" s="14548">
        <f>VLOOKUP($A438,'[1]Table 8'!$A$6:$R$489, 18,FALSE)</f>
        <v>0</v>
      </c>
    </row>
    <row r="439" spans="1:46">
      <c r="A439" s="13079" t="s">
        <v>467</v>
      </c>
      <c r="B439" s="13080">
        <v>22</v>
      </c>
      <c r="C439" s="13081">
        <v>22</v>
      </c>
      <c r="D439" s="13082">
        <v>0</v>
      </c>
      <c r="E439" s="13083">
        <v>21</v>
      </c>
      <c r="F439" s="13084">
        <v>1</v>
      </c>
      <c r="G439" s="13085">
        <v>0</v>
      </c>
      <c r="H439" s="13086">
        <v>0</v>
      </c>
      <c r="I439" s="13087">
        <v>0</v>
      </c>
      <c r="J439" s="13088">
        <v>0</v>
      </c>
      <c r="K439" s="13089">
        <v>0</v>
      </c>
      <c r="L439" s="13090">
        <v>0</v>
      </c>
      <c r="M439" s="13091">
        <v>0</v>
      </c>
      <c r="N439" s="13092">
        <v>0</v>
      </c>
      <c r="O439" s="13093">
        <v>0</v>
      </c>
      <c r="P439" s="13094">
        <v>0</v>
      </c>
      <c r="Q439" s="13095">
        <v>0</v>
      </c>
      <c r="R439" s="13096">
        <v>0</v>
      </c>
      <c r="S439" s="13097">
        <v>0</v>
      </c>
      <c r="T439" s="13098">
        <v>0</v>
      </c>
      <c r="U439" s="13099">
        <v>0</v>
      </c>
      <c r="V439" s="13100">
        <v>0</v>
      </c>
      <c r="W439" s="13101">
        <v>0</v>
      </c>
      <c r="X439" s="13102">
        <v>0</v>
      </c>
      <c r="Y439" s="13103">
        <v>0</v>
      </c>
      <c r="Z439" s="13104">
        <v>0</v>
      </c>
      <c r="AA439" s="13105">
        <v>0</v>
      </c>
      <c r="AB439" s="13106">
        <v>0</v>
      </c>
      <c r="AC439" s="13107">
        <v>0</v>
      </c>
      <c r="AD439" s="13108">
        <v>0</v>
      </c>
      <c r="AE439" s="14548">
        <f>VLOOKUP($A439,'[1]Table 8'!$A$6:$R$489, 3,FALSE)</f>
        <v>0</v>
      </c>
      <c r="AF439" s="14548">
        <f>VLOOKUP($A439,'[1]Table 8'!$A$6:$R$489, 4,FALSE)</f>
        <v>0</v>
      </c>
      <c r="AG439" s="14548">
        <f>VLOOKUP($A439,'[1]Table 8'!$A$6:$R$489, 5,FALSE)</f>
        <v>0</v>
      </c>
      <c r="AH439" s="14548">
        <f>VLOOKUP($A439,'[1]Table 8'!$A$6:$R$489, 6,FALSE)</f>
        <v>0</v>
      </c>
      <c r="AI439" s="14548">
        <f>VLOOKUP($A439,'[1]Table 8'!$A$6:$R$489, 7,FALSE)</f>
        <v>0</v>
      </c>
      <c r="AJ439" s="14548">
        <f>VLOOKUP($A439,'[1]Table 8'!$A$6:$R$489, 8,FALSE)</f>
        <v>0</v>
      </c>
      <c r="AK439" s="14548">
        <f>VLOOKUP($A439,'[1]Table 8'!$A$6:$R$489, 9,FALSE)</f>
        <v>0</v>
      </c>
      <c r="AL439" s="14548">
        <f>VLOOKUP($A439,'[1]Table 8'!$A$6:$R$489, 10,FALSE)</f>
        <v>0</v>
      </c>
      <c r="AM439" s="14548">
        <f>VLOOKUP($A439,'[1]Table 8'!$A$6:$R$489, 11,FALSE)</f>
        <v>0</v>
      </c>
      <c r="AN439" s="14548">
        <f>VLOOKUP($A439,'[1]Table 8'!$A$6:$R$489, 12,FALSE)</f>
        <v>0</v>
      </c>
      <c r="AO439" s="14548">
        <f>VLOOKUP($A439,'[1]Table 8'!$A$6:$R$489, 13,FALSE)</f>
        <v>0</v>
      </c>
      <c r="AP439" s="14548">
        <f>VLOOKUP($A439,'[1]Table 8'!$A$6:$R$489, 14,FALSE)</f>
        <v>0</v>
      </c>
      <c r="AQ439" s="14548">
        <f>VLOOKUP($A439,'[1]Table 8'!$A$6:$R$489, 15,FALSE)</f>
        <v>0</v>
      </c>
      <c r="AR439" s="14548">
        <f>VLOOKUP($A439,'[1]Table 8'!$A$6:$R$489, 16,FALSE)</f>
        <v>0</v>
      </c>
      <c r="AS439" s="14548">
        <f>VLOOKUP($A439,'[1]Table 8'!$A$6:$R$489, 17,FALSE)</f>
        <v>0</v>
      </c>
      <c r="AT439" s="14548">
        <f>VLOOKUP($A439,'[1]Table 8'!$A$6:$R$489, 18,FALSE)</f>
        <v>0</v>
      </c>
    </row>
    <row r="440" spans="1:46">
      <c r="A440" s="13109" t="s">
        <v>468</v>
      </c>
      <c r="B440" s="13110">
        <v>3</v>
      </c>
      <c r="C440" s="13111">
        <v>0</v>
      </c>
      <c r="D440" s="13112">
        <v>0</v>
      </c>
      <c r="E440" s="13113">
        <v>0</v>
      </c>
      <c r="F440" s="13114">
        <v>0</v>
      </c>
      <c r="G440" s="13115">
        <v>0</v>
      </c>
      <c r="H440" s="13116">
        <v>0</v>
      </c>
      <c r="I440" s="13117">
        <v>0</v>
      </c>
      <c r="J440" s="13118">
        <v>0</v>
      </c>
      <c r="K440" s="13119">
        <v>0</v>
      </c>
      <c r="L440" s="13120">
        <v>0</v>
      </c>
      <c r="M440" s="13121">
        <v>0</v>
      </c>
      <c r="N440" s="13122">
        <v>0</v>
      </c>
      <c r="O440" s="13123">
        <v>0</v>
      </c>
      <c r="P440" s="13124">
        <v>0</v>
      </c>
      <c r="Q440" s="13125">
        <v>0</v>
      </c>
      <c r="R440" s="13126">
        <v>0</v>
      </c>
      <c r="S440" s="13127">
        <v>0</v>
      </c>
      <c r="T440" s="13128">
        <v>0</v>
      </c>
      <c r="U440" s="13129">
        <v>0</v>
      </c>
      <c r="V440" s="13130">
        <v>0</v>
      </c>
      <c r="W440" s="13131">
        <v>0</v>
      </c>
      <c r="X440" s="13132">
        <v>0</v>
      </c>
      <c r="Y440" s="13133">
        <v>0</v>
      </c>
      <c r="Z440" s="13134">
        <v>0</v>
      </c>
      <c r="AA440" s="13135">
        <v>0</v>
      </c>
      <c r="AB440" s="13136">
        <v>0</v>
      </c>
      <c r="AC440" s="13137">
        <v>0</v>
      </c>
      <c r="AD440" s="13138">
        <v>0</v>
      </c>
      <c r="AE440" s="14548">
        <f>VLOOKUP($A440,'[1]Table 8'!$A$6:$R$489, 3,FALSE)</f>
        <v>0</v>
      </c>
      <c r="AF440" s="14548">
        <f>VLOOKUP($A440,'[1]Table 8'!$A$6:$R$489, 4,FALSE)</f>
        <v>0</v>
      </c>
      <c r="AG440" s="14548">
        <f>VLOOKUP($A440,'[1]Table 8'!$A$6:$R$489, 5,FALSE)</f>
        <v>0</v>
      </c>
      <c r="AH440" s="14548">
        <f>VLOOKUP($A440,'[1]Table 8'!$A$6:$R$489, 6,FALSE)</f>
        <v>0</v>
      </c>
      <c r="AI440" s="14548">
        <f>VLOOKUP($A440,'[1]Table 8'!$A$6:$R$489, 7,FALSE)</f>
        <v>0</v>
      </c>
      <c r="AJ440" s="14548">
        <f>VLOOKUP($A440,'[1]Table 8'!$A$6:$R$489, 8,FALSE)</f>
        <v>0</v>
      </c>
      <c r="AK440" s="14548">
        <f>VLOOKUP($A440,'[1]Table 8'!$A$6:$R$489, 9,FALSE)</f>
        <v>3</v>
      </c>
      <c r="AL440" s="14548">
        <f>VLOOKUP($A440,'[1]Table 8'!$A$6:$R$489, 10,FALSE)</f>
        <v>0</v>
      </c>
      <c r="AM440" s="14548">
        <f>VLOOKUP($A440,'[1]Table 8'!$A$6:$R$489, 11,FALSE)</f>
        <v>0</v>
      </c>
      <c r="AN440" s="14548">
        <f>VLOOKUP($A440,'[1]Table 8'!$A$6:$R$489, 12,FALSE)</f>
        <v>0</v>
      </c>
      <c r="AO440" s="14548">
        <f>VLOOKUP($A440,'[1]Table 8'!$A$6:$R$489, 13,FALSE)</f>
        <v>3</v>
      </c>
      <c r="AP440" s="14548">
        <f>VLOOKUP($A440,'[1]Table 8'!$A$6:$R$489, 14,FALSE)</f>
        <v>0</v>
      </c>
      <c r="AQ440" s="14548">
        <f>VLOOKUP($A440,'[1]Table 8'!$A$6:$R$489, 15,FALSE)</f>
        <v>0</v>
      </c>
      <c r="AR440" s="14548">
        <f>VLOOKUP($A440,'[1]Table 8'!$A$6:$R$489, 16,FALSE)</f>
        <v>0</v>
      </c>
      <c r="AS440" s="14548">
        <f>VLOOKUP($A440,'[1]Table 8'!$A$6:$R$489, 17,FALSE)</f>
        <v>0</v>
      </c>
      <c r="AT440" s="14548">
        <f>VLOOKUP($A440,'[1]Table 8'!$A$6:$R$489, 18,FALSE)</f>
        <v>0</v>
      </c>
    </row>
    <row r="441" spans="1:46">
      <c r="A441" s="13139" t="s">
        <v>469</v>
      </c>
      <c r="B441" s="13140">
        <v>12</v>
      </c>
      <c r="C441" s="13141">
        <v>0</v>
      </c>
      <c r="D441" s="13142">
        <v>0</v>
      </c>
      <c r="E441" s="13143">
        <v>0</v>
      </c>
      <c r="F441" s="13144">
        <v>0</v>
      </c>
      <c r="G441" s="13145">
        <v>0</v>
      </c>
      <c r="H441" s="13146">
        <v>0</v>
      </c>
      <c r="I441" s="13147">
        <v>0</v>
      </c>
      <c r="J441" s="13148">
        <v>0</v>
      </c>
      <c r="K441" s="13149">
        <v>0</v>
      </c>
      <c r="L441" s="13150">
        <v>0</v>
      </c>
      <c r="M441" s="13151">
        <v>0</v>
      </c>
      <c r="N441" s="13152">
        <v>0</v>
      </c>
      <c r="O441" s="13153">
        <v>0</v>
      </c>
      <c r="P441" s="13154">
        <v>0</v>
      </c>
      <c r="Q441" s="13155">
        <v>0</v>
      </c>
      <c r="R441" s="13156">
        <v>0</v>
      </c>
      <c r="S441" s="13157">
        <v>0</v>
      </c>
      <c r="T441" s="13158">
        <v>0</v>
      </c>
      <c r="U441" s="13159">
        <v>0</v>
      </c>
      <c r="V441" s="13160">
        <v>0</v>
      </c>
      <c r="W441" s="13161">
        <v>0</v>
      </c>
      <c r="X441" s="13162">
        <v>0</v>
      </c>
      <c r="Y441" s="13163">
        <v>0</v>
      </c>
      <c r="Z441" s="13164">
        <v>0</v>
      </c>
      <c r="AA441" s="13165">
        <v>0</v>
      </c>
      <c r="AB441" s="13166">
        <v>0</v>
      </c>
      <c r="AC441" s="13167">
        <v>0</v>
      </c>
      <c r="AD441" s="13168">
        <v>0</v>
      </c>
      <c r="AE441" s="14548">
        <f>VLOOKUP($A441,'[1]Table 8'!$A$6:$R$489, 3,FALSE)</f>
        <v>8</v>
      </c>
      <c r="AF441" s="14548">
        <f>VLOOKUP($A441,'[1]Table 8'!$A$6:$R$489, 4,FALSE)</f>
        <v>2</v>
      </c>
      <c r="AG441" s="14548">
        <f>VLOOKUP($A441,'[1]Table 8'!$A$6:$R$489, 5,FALSE)</f>
        <v>4</v>
      </c>
      <c r="AH441" s="14548">
        <f>VLOOKUP($A441,'[1]Table 8'!$A$6:$R$489, 6,FALSE)</f>
        <v>0</v>
      </c>
      <c r="AI441" s="14548">
        <f>VLOOKUP($A441,'[1]Table 8'!$A$6:$R$489, 7,FALSE)</f>
        <v>0</v>
      </c>
      <c r="AJ441" s="14548">
        <f>VLOOKUP($A441,'[1]Table 8'!$A$6:$R$489, 8,FALSE)</f>
        <v>2</v>
      </c>
      <c r="AK441" s="14548">
        <f>VLOOKUP($A441,'[1]Table 8'!$A$6:$R$489, 9,FALSE)</f>
        <v>0</v>
      </c>
      <c r="AL441" s="14548">
        <f>VLOOKUP($A441,'[1]Table 8'!$A$6:$R$489, 10,FALSE)</f>
        <v>0</v>
      </c>
      <c r="AM441" s="14548">
        <f>VLOOKUP($A441,'[1]Table 8'!$A$6:$R$489, 11,FALSE)</f>
        <v>0</v>
      </c>
      <c r="AN441" s="14548">
        <f>VLOOKUP($A441,'[1]Table 8'!$A$6:$R$489, 12,FALSE)</f>
        <v>0</v>
      </c>
      <c r="AO441" s="14548">
        <f>VLOOKUP($A441,'[1]Table 8'!$A$6:$R$489, 13,FALSE)</f>
        <v>0</v>
      </c>
      <c r="AP441" s="14548">
        <f>VLOOKUP($A441,'[1]Table 8'!$A$6:$R$489, 14,FALSE)</f>
        <v>4</v>
      </c>
      <c r="AQ441" s="14548">
        <f>VLOOKUP($A441,'[1]Table 8'!$A$6:$R$489, 15,FALSE)</f>
        <v>4</v>
      </c>
      <c r="AR441" s="14548">
        <f>VLOOKUP($A441,'[1]Table 8'!$A$6:$R$489, 16,FALSE)</f>
        <v>0</v>
      </c>
      <c r="AS441" s="14548">
        <f>VLOOKUP($A441,'[1]Table 8'!$A$6:$R$489, 17,FALSE)</f>
        <v>0</v>
      </c>
      <c r="AT441" s="14548">
        <f>VLOOKUP($A441,'[1]Table 8'!$A$6:$R$489, 18,FALSE)</f>
        <v>0</v>
      </c>
    </row>
    <row r="442" spans="1:46">
      <c r="A442" s="13169" t="s">
        <v>470</v>
      </c>
      <c r="B442" s="13170">
        <v>129</v>
      </c>
      <c r="C442" s="13171">
        <v>124</v>
      </c>
      <c r="D442" s="13172">
        <v>0</v>
      </c>
      <c r="E442" s="13173">
        <v>97</v>
      </c>
      <c r="F442" s="13174">
        <v>27</v>
      </c>
      <c r="G442" s="13175">
        <v>0</v>
      </c>
      <c r="H442" s="13176">
        <v>0</v>
      </c>
      <c r="I442" s="13177">
        <v>0</v>
      </c>
      <c r="J442" s="13178">
        <v>0</v>
      </c>
      <c r="K442" s="13179">
        <v>0</v>
      </c>
      <c r="L442" s="13180">
        <v>0</v>
      </c>
      <c r="M442" s="13181">
        <v>0</v>
      </c>
      <c r="N442" s="13182">
        <v>4</v>
      </c>
      <c r="O442" s="13183">
        <v>0</v>
      </c>
      <c r="P442" s="13184">
        <v>0</v>
      </c>
      <c r="Q442" s="13185">
        <v>0</v>
      </c>
      <c r="R442" s="13186">
        <v>0</v>
      </c>
      <c r="S442" s="13187">
        <v>0</v>
      </c>
      <c r="T442" s="13188">
        <v>4</v>
      </c>
      <c r="U442" s="13189">
        <v>0</v>
      </c>
      <c r="V442" s="13190">
        <v>0</v>
      </c>
      <c r="W442" s="13191">
        <v>0</v>
      </c>
      <c r="X442" s="13192">
        <v>0</v>
      </c>
      <c r="Y442" s="13193">
        <v>0</v>
      </c>
      <c r="Z442" s="13194">
        <v>0</v>
      </c>
      <c r="AA442" s="13195">
        <v>0</v>
      </c>
      <c r="AB442" s="13196">
        <v>0</v>
      </c>
      <c r="AC442" s="13197">
        <v>0</v>
      </c>
      <c r="AD442" s="13198">
        <v>0</v>
      </c>
      <c r="AE442" s="14548" t="e">
        <f>VLOOKUP($A442,'[1]Table 8'!$A$6:$R$489, 3,FALSE)</f>
        <v>#N/A</v>
      </c>
      <c r="AF442" s="14548" t="e">
        <f>VLOOKUP($A442,'[1]Table 8'!$A$6:$R$489, 4,FALSE)</f>
        <v>#N/A</v>
      </c>
      <c r="AG442" s="14548" t="e">
        <f>VLOOKUP($A442,'[1]Table 8'!$A$6:$R$489, 5,FALSE)</f>
        <v>#N/A</v>
      </c>
      <c r="AH442" s="14548" t="e">
        <f>VLOOKUP($A442,'[1]Table 8'!$A$6:$R$489, 6,FALSE)</f>
        <v>#N/A</v>
      </c>
      <c r="AI442" s="14548" t="e">
        <f>VLOOKUP($A442,'[1]Table 8'!$A$6:$R$489, 7,FALSE)</f>
        <v>#N/A</v>
      </c>
      <c r="AJ442" s="14548" t="e">
        <f>VLOOKUP($A442,'[1]Table 8'!$A$6:$R$489, 8,FALSE)</f>
        <v>#N/A</v>
      </c>
      <c r="AK442" s="14548" t="e">
        <f>VLOOKUP($A442,'[1]Table 8'!$A$6:$R$489, 9,FALSE)</f>
        <v>#N/A</v>
      </c>
      <c r="AL442" s="14548" t="e">
        <f>VLOOKUP($A442,'[1]Table 8'!$A$6:$R$489, 10,FALSE)</f>
        <v>#N/A</v>
      </c>
      <c r="AM442" s="14548" t="e">
        <f>VLOOKUP($A442,'[1]Table 8'!$A$6:$R$489, 11,FALSE)</f>
        <v>#N/A</v>
      </c>
      <c r="AN442" s="14548" t="e">
        <f>VLOOKUP($A442,'[1]Table 8'!$A$6:$R$489, 12,FALSE)</f>
        <v>#N/A</v>
      </c>
      <c r="AO442" s="14548" t="e">
        <f>VLOOKUP($A442,'[1]Table 8'!$A$6:$R$489, 13,FALSE)</f>
        <v>#N/A</v>
      </c>
      <c r="AP442" s="14548" t="e">
        <f>VLOOKUP($A442,'[1]Table 8'!$A$6:$R$489, 14,FALSE)</f>
        <v>#N/A</v>
      </c>
      <c r="AQ442" s="14548" t="e">
        <f>VLOOKUP($A442,'[1]Table 8'!$A$6:$R$489, 15,FALSE)</f>
        <v>#N/A</v>
      </c>
      <c r="AR442" s="14548" t="e">
        <f>VLOOKUP($A442,'[1]Table 8'!$A$6:$R$489, 16,FALSE)</f>
        <v>#N/A</v>
      </c>
      <c r="AS442" s="14548" t="e">
        <f>VLOOKUP($A442,'[1]Table 8'!$A$6:$R$489, 17,FALSE)</f>
        <v>#N/A</v>
      </c>
      <c r="AT442" s="14548" t="e">
        <f>VLOOKUP($A442,'[1]Table 8'!$A$6:$R$489, 18,FALSE)</f>
        <v>#N/A</v>
      </c>
    </row>
    <row r="443" spans="1:46">
      <c r="A443" s="13199" t="s">
        <v>471</v>
      </c>
      <c r="B443" s="13200">
        <v>33</v>
      </c>
      <c r="C443" s="13201">
        <v>32</v>
      </c>
      <c r="D443" s="13202">
        <v>0</v>
      </c>
      <c r="E443" s="13203">
        <v>28</v>
      </c>
      <c r="F443" s="13204">
        <v>4</v>
      </c>
      <c r="G443" s="13205">
        <v>0</v>
      </c>
      <c r="H443" s="13206">
        <v>0</v>
      </c>
      <c r="I443" s="13207">
        <v>0</v>
      </c>
      <c r="J443" s="13208">
        <v>0</v>
      </c>
      <c r="K443" s="13209">
        <v>0</v>
      </c>
      <c r="L443" s="13210">
        <v>0</v>
      </c>
      <c r="M443" s="13211">
        <v>0</v>
      </c>
      <c r="N443" s="13212">
        <v>0</v>
      </c>
      <c r="O443" s="13213">
        <v>0</v>
      </c>
      <c r="P443" s="13214">
        <v>0</v>
      </c>
      <c r="Q443" s="13215">
        <v>0</v>
      </c>
      <c r="R443" s="13216">
        <v>0</v>
      </c>
      <c r="S443" s="13217">
        <v>0</v>
      </c>
      <c r="T443" s="13218">
        <v>0</v>
      </c>
      <c r="U443" s="13219">
        <v>1</v>
      </c>
      <c r="V443" s="13220">
        <v>0</v>
      </c>
      <c r="W443" s="13221">
        <v>1</v>
      </c>
      <c r="X443" s="13222">
        <v>0</v>
      </c>
      <c r="Y443" s="13223">
        <v>0</v>
      </c>
      <c r="Z443" s="13224">
        <v>0</v>
      </c>
      <c r="AA443" s="13225">
        <v>0</v>
      </c>
      <c r="AB443" s="13226">
        <v>0</v>
      </c>
      <c r="AC443" s="13227">
        <v>0</v>
      </c>
      <c r="AD443" s="13228">
        <v>0</v>
      </c>
      <c r="AE443" s="14548">
        <f>VLOOKUP($A443,'[1]Table 8'!$A$6:$R$489, 3,FALSE)</f>
        <v>0</v>
      </c>
      <c r="AF443" s="14548">
        <f>VLOOKUP($A443,'[1]Table 8'!$A$6:$R$489, 4,FALSE)</f>
        <v>0</v>
      </c>
      <c r="AG443" s="14548">
        <f>VLOOKUP($A443,'[1]Table 8'!$A$6:$R$489, 5,FALSE)</f>
        <v>0</v>
      </c>
      <c r="AH443" s="14548">
        <f>VLOOKUP($A443,'[1]Table 8'!$A$6:$R$489, 6,FALSE)</f>
        <v>0</v>
      </c>
      <c r="AI443" s="14548">
        <f>VLOOKUP($A443,'[1]Table 8'!$A$6:$R$489, 7,FALSE)</f>
        <v>0</v>
      </c>
      <c r="AJ443" s="14548">
        <f>VLOOKUP($A443,'[1]Table 8'!$A$6:$R$489, 8,FALSE)</f>
        <v>0</v>
      </c>
      <c r="AK443" s="14548">
        <f>VLOOKUP($A443,'[1]Table 8'!$A$6:$R$489, 9,FALSE)</f>
        <v>0</v>
      </c>
      <c r="AL443" s="14548">
        <f>VLOOKUP($A443,'[1]Table 8'!$A$6:$R$489, 10,FALSE)</f>
        <v>0</v>
      </c>
      <c r="AM443" s="14548">
        <f>VLOOKUP($A443,'[1]Table 8'!$A$6:$R$489, 11,FALSE)</f>
        <v>0</v>
      </c>
      <c r="AN443" s="14548">
        <f>VLOOKUP($A443,'[1]Table 8'!$A$6:$R$489, 12,FALSE)</f>
        <v>0</v>
      </c>
      <c r="AO443" s="14548">
        <f>VLOOKUP($A443,'[1]Table 8'!$A$6:$R$489, 13,FALSE)</f>
        <v>0</v>
      </c>
      <c r="AP443" s="14548">
        <f>VLOOKUP($A443,'[1]Table 8'!$A$6:$R$489, 14,FALSE)</f>
        <v>0</v>
      </c>
      <c r="AQ443" s="14548">
        <f>VLOOKUP($A443,'[1]Table 8'!$A$6:$R$489, 15,FALSE)</f>
        <v>0</v>
      </c>
      <c r="AR443" s="14548">
        <f>VLOOKUP($A443,'[1]Table 8'!$A$6:$R$489, 16,FALSE)</f>
        <v>0</v>
      </c>
      <c r="AS443" s="14548">
        <f>VLOOKUP($A443,'[1]Table 8'!$A$6:$R$489, 17,FALSE)</f>
        <v>0</v>
      </c>
      <c r="AT443" s="14548">
        <f>VLOOKUP($A443,'[1]Table 8'!$A$6:$R$489, 18,FALSE)</f>
        <v>0</v>
      </c>
    </row>
    <row r="444" spans="1:46">
      <c r="A444" s="13229" t="s">
        <v>472</v>
      </c>
      <c r="B444" s="13230">
        <v>41</v>
      </c>
      <c r="C444" s="13231">
        <v>40</v>
      </c>
      <c r="D444" s="13232">
        <v>0</v>
      </c>
      <c r="E444" s="13233">
        <v>30</v>
      </c>
      <c r="F444" s="13234">
        <v>10</v>
      </c>
      <c r="G444" s="13235">
        <v>1</v>
      </c>
      <c r="H444" s="13236">
        <v>1</v>
      </c>
      <c r="I444" s="13237">
        <v>0</v>
      </c>
      <c r="J444" s="13238">
        <v>0</v>
      </c>
      <c r="K444" s="13239">
        <v>0</v>
      </c>
      <c r="L444" s="13240">
        <v>0</v>
      </c>
      <c r="M444" s="13241">
        <v>0</v>
      </c>
      <c r="N444" s="13242">
        <v>0</v>
      </c>
      <c r="O444" s="13243">
        <v>0</v>
      </c>
      <c r="P444" s="13244">
        <v>0</v>
      </c>
      <c r="Q444" s="13245">
        <v>0</v>
      </c>
      <c r="R444" s="13246">
        <v>0</v>
      </c>
      <c r="S444" s="13247">
        <v>0</v>
      </c>
      <c r="T444" s="13248">
        <v>0</v>
      </c>
      <c r="U444" s="13249">
        <v>0</v>
      </c>
      <c r="V444" s="13250">
        <v>0</v>
      </c>
      <c r="W444" s="13251">
        <v>0</v>
      </c>
      <c r="X444" s="13252">
        <v>0</v>
      </c>
      <c r="Y444" s="13253">
        <v>0</v>
      </c>
      <c r="Z444" s="13254">
        <v>0</v>
      </c>
      <c r="AA444" s="13255">
        <v>0</v>
      </c>
      <c r="AB444" s="13256">
        <v>0</v>
      </c>
      <c r="AC444" s="13257">
        <v>0</v>
      </c>
      <c r="AD444" s="13258">
        <v>0</v>
      </c>
      <c r="AE444" s="14548">
        <f>VLOOKUP($A444,'[1]Table 8'!$A$6:$R$489, 3,FALSE)</f>
        <v>0</v>
      </c>
      <c r="AF444" s="14548">
        <f>VLOOKUP($A444,'[1]Table 8'!$A$6:$R$489, 4,FALSE)</f>
        <v>0</v>
      </c>
      <c r="AG444" s="14548">
        <f>VLOOKUP($A444,'[1]Table 8'!$A$6:$R$489, 5,FALSE)</f>
        <v>0</v>
      </c>
      <c r="AH444" s="14548">
        <f>VLOOKUP($A444,'[1]Table 8'!$A$6:$R$489, 6,FALSE)</f>
        <v>0</v>
      </c>
      <c r="AI444" s="14548">
        <f>VLOOKUP($A444,'[1]Table 8'!$A$6:$R$489, 7,FALSE)</f>
        <v>0</v>
      </c>
      <c r="AJ444" s="14548">
        <f>VLOOKUP($A444,'[1]Table 8'!$A$6:$R$489, 8,FALSE)</f>
        <v>0</v>
      </c>
      <c r="AK444" s="14548">
        <f>VLOOKUP($A444,'[1]Table 8'!$A$6:$R$489, 9,FALSE)</f>
        <v>0</v>
      </c>
      <c r="AL444" s="14548">
        <f>VLOOKUP($A444,'[1]Table 8'!$A$6:$R$489, 10,FALSE)</f>
        <v>0</v>
      </c>
      <c r="AM444" s="14548">
        <f>VLOOKUP($A444,'[1]Table 8'!$A$6:$R$489, 11,FALSE)</f>
        <v>0</v>
      </c>
      <c r="AN444" s="14548">
        <f>VLOOKUP($A444,'[1]Table 8'!$A$6:$R$489, 12,FALSE)</f>
        <v>0</v>
      </c>
      <c r="AO444" s="14548">
        <f>VLOOKUP($A444,'[1]Table 8'!$A$6:$R$489, 13,FALSE)</f>
        <v>0</v>
      </c>
      <c r="AP444" s="14548">
        <f>VLOOKUP($A444,'[1]Table 8'!$A$6:$R$489, 14,FALSE)</f>
        <v>0</v>
      </c>
      <c r="AQ444" s="14548">
        <f>VLOOKUP($A444,'[1]Table 8'!$A$6:$R$489, 15,FALSE)</f>
        <v>0</v>
      </c>
      <c r="AR444" s="14548">
        <f>VLOOKUP($A444,'[1]Table 8'!$A$6:$R$489, 16,FALSE)</f>
        <v>0</v>
      </c>
      <c r="AS444" s="14548">
        <f>VLOOKUP($A444,'[1]Table 8'!$A$6:$R$489, 17,FALSE)</f>
        <v>0</v>
      </c>
      <c r="AT444" s="14548">
        <f>VLOOKUP($A444,'[1]Table 8'!$A$6:$R$489, 18,FALSE)</f>
        <v>0</v>
      </c>
    </row>
    <row r="445" spans="1:46">
      <c r="A445" s="13259" t="s">
        <v>473</v>
      </c>
      <c r="B445" s="13260">
        <v>22</v>
      </c>
      <c r="C445" s="13261">
        <v>4</v>
      </c>
      <c r="D445" s="13262">
        <v>0</v>
      </c>
      <c r="E445" s="13263">
        <v>0</v>
      </c>
      <c r="F445" s="13264">
        <v>4</v>
      </c>
      <c r="G445" s="13265">
        <v>0</v>
      </c>
      <c r="H445" s="13266">
        <v>0</v>
      </c>
      <c r="I445" s="13267">
        <v>0</v>
      </c>
      <c r="J445" s="13268">
        <v>0</v>
      </c>
      <c r="K445" s="13269">
        <v>0</v>
      </c>
      <c r="L445" s="13270">
        <v>0</v>
      </c>
      <c r="M445" s="13271">
        <v>0</v>
      </c>
      <c r="N445" s="13272">
        <v>3</v>
      </c>
      <c r="O445" s="13273">
        <v>3</v>
      </c>
      <c r="P445" s="13274">
        <v>0</v>
      </c>
      <c r="Q445" s="13275">
        <v>0</v>
      </c>
      <c r="R445" s="13276">
        <v>0</v>
      </c>
      <c r="S445" s="13277">
        <v>0</v>
      </c>
      <c r="T445" s="13278">
        <v>0</v>
      </c>
      <c r="U445" s="13279">
        <v>0</v>
      </c>
      <c r="V445" s="13280">
        <v>0</v>
      </c>
      <c r="W445" s="13281">
        <v>0</v>
      </c>
      <c r="X445" s="13282">
        <v>0</v>
      </c>
      <c r="Y445" s="13283">
        <v>0</v>
      </c>
      <c r="Z445" s="13284">
        <v>0</v>
      </c>
      <c r="AA445" s="13285">
        <v>0</v>
      </c>
      <c r="AB445" s="13286">
        <v>0</v>
      </c>
      <c r="AC445" s="13287">
        <v>0</v>
      </c>
      <c r="AD445" s="13288">
        <v>0</v>
      </c>
      <c r="AE445" s="14548">
        <f>VLOOKUP($A445,'[1]Table 8'!$A$6:$R$489, 3,FALSE)</f>
        <v>0</v>
      </c>
      <c r="AF445" s="14548">
        <f>VLOOKUP($A445,'[1]Table 8'!$A$6:$R$489, 4,FALSE)</f>
        <v>0</v>
      </c>
      <c r="AG445" s="14548">
        <f>VLOOKUP($A445,'[1]Table 8'!$A$6:$R$489, 5,FALSE)</f>
        <v>0</v>
      </c>
      <c r="AH445" s="14548">
        <f>VLOOKUP($A445,'[1]Table 8'!$A$6:$R$489, 6,FALSE)</f>
        <v>0</v>
      </c>
      <c r="AI445" s="14548">
        <f>VLOOKUP($A445,'[1]Table 8'!$A$6:$R$489, 7,FALSE)</f>
        <v>0</v>
      </c>
      <c r="AJ445" s="14548">
        <f>VLOOKUP($A445,'[1]Table 8'!$A$6:$R$489, 8,FALSE)</f>
        <v>0</v>
      </c>
      <c r="AK445" s="14548">
        <f>VLOOKUP($A445,'[1]Table 8'!$A$6:$R$489, 9,FALSE)</f>
        <v>0</v>
      </c>
      <c r="AL445" s="14548">
        <f>VLOOKUP($A445,'[1]Table 8'!$A$6:$R$489, 10,FALSE)</f>
        <v>0</v>
      </c>
      <c r="AM445" s="14548">
        <f>VLOOKUP($A445,'[1]Table 8'!$A$6:$R$489, 11,FALSE)</f>
        <v>0</v>
      </c>
      <c r="AN445" s="14548">
        <f>VLOOKUP($A445,'[1]Table 8'!$A$6:$R$489, 12,FALSE)</f>
        <v>0</v>
      </c>
      <c r="AO445" s="14548">
        <f>VLOOKUP($A445,'[1]Table 8'!$A$6:$R$489, 13,FALSE)</f>
        <v>0</v>
      </c>
      <c r="AP445" s="14548">
        <f>VLOOKUP($A445,'[1]Table 8'!$A$6:$R$489, 14,FALSE)</f>
        <v>15</v>
      </c>
      <c r="AQ445" s="14548">
        <f>VLOOKUP($A445,'[1]Table 8'!$A$6:$R$489, 15,FALSE)</f>
        <v>15</v>
      </c>
      <c r="AR445" s="14548">
        <f>VLOOKUP($A445,'[1]Table 8'!$A$6:$R$489, 16,FALSE)</f>
        <v>0</v>
      </c>
      <c r="AS445" s="14548">
        <f>VLOOKUP($A445,'[1]Table 8'!$A$6:$R$489, 17,FALSE)</f>
        <v>0</v>
      </c>
      <c r="AT445" s="14548">
        <f>VLOOKUP($A445,'[1]Table 8'!$A$6:$R$489, 18,FALSE)</f>
        <v>0</v>
      </c>
    </row>
    <row r="446" spans="1:46">
      <c r="A446" s="13289" t="s">
        <v>474</v>
      </c>
      <c r="B446" s="13290">
        <v>78</v>
      </c>
      <c r="C446" s="13291">
        <v>59</v>
      </c>
      <c r="D446" s="13292">
        <v>0</v>
      </c>
      <c r="E446" s="13293">
        <v>59</v>
      </c>
      <c r="F446" s="13294">
        <v>0</v>
      </c>
      <c r="G446" s="13295">
        <v>5</v>
      </c>
      <c r="H446" s="13296">
        <v>5</v>
      </c>
      <c r="I446" s="13297">
        <v>0</v>
      </c>
      <c r="J446" s="13298">
        <v>0</v>
      </c>
      <c r="K446" s="13299">
        <v>0</v>
      </c>
      <c r="L446" s="13300">
        <v>0</v>
      </c>
      <c r="M446" s="13301">
        <v>0</v>
      </c>
      <c r="N446" s="13302">
        <v>10</v>
      </c>
      <c r="O446" s="13303">
        <v>10</v>
      </c>
      <c r="P446" s="13304">
        <v>0</v>
      </c>
      <c r="Q446" s="13305">
        <v>0</v>
      </c>
      <c r="R446" s="13306">
        <v>0</v>
      </c>
      <c r="S446" s="13307">
        <v>0</v>
      </c>
      <c r="T446" s="13308">
        <v>0</v>
      </c>
      <c r="U446" s="13309">
        <v>4</v>
      </c>
      <c r="V446" s="13310">
        <v>0</v>
      </c>
      <c r="W446" s="13311">
        <v>4</v>
      </c>
      <c r="X446" s="13312">
        <v>0</v>
      </c>
      <c r="Y446" s="13313">
        <v>0</v>
      </c>
      <c r="Z446" s="13314">
        <v>0</v>
      </c>
      <c r="AA446" s="13315">
        <v>0</v>
      </c>
      <c r="AB446" s="13316">
        <v>0</v>
      </c>
      <c r="AC446" s="13317">
        <v>0</v>
      </c>
      <c r="AD446" s="13318">
        <v>0</v>
      </c>
      <c r="AE446" s="14548">
        <f>VLOOKUP($A446,'[1]Table 8'!$A$6:$R$489, 3,FALSE)</f>
        <v>0</v>
      </c>
      <c r="AF446" s="14548">
        <f>VLOOKUP($A446,'[1]Table 8'!$A$6:$R$489, 4,FALSE)</f>
        <v>0</v>
      </c>
      <c r="AG446" s="14548">
        <f>VLOOKUP($A446,'[1]Table 8'!$A$6:$R$489, 5,FALSE)</f>
        <v>0</v>
      </c>
      <c r="AH446" s="14548">
        <f>VLOOKUP($A446,'[1]Table 8'!$A$6:$R$489, 6,FALSE)</f>
        <v>0</v>
      </c>
      <c r="AI446" s="14548">
        <f>VLOOKUP($A446,'[1]Table 8'!$A$6:$R$489, 7,FALSE)</f>
        <v>0</v>
      </c>
      <c r="AJ446" s="14548">
        <f>VLOOKUP($A446,'[1]Table 8'!$A$6:$R$489, 8,FALSE)</f>
        <v>0</v>
      </c>
      <c r="AK446" s="14548">
        <f>VLOOKUP($A446,'[1]Table 8'!$A$6:$R$489, 9,FALSE)</f>
        <v>0</v>
      </c>
      <c r="AL446" s="14548">
        <f>VLOOKUP($A446,'[1]Table 8'!$A$6:$R$489, 10,FALSE)</f>
        <v>0</v>
      </c>
      <c r="AM446" s="14548">
        <f>VLOOKUP($A446,'[1]Table 8'!$A$6:$R$489, 11,FALSE)</f>
        <v>0</v>
      </c>
      <c r="AN446" s="14548">
        <f>VLOOKUP($A446,'[1]Table 8'!$A$6:$R$489, 12,FALSE)</f>
        <v>0</v>
      </c>
      <c r="AO446" s="14548">
        <f>VLOOKUP($A446,'[1]Table 8'!$A$6:$R$489, 13,FALSE)</f>
        <v>0</v>
      </c>
      <c r="AP446" s="14548">
        <f>VLOOKUP($A446,'[1]Table 8'!$A$6:$R$489, 14,FALSE)</f>
        <v>0</v>
      </c>
      <c r="AQ446" s="14548">
        <f>VLOOKUP($A446,'[1]Table 8'!$A$6:$R$489, 15,FALSE)</f>
        <v>0</v>
      </c>
      <c r="AR446" s="14548">
        <f>VLOOKUP($A446,'[1]Table 8'!$A$6:$R$489, 16,FALSE)</f>
        <v>0</v>
      </c>
      <c r="AS446" s="14548">
        <f>VLOOKUP($A446,'[1]Table 8'!$A$6:$R$489, 17,FALSE)</f>
        <v>0</v>
      </c>
      <c r="AT446" s="14548">
        <f>VLOOKUP($A446,'[1]Table 8'!$A$6:$R$489, 18,FALSE)</f>
        <v>0</v>
      </c>
    </row>
    <row r="447" spans="1:46">
      <c r="A447" s="13319" t="s">
        <v>475</v>
      </c>
      <c r="B447" s="13320">
        <v>185</v>
      </c>
      <c r="C447" s="13321">
        <v>19</v>
      </c>
      <c r="D447" s="13322">
        <v>2</v>
      </c>
      <c r="E447" s="13323">
        <v>14</v>
      </c>
      <c r="F447" s="13324">
        <v>3</v>
      </c>
      <c r="G447" s="13325">
        <v>18</v>
      </c>
      <c r="H447" s="13326">
        <v>10</v>
      </c>
      <c r="I447" s="13327">
        <v>1</v>
      </c>
      <c r="J447" s="13328">
        <v>7</v>
      </c>
      <c r="K447" s="13329">
        <v>28</v>
      </c>
      <c r="L447" s="13330">
        <v>11</v>
      </c>
      <c r="M447" s="13331">
        <v>17</v>
      </c>
      <c r="N447" s="13332">
        <v>12</v>
      </c>
      <c r="O447" s="13333">
        <v>4</v>
      </c>
      <c r="P447" s="13334">
        <v>0</v>
      </c>
      <c r="Q447" s="13335">
        <v>0</v>
      </c>
      <c r="R447" s="13336">
        <v>0</v>
      </c>
      <c r="S447" s="13337">
        <v>0</v>
      </c>
      <c r="T447" s="13338">
        <v>8</v>
      </c>
      <c r="U447" s="13339">
        <v>80</v>
      </c>
      <c r="V447" s="13340">
        <v>4</v>
      </c>
      <c r="W447" s="13341">
        <v>8</v>
      </c>
      <c r="X447" s="13342">
        <v>0</v>
      </c>
      <c r="Y447" s="13343">
        <v>13</v>
      </c>
      <c r="Z447" s="13344">
        <v>19</v>
      </c>
      <c r="AA447" s="13345">
        <v>6</v>
      </c>
      <c r="AB447" s="13346">
        <v>8</v>
      </c>
      <c r="AC447" s="13347">
        <v>13</v>
      </c>
      <c r="AD447" s="13348">
        <v>9</v>
      </c>
      <c r="AE447" s="14548">
        <f>VLOOKUP($A447,'[1]Table 8'!$A$6:$R$489, 3,FALSE)</f>
        <v>5</v>
      </c>
      <c r="AF447" s="14548">
        <f>VLOOKUP($A447,'[1]Table 8'!$A$6:$R$489, 4,FALSE)</f>
        <v>4</v>
      </c>
      <c r="AG447" s="14548">
        <f>VLOOKUP($A447,'[1]Table 8'!$A$6:$R$489, 5,FALSE)</f>
        <v>1</v>
      </c>
      <c r="AH447" s="14548">
        <f>VLOOKUP($A447,'[1]Table 8'!$A$6:$R$489, 6,FALSE)</f>
        <v>0</v>
      </c>
      <c r="AI447" s="14548">
        <f>VLOOKUP($A447,'[1]Table 8'!$A$6:$R$489, 7,FALSE)</f>
        <v>0</v>
      </c>
      <c r="AJ447" s="14548">
        <f>VLOOKUP($A447,'[1]Table 8'!$A$6:$R$489, 8,FALSE)</f>
        <v>0</v>
      </c>
      <c r="AK447" s="14548">
        <f>VLOOKUP($A447,'[1]Table 8'!$A$6:$R$489, 9,FALSE)</f>
        <v>6</v>
      </c>
      <c r="AL447" s="14548">
        <f>VLOOKUP($A447,'[1]Table 8'!$A$6:$R$489, 10,FALSE)</f>
        <v>0</v>
      </c>
      <c r="AM447" s="14548">
        <f>VLOOKUP($A447,'[1]Table 8'!$A$6:$R$489, 11,FALSE)</f>
        <v>3</v>
      </c>
      <c r="AN447" s="14548">
        <f>VLOOKUP($A447,'[1]Table 8'!$A$6:$R$489, 12,FALSE)</f>
        <v>3</v>
      </c>
      <c r="AO447" s="14548">
        <f>VLOOKUP($A447,'[1]Table 8'!$A$6:$R$489, 13,FALSE)</f>
        <v>0</v>
      </c>
      <c r="AP447" s="14548">
        <f>VLOOKUP($A447,'[1]Table 8'!$A$6:$R$489, 14,FALSE)</f>
        <v>17</v>
      </c>
      <c r="AQ447" s="14548">
        <f>VLOOKUP($A447,'[1]Table 8'!$A$6:$R$489, 15,FALSE)</f>
        <v>14</v>
      </c>
      <c r="AR447" s="14548">
        <f>VLOOKUP($A447,'[1]Table 8'!$A$6:$R$489, 16,FALSE)</f>
        <v>0</v>
      </c>
      <c r="AS447" s="14548">
        <f>VLOOKUP($A447,'[1]Table 8'!$A$6:$R$489, 17,FALSE)</f>
        <v>3</v>
      </c>
      <c r="AT447" s="14548">
        <f>VLOOKUP($A447,'[1]Table 8'!$A$6:$R$489, 18,FALSE)</f>
        <v>0</v>
      </c>
    </row>
    <row r="448" spans="1:46">
      <c r="A448" s="13349" t="s">
        <v>476</v>
      </c>
      <c r="B448" s="13350">
        <v>764</v>
      </c>
      <c r="C448" s="13351">
        <v>89</v>
      </c>
      <c r="D448" s="13352">
        <v>0</v>
      </c>
      <c r="E448" s="13353">
        <v>63</v>
      </c>
      <c r="F448" s="13354">
        <v>26</v>
      </c>
      <c r="G448" s="13355">
        <v>97</v>
      </c>
      <c r="H448" s="13356">
        <v>24</v>
      </c>
      <c r="I448" s="13357">
        <v>31</v>
      </c>
      <c r="J448" s="13358">
        <v>42</v>
      </c>
      <c r="K448" s="13359">
        <v>55</v>
      </c>
      <c r="L448" s="13360">
        <v>25</v>
      </c>
      <c r="M448" s="13361">
        <v>30</v>
      </c>
      <c r="N448" s="13362">
        <v>98</v>
      </c>
      <c r="O448" s="13363">
        <v>30</v>
      </c>
      <c r="P448" s="13364">
        <v>7</v>
      </c>
      <c r="Q448" s="13365">
        <v>11</v>
      </c>
      <c r="R448" s="13366">
        <v>13</v>
      </c>
      <c r="S448" s="13367">
        <v>11</v>
      </c>
      <c r="T448" s="13368">
        <v>26</v>
      </c>
      <c r="U448" s="13369">
        <v>195</v>
      </c>
      <c r="V448" s="13370">
        <v>6</v>
      </c>
      <c r="W448" s="13371">
        <v>6</v>
      </c>
      <c r="X448" s="13372">
        <v>22</v>
      </c>
      <c r="Y448" s="13373">
        <v>21</v>
      </c>
      <c r="Z448" s="13374">
        <v>46</v>
      </c>
      <c r="AA448" s="13375">
        <v>0</v>
      </c>
      <c r="AB448" s="13376">
        <v>10</v>
      </c>
      <c r="AC448" s="13377">
        <v>29</v>
      </c>
      <c r="AD448" s="13378">
        <v>55</v>
      </c>
      <c r="AE448" s="14548">
        <f>VLOOKUP($A448,'[1]Table 8'!$A$6:$R$489, 3,FALSE)</f>
        <v>71</v>
      </c>
      <c r="AF448" s="14548">
        <f>VLOOKUP($A448,'[1]Table 8'!$A$6:$R$489, 4,FALSE)</f>
        <v>18</v>
      </c>
      <c r="AG448" s="14548">
        <f>VLOOKUP($A448,'[1]Table 8'!$A$6:$R$489, 5,FALSE)</f>
        <v>35</v>
      </c>
      <c r="AH448" s="14548">
        <f>VLOOKUP($A448,'[1]Table 8'!$A$6:$R$489, 6,FALSE)</f>
        <v>0</v>
      </c>
      <c r="AI448" s="14548">
        <f>VLOOKUP($A448,'[1]Table 8'!$A$6:$R$489, 7,FALSE)</f>
        <v>17</v>
      </c>
      <c r="AJ448" s="14548">
        <f>VLOOKUP($A448,'[1]Table 8'!$A$6:$R$489, 8,FALSE)</f>
        <v>1</v>
      </c>
      <c r="AK448" s="14548">
        <f>VLOOKUP($A448,'[1]Table 8'!$A$6:$R$489, 9,FALSE)</f>
        <v>91</v>
      </c>
      <c r="AL448" s="14548">
        <f>VLOOKUP($A448,'[1]Table 8'!$A$6:$R$489, 10,FALSE)</f>
        <v>24</v>
      </c>
      <c r="AM448" s="14548">
        <f>VLOOKUP($A448,'[1]Table 8'!$A$6:$R$489, 11,FALSE)</f>
        <v>17</v>
      </c>
      <c r="AN448" s="14548">
        <f>VLOOKUP($A448,'[1]Table 8'!$A$6:$R$489, 12,FALSE)</f>
        <v>23</v>
      </c>
      <c r="AO448" s="14548">
        <f>VLOOKUP($A448,'[1]Table 8'!$A$6:$R$489, 13,FALSE)</f>
        <v>27</v>
      </c>
      <c r="AP448" s="14548">
        <f>VLOOKUP($A448,'[1]Table 8'!$A$6:$R$489, 14,FALSE)</f>
        <v>68</v>
      </c>
      <c r="AQ448" s="14548">
        <f>VLOOKUP($A448,'[1]Table 8'!$A$6:$R$489, 15,FALSE)</f>
        <v>24</v>
      </c>
      <c r="AR448" s="14548">
        <f>VLOOKUP($A448,'[1]Table 8'!$A$6:$R$489, 16,FALSE)</f>
        <v>30</v>
      </c>
      <c r="AS448" s="14548">
        <f>VLOOKUP($A448,'[1]Table 8'!$A$6:$R$489, 17,FALSE)</f>
        <v>14</v>
      </c>
      <c r="AT448" s="14548">
        <f>VLOOKUP($A448,'[1]Table 8'!$A$6:$R$489, 18,FALSE)</f>
        <v>0</v>
      </c>
    </row>
    <row r="449" spans="1:46">
      <c r="A449" s="13379" t="s">
        <v>477</v>
      </c>
      <c r="B449" s="13380">
        <v>222</v>
      </c>
      <c r="C449" s="13381">
        <v>19</v>
      </c>
      <c r="D449" s="13382">
        <v>0</v>
      </c>
      <c r="E449" s="13383">
        <v>16</v>
      </c>
      <c r="F449" s="13384">
        <v>3</v>
      </c>
      <c r="G449" s="13385">
        <v>29</v>
      </c>
      <c r="H449" s="13386">
        <v>9</v>
      </c>
      <c r="I449" s="13387">
        <v>8</v>
      </c>
      <c r="J449" s="13388">
        <v>12</v>
      </c>
      <c r="K449" s="13389">
        <v>30</v>
      </c>
      <c r="L449" s="13390">
        <v>21</v>
      </c>
      <c r="M449" s="13391">
        <v>9</v>
      </c>
      <c r="N449" s="13392">
        <v>35</v>
      </c>
      <c r="O449" s="13393">
        <v>8</v>
      </c>
      <c r="P449" s="13394">
        <v>0</v>
      </c>
      <c r="Q449" s="13395">
        <v>7</v>
      </c>
      <c r="R449" s="13396">
        <v>2</v>
      </c>
      <c r="S449" s="13397">
        <v>0</v>
      </c>
      <c r="T449" s="13398">
        <v>18</v>
      </c>
      <c r="U449" s="13399">
        <v>68</v>
      </c>
      <c r="V449" s="13400">
        <v>0</v>
      </c>
      <c r="W449" s="13401">
        <v>4</v>
      </c>
      <c r="X449" s="13402">
        <v>0</v>
      </c>
      <c r="Y449" s="13403">
        <v>0</v>
      </c>
      <c r="Z449" s="13404">
        <v>36</v>
      </c>
      <c r="AA449" s="13405">
        <v>0</v>
      </c>
      <c r="AB449" s="13406">
        <v>11</v>
      </c>
      <c r="AC449" s="13407">
        <v>10</v>
      </c>
      <c r="AD449" s="13408">
        <v>7</v>
      </c>
      <c r="AE449" s="14548">
        <f>VLOOKUP($A449,'[1]Table 8'!$A$6:$R$489, 3,FALSE)</f>
        <v>0</v>
      </c>
      <c r="AF449" s="14548">
        <f>VLOOKUP($A449,'[1]Table 8'!$A$6:$R$489, 4,FALSE)</f>
        <v>0</v>
      </c>
      <c r="AG449" s="14548">
        <f>VLOOKUP($A449,'[1]Table 8'!$A$6:$R$489, 5,FALSE)</f>
        <v>0</v>
      </c>
      <c r="AH449" s="14548">
        <f>VLOOKUP($A449,'[1]Table 8'!$A$6:$R$489, 6,FALSE)</f>
        <v>0</v>
      </c>
      <c r="AI449" s="14548">
        <f>VLOOKUP($A449,'[1]Table 8'!$A$6:$R$489, 7,FALSE)</f>
        <v>0</v>
      </c>
      <c r="AJ449" s="14548">
        <f>VLOOKUP($A449,'[1]Table 8'!$A$6:$R$489, 8,FALSE)</f>
        <v>0</v>
      </c>
      <c r="AK449" s="14548">
        <f>VLOOKUP($A449,'[1]Table 8'!$A$6:$R$489, 9,FALSE)</f>
        <v>19</v>
      </c>
      <c r="AL449" s="14548">
        <f>VLOOKUP($A449,'[1]Table 8'!$A$6:$R$489, 10,FALSE)</f>
        <v>0</v>
      </c>
      <c r="AM449" s="14548">
        <f>VLOOKUP($A449,'[1]Table 8'!$A$6:$R$489, 11,FALSE)</f>
        <v>1</v>
      </c>
      <c r="AN449" s="14548">
        <f>VLOOKUP($A449,'[1]Table 8'!$A$6:$R$489, 12,FALSE)</f>
        <v>3</v>
      </c>
      <c r="AO449" s="14548">
        <f>VLOOKUP($A449,'[1]Table 8'!$A$6:$R$489, 13,FALSE)</f>
        <v>15</v>
      </c>
      <c r="AP449" s="14548">
        <f>VLOOKUP($A449,'[1]Table 8'!$A$6:$R$489, 14,FALSE)</f>
        <v>22</v>
      </c>
      <c r="AQ449" s="14548">
        <f>VLOOKUP($A449,'[1]Table 8'!$A$6:$R$489, 15,FALSE)</f>
        <v>17</v>
      </c>
      <c r="AR449" s="14548">
        <f>VLOOKUP($A449,'[1]Table 8'!$A$6:$R$489, 16,FALSE)</f>
        <v>3</v>
      </c>
      <c r="AS449" s="14548">
        <f>VLOOKUP($A449,'[1]Table 8'!$A$6:$R$489, 17,FALSE)</f>
        <v>2</v>
      </c>
      <c r="AT449" s="14548">
        <f>VLOOKUP($A449,'[1]Table 8'!$A$6:$R$489, 18,FALSE)</f>
        <v>0</v>
      </c>
    </row>
    <row r="450" spans="1:46">
      <c r="A450" s="13409" t="s">
        <v>478</v>
      </c>
      <c r="B450" s="13410">
        <v>75</v>
      </c>
      <c r="C450" s="13411">
        <v>11</v>
      </c>
      <c r="D450" s="13412">
        <v>0</v>
      </c>
      <c r="E450" s="13413">
        <v>9</v>
      </c>
      <c r="F450" s="13414">
        <v>2</v>
      </c>
      <c r="G450" s="13415">
        <v>7</v>
      </c>
      <c r="H450" s="13416">
        <v>5</v>
      </c>
      <c r="I450" s="13417">
        <v>2</v>
      </c>
      <c r="J450" s="13418">
        <v>0</v>
      </c>
      <c r="K450" s="13419">
        <v>6</v>
      </c>
      <c r="L450" s="13420">
        <v>2</v>
      </c>
      <c r="M450" s="13421">
        <v>4</v>
      </c>
      <c r="N450" s="13422">
        <v>8</v>
      </c>
      <c r="O450" s="13423">
        <v>8</v>
      </c>
      <c r="P450" s="13424">
        <v>0</v>
      </c>
      <c r="Q450" s="13425">
        <v>0</v>
      </c>
      <c r="R450" s="13426">
        <v>0</v>
      </c>
      <c r="S450" s="13427">
        <v>0</v>
      </c>
      <c r="T450" s="13428">
        <v>0</v>
      </c>
      <c r="U450" s="13429">
        <v>21</v>
      </c>
      <c r="V450" s="13430">
        <v>0</v>
      </c>
      <c r="W450" s="13431">
        <v>1</v>
      </c>
      <c r="X450" s="13432">
        <v>0</v>
      </c>
      <c r="Y450" s="13433">
        <v>3</v>
      </c>
      <c r="Z450" s="13434">
        <v>4</v>
      </c>
      <c r="AA450" s="13435">
        <v>0</v>
      </c>
      <c r="AB450" s="13436">
        <v>6</v>
      </c>
      <c r="AC450" s="13437">
        <v>6</v>
      </c>
      <c r="AD450" s="13438">
        <v>1</v>
      </c>
      <c r="AE450" s="14548">
        <f>VLOOKUP($A450,'[1]Table 8'!$A$6:$R$489, 3,FALSE)</f>
        <v>7</v>
      </c>
      <c r="AF450" s="14548">
        <f>VLOOKUP($A450,'[1]Table 8'!$A$6:$R$489, 4,FALSE)</f>
        <v>0</v>
      </c>
      <c r="AG450" s="14548">
        <f>VLOOKUP($A450,'[1]Table 8'!$A$6:$R$489, 5,FALSE)</f>
        <v>2</v>
      </c>
      <c r="AH450" s="14548">
        <f>VLOOKUP($A450,'[1]Table 8'!$A$6:$R$489, 6,FALSE)</f>
        <v>0</v>
      </c>
      <c r="AI450" s="14548">
        <f>VLOOKUP($A450,'[1]Table 8'!$A$6:$R$489, 7,FALSE)</f>
        <v>4</v>
      </c>
      <c r="AJ450" s="14548">
        <f>VLOOKUP($A450,'[1]Table 8'!$A$6:$R$489, 8,FALSE)</f>
        <v>1</v>
      </c>
      <c r="AK450" s="14548">
        <f>VLOOKUP($A450,'[1]Table 8'!$A$6:$R$489, 9,FALSE)</f>
        <v>12</v>
      </c>
      <c r="AL450" s="14548">
        <f>VLOOKUP($A450,'[1]Table 8'!$A$6:$R$489, 10,FALSE)</f>
        <v>0</v>
      </c>
      <c r="AM450" s="14548">
        <f>VLOOKUP($A450,'[1]Table 8'!$A$6:$R$489, 11,FALSE)</f>
        <v>4</v>
      </c>
      <c r="AN450" s="14548">
        <f>VLOOKUP($A450,'[1]Table 8'!$A$6:$R$489, 12,FALSE)</f>
        <v>8</v>
      </c>
      <c r="AO450" s="14548">
        <f>VLOOKUP($A450,'[1]Table 8'!$A$6:$R$489, 13,FALSE)</f>
        <v>0</v>
      </c>
      <c r="AP450" s="14548">
        <f>VLOOKUP($A450,'[1]Table 8'!$A$6:$R$489, 14,FALSE)</f>
        <v>3</v>
      </c>
      <c r="AQ450" s="14548">
        <f>VLOOKUP($A450,'[1]Table 8'!$A$6:$R$489, 15,FALSE)</f>
        <v>3</v>
      </c>
      <c r="AR450" s="14548">
        <f>VLOOKUP($A450,'[1]Table 8'!$A$6:$R$489, 16,FALSE)</f>
        <v>0</v>
      </c>
      <c r="AS450" s="14548">
        <f>VLOOKUP($A450,'[1]Table 8'!$A$6:$R$489, 17,FALSE)</f>
        <v>0</v>
      </c>
      <c r="AT450" s="14548">
        <f>VLOOKUP($A450,'[1]Table 8'!$A$6:$R$489, 18,FALSE)</f>
        <v>0</v>
      </c>
    </row>
    <row r="451" spans="1:46">
      <c r="A451" s="13439" t="s">
        <v>479</v>
      </c>
      <c r="B451" s="13440">
        <v>154</v>
      </c>
      <c r="C451" s="13441">
        <v>14</v>
      </c>
      <c r="D451" s="13442">
        <v>1</v>
      </c>
      <c r="E451" s="13443">
        <v>13</v>
      </c>
      <c r="F451" s="13444">
        <v>0</v>
      </c>
      <c r="G451" s="13445">
        <v>25</v>
      </c>
      <c r="H451" s="13446">
        <v>6</v>
      </c>
      <c r="I451" s="13447">
        <v>0</v>
      </c>
      <c r="J451" s="13448">
        <v>19</v>
      </c>
      <c r="K451" s="13449">
        <v>17</v>
      </c>
      <c r="L451" s="13450">
        <v>15</v>
      </c>
      <c r="M451" s="13451">
        <v>2</v>
      </c>
      <c r="N451" s="13452">
        <v>22</v>
      </c>
      <c r="O451" s="13453">
        <v>5</v>
      </c>
      <c r="P451" s="13454">
        <v>4</v>
      </c>
      <c r="Q451" s="13455">
        <v>0</v>
      </c>
      <c r="R451" s="13456">
        <v>0</v>
      </c>
      <c r="S451" s="13457">
        <v>0</v>
      </c>
      <c r="T451" s="13458">
        <v>13</v>
      </c>
      <c r="U451" s="13459">
        <v>33</v>
      </c>
      <c r="V451" s="13460">
        <v>0</v>
      </c>
      <c r="W451" s="13461">
        <v>6</v>
      </c>
      <c r="X451" s="13462">
        <v>0</v>
      </c>
      <c r="Y451" s="13463">
        <v>3</v>
      </c>
      <c r="Z451" s="13464">
        <v>10</v>
      </c>
      <c r="AA451" s="13465">
        <v>1</v>
      </c>
      <c r="AB451" s="13466">
        <v>1</v>
      </c>
      <c r="AC451" s="13467">
        <v>5</v>
      </c>
      <c r="AD451" s="13468">
        <v>7</v>
      </c>
      <c r="AE451" s="14548">
        <f>VLOOKUP($A451,'[1]Table 8'!$A$6:$R$489, 3,FALSE)</f>
        <v>23</v>
      </c>
      <c r="AF451" s="14548">
        <f>VLOOKUP($A451,'[1]Table 8'!$A$6:$R$489, 4,FALSE)</f>
        <v>2</v>
      </c>
      <c r="AG451" s="14548">
        <f>VLOOKUP($A451,'[1]Table 8'!$A$6:$R$489, 5,FALSE)</f>
        <v>13</v>
      </c>
      <c r="AH451" s="14548">
        <f>VLOOKUP($A451,'[1]Table 8'!$A$6:$R$489, 6,FALSE)</f>
        <v>1</v>
      </c>
      <c r="AI451" s="14548">
        <f>VLOOKUP($A451,'[1]Table 8'!$A$6:$R$489, 7,FALSE)</f>
        <v>5</v>
      </c>
      <c r="AJ451" s="14548">
        <f>VLOOKUP($A451,'[1]Table 8'!$A$6:$R$489, 8,FALSE)</f>
        <v>2</v>
      </c>
      <c r="AK451" s="14548">
        <f>VLOOKUP($A451,'[1]Table 8'!$A$6:$R$489, 9,FALSE)</f>
        <v>3</v>
      </c>
      <c r="AL451" s="14548">
        <f>VLOOKUP($A451,'[1]Table 8'!$A$6:$R$489, 10,FALSE)</f>
        <v>0</v>
      </c>
      <c r="AM451" s="14548">
        <f>VLOOKUP($A451,'[1]Table 8'!$A$6:$R$489, 11,FALSE)</f>
        <v>0</v>
      </c>
      <c r="AN451" s="14548">
        <f>VLOOKUP($A451,'[1]Table 8'!$A$6:$R$489, 12,FALSE)</f>
        <v>3</v>
      </c>
      <c r="AO451" s="14548">
        <f>VLOOKUP($A451,'[1]Table 8'!$A$6:$R$489, 13,FALSE)</f>
        <v>0</v>
      </c>
      <c r="AP451" s="14548">
        <f>VLOOKUP($A451,'[1]Table 8'!$A$6:$R$489, 14,FALSE)</f>
        <v>17</v>
      </c>
      <c r="AQ451" s="14548">
        <f>VLOOKUP($A451,'[1]Table 8'!$A$6:$R$489, 15,FALSE)</f>
        <v>17</v>
      </c>
      <c r="AR451" s="14548">
        <f>VLOOKUP($A451,'[1]Table 8'!$A$6:$R$489, 16,FALSE)</f>
        <v>0</v>
      </c>
      <c r="AS451" s="14548">
        <f>VLOOKUP($A451,'[1]Table 8'!$A$6:$R$489, 17,FALSE)</f>
        <v>0</v>
      </c>
      <c r="AT451" s="14548">
        <f>VLOOKUP($A451,'[1]Table 8'!$A$6:$R$489, 18,FALSE)</f>
        <v>0</v>
      </c>
    </row>
    <row r="452" spans="1:46">
      <c r="A452" s="13469" t="s">
        <v>480</v>
      </c>
      <c r="B452" s="13470">
        <v>1</v>
      </c>
      <c r="C452" s="13471">
        <v>1</v>
      </c>
      <c r="D452" s="13472">
        <v>1</v>
      </c>
      <c r="E452" s="13473">
        <v>0</v>
      </c>
      <c r="F452" s="13474">
        <v>0</v>
      </c>
      <c r="G452" s="13475">
        <v>0</v>
      </c>
      <c r="H452" s="13476">
        <v>0</v>
      </c>
      <c r="I452" s="13477">
        <v>0</v>
      </c>
      <c r="J452" s="13478">
        <v>0</v>
      </c>
      <c r="K452" s="13479">
        <v>0</v>
      </c>
      <c r="L452" s="13480">
        <v>0</v>
      </c>
      <c r="M452" s="13481">
        <v>0</v>
      </c>
      <c r="N452" s="13482">
        <v>0</v>
      </c>
      <c r="O452" s="13483">
        <v>0</v>
      </c>
      <c r="P452" s="13484">
        <v>0</v>
      </c>
      <c r="Q452" s="13485">
        <v>0</v>
      </c>
      <c r="R452" s="13486">
        <v>0</v>
      </c>
      <c r="S452" s="13487">
        <v>0</v>
      </c>
      <c r="T452" s="13488">
        <v>0</v>
      </c>
      <c r="U452" s="13489">
        <v>0</v>
      </c>
      <c r="V452" s="13490">
        <v>0</v>
      </c>
      <c r="W452" s="13491">
        <v>0</v>
      </c>
      <c r="X452" s="13492">
        <v>0</v>
      </c>
      <c r="Y452" s="13493">
        <v>0</v>
      </c>
      <c r="Z452" s="13494">
        <v>0</v>
      </c>
      <c r="AA452" s="13495">
        <v>0</v>
      </c>
      <c r="AB452" s="13496">
        <v>0</v>
      </c>
      <c r="AC452" s="13497">
        <v>0</v>
      </c>
      <c r="AD452" s="13498">
        <v>0</v>
      </c>
      <c r="AE452" s="14548">
        <f>VLOOKUP($A452,'[1]Table 8'!$A$6:$R$489, 3,FALSE)</f>
        <v>0</v>
      </c>
      <c r="AF452" s="14548">
        <f>VLOOKUP($A452,'[1]Table 8'!$A$6:$R$489, 4,FALSE)</f>
        <v>0</v>
      </c>
      <c r="AG452" s="14548">
        <f>VLOOKUP($A452,'[1]Table 8'!$A$6:$R$489, 5,FALSE)</f>
        <v>0</v>
      </c>
      <c r="AH452" s="14548">
        <f>VLOOKUP($A452,'[1]Table 8'!$A$6:$R$489, 6,FALSE)</f>
        <v>0</v>
      </c>
      <c r="AI452" s="14548">
        <f>VLOOKUP($A452,'[1]Table 8'!$A$6:$R$489, 7,FALSE)</f>
        <v>0</v>
      </c>
      <c r="AJ452" s="14548">
        <f>VLOOKUP($A452,'[1]Table 8'!$A$6:$R$489, 8,FALSE)</f>
        <v>0</v>
      </c>
      <c r="AK452" s="14548">
        <f>VLOOKUP($A452,'[1]Table 8'!$A$6:$R$489, 9,FALSE)</f>
        <v>0</v>
      </c>
      <c r="AL452" s="14548">
        <f>VLOOKUP($A452,'[1]Table 8'!$A$6:$R$489, 10,FALSE)</f>
        <v>0</v>
      </c>
      <c r="AM452" s="14548">
        <f>VLOOKUP($A452,'[1]Table 8'!$A$6:$R$489, 11,FALSE)</f>
        <v>0</v>
      </c>
      <c r="AN452" s="14548">
        <f>VLOOKUP($A452,'[1]Table 8'!$A$6:$R$489, 12,FALSE)</f>
        <v>0</v>
      </c>
      <c r="AO452" s="14548">
        <f>VLOOKUP($A452,'[1]Table 8'!$A$6:$R$489, 13,FALSE)</f>
        <v>0</v>
      </c>
      <c r="AP452" s="14548">
        <f>VLOOKUP($A452,'[1]Table 8'!$A$6:$R$489, 14,FALSE)</f>
        <v>0</v>
      </c>
      <c r="AQ452" s="14548">
        <f>VLOOKUP($A452,'[1]Table 8'!$A$6:$R$489, 15,FALSE)</f>
        <v>0</v>
      </c>
      <c r="AR452" s="14548">
        <f>VLOOKUP($A452,'[1]Table 8'!$A$6:$R$489, 16,FALSE)</f>
        <v>0</v>
      </c>
      <c r="AS452" s="14548">
        <f>VLOOKUP($A452,'[1]Table 8'!$A$6:$R$489, 17,FALSE)</f>
        <v>0</v>
      </c>
      <c r="AT452" s="14548">
        <f>VLOOKUP($A452,'[1]Table 8'!$A$6:$R$489, 18,FALSE)</f>
        <v>0</v>
      </c>
    </row>
    <row r="453" spans="1:46">
      <c r="A453" s="13499" t="s">
        <v>481</v>
      </c>
      <c r="B453" s="13500">
        <v>512</v>
      </c>
      <c r="C453" s="13501">
        <v>137</v>
      </c>
      <c r="D453" s="13502">
        <v>9</v>
      </c>
      <c r="E453" s="13503">
        <v>92</v>
      </c>
      <c r="F453" s="13504">
        <v>36</v>
      </c>
      <c r="G453" s="13505">
        <v>62</v>
      </c>
      <c r="H453" s="13506">
        <v>31</v>
      </c>
      <c r="I453" s="13507">
        <v>14</v>
      </c>
      <c r="J453" s="13508">
        <v>17</v>
      </c>
      <c r="K453" s="13509">
        <v>42</v>
      </c>
      <c r="L453" s="13510">
        <v>18</v>
      </c>
      <c r="M453" s="13511">
        <v>24</v>
      </c>
      <c r="N453" s="13512">
        <v>76</v>
      </c>
      <c r="O453" s="13513">
        <v>51</v>
      </c>
      <c r="P453" s="13514">
        <v>0</v>
      </c>
      <c r="Q453" s="13515">
        <v>6</v>
      </c>
      <c r="R453" s="13516">
        <v>3</v>
      </c>
      <c r="S453" s="13517">
        <v>6</v>
      </c>
      <c r="T453" s="13518">
        <v>10</v>
      </c>
      <c r="U453" s="13519">
        <v>110</v>
      </c>
      <c r="V453" s="13520">
        <v>0</v>
      </c>
      <c r="W453" s="13521">
        <v>14</v>
      </c>
      <c r="X453" s="13522">
        <v>15</v>
      </c>
      <c r="Y453" s="13523">
        <v>4</v>
      </c>
      <c r="Z453" s="13524">
        <v>28</v>
      </c>
      <c r="AA453" s="13525">
        <v>0</v>
      </c>
      <c r="AB453" s="13526">
        <v>2</v>
      </c>
      <c r="AC453" s="13527">
        <v>22</v>
      </c>
      <c r="AD453" s="13528">
        <v>25</v>
      </c>
      <c r="AE453" s="14548">
        <f>VLOOKUP($A453,'[1]Table 8'!$A$6:$R$489, 3,FALSE)</f>
        <v>47</v>
      </c>
      <c r="AF453" s="14548">
        <f>VLOOKUP($A453,'[1]Table 8'!$A$6:$R$489, 4,FALSE)</f>
        <v>4</v>
      </c>
      <c r="AG453" s="14548">
        <f>VLOOKUP($A453,'[1]Table 8'!$A$6:$R$489, 5,FALSE)</f>
        <v>36</v>
      </c>
      <c r="AH453" s="14548">
        <f>VLOOKUP($A453,'[1]Table 8'!$A$6:$R$489, 6,FALSE)</f>
        <v>0</v>
      </c>
      <c r="AI453" s="14548">
        <f>VLOOKUP($A453,'[1]Table 8'!$A$6:$R$489, 7,FALSE)</f>
        <v>5</v>
      </c>
      <c r="AJ453" s="14548">
        <f>VLOOKUP($A453,'[1]Table 8'!$A$6:$R$489, 8,FALSE)</f>
        <v>2</v>
      </c>
      <c r="AK453" s="14548">
        <f>VLOOKUP($A453,'[1]Table 8'!$A$6:$R$489, 9,FALSE)</f>
        <v>16</v>
      </c>
      <c r="AL453" s="14548">
        <f>VLOOKUP($A453,'[1]Table 8'!$A$6:$R$489, 10,FALSE)</f>
        <v>0</v>
      </c>
      <c r="AM453" s="14548">
        <f>VLOOKUP($A453,'[1]Table 8'!$A$6:$R$489, 11,FALSE)</f>
        <v>3</v>
      </c>
      <c r="AN453" s="14548">
        <f>VLOOKUP($A453,'[1]Table 8'!$A$6:$R$489, 12,FALSE)</f>
        <v>10</v>
      </c>
      <c r="AO453" s="14548">
        <f>VLOOKUP($A453,'[1]Table 8'!$A$6:$R$489, 13,FALSE)</f>
        <v>3</v>
      </c>
      <c r="AP453" s="14548">
        <f>VLOOKUP($A453,'[1]Table 8'!$A$6:$R$489, 14,FALSE)</f>
        <v>22</v>
      </c>
      <c r="AQ453" s="14548">
        <f>VLOOKUP($A453,'[1]Table 8'!$A$6:$R$489, 15,FALSE)</f>
        <v>11</v>
      </c>
      <c r="AR453" s="14548">
        <f>VLOOKUP($A453,'[1]Table 8'!$A$6:$R$489, 16,FALSE)</f>
        <v>6</v>
      </c>
      <c r="AS453" s="14548">
        <f>VLOOKUP($A453,'[1]Table 8'!$A$6:$R$489, 17,FALSE)</f>
        <v>5</v>
      </c>
      <c r="AT453" s="14548">
        <f>VLOOKUP($A453,'[1]Table 8'!$A$6:$R$489, 18,FALSE)</f>
        <v>0</v>
      </c>
    </row>
    <row r="454" spans="1:46">
      <c r="A454" s="13529" t="s">
        <v>482</v>
      </c>
      <c r="B454" s="13530">
        <v>93</v>
      </c>
      <c r="C454" s="13531">
        <v>24</v>
      </c>
      <c r="D454" s="13532">
        <v>0</v>
      </c>
      <c r="E454" s="13533">
        <v>20</v>
      </c>
      <c r="F454" s="13534">
        <v>4</v>
      </c>
      <c r="G454" s="13535">
        <v>13</v>
      </c>
      <c r="H454" s="13536">
        <v>8</v>
      </c>
      <c r="I454" s="13537">
        <v>0</v>
      </c>
      <c r="J454" s="13538">
        <v>5</v>
      </c>
      <c r="K454" s="13539">
        <v>1</v>
      </c>
      <c r="L454" s="13540">
        <v>0</v>
      </c>
      <c r="M454" s="13541">
        <v>1</v>
      </c>
      <c r="N454" s="13542">
        <v>25</v>
      </c>
      <c r="O454" s="13543">
        <v>25</v>
      </c>
      <c r="P454" s="13544">
        <v>0</v>
      </c>
      <c r="Q454" s="13545">
        <v>0</v>
      </c>
      <c r="R454" s="13546">
        <v>0</v>
      </c>
      <c r="S454" s="13547">
        <v>0</v>
      </c>
      <c r="T454" s="13548">
        <v>0</v>
      </c>
      <c r="U454" s="13549">
        <v>17</v>
      </c>
      <c r="V454" s="13550">
        <v>0</v>
      </c>
      <c r="W454" s="13551">
        <v>0</v>
      </c>
      <c r="X454" s="13552">
        <v>6</v>
      </c>
      <c r="Y454" s="13553">
        <v>0</v>
      </c>
      <c r="Z454" s="13554">
        <v>5</v>
      </c>
      <c r="AA454" s="13555">
        <v>0</v>
      </c>
      <c r="AB454" s="13556">
        <v>1</v>
      </c>
      <c r="AC454" s="13557">
        <v>2</v>
      </c>
      <c r="AD454" s="13558">
        <v>3</v>
      </c>
      <c r="AE454" s="14548">
        <f>VLOOKUP($A454,'[1]Table 8'!$A$6:$R$489, 3,FALSE)</f>
        <v>13</v>
      </c>
      <c r="AF454" s="14548">
        <f>VLOOKUP($A454,'[1]Table 8'!$A$6:$R$489, 4,FALSE)</f>
        <v>2</v>
      </c>
      <c r="AG454" s="14548">
        <f>VLOOKUP($A454,'[1]Table 8'!$A$6:$R$489, 5,FALSE)</f>
        <v>11</v>
      </c>
      <c r="AH454" s="14548">
        <f>VLOOKUP($A454,'[1]Table 8'!$A$6:$R$489, 6,FALSE)</f>
        <v>0</v>
      </c>
      <c r="AI454" s="14548">
        <f>VLOOKUP($A454,'[1]Table 8'!$A$6:$R$489, 7,FALSE)</f>
        <v>0</v>
      </c>
      <c r="AJ454" s="14548">
        <f>VLOOKUP($A454,'[1]Table 8'!$A$6:$R$489, 8,FALSE)</f>
        <v>0</v>
      </c>
      <c r="AK454" s="14548">
        <f>VLOOKUP($A454,'[1]Table 8'!$A$6:$R$489, 9,FALSE)</f>
        <v>0</v>
      </c>
      <c r="AL454" s="14548">
        <f>VLOOKUP($A454,'[1]Table 8'!$A$6:$R$489, 10,FALSE)</f>
        <v>0</v>
      </c>
      <c r="AM454" s="14548">
        <f>VLOOKUP($A454,'[1]Table 8'!$A$6:$R$489, 11,FALSE)</f>
        <v>0</v>
      </c>
      <c r="AN454" s="14548">
        <f>VLOOKUP($A454,'[1]Table 8'!$A$6:$R$489, 12,FALSE)</f>
        <v>0</v>
      </c>
      <c r="AO454" s="14548">
        <f>VLOOKUP($A454,'[1]Table 8'!$A$6:$R$489, 13,FALSE)</f>
        <v>0</v>
      </c>
      <c r="AP454" s="14548">
        <f>VLOOKUP($A454,'[1]Table 8'!$A$6:$R$489, 14,FALSE)</f>
        <v>0</v>
      </c>
      <c r="AQ454" s="14548">
        <f>VLOOKUP($A454,'[1]Table 8'!$A$6:$R$489, 15,FALSE)</f>
        <v>0</v>
      </c>
      <c r="AR454" s="14548">
        <f>VLOOKUP($A454,'[1]Table 8'!$A$6:$R$489, 16,FALSE)</f>
        <v>0</v>
      </c>
      <c r="AS454" s="14548">
        <f>VLOOKUP($A454,'[1]Table 8'!$A$6:$R$489, 17,FALSE)</f>
        <v>0</v>
      </c>
      <c r="AT454" s="14548">
        <f>VLOOKUP($A454,'[1]Table 8'!$A$6:$R$489, 18,FALSE)</f>
        <v>0</v>
      </c>
    </row>
    <row r="455" spans="1:46">
      <c r="A455" s="13559" t="s">
        <v>483</v>
      </c>
      <c r="B455" s="13560">
        <v>332</v>
      </c>
      <c r="C455" s="13561">
        <v>91</v>
      </c>
      <c r="D455" s="13562">
        <v>0</v>
      </c>
      <c r="E455" s="13563">
        <v>62</v>
      </c>
      <c r="F455" s="13564">
        <v>29</v>
      </c>
      <c r="G455" s="13565">
        <v>41</v>
      </c>
      <c r="H455" s="13566">
        <v>22</v>
      </c>
      <c r="I455" s="13567">
        <v>9</v>
      </c>
      <c r="J455" s="13568">
        <v>10</v>
      </c>
      <c r="K455" s="13569">
        <v>31</v>
      </c>
      <c r="L455" s="13570">
        <v>15</v>
      </c>
      <c r="M455" s="13571">
        <v>16</v>
      </c>
      <c r="N455" s="13572">
        <v>43</v>
      </c>
      <c r="O455" s="13573">
        <v>21</v>
      </c>
      <c r="P455" s="13574">
        <v>0</v>
      </c>
      <c r="Q455" s="13575">
        <v>4</v>
      </c>
      <c r="R455" s="13576">
        <v>3</v>
      </c>
      <c r="S455" s="13577">
        <v>6</v>
      </c>
      <c r="T455" s="13578">
        <v>9</v>
      </c>
      <c r="U455" s="13579">
        <v>74</v>
      </c>
      <c r="V455" s="13580">
        <v>0</v>
      </c>
      <c r="W455" s="13581">
        <v>10</v>
      </c>
      <c r="X455" s="13582">
        <v>9</v>
      </c>
      <c r="Y455" s="13583">
        <v>1</v>
      </c>
      <c r="Z455" s="13584">
        <v>19</v>
      </c>
      <c r="AA455" s="13585">
        <v>0</v>
      </c>
      <c r="AB455" s="13586">
        <v>1</v>
      </c>
      <c r="AC455" s="13587">
        <v>14</v>
      </c>
      <c r="AD455" s="13588">
        <v>20</v>
      </c>
      <c r="AE455" s="14548">
        <f>VLOOKUP($A455,'[1]Table 8'!$A$6:$R$489, 3,FALSE)</f>
        <v>15</v>
      </c>
      <c r="AF455" s="14548">
        <f>VLOOKUP($A455,'[1]Table 8'!$A$6:$R$489, 4,FALSE)</f>
        <v>1</v>
      </c>
      <c r="AG455" s="14548">
        <f>VLOOKUP($A455,'[1]Table 8'!$A$6:$R$489, 5,FALSE)</f>
        <v>11</v>
      </c>
      <c r="AH455" s="14548">
        <f>VLOOKUP($A455,'[1]Table 8'!$A$6:$R$489, 6,FALSE)</f>
        <v>0</v>
      </c>
      <c r="AI455" s="14548">
        <f>VLOOKUP($A455,'[1]Table 8'!$A$6:$R$489, 7,FALSE)</f>
        <v>3</v>
      </c>
      <c r="AJ455" s="14548">
        <f>VLOOKUP($A455,'[1]Table 8'!$A$6:$R$489, 8,FALSE)</f>
        <v>0</v>
      </c>
      <c r="AK455" s="14548">
        <f>VLOOKUP($A455,'[1]Table 8'!$A$6:$R$489, 9,FALSE)</f>
        <v>15</v>
      </c>
      <c r="AL455" s="14548">
        <f>VLOOKUP($A455,'[1]Table 8'!$A$6:$R$489, 10,FALSE)</f>
        <v>0</v>
      </c>
      <c r="AM455" s="14548">
        <f>VLOOKUP($A455,'[1]Table 8'!$A$6:$R$489, 11,FALSE)</f>
        <v>3</v>
      </c>
      <c r="AN455" s="14548">
        <f>VLOOKUP($A455,'[1]Table 8'!$A$6:$R$489, 12,FALSE)</f>
        <v>9</v>
      </c>
      <c r="AO455" s="14548">
        <f>VLOOKUP($A455,'[1]Table 8'!$A$6:$R$489, 13,FALSE)</f>
        <v>3</v>
      </c>
      <c r="AP455" s="14548">
        <f>VLOOKUP($A455,'[1]Table 8'!$A$6:$R$489, 14,FALSE)</f>
        <v>22</v>
      </c>
      <c r="AQ455" s="14548">
        <f>VLOOKUP($A455,'[1]Table 8'!$A$6:$R$489, 15,FALSE)</f>
        <v>11</v>
      </c>
      <c r="AR455" s="14548">
        <f>VLOOKUP($A455,'[1]Table 8'!$A$6:$R$489, 16,FALSE)</f>
        <v>6</v>
      </c>
      <c r="AS455" s="14548">
        <f>VLOOKUP($A455,'[1]Table 8'!$A$6:$R$489, 17,FALSE)</f>
        <v>5</v>
      </c>
      <c r="AT455" s="14548">
        <f>VLOOKUP($A455,'[1]Table 8'!$A$6:$R$489, 18,FALSE)</f>
        <v>0</v>
      </c>
    </row>
    <row r="456" spans="1:46">
      <c r="A456" s="13589" t="s">
        <v>484</v>
      </c>
      <c r="B456" s="13590">
        <v>87</v>
      </c>
      <c r="C456" s="13591">
        <v>22</v>
      </c>
      <c r="D456" s="13592">
        <v>9</v>
      </c>
      <c r="E456" s="13593">
        <v>10</v>
      </c>
      <c r="F456" s="13594">
        <v>3</v>
      </c>
      <c r="G456" s="13595">
        <v>8</v>
      </c>
      <c r="H456" s="13596">
        <v>1</v>
      </c>
      <c r="I456" s="13597">
        <v>5</v>
      </c>
      <c r="J456" s="13598">
        <v>2</v>
      </c>
      <c r="K456" s="13599">
        <v>10</v>
      </c>
      <c r="L456" s="13600">
        <v>3</v>
      </c>
      <c r="M456" s="13601">
        <v>7</v>
      </c>
      <c r="N456" s="13602">
        <v>8</v>
      </c>
      <c r="O456" s="13603">
        <v>5</v>
      </c>
      <c r="P456" s="13604">
        <v>0</v>
      </c>
      <c r="Q456" s="13605">
        <v>2</v>
      </c>
      <c r="R456" s="13606">
        <v>0</v>
      </c>
      <c r="S456" s="13607">
        <v>0</v>
      </c>
      <c r="T456" s="13608">
        <v>1</v>
      </c>
      <c r="U456" s="13609">
        <v>19</v>
      </c>
      <c r="V456" s="13610">
        <v>0</v>
      </c>
      <c r="W456" s="13611">
        <v>4</v>
      </c>
      <c r="X456" s="13612">
        <v>0</v>
      </c>
      <c r="Y456" s="13613">
        <v>3</v>
      </c>
      <c r="Z456" s="13614">
        <v>4</v>
      </c>
      <c r="AA456" s="13615">
        <v>0</v>
      </c>
      <c r="AB456" s="13616">
        <v>0</v>
      </c>
      <c r="AC456" s="13617">
        <v>6</v>
      </c>
      <c r="AD456" s="13618">
        <v>2</v>
      </c>
      <c r="AE456" s="14548">
        <f>VLOOKUP($A456,'[1]Table 8'!$A$6:$R$489, 3,FALSE)</f>
        <v>19</v>
      </c>
      <c r="AF456" s="14548">
        <f>VLOOKUP($A456,'[1]Table 8'!$A$6:$R$489, 4,FALSE)</f>
        <v>1</v>
      </c>
      <c r="AG456" s="14548">
        <f>VLOOKUP($A456,'[1]Table 8'!$A$6:$R$489, 5,FALSE)</f>
        <v>14</v>
      </c>
      <c r="AH456" s="14548">
        <f>VLOOKUP($A456,'[1]Table 8'!$A$6:$R$489, 6,FALSE)</f>
        <v>0</v>
      </c>
      <c r="AI456" s="14548">
        <f>VLOOKUP($A456,'[1]Table 8'!$A$6:$R$489, 7,FALSE)</f>
        <v>2</v>
      </c>
      <c r="AJ456" s="14548">
        <f>VLOOKUP($A456,'[1]Table 8'!$A$6:$R$489, 8,FALSE)</f>
        <v>2</v>
      </c>
      <c r="AK456" s="14548">
        <f>VLOOKUP($A456,'[1]Table 8'!$A$6:$R$489, 9,FALSE)</f>
        <v>1</v>
      </c>
      <c r="AL456" s="14548">
        <f>VLOOKUP($A456,'[1]Table 8'!$A$6:$R$489, 10,FALSE)</f>
        <v>0</v>
      </c>
      <c r="AM456" s="14548">
        <f>VLOOKUP($A456,'[1]Table 8'!$A$6:$R$489, 11,FALSE)</f>
        <v>0</v>
      </c>
      <c r="AN456" s="14548">
        <f>VLOOKUP($A456,'[1]Table 8'!$A$6:$R$489, 12,FALSE)</f>
        <v>1</v>
      </c>
      <c r="AO456" s="14548">
        <f>VLOOKUP($A456,'[1]Table 8'!$A$6:$R$489, 13,FALSE)</f>
        <v>0</v>
      </c>
      <c r="AP456" s="14548">
        <f>VLOOKUP($A456,'[1]Table 8'!$A$6:$R$489, 14,FALSE)</f>
        <v>0</v>
      </c>
      <c r="AQ456" s="14548">
        <f>VLOOKUP($A456,'[1]Table 8'!$A$6:$R$489, 15,FALSE)</f>
        <v>0</v>
      </c>
      <c r="AR456" s="14548">
        <f>VLOOKUP($A456,'[1]Table 8'!$A$6:$R$489, 16,FALSE)</f>
        <v>0</v>
      </c>
      <c r="AS456" s="14548">
        <f>VLOOKUP($A456,'[1]Table 8'!$A$6:$R$489, 17,FALSE)</f>
        <v>0</v>
      </c>
      <c r="AT456" s="14548">
        <f>VLOOKUP($A456,'[1]Table 8'!$A$6:$R$489, 18,FALSE)</f>
        <v>0</v>
      </c>
    </row>
    <row r="457" spans="1:46">
      <c r="A457" s="13619" t="s">
        <v>485</v>
      </c>
      <c r="B457" s="13620">
        <v>63</v>
      </c>
      <c r="C457" s="13621">
        <v>29</v>
      </c>
      <c r="D457" s="13622">
        <v>7</v>
      </c>
      <c r="E457" s="13623">
        <v>19</v>
      </c>
      <c r="F457" s="13624">
        <v>3</v>
      </c>
      <c r="G457" s="13625">
        <v>5</v>
      </c>
      <c r="H457" s="13626">
        <v>5</v>
      </c>
      <c r="I457" s="13627">
        <v>0</v>
      </c>
      <c r="J457" s="13628">
        <v>0</v>
      </c>
      <c r="K457" s="13629">
        <v>2</v>
      </c>
      <c r="L457" s="13630">
        <v>1</v>
      </c>
      <c r="M457" s="13631">
        <v>1</v>
      </c>
      <c r="N457" s="13632">
        <v>15</v>
      </c>
      <c r="O457" s="13633">
        <v>12</v>
      </c>
      <c r="P457" s="13634">
        <v>0</v>
      </c>
      <c r="Q457" s="13635">
        <v>2</v>
      </c>
      <c r="R457" s="13636">
        <v>0</v>
      </c>
      <c r="S457" s="13637">
        <v>0</v>
      </c>
      <c r="T457" s="13638">
        <v>1</v>
      </c>
      <c r="U457" s="13639">
        <v>9</v>
      </c>
      <c r="V457" s="13640">
        <v>0</v>
      </c>
      <c r="W457" s="13641">
        <v>0</v>
      </c>
      <c r="X457" s="13642">
        <v>0</v>
      </c>
      <c r="Y457" s="13643">
        <v>1</v>
      </c>
      <c r="Z457" s="13644">
        <v>1</v>
      </c>
      <c r="AA457" s="13645">
        <v>0</v>
      </c>
      <c r="AB457" s="13646">
        <v>0</v>
      </c>
      <c r="AC457" s="13647">
        <v>4</v>
      </c>
      <c r="AD457" s="13648">
        <v>3</v>
      </c>
      <c r="AE457" s="14548">
        <f>VLOOKUP($A457,'[1]Table 8'!$A$6:$R$489, 3,FALSE)</f>
        <v>1</v>
      </c>
      <c r="AF457" s="14548">
        <f>VLOOKUP($A457,'[1]Table 8'!$A$6:$R$489, 4,FALSE)</f>
        <v>0</v>
      </c>
      <c r="AG457" s="14548">
        <f>VLOOKUP($A457,'[1]Table 8'!$A$6:$R$489, 5,FALSE)</f>
        <v>0</v>
      </c>
      <c r="AH457" s="14548">
        <f>VLOOKUP($A457,'[1]Table 8'!$A$6:$R$489, 6,FALSE)</f>
        <v>0</v>
      </c>
      <c r="AI457" s="14548">
        <f>VLOOKUP($A457,'[1]Table 8'!$A$6:$R$489, 7,FALSE)</f>
        <v>1</v>
      </c>
      <c r="AJ457" s="14548">
        <f>VLOOKUP($A457,'[1]Table 8'!$A$6:$R$489, 8,FALSE)</f>
        <v>0</v>
      </c>
      <c r="AK457" s="14548">
        <f>VLOOKUP($A457,'[1]Table 8'!$A$6:$R$489, 9,FALSE)</f>
        <v>2</v>
      </c>
      <c r="AL457" s="14548">
        <f>VLOOKUP($A457,'[1]Table 8'!$A$6:$R$489, 10,FALSE)</f>
        <v>2</v>
      </c>
      <c r="AM457" s="14548">
        <f>VLOOKUP($A457,'[1]Table 8'!$A$6:$R$489, 11,FALSE)</f>
        <v>0</v>
      </c>
      <c r="AN457" s="14548">
        <f>VLOOKUP($A457,'[1]Table 8'!$A$6:$R$489, 12,FALSE)</f>
        <v>0</v>
      </c>
      <c r="AO457" s="14548">
        <f>VLOOKUP($A457,'[1]Table 8'!$A$6:$R$489, 13,FALSE)</f>
        <v>0</v>
      </c>
      <c r="AP457" s="14548">
        <f>VLOOKUP($A457,'[1]Table 8'!$A$6:$R$489, 14,FALSE)</f>
        <v>0</v>
      </c>
      <c r="AQ457" s="14548">
        <f>VLOOKUP($A457,'[1]Table 8'!$A$6:$R$489, 15,FALSE)</f>
        <v>0</v>
      </c>
      <c r="AR457" s="14548">
        <f>VLOOKUP($A457,'[1]Table 8'!$A$6:$R$489, 16,FALSE)</f>
        <v>0</v>
      </c>
      <c r="AS457" s="14548">
        <f>VLOOKUP($A457,'[1]Table 8'!$A$6:$R$489, 17,FALSE)</f>
        <v>0</v>
      </c>
      <c r="AT457" s="14548">
        <f>VLOOKUP($A457,'[1]Table 8'!$A$6:$R$489, 18,FALSE)</f>
        <v>0</v>
      </c>
    </row>
    <row r="458" spans="1:46">
      <c r="A458" s="13649" t="s">
        <v>486</v>
      </c>
      <c r="B458" s="13650">
        <v>4</v>
      </c>
      <c r="C458" s="13651">
        <v>0</v>
      </c>
      <c r="D458" s="13652">
        <v>0</v>
      </c>
      <c r="E458" s="13653">
        <v>0</v>
      </c>
      <c r="F458" s="13654">
        <v>0</v>
      </c>
      <c r="G458" s="13655">
        <v>0</v>
      </c>
      <c r="H458" s="13656">
        <v>0</v>
      </c>
      <c r="I458" s="13657">
        <v>0</v>
      </c>
      <c r="J458" s="13658">
        <v>0</v>
      </c>
      <c r="K458" s="13659">
        <v>0</v>
      </c>
      <c r="L458" s="13660">
        <v>0</v>
      </c>
      <c r="M458" s="13661">
        <v>0</v>
      </c>
      <c r="N458" s="13662">
        <v>1</v>
      </c>
      <c r="O458" s="13663">
        <v>0</v>
      </c>
      <c r="P458" s="13664">
        <v>0</v>
      </c>
      <c r="Q458" s="13665">
        <v>0</v>
      </c>
      <c r="R458" s="13666">
        <v>0</v>
      </c>
      <c r="S458" s="13667">
        <v>0</v>
      </c>
      <c r="T458" s="13668">
        <v>1</v>
      </c>
      <c r="U458" s="13669">
        <v>0</v>
      </c>
      <c r="V458" s="13670">
        <v>0</v>
      </c>
      <c r="W458" s="13671">
        <v>0</v>
      </c>
      <c r="X458" s="13672">
        <v>0</v>
      </c>
      <c r="Y458" s="13673">
        <v>0</v>
      </c>
      <c r="Z458" s="13674">
        <v>0</v>
      </c>
      <c r="AA458" s="13675">
        <v>0</v>
      </c>
      <c r="AB458" s="13676">
        <v>0</v>
      </c>
      <c r="AC458" s="13677">
        <v>0</v>
      </c>
      <c r="AD458" s="13678">
        <v>0</v>
      </c>
      <c r="AE458" s="14548">
        <f>VLOOKUP($A458,'[1]Table 8'!$A$6:$R$489, 3,FALSE)</f>
        <v>1</v>
      </c>
      <c r="AF458" s="14548">
        <f>VLOOKUP($A458,'[1]Table 8'!$A$6:$R$489, 4,FALSE)</f>
        <v>0</v>
      </c>
      <c r="AG458" s="14548">
        <f>VLOOKUP($A458,'[1]Table 8'!$A$6:$R$489, 5,FALSE)</f>
        <v>0</v>
      </c>
      <c r="AH458" s="14548">
        <f>VLOOKUP($A458,'[1]Table 8'!$A$6:$R$489, 6,FALSE)</f>
        <v>0</v>
      </c>
      <c r="AI458" s="14548">
        <f>VLOOKUP($A458,'[1]Table 8'!$A$6:$R$489, 7,FALSE)</f>
        <v>1</v>
      </c>
      <c r="AJ458" s="14548">
        <f>VLOOKUP($A458,'[1]Table 8'!$A$6:$R$489, 8,FALSE)</f>
        <v>0</v>
      </c>
      <c r="AK458" s="14548">
        <f>VLOOKUP($A458,'[1]Table 8'!$A$6:$R$489, 9,FALSE)</f>
        <v>2</v>
      </c>
      <c r="AL458" s="14548">
        <f>VLOOKUP($A458,'[1]Table 8'!$A$6:$R$489, 10,FALSE)</f>
        <v>2</v>
      </c>
      <c r="AM458" s="14548">
        <f>VLOOKUP($A458,'[1]Table 8'!$A$6:$R$489, 11,FALSE)</f>
        <v>0</v>
      </c>
      <c r="AN458" s="14548">
        <f>VLOOKUP($A458,'[1]Table 8'!$A$6:$R$489, 12,FALSE)</f>
        <v>0</v>
      </c>
      <c r="AO458" s="14548">
        <f>VLOOKUP($A458,'[1]Table 8'!$A$6:$R$489, 13,FALSE)</f>
        <v>0</v>
      </c>
      <c r="AP458" s="14548">
        <f>VLOOKUP($A458,'[1]Table 8'!$A$6:$R$489, 14,FALSE)</f>
        <v>0</v>
      </c>
      <c r="AQ458" s="14548">
        <f>VLOOKUP($A458,'[1]Table 8'!$A$6:$R$489, 15,FALSE)</f>
        <v>0</v>
      </c>
      <c r="AR458" s="14548">
        <f>VLOOKUP($A458,'[1]Table 8'!$A$6:$R$489, 16,FALSE)</f>
        <v>0</v>
      </c>
      <c r="AS458" s="14548">
        <f>VLOOKUP($A458,'[1]Table 8'!$A$6:$R$489, 17,FALSE)</f>
        <v>0</v>
      </c>
      <c r="AT458" s="14548">
        <f>VLOOKUP($A458,'[1]Table 8'!$A$6:$R$489, 18,FALSE)</f>
        <v>0</v>
      </c>
    </row>
    <row r="459" spans="1:46">
      <c r="A459" s="13679" t="s">
        <v>487</v>
      </c>
      <c r="B459" s="13680">
        <v>59</v>
      </c>
      <c r="C459" s="13681">
        <v>29</v>
      </c>
      <c r="D459" s="13682">
        <v>7</v>
      </c>
      <c r="E459" s="13683">
        <v>19</v>
      </c>
      <c r="F459" s="13684">
        <v>3</v>
      </c>
      <c r="G459" s="13685">
        <v>5</v>
      </c>
      <c r="H459" s="13686">
        <v>5</v>
      </c>
      <c r="I459" s="13687">
        <v>0</v>
      </c>
      <c r="J459" s="13688">
        <v>0</v>
      </c>
      <c r="K459" s="13689">
        <v>2</v>
      </c>
      <c r="L459" s="13690">
        <v>1</v>
      </c>
      <c r="M459" s="13691">
        <v>1</v>
      </c>
      <c r="N459" s="13692">
        <v>14</v>
      </c>
      <c r="O459" s="13693">
        <v>12</v>
      </c>
      <c r="P459" s="13694">
        <v>0</v>
      </c>
      <c r="Q459" s="13695">
        <v>2</v>
      </c>
      <c r="R459" s="13696">
        <v>0</v>
      </c>
      <c r="S459" s="13697">
        <v>0</v>
      </c>
      <c r="T459" s="13698">
        <v>0</v>
      </c>
      <c r="U459" s="13699">
        <v>9</v>
      </c>
      <c r="V459" s="13700">
        <v>0</v>
      </c>
      <c r="W459" s="13701">
        <v>0</v>
      </c>
      <c r="X459" s="13702">
        <v>0</v>
      </c>
      <c r="Y459" s="13703">
        <v>1</v>
      </c>
      <c r="Z459" s="13704">
        <v>1</v>
      </c>
      <c r="AA459" s="13705">
        <v>0</v>
      </c>
      <c r="AB459" s="13706">
        <v>0</v>
      </c>
      <c r="AC459" s="13707">
        <v>4</v>
      </c>
      <c r="AD459" s="13708">
        <v>3</v>
      </c>
      <c r="AE459" s="14548">
        <f>VLOOKUP($A459,'[1]Table 8'!$A$6:$R$489, 3,FALSE)</f>
        <v>0</v>
      </c>
      <c r="AF459" s="14548">
        <f>VLOOKUP($A459,'[1]Table 8'!$A$6:$R$489, 4,FALSE)</f>
        <v>0</v>
      </c>
      <c r="AG459" s="14548">
        <f>VLOOKUP($A459,'[1]Table 8'!$A$6:$R$489, 5,FALSE)</f>
        <v>0</v>
      </c>
      <c r="AH459" s="14548">
        <f>VLOOKUP($A459,'[1]Table 8'!$A$6:$R$489, 6,FALSE)</f>
        <v>0</v>
      </c>
      <c r="AI459" s="14548">
        <f>VLOOKUP($A459,'[1]Table 8'!$A$6:$R$489, 7,FALSE)</f>
        <v>0</v>
      </c>
      <c r="AJ459" s="14548">
        <f>VLOOKUP($A459,'[1]Table 8'!$A$6:$R$489, 8,FALSE)</f>
        <v>0</v>
      </c>
      <c r="AK459" s="14548">
        <f>VLOOKUP($A459,'[1]Table 8'!$A$6:$R$489, 9,FALSE)</f>
        <v>0</v>
      </c>
      <c r="AL459" s="14548">
        <f>VLOOKUP($A459,'[1]Table 8'!$A$6:$R$489, 10,FALSE)</f>
        <v>0</v>
      </c>
      <c r="AM459" s="14548">
        <f>VLOOKUP($A459,'[1]Table 8'!$A$6:$R$489, 11,FALSE)</f>
        <v>0</v>
      </c>
      <c r="AN459" s="14548">
        <f>VLOOKUP($A459,'[1]Table 8'!$A$6:$R$489, 12,FALSE)</f>
        <v>0</v>
      </c>
      <c r="AO459" s="14548">
        <f>VLOOKUP($A459,'[1]Table 8'!$A$6:$R$489, 13,FALSE)</f>
        <v>0</v>
      </c>
      <c r="AP459" s="14548">
        <f>VLOOKUP($A459,'[1]Table 8'!$A$6:$R$489, 14,FALSE)</f>
        <v>0</v>
      </c>
      <c r="AQ459" s="14548">
        <f>VLOOKUP($A459,'[1]Table 8'!$A$6:$R$489, 15,FALSE)</f>
        <v>0</v>
      </c>
      <c r="AR459" s="14548">
        <f>VLOOKUP($A459,'[1]Table 8'!$A$6:$R$489, 16,FALSE)</f>
        <v>0</v>
      </c>
      <c r="AS459" s="14548">
        <f>VLOOKUP($A459,'[1]Table 8'!$A$6:$R$489, 17,FALSE)</f>
        <v>0</v>
      </c>
      <c r="AT459" s="14548">
        <f>VLOOKUP($A459,'[1]Table 8'!$A$6:$R$489, 18,FALSE)</f>
        <v>0</v>
      </c>
    </row>
    <row r="460" spans="1:46">
      <c r="A460" s="13709" t="s">
        <v>488</v>
      </c>
      <c r="B460" s="13710">
        <v>1518</v>
      </c>
      <c r="C460" s="13711">
        <v>270</v>
      </c>
      <c r="D460" s="13712">
        <v>47</v>
      </c>
      <c r="E460" s="13713">
        <v>158</v>
      </c>
      <c r="F460" s="13714">
        <v>65</v>
      </c>
      <c r="G460" s="13715">
        <v>151</v>
      </c>
      <c r="H460" s="13716">
        <v>53</v>
      </c>
      <c r="I460" s="13717">
        <v>40</v>
      </c>
      <c r="J460" s="13718">
        <v>58</v>
      </c>
      <c r="K460" s="13719">
        <v>119</v>
      </c>
      <c r="L460" s="13720">
        <v>77</v>
      </c>
      <c r="M460" s="13721">
        <v>42</v>
      </c>
      <c r="N460" s="13722">
        <v>261</v>
      </c>
      <c r="O460" s="13723">
        <v>91</v>
      </c>
      <c r="P460" s="13724">
        <v>11</v>
      </c>
      <c r="Q460" s="13725">
        <v>44</v>
      </c>
      <c r="R460" s="13726">
        <v>17</v>
      </c>
      <c r="S460" s="13727">
        <v>15</v>
      </c>
      <c r="T460" s="13728">
        <v>83</v>
      </c>
      <c r="U460" s="13729">
        <v>315</v>
      </c>
      <c r="V460" s="13730">
        <v>14</v>
      </c>
      <c r="W460" s="13731">
        <v>31</v>
      </c>
      <c r="X460" s="13732">
        <v>17</v>
      </c>
      <c r="Y460" s="13733">
        <v>27</v>
      </c>
      <c r="Z460" s="13734">
        <v>58</v>
      </c>
      <c r="AA460" s="13735">
        <v>6</v>
      </c>
      <c r="AB460" s="13736">
        <v>26</v>
      </c>
      <c r="AC460" s="13737">
        <v>44</v>
      </c>
      <c r="AD460" s="13738">
        <v>92</v>
      </c>
      <c r="AE460" s="14548">
        <f>VLOOKUP($A460,'[1]Table 8'!$A$6:$R$489, 3,FALSE)</f>
        <v>222</v>
      </c>
      <c r="AF460" s="14548">
        <f>VLOOKUP($A460,'[1]Table 8'!$A$6:$R$489, 4,FALSE)</f>
        <v>46</v>
      </c>
      <c r="AG460" s="14548">
        <f>VLOOKUP($A460,'[1]Table 8'!$A$6:$R$489, 5,FALSE)</f>
        <v>135</v>
      </c>
      <c r="AH460" s="14548">
        <f>VLOOKUP($A460,'[1]Table 8'!$A$6:$R$489, 6,FALSE)</f>
        <v>4</v>
      </c>
      <c r="AI460" s="14548">
        <f>VLOOKUP($A460,'[1]Table 8'!$A$6:$R$489, 7,FALSE)</f>
        <v>21</v>
      </c>
      <c r="AJ460" s="14548">
        <f>VLOOKUP($A460,'[1]Table 8'!$A$6:$R$489, 8,FALSE)</f>
        <v>16</v>
      </c>
      <c r="AK460" s="14548">
        <f>VLOOKUP($A460,'[1]Table 8'!$A$6:$R$489, 9,FALSE)</f>
        <v>98</v>
      </c>
      <c r="AL460" s="14548">
        <f>VLOOKUP($A460,'[1]Table 8'!$A$6:$R$489, 10,FALSE)</f>
        <v>12</v>
      </c>
      <c r="AM460" s="14548">
        <f>VLOOKUP($A460,'[1]Table 8'!$A$6:$R$489, 11,FALSE)</f>
        <v>23</v>
      </c>
      <c r="AN460" s="14548">
        <f>VLOOKUP($A460,'[1]Table 8'!$A$6:$R$489, 12,FALSE)</f>
        <v>26</v>
      </c>
      <c r="AO460" s="14548">
        <f>VLOOKUP($A460,'[1]Table 8'!$A$6:$R$489, 13,FALSE)</f>
        <v>37</v>
      </c>
      <c r="AP460" s="14548">
        <f>VLOOKUP($A460,'[1]Table 8'!$A$6:$R$489, 14,FALSE)</f>
        <v>82</v>
      </c>
      <c r="AQ460" s="14548">
        <f>VLOOKUP($A460,'[1]Table 8'!$A$6:$R$489, 15,FALSE)</f>
        <v>38</v>
      </c>
      <c r="AR460" s="14548">
        <f>VLOOKUP($A460,'[1]Table 8'!$A$6:$R$489, 16,FALSE)</f>
        <v>12</v>
      </c>
      <c r="AS460" s="14548">
        <f>VLOOKUP($A460,'[1]Table 8'!$A$6:$R$489, 17,FALSE)</f>
        <v>32</v>
      </c>
      <c r="AT460" s="14548">
        <f>VLOOKUP($A460,'[1]Table 8'!$A$6:$R$489, 18,FALSE)</f>
        <v>0</v>
      </c>
    </row>
    <row r="461" spans="1:46">
      <c r="A461" s="13739" t="s">
        <v>489</v>
      </c>
      <c r="B461" s="13740">
        <v>76</v>
      </c>
      <c r="C461" s="13741">
        <v>4</v>
      </c>
      <c r="D461" s="13742">
        <v>2</v>
      </c>
      <c r="E461" s="13743">
        <v>2</v>
      </c>
      <c r="F461" s="13744">
        <v>0</v>
      </c>
      <c r="G461" s="13745">
        <v>27</v>
      </c>
      <c r="H461" s="13746">
        <v>0</v>
      </c>
      <c r="I461" s="13747">
        <v>10</v>
      </c>
      <c r="J461" s="13748">
        <v>17</v>
      </c>
      <c r="K461" s="13749">
        <v>9</v>
      </c>
      <c r="L461" s="13750">
        <v>9</v>
      </c>
      <c r="M461" s="13751">
        <v>0</v>
      </c>
      <c r="N461" s="13752">
        <v>6</v>
      </c>
      <c r="O461" s="13753">
        <v>0</v>
      </c>
      <c r="P461" s="13754">
        <v>3</v>
      </c>
      <c r="Q461" s="13755">
        <v>0</v>
      </c>
      <c r="R461" s="13756">
        <v>0</v>
      </c>
      <c r="S461" s="13757">
        <v>0</v>
      </c>
      <c r="T461" s="13758">
        <v>3</v>
      </c>
      <c r="U461" s="13759">
        <v>2</v>
      </c>
      <c r="V461" s="13760">
        <v>0</v>
      </c>
      <c r="W461" s="13761">
        <v>0</v>
      </c>
      <c r="X461" s="13762">
        <v>0</v>
      </c>
      <c r="Y461" s="13763">
        <v>0</v>
      </c>
      <c r="Z461" s="13764">
        <v>0</v>
      </c>
      <c r="AA461" s="13765">
        <v>0</v>
      </c>
      <c r="AB461" s="13766">
        <v>2</v>
      </c>
      <c r="AC461" s="13767">
        <v>0</v>
      </c>
      <c r="AD461" s="13768">
        <v>0</v>
      </c>
      <c r="AE461" s="14548">
        <f>VLOOKUP($A461,'[1]Table 8'!$A$6:$R$489, 3,FALSE)</f>
        <v>18</v>
      </c>
      <c r="AF461" s="14548">
        <f>VLOOKUP($A461,'[1]Table 8'!$A$6:$R$489, 4,FALSE)</f>
        <v>6</v>
      </c>
      <c r="AG461" s="14548">
        <f>VLOOKUP($A461,'[1]Table 8'!$A$6:$R$489, 5,FALSE)</f>
        <v>11</v>
      </c>
      <c r="AH461" s="14548">
        <f>VLOOKUP($A461,'[1]Table 8'!$A$6:$R$489, 6,FALSE)</f>
        <v>0</v>
      </c>
      <c r="AI461" s="14548">
        <f>VLOOKUP($A461,'[1]Table 8'!$A$6:$R$489, 7,FALSE)</f>
        <v>0</v>
      </c>
      <c r="AJ461" s="14548">
        <f>VLOOKUP($A461,'[1]Table 8'!$A$6:$R$489, 8,FALSE)</f>
        <v>1</v>
      </c>
      <c r="AK461" s="14548">
        <f>VLOOKUP($A461,'[1]Table 8'!$A$6:$R$489, 9,FALSE)</f>
        <v>10</v>
      </c>
      <c r="AL461" s="14548">
        <f>VLOOKUP($A461,'[1]Table 8'!$A$6:$R$489, 10,FALSE)</f>
        <v>0</v>
      </c>
      <c r="AM461" s="14548">
        <f>VLOOKUP($A461,'[1]Table 8'!$A$6:$R$489, 11,FALSE)</f>
        <v>6</v>
      </c>
      <c r="AN461" s="14548">
        <f>VLOOKUP($A461,'[1]Table 8'!$A$6:$R$489, 12,FALSE)</f>
        <v>0</v>
      </c>
      <c r="AO461" s="14548">
        <f>VLOOKUP($A461,'[1]Table 8'!$A$6:$R$489, 13,FALSE)</f>
        <v>4</v>
      </c>
      <c r="AP461" s="14548">
        <f>VLOOKUP($A461,'[1]Table 8'!$A$6:$R$489, 14,FALSE)</f>
        <v>0</v>
      </c>
      <c r="AQ461" s="14548">
        <f>VLOOKUP($A461,'[1]Table 8'!$A$6:$R$489, 15,FALSE)</f>
        <v>0</v>
      </c>
      <c r="AR461" s="14548">
        <f>VLOOKUP($A461,'[1]Table 8'!$A$6:$R$489, 16,FALSE)</f>
        <v>0</v>
      </c>
      <c r="AS461" s="14548">
        <f>VLOOKUP($A461,'[1]Table 8'!$A$6:$R$489, 17,FALSE)</f>
        <v>0</v>
      </c>
      <c r="AT461" s="14548">
        <f>VLOOKUP($A461,'[1]Table 8'!$A$6:$R$489, 18,FALSE)</f>
        <v>0</v>
      </c>
    </row>
    <row r="462" spans="1:46">
      <c r="A462" s="13769" t="s">
        <v>490</v>
      </c>
      <c r="B462" s="13770">
        <v>272</v>
      </c>
      <c r="C462" s="13771">
        <v>36</v>
      </c>
      <c r="D462" s="13772">
        <v>10</v>
      </c>
      <c r="E462" s="13773">
        <v>19</v>
      </c>
      <c r="F462" s="13774">
        <v>7</v>
      </c>
      <c r="G462" s="13775">
        <v>24</v>
      </c>
      <c r="H462" s="13776">
        <v>2</v>
      </c>
      <c r="I462" s="13777">
        <v>18</v>
      </c>
      <c r="J462" s="13778">
        <v>4</v>
      </c>
      <c r="K462" s="13779">
        <v>36</v>
      </c>
      <c r="L462" s="13780">
        <v>28</v>
      </c>
      <c r="M462" s="13781">
        <v>8</v>
      </c>
      <c r="N462" s="13782">
        <v>91</v>
      </c>
      <c r="O462" s="13783">
        <v>23</v>
      </c>
      <c r="P462" s="13784">
        <v>0</v>
      </c>
      <c r="Q462" s="13785">
        <v>19</v>
      </c>
      <c r="R462" s="13786">
        <v>6</v>
      </c>
      <c r="S462" s="13787">
        <v>6</v>
      </c>
      <c r="T462" s="13788">
        <v>37</v>
      </c>
      <c r="U462" s="13789">
        <v>24</v>
      </c>
      <c r="V462" s="13790">
        <v>0</v>
      </c>
      <c r="W462" s="13791">
        <v>2</v>
      </c>
      <c r="X462" s="13792">
        <v>0</v>
      </c>
      <c r="Y462" s="13793">
        <v>4</v>
      </c>
      <c r="Z462" s="13794">
        <v>6</v>
      </c>
      <c r="AA462" s="13795">
        <v>1</v>
      </c>
      <c r="AB462" s="13796">
        <v>0</v>
      </c>
      <c r="AC462" s="13797">
        <v>0</v>
      </c>
      <c r="AD462" s="13798">
        <v>11</v>
      </c>
      <c r="AE462" s="14548">
        <f>VLOOKUP($A462,'[1]Table 8'!$A$6:$R$489, 3,FALSE)</f>
        <v>52</v>
      </c>
      <c r="AF462" s="14548">
        <f>VLOOKUP($A462,'[1]Table 8'!$A$6:$R$489, 4,FALSE)</f>
        <v>0</v>
      </c>
      <c r="AG462" s="14548">
        <f>VLOOKUP($A462,'[1]Table 8'!$A$6:$R$489, 5,FALSE)</f>
        <v>36</v>
      </c>
      <c r="AH462" s="14548">
        <f>VLOOKUP($A462,'[1]Table 8'!$A$6:$R$489, 6,FALSE)</f>
        <v>3</v>
      </c>
      <c r="AI462" s="14548">
        <f>VLOOKUP($A462,'[1]Table 8'!$A$6:$R$489, 7,FALSE)</f>
        <v>12</v>
      </c>
      <c r="AJ462" s="14548">
        <f>VLOOKUP($A462,'[1]Table 8'!$A$6:$R$489, 8,FALSE)</f>
        <v>1</v>
      </c>
      <c r="AK462" s="14548">
        <f>VLOOKUP($A462,'[1]Table 8'!$A$6:$R$489, 9,FALSE)</f>
        <v>7</v>
      </c>
      <c r="AL462" s="14548">
        <f>VLOOKUP($A462,'[1]Table 8'!$A$6:$R$489, 10,FALSE)</f>
        <v>0</v>
      </c>
      <c r="AM462" s="14548">
        <f>VLOOKUP($A462,'[1]Table 8'!$A$6:$R$489, 11,FALSE)</f>
        <v>6</v>
      </c>
      <c r="AN462" s="14548">
        <f>VLOOKUP($A462,'[1]Table 8'!$A$6:$R$489, 12,FALSE)</f>
        <v>0</v>
      </c>
      <c r="AO462" s="14548">
        <f>VLOOKUP($A462,'[1]Table 8'!$A$6:$R$489, 13,FALSE)</f>
        <v>1</v>
      </c>
      <c r="AP462" s="14548">
        <f>VLOOKUP($A462,'[1]Table 8'!$A$6:$R$489, 14,FALSE)</f>
        <v>2</v>
      </c>
      <c r="AQ462" s="14548">
        <f>VLOOKUP($A462,'[1]Table 8'!$A$6:$R$489, 15,FALSE)</f>
        <v>0</v>
      </c>
      <c r="AR462" s="14548">
        <f>VLOOKUP($A462,'[1]Table 8'!$A$6:$R$489, 16,FALSE)</f>
        <v>2</v>
      </c>
      <c r="AS462" s="14548">
        <f>VLOOKUP($A462,'[1]Table 8'!$A$6:$R$489, 17,FALSE)</f>
        <v>0</v>
      </c>
      <c r="AT462" s="14548">
        <f>VLOOKUP($A462,'[1]Table 8'!$A$6:$R$489, 18,FALSE)</f>
        <v>0</v>
      </c>
    </row>
    <row r="463" spans="1:46">
      <c r="A463" s="13799" t="s">
        <v>491</v>
      </c>
      <c r="B463" s="13800">
        <v>17</v>
      </c>
      <c r="C463" s="13801">
        <v>2</v>
      </c>
      <c r="D463" s="13802">
        <v>0</v>
      </c>
      <c r="E463" s="13803">
        <v>0</v>
      </c>
      <c r="F463" s="13804">
        <v>2</v>
      </c>
      <c r="G463" s="13805">
        <v>3</v>
      </c>
      <c r="H463" s="13806">
        <v>0</v>
      </c>
      <c r="I463" s="13807">
        <v>1</v>
      </c>
      <c r="J463" s="13808">
        <v>2</v>
      </c>
      <c r="K463" s="13809">
        <v>0</v>
      </c>
      <c r="L463" s="13810">
        <v>0</v>
      </c>
      <c r="M463" s="13811">
        <v>0</v>
      </c>
      <c r="N463" s="13812">
        <v>0</v>
      </c>
      <c r="O463" s="13813">
        <v>0</v>
      </c>
      <c r="P463" s="13814">
        <v>0</v>
      </c>
      <c r="Q463" s="13815">
        <v>0</v>
      </c>
      <c r="R463" s="13816">
        <v>0</v>
      </c>
      <c r="S463" s="13817">
        <v>0</v>
      </c>
      <c r="T463" s="13818">
        <v>0</v>
      </c>
      <c r="U463" s="13819">
        <v>0</v>
      </c>
      <c r="V463" s="13820">
        <v>0</v>
      </c>
      <c r="W463" s="13821">
        <v>0</v>
      </c>
      <c r="X463" s="13822">
        <v>0</v>
      </c>
      <c r="Y463" s="13823">
        <v>0</v>
      </c>
      <c r="Z463" s="13824">
        <v>0</v>
      </c>
      <c r="AA463" s="13825">
        <v>0</v>
      </c>
      <c r="AB463" s="13826">
        <v>0</v>
      </c>
      <c r="AC463" s="13827">
        <v>0</v>
      </c>
      <c r="AD463" s="13828">
        <v>0</v>
      </c>
      <c r="AE463" s="14548">
        <f>VLOOKUP($A463,'[1]Table 8'!$A$6:$R$489, 3,FALSE)</f>
        <v>10</v>
      </c>
      <c r="AF463" s="14548">
        <f>VLOOKUP($A463,'[1]Table 8'!$A$6:$R$489, 4,FALSE)</f>
        <v>9</v>
      </c>
      <c r="AG463" s="14548">
        <f>VLOOKUP($A463,'[1]Table 8'!$A$6:$R$489, 5,FALSE)</f>
        <v>0</v>
      </c>
      <c r="AH463" s="14548">
        <f>VLOOKUP($A463,'[1]Table 8'!$A$6:$R$489, 6,FALSE)</f>
        <v>1</v>
      </c>
      <c r="AI463" s="14548">
        <f>VLOOKUP($A463,'[1]Table 8'!$A$6:$R$489, 7,FALSE)</f>
        <v>0</v>
      </c>
      <c r="AJ463" s="14548">
        <f>VLOOKUP($A463,'[1]Table 8'!$A$6:$R$489, 8,FALSE)</f>
        <v>0</v>
      </c>
      <c r="AK463" s="14548">
        <f>VLOOKUP($A463,'[1]Table 8'!$A$6:$R$489, 9,FALSE)</f>
        <v>0</v>
      </c>
      <c r="AL463" s="14548">
        <f>VLOOKUP($A463,'[1]Table 8'!$A$6:$R$489, 10,FALSE)</f>
        <v>0</v>
      </c>
      <c r="AM463" s="14548">
        <f>VLOOKUP($A463,'[1]Table 8'!$A$6:$R$489, 11,FALSE)</f>
        <v>0</v>
      </c>
      <c r="AN463" s="14548">
        <f>VLOOKUP($A463,'[1]Table 8'!$A$6:$R$489, 12,FALSE)</f>
        <v>0</v>
      </c>
      <c r="AO463" s="14548">
        <f>VLOOKUP($A463,'[1]Table 8'!$A$6:$R$489, 13,FALSE)</f>
        <v>0</v>
      </c>
      <c r="AP463" s="14548">
        <f>VLOOKUP($A463,'[1]Table 8'!$A$6:$R$489, 14,FALSE)</f>
        <v>2</v>
      </c>
      <c r="AQ463" s="14548">
        <f>VLOOKUP($A463,'[1]Table 8'!$A$6:$R$489, 15,FALSE)</f>
        <v>2</v>
      </c>
      <c r="AR463" s="14548">
        <f>VLOOKUP($A463,'[1]Table 8'!$A$6:$R$489, 16,FALSE)</f>
        <v>0</v>
      </c>
      <c r="AS463" s="14548">
        <f>VLOOKUP($A463,'[1]Table 8'!$A$6:$R$489, 17,FALSE)</f>
        <v>0</v>
      </c>
      <c r="AT463" s="14548">
        <f>VLOOKUP($A463,'[1]Table 8'!$A$6:$R$489, 18,FALSE)</f>
        <v>0</v>
      </c>
    </row>
    <row r="464" spans="1:46">
      <c r="A464" s="13829" t="s">
        <v>492</v>
      </c>
      <c r="B464" s="13830">
        <v>13</v>
      </c>
      <c r="C464" s="13831">
        <v>0</v>
      </c>
      <c r="D464" s="13832">
        <v>0</v>
      </c>
      <c r="E464" s="13833">
        <v>0</v>
      </c>
      <c r="F464" s="13834">
        <v>0</v>
      </c>
      <c r="G464" s="13835">
        <v>0</v>
      </c>
      <c r="H464" s="13836">
        <v>0</v>
      </c>
      <c r="I464" s="13837">
        <v>0</v>
      </c>
      <c r="J464" s="13838">
        <v>0</v>
      </c>
      <c r="K464" s="13839">
        <v>0</v>
      </c>
      <c r="L464" s="13840">
        <v>0</v>
      </c>
      <c r="M464" s="13841">
        <v>0</v>
      </c>
      <c r="N464" s="13842">
        <v>3</v>
      </c>
      <c r="O464" s="13843">
        <v>2</v>
      </c>
      <c r="P464" s="13844">
        <v>0</v>
      </c>
      <c r="Q464" s="13845">
        <v>0</v>
      </c>
      <c r="R464" s="13846">
        <v>0</v>
      </c>
      <c r="S464" s="13847">
        <v>0</v>
      </c>
      <c r="T464" s="13848">
        <v>1</v>
      </c>
      <c r="U464" s="13849">
        <v>0</v>
      </c>
      <c r="V464" s="13850">
        <v>0</v>
      </c>
      <c r="W464" s="13851">
        <v>0</v>
      </c>
      <c r="X464" s="13852">
        <v>0</v>
      </c>
      <c r="Y464" s="13853">
        <v>0</v>
      </c>
      <c r="Z464" s="13854">
        <v>0</v>
      </c>
      <c r="AA464" s="13855">
        <v>0</v>
      </c>
      <c r="AB464" s="13856">
        <v>0</v>
      </c>
      <c r="AC464" s="13857">
        <v>0</v>
      </c>
      <c r="AD464" s="13858">
        <v>0</v>
      </c>
      <c r="AE464" s="14548">
        <f>VLOOKUP($A464,'[1]Table 8'!$A$6:$R$489, 3,FALSE)</f>
        <v>6</v>
      </c>
      <c r="AF464" s="14548">
        <f>VLOOKUP($A464,'[1]Table 8'!$A$6:$R$489, 4,FALSE)</f>
        <v>2</v>
      </c>
      <c r="AG464" s="14548">
        <f>VLOOKUP($A464,'[1]Table 8'!$A$6:$R$489, 5,FALSE)</f>
        <v>4</v>
      </c>
      <c r="AH464" s="14548">
        <f>VLOOKUP($A464,'[1]Table 8'!$A$6:$R$489, 6,FALSE)</f>
        <v>0</v>
      </c>
      <c r="AI464" s="14548">
        <f>VLOOKUP($A464,'[1]Table 8'!$A$6:$R$489, 7,FALSE)</f>
        <v>0</v>
      </c>
      <c r="AJ464" s="14548">
        <f>VLOOKUP($A464,'[1]Table 8'!$A$6:$R$489, 8,FALSE)</f>
        <v>0</v>
      </c>
      <c r="AK464" s="14548">
        <f>VLOOKUP($A464,'[1]Table 8'!$A$6:$R$489, 9,FALSE)</f>
        <v>0</v>
      </c>
      <c r="AL464" s="14548">
        <f>VLOOKUP($A464,'[1]Table 8'!$A$6:$R$489, 10,FALSE)</f>
        <v>0</v>
      </c>
      <c r="AM464" s="14548">
        <f>VLOOKUP($A464,'[1]Table 8'!$A$6:$R$489, 11,FALSE)</f>
        <v>0</v>
      </c>
      <c r="AN464" s="14548">
        <f>VLOOKUP($A464,'[1]Table 8'!$A$6:$R$489, 12,FALSE)</f>
        <v>0</v>
      </c>
      <c r="AO464" s="14548">
        <f>VLOOKUP($A464,'[1]Table 8'!$A$6:$R$489, 13,FALSE)</f>
        <v>0</v>
      </c>
      <c r="AP464" s="14548">
        <f>VLOOKUP($A464,'[1]Table 8'!$A$6:$R$489, 14,FALSE)</f>
        <v>4</v>
      </c>
      <c r="AQ464" s="14548">
        <f>VLOOKUP($A464,'[1]Table 8'!$A$6:$R$489, 15,FALSE)</f>
        <v>2</v>
      </c>
      <c r="AR464" s="14548">
        <f>VLOOKUP($A464,'[1]Table 8'!$A$6:$R$489, 16,FALSE)</f>
        <v>0</v>
      </c>
      <c r="AS464" s="14548">
        <f>VLOOKUP($A464,'[1]Table 8'!$A$6:$R$489, 17,FALSE)</f>
        <v>2</v>
      </c>
      <c r="AT464" s="14548">
        <f>VLOOKUP($A464,'[1]Table 8'!$A$6:$R$489, 18,FALSE)</f>
        <v>0</v>
      </c>
    </row>
    <row r="465" spans="1:46">
      <c r="A465" s="13859" t="s">
        <v>493</v>
      </c>
      <c r="B465" s="13860">
        <v>12</v>
      </c>
      <c r="C465" s="13861">
        <v>0</v>
      </c>
      <c r="D465" s="13862">
        <v>0</v>
      </c>
      <c r="E465" s="13863">
        <v>0</v>
      </c>
      <c r="F465" s="13864">
        <v>0</v>
      </c>
      <c r="G465" s="13865">
        <v>0</v>
      </c>
      <c r="H465" s="13866">
        <v>0</v>
      </c>
      <c r="I465" s="13867">
        <v>0</v>
      </c>
      <c r="J465" s="13868">
        <v>0</v>
      </c>
      <c r="K465" s="13869">
        <v>0</v>
      </c>
      <c r="L465" s="13870">
        <v>0</v>
      </c>
      <c r="M465" s="13871">
        <v>0</v>
      </c>
      <c r="N465" s="13872">
        <v>0</v>
      </c>
      <c r="O465" s="13873">
        <v>0</v>
      </c>
      <c r="P465" s="13874">
        <v>0</v>
      </c>
      <c r="Q465" s="13875">
        <v>0</v>
      </c>
      <c r="R465" s="13876">
        <v>0</v>
      </c>
      <c r="S465" s="13877">
        <v>0</v>
      </c>
      <c r="T465" s="13878">
        <v>0</v>
      </c>
      <c r="U465" s="13879">
        <v>8</v>
      </c>
      <c r="V465" s="13880">
        <v>0</v>
      </c>
      <c r="W465" s="13881">
        <v>0</v>
      </c>
      <c r="X465" s="13882">
        <v>0</v>
      </c>
      <c r="Y465" s="13883">
        <v>0</v>
      </c>
      <c r="Z465" s="13884">
        <v>0</v>
      </c>
      <c r="AA465" s="13885">
        <v>0</v>
      </c>
      <c r="AB465" s="13886">
        <v>8</v>
      </c>
      <c r="AC465" s="13887">
        <v>0</v>
      </c>
      <c r="AD465" s="13888">
        <v>0</v>
      </c>
      <c r="AE465" s="14548">
        <f>VLOOKUP($A465,'[1]Table 8'!$A$6:$R$489, 3,FALSE)</f>
        <v>0</v>
      </c>
      <c r="AF465" s="14548">
        <f>VLOOKUP($A465,'[1]Table 8'!$A$6:$R$489, 4,FALSE)</f>
        <v>0</v>
      </c>
      <c r="AG465" s="14548">
        <f>VLOOKUP($A465,'[1]Table 8'!$A$6:$R$489, 5,FALSE)</f>
        <v>0</v>
      </c>
      <c r="AH465" s="14548">
        <f>VLOOKUP($A465,'[1]Table 8'!$A$6:$R$489, 6,FALSE)</f>
        <v>0</v>
      </c>
      <c r="AI465" s="14548">
        <f>VLOOKUP($A465,'[1]Table 8'!$A$6:$R$489, 7,FALSE)</f>
        <v>0</v>
      </c>
      <c r="AJ465" s="14548">
        <f>VLOOKUP($A465,'[1]Table 8'!$A$6:$R$489, 8,FALSE)</f>
        <v>0</v>
      </c>
      <c r="AK465" s="14548">
        <f>VLOOKUP($A465,'[1]Table 8'!$A$6:$R$489, 9,FALSE)</f>
        <v>0</v>
      </c>
      <c r="AL465" s="14548">
        <f>VLOOKUP($A465,'[1]Table 8'!$A$6:$R$489, 10,FALSE)</f>
        <v>0</v>
      </c>
      <c r="AM465" s="14548">
        <f>VLOOKUP($A465,'[1]Table 8'!$A$6:$R$489, 11,FALSE)</f>
        <v>0</v>
      </c>
      <c r="AN465" s="14548">
        <f>VLOOKUP($A465,'[1]Table 8'!$A$6:$R$489, 12,FALSE)</f>
        <v>0</v>
      </c>
      <c r="AO465" s="14548">
        <f>VLOOKUP($A465,'[1]Table 8'!$A$6:$R$489, 13,FALSE)</f>
        <v>0</v>
      </c>
      <c r="AP465" s="14548">
        <f>VLOOKUP($A465,'[1]Table 8'!$A$6:$R$489, 14,FALSE)</f>
        <v>4</v>
      </c>
      <c r="AQ465" s="14548">
        <f>VLOOKUP($A465,'[1]Table 8'!$A$6:$R$489, 15,FALSE)</f>
        <v>0</v>
      </c>
      <c r="AR465" s="14548">
        <f>VLOOKUP($A465,'[1]Table 8'!$A$6:$R$489, 16,FALSE)</f>
        <v>0</v>
      </c>
      <c r="AS465" s="14548">
        <f>VLOOKUP($A465,'[1]Table 8'!$A$6:$R$489, 17,FALSE)</f>
        <v>4</v>
      </c>
      <c r="AT465" s="14548">
        <f>VLOOKUP($A465,'[1]Table 8'!$A$6:$R$489, 18,FALSE)</f>
        <v>0</v>
      </c>
    </row>
    <row r="466" spans="1:46">
      <c r="A466" s="13889" t="s">
        <v>494</v>
      </c>
      <c r="B466" s="13890">
        <v>136</v>
      </c>
      <c r="C466" s="13891">
        <v>13</v>
      </c>
      <c r="D466" s="13892">
        <v>0</v>
      </c>
      <c r="E466" s="13893">
        <v>4</v>
      </c>
      <c r="F466" s="13894">
        <v>9</v>
      </c>
      <c r="G466" s="13895">
        <v>8</v>
      </c>
      <c r="H466" s="13896">
        <v>3</v>
      </c>
      <c r="I466" s="13897">
        <v>1</v>
      </c>
      <c r="J466" s="13898">
        <v>4</v>
      </c>
      <c r="K466" s="13899">
        <v>8</v>
      </c>
      <c r="L466" s="13900">
        <v>6</v>
      </c>
      <c r="M466" s="13901">
        <v>2</v>
      </c>
      <c r="N466" s="13902">
        <v>22</v>
      </c>
      <c r="O466" s="13903">
        <v>9</v>
      </c>
      <c r="P466" s="13904">
        <v>0</v>
      </c>
      <c r="Q466" s="13905">
        <v>0</v>
      </c>
      <c r="R466" s="13906">
        <v>0</v>
      </c>
      <c r="S466" s="13907">
        <v>0</v>
      </c>
      <c r="T466" s="13908">
        <v>13</v>
      </c>
      <c r="U466" s="13909">
        <v>25</v>
      </c>
      <c r="V466" s="13910">
        <v>2</v>
      </c>
      <c r="W466" s="13911">
        <v>2</v>
      </c>
      <c r="X466" s="13912">
        <v>0</v>
      </c>
      <c r="Y466" s="13913">
        <v>6</v>
      </c>
      <c r="Z466" s="13914">
        <v>5</v>
      </c>
      <c r="AA466" s="13915">
        <v>0</v>
      </c>
      <c r="AB466" s="13916">
        <v>0</v>
      </c>
      <c r="AC466" s="13917">
        <v>4</v>
      </c>
      <c r="AD466" s="13918">
        <v>6</v>
      </c>
      <c r="AE466" s="14548">
        <f>VLOOKUP($A466,'[1]Table 8'!$A$6:$R$489, 3,FALSE)</f>
        <v>44</v>
      </c>
      <c r="AF466" s="14548">
        <f>VLOOKUP($A466,'[1]Table 8'!$A$6:$R$489, 4,FALSE)</f>
        <v>16</v>
      </c>
      <c r="AG466" s="14548">
        <f>VLOOKUP($A466,'[1]Table 8'!$A$6:$R$489, 5,FALSE)</f>
        <v>20</v>
      </c>
      <c r="AH466" s="14548">
        <f>VLOOKUP($A466,'[1]Table 8'!$A$6:$R$489, 6,FALSE)</f>
        <v>0</v>
      </c>
      <c r="AI466" s="14548">
        <f>VLOOKUP($A466,'[1]Table 8'!$A$6:$R$489, 7,FALSE)</f>
        <v>1</v>
      </c>
      <c r="AJ466" s="14548">
        <f>VLOOKUP($A466,'[1]Table 8'!$A$6:$R$489, 8,FALSE)</f>
        <v>7</v>
      </c>
      <c r="AK466" s="14548">
        <f>VLOOKUP($A466,'[1]Table 8'!$A$6:$R$489, 9,FALSE)</f>
        <v>3</v>
      </c>
      <c r="AL466" s="14548">
        <f>VLOOKUP($A466,'[1]Table 8'!$A$6:$R$489, 10,FALSE)</f>
        <v>0</v>
      </c>
      <c r="AM466" s="14548">
        <f>VLOOKUP($A466,'[1]Table 8'!$A$6:$R$489, 11,FALSE)</f>
        <v>0</v>
      </c>
      <c r="AN466" s="14548">
        <f>VLOOKUP($A466,'[1]Table 8'!$A$6:$R$489, 12,FALSE)</f>
        <v>3</v>
      </c>
      <c r="AO466" s="14548">
        <f>VLOOKUP($A466,'[1]Table 8'!$A$6:$R$489, 13,FALSE)</f>
        <v>0</v>
      </c>
      <c r="AP466" s="14548">
        <f>VLOOKUP($A466,'[1]Table 8'!$A$6:$R$489, 14,FALSE)</f>
        <v>13</v>
      </c>
      <c r="AQ466" s="14548">
        <f>VLOOKUP($A466,'[1]Table 8'!$A$6:$R$489, 15,FALSE)</f>
        <v>8</v>
      </c>
      <c r="AR466" s="14548">
        <f>VLOOKUP($A466,'[1]Table 8'!$A$6:$R$489, 16,FALSE)</f>
        <v>1</v>
      </c>
      <c r="AS466" s="14548">
        <f>VLOOKUP($A466,'[1]Table 8'!$A$6:$R$489, 17,FALSE)</f>
        <v>4</v>
      </c>
      <c r="AT466" s="14548">
        <f>VLOOKUP($A466,'[1]Table 8'!$A$6:$R$489, 18,FALSE)</f>
        <v>0</v>
      </c>
    </row>
    <row r="467" spans="1:46">
      <c r="A467" s="13919" t="s">
        <v>495</v>
      </c>
      <c r="B467" s="13920">
        <v>45</v>
      </c>
      <c r="C467" s="13921">
        <v>0</v>
      </c>
      <c r="D467" s="13922">
        <v>0</v>
      </c>
      <c r="E467" s="13923">
        <v>0</v>
      </c>
      <c r="F467" s="13924">
        <v>0</v>
      </c>
      <c r="G467" s="13925">
        <v>0</v>
      </c>
      <c r="H467" s="13926">
        <v>0</v>
      </c>
      <c r="I467" s="13927">
        <v>0</v>
      </c>
      <c r="J467" s="13928">
        <v>0</v>
      </c>
      <c r="K467" s="13929">
        <v>0</v>
      </c>
      <c r="L467" s="13930">
        <v>0</v>
      </c>
      <c r="M467" s="13931">
        <v>0</v>
      </c>
      <c r="N467" s="13932">
        <v>4</v>
      </c>
      <c r="O467" s="13933">
        <v>4</v>
      </c>
      <c r="P467" s="13934">
        <v>0</v>
      </c>
      <c r="Q467" s="13935">
        <v>0</v>
      </c>
      <c r="R467" s="13936">
        <v>0</v>
      </c>
      <c r="S467" s="13937">
        <v>0</v>
      </c>
      <c r="T467" s="13938">
        <v>0</v>
      </c>
      <c r="U467" s="13939">
        <v>0</v>
      </c>
      <c r="V467" s="13940">
        <v>0</v>
      </c>
      <c r="W467" s="13941">
        <v>0</v>
      </c>
      <c r="X467" s="13942">
        <v>0</v>
      </c>
      <c r="Y467" s="13943">
        <v>0</v>
      </c>
      <c r="Z467" s="13944">
        <v>0</v>
      </c>
      <c r="AA467" s="13945">
        <v>0</v>
      </c>
      <c r="AB467" s="13946">
        <v>0</v>
      </c>
      <c r="AC467" s="13947">
        <v>0</v>
      </c>
      <c r="AD467" s="13948">
        <v>0</v>
      </c>
      <c r="AE467" s="14548">
        <f>VLOOKUP($A467,'[1]Table 8'!$A$6:$R$489, 3,FALSE)</f>
        <v>12</v>
      </c>
      <c r="AF467" s="14548">
        <f>VLOOKUP($A467,'[1]Table 8'!$A$6:$R$489, 4,FALSE)</f>
        <v>3</v>
      </c>
      <c r="AG467" s="14548">
        <f>VLOOKUP($A467,'[1]Table 8'!$A$6:$R$489, 5,FALSE)</f>
        <v>8</v>
      </c>
      <c r="AH467" s="14548">
        <f>VLOOKUP($A467,'[1]Table 8'!$A$6:$R$489, 6,FALSE)</f>
        <v>0</v>
      </c>
      <c r="AI467" s="14548">
        <f>VLOOKUP($A467,'[1]Table 8'!$A$6:$R$489, 7,FALSE)</f>
        <v>0</v>
      </c>
      <c r="AJ467" s="14548">
        <f>VLOOKUP($A467,'[1]Table 8'!$A$6:$R$489, 8,FALSE)</f>
        <v>1</v>
      </c>
      <c r="AK467" s="14548">
        <f>VLOOKUP($A467,'[1]Table 8'!$A$6:$R$489, 9,FALSE)</f>
        <v>6</v>
      </c>
      <c r="AL467" s="14548">
        <f>VLOOKUP($A467,'[1]Table 8'!$A$6:$R$489, 10,FALSE)</f>
        <v>0</v>
      </c>
      <c r="AM467" s="14548">
        <f>VLOOKUP($A467,'[1]Table 8'!$A$6:$R$489, 11,FALSE)</f>
        <v>0</v>
      </c>
      <c r="AN467" s="14548">
        <f>VLOOKUP($A467,'[1]Table 8'!$A$6:$R$489, 12,FALSE)</f>
        <v>0</v>
      </c>
      <c r="AO467" s="14548">
        <f>VLOOKUP($A467,'[1]Table 8'!$A$6:$R$489, 13,FALSE)</f>
        <v>6</v>
      </c>
      <c r="AP467" s="14548">
        <f>VLOOKUP($A467,'[1]Table 8'!$A$6:$R$489, 14,FALSE)</f>
        <v>23</v>
      </c>
      <c r="AQ467" s="14548">
        <f>VLOOKUP($A467,'[1]Table 8'!$A$6:$R$489, 15,FALSE)</f>
        <v>12</v>
      </c>
      <c r="AR467" s="14548">
        <f>VLOOKUP($A467,'[1]Table 8'!$A$6:$R$489, 16,FALSE)</f>
        <v>9</v>
      </c>
      <c r="AS467" s="14548">
        <f>VLOOKUP($A467,'[1]Table 8'!$A$6:$R$489, 17,FALSE)</f>
        <v>2</v>
      </c>
      <c r="AT467" s="14548">
        <f>VLOOKUP($A467,'[1]Table 8'!$A$6:$R$489, 18,FALSE)</f>
        <v>0</v>
      </c>
    </row>
    <row r="468" spans="1:46">
      <c r="A468" s="13949" t="s">
        <v>496</v>
      </c>
      <c r="B468" s="13950">
        <v>3</v>
      </c>
      <c r="C468" s="13951">
        <v>0</v>
      </c>
      <c r="D468" s="13952">
        <v>0</v>
      </c>
      <c r="E468" s="13953">
        <v>0</v>
      </c>
      <c r="F468" s="13954">
        <v>0</v>
      </c>
      <c r="G468" s="13955">
        <v>0</v>
      </c>
      <c r="H468" s="13956">
        <v>0</v>
      </c>
      <c r="I468" s="13957">
        <v>0</v>
      </c>
      <c r="J468" s="13958">
        <v>0</v>
      </c>
      <c r="K468" s="13959">
        <v>0</v>
      </c>
      <c r="L468" s="13960">
        <v>0</v>
      </c>
      <c r="M468" s="13961">
        <v>0</v>
      </c>
      <c r="N468" s="13962">
        <v>0</v>
      </c>
      <c r="O468" s="13963">
        <v>0</v>
      </c>
      <c r="P468" s="13964">
        <v>0</v>
      </c>
      <c r="Q468" s="13965">
        <v>0</v>
      </c>
      <c r="R468" s="13966">
        <v>0</v>
      </c>
      <c r="S468" s="13967">
        <v>0</v>
      </c>
      <c r="T468" s="13968">
        <v>0</v>
      </c>
      <c r="U468" s="13969">
        <v>0</v>
      </c>
      <c r="V468" s="13970">
        <v>0</v>
      </c>
      <c r="W468" s="13971">
        <v>0</v>
      </c>
      <c r="X468" s="13972">
        <v>0</v>
      </c>
      <c r="Y468" s="13973">
        <v>0</v>
      </c>
      <c r="Z468" s="13974">
        <v>0</v>
      </c>
      <c r="AA468" s="13975">
        <v>0</v>
      </c>
      <c r="AB468" s="13976">
        <v>0</v>
      </c>
      <c r="AC468" s="13977">
        <v>0</v>
      </c>
      <c r="AD468" s="13978">
        <v>0</v>
      </c>
      <c r="AE468" s="14548">
        <f>VLOOKUP($A468,'[1]Table 8'!$A$6:$R$489, 3,FALSE)</f>
        <v>0</v>
      </c>
      <c r="AF468" s="14548">
        <f>VLOOKUP($A468,'[1]Table 8'!$A$6:$R$489, 4,FALSE)</f>
        <v>0</v>
      </c>
      <c r="AG468" s="14548">
        <f>VLOOKUP($A468,'[1]Table 8'!$A$6:$R$489, 5,FALSE)</f>
        <v>0</v>
      </c>
      <c r="AH468" s="14548">
        <f>VLOOKUP($A468,'[1]Table 8'!$A$6:$R$489, 6,FALSE)</f>
        <v>0</v>
      </c>
      <c r="AI468" s="14548">
        <f>VLOOKUP($A468,'[1]Table 8'!$A$6:$R$489, 7,FALSE)</f>
        <v>0</v>
      </c>
      <c r="AJ468" s="14548">
        <f>VLOOKUP($A468,'[1]Table 8'!$A$6:$R$489, 8,FALSE)</f>
        <v>0</v>
      </c>
      <c r="AK468" s="14548">
        <f>VLOOKUP($A468,'[1]Table 8'!$A$6:$R$489, 9,FALSE)</f>
        <v>3</v>
      </c>
      <c r="AL468" s="14548">
        <f>VLOOKUP($A468,'[1]Table 8'!$A$6:$R$489, 10,FALSE)</f>
        <v>0</v>
      </c>
      <c r="AM468" s="14548">
        <f>VLOOKUP($A468,'[1]Table 8'!$A$6:$R$489, 11,FALSE)</f>
        <v>0</v>
      </c>
      <c r="AN468" s="14548">
        <f>VLOOKUP($A468,'[1]Table 8'!$A$6:$R$489, 12,FALSE)</f>
        <v>0</v>
      </c>
      <c r="AO468" s="14548">
        <f>VLOOKUP($A468,'[1]Table 8'!$A$6:$R$489, 13,FALSE)</f>
        <v>3</v>
      </c>
      <c r="AP468" s="14548">
        <f>VLOOKUP($A468,'[1]Table 8'!$A$6:$R$489, 14,FALSE)</f>
        <v>0</v>
      </c>
      <c r="AQ468" s="14548">
        <f>VLOOKUP($A468,'[1]Table 8'!$A$6:$R$489, 15,FALSE)</f>
        <v>0</v>
      </c>
      <c r="AR468" s="14548">
        <f>VLOOKUP($A468,'[1]Table 8'!$A$6:$R$489, 16,FALSE)</f>
        <v>0</v>
      </c>
      <c r="AS468" s="14548">
        <f>VLOOKUP($A468,'[1]Table 8'!$A$6:$R$489, 17,FALSE)</f>
        <v>0</v>
      </c>
      <c r="AT468" s="14548">
        <f>VLOOKUP($A468,'[1]Table 8'!$A$6:$R$489, 18,FALSE)</f>
        <v>0</v>
      </c>
    </row>
    <row r="469" spans="1:46">
      <c r="A469" s="13979" t="s">
        <v>497</v>
      </c>
      <c r="B469" s="13980">
        <v>324</v>
      </c>
      <c r="C469" s="13981">
        <v>64</v>
      </c>
      <c r="D469" s="13982">
        <v>5</v>
      </c>
      <c r="E469" s="13983">
        <v>50</v>
      </c>
      <c r="F469" s="13984">
        <v>9</v>
      </c>
      <c r="G469" s="13985">
        <v>32</v>
      </c>
      <c r="H469" s="13986">
        <v>12</v>
      </c>
      <c r="I469" s="13987">
        <v>2</v>
      </c>
      <c r="J469" s="13988">
        <v>18</v>
      </c>
      <c r="K469" s="13989">
        <v>23</v>
      </c>
      <c r="L469" s="13990">
        <v>8</v>
      </c>
      <c r="M469" s="13991">
        <v>15</v>
      </c>
      <c r="N469" s="13992">
        <v>56</v>
      </c>
      <c r="O469" s="13993">
        <v>17</v>
      </c>
      <c r="P469" s="13994">
        <v>8</v>
      </c>
      <c r="Q469" s="13995">
        <v>17</v>
      </c>
      <c r="R469" s="13996">
        <v>9</v>
      </c>
      <c r="S469" s="13997">
        <v>5</v>
      </c>
      <c r="T469" s="13998">
        <v>0</v>
      </c>
      <c r="U469" s="13999">
        <v>65</v>
      </c>
      <c r="V469" s="14000">
        <v>1</v>
      </c>
      <c r="W469" s="14001">
        <v>8</v>
      </c>
      <c r="X469" s="14002">
        <v>9</v>
      </c>
      <c r="Y469" s="14003">
        <v>3</v>
      </c>
      <c r="Z469" s="14004">
        <v>12</v>
      </c>
      <c r="AA469" s="14005">
        <v>0</v>
      </c>
      <c r="AB469" s="14006">
        <v>12</v>
      </c>
      <c r="AC469" s="14007">
        <v>4</v>
      </c>
      <c r="AD469" s="14008">
        <v>16</v>
      </c>
      <c r="AE469" s="14548">
        <f>VLOOKUP($A469,'[1]Table 8'!$A$6:$R$489, 3,FALSE)</f>
        <v>17</v>
      </c>
      <c r="AF469" s="14548">
        <f>VLOOKUP($A469,'[1]Table 8'!$A$6:$R$489, 4,FALSE)</f>
        <v>2</v>
      </c>
      <c r="AG469" s="14548">
        <f>VLOOKUP($A469,'[1]Table 8'!$A$6:$R$489, 5,FALSE)</f>
        <v>13</v>
      </c>
      <c r="AH469" s="14548">
        <f>VLOOKUP($A469,'[1]Table 8'!$A$6:$R$489, 6,FALSE)</f>
        <v>0</v>
      </c>
      <c r="AI469" s="14548">
        <f>VLOOKUP($A469,'[1]Table 8'!$A$6:$R$489, 7,FALSE)</f>
        <v>2</v>
      </c>
      <c r="AJ469" s="14548">
        <f>VLOOKUP($A469,'[1]Table 8'!$A$6:$R$489, 8,FALSE)</f>
        <v>0</v>
      </c>
      <c r="AK469" s="14548">
        <f>VLOOKUP($A469,'[1]Table 8'!$A$6:$R$489, 9,FALSE)</f>
        <v>63</v>
      </c>
      <c r="AL469" s="14548">
        <f>VLOOKUP($A469,'[1]Table 8'!$A$6:$R$489, 10,FALSE)</f>
        <v>12</v>
      </c>
      <c r="AM469" s="14548">
        <f>VLOOKUP($A469,'[1]Table 8'!$A$6:$R$489, 11,FALSE)</f>
        <v>10</v>
      </c>
      <c r="AN469" s="14548">
        <f>VLOOKUP($A469,'[1]Table 8'!$A$6:$R$489, 12,FALSE)</f>
        <v>20</v>
      </c>
      <c r="AO469" s="14548">
        <f>VLOOKUP($A469,'[1]Table 8'!$A$6:$R$489, 13,FALSE)</f>
        <v>21</v>
      </c>
      <c r="AP469" s="14548">
        <f>VLOOKUP($A469,'[1]Table 8'!$A$6:$R$489, 14,FALSE)</f>
        <v>4</v>
      </c>
      <c r="AQ469" s="14548">
        <f>VLOOKUP($A469,'[1]Table 8'!$A$6:$R$489, 15,FALSE)</f>
        <v>0</v>
      </c>
      <c r="AR469" s="14548">
        <f>VLOOKUP($A469,'[1]Table 8'!$A$6:$R$489, 16,FALSE)</f>
        <v>0</v>
      </c>
      <c r="AS469" s="14548">
        <f>VLOOKUP($A469,'[1]Table 8'!$A$6:$R$489, 17,FALSE)</f>
        <v>4</v>
      </c>
      <c r="AT469" s="14548">
        <f>VLOOKUP($A469,'[1]Table 8'!$A$6:$R$489, 18,FALSE)</f>
        <v>0</v>
      </c>
    </row>
    <row r="470" spans="1:46">
      <c r="A470" s="14009" t="s">
        <v>498</v>
      </c>
      <c r="B470" s="14010">
        <v>194</v>
      </c>
      <c r="C470" s="14011">
        <v>74</v>
      </c>
      <c r="D470" s="14012">
        <v>0</v>
      </c>
      <c r="E470" s="14013">
        <v>43</v>
      </c>
      <c r="F470" s="14014">
        <v>31</v>
      </c>
      <c r="G470" s="14015">
        <v>20</v>
      </c>
      <c r="H470" s="14016">
        <v>16</v>
      </c>
      <c r="I470" s="14017">
        <v>0</v>
      </c>
      <c r="J470" s="14018">
        <v>4</v>
      </c>
      <c r="K470" s="14019">
        <v>6</v>
      </c>
      <c r="L470" s="14020">
        <v>2</v>
      </c>
      <c r="M470" s="14021">
        <v>4</v>
      </c>
      <c r="N470" s="14022">
        <v>33</v>
      </c>
      <c r="O470" s="14023">
        <v>20</v>
      </c>
      <c r="P470" s="14024">
        <v>0</v>
      </c>
      <c r="Q470" s="14025">
        <v>0</v>
      </c>
      <c r="R470" s="14026">
        <v>0</v>
      </c>
      <c r="S470" s="14027">
        <v>0</v>
      </c>
      <c r="T470" s="14028">
        <v>13</v>
      </c>
      <c r="U470" s="14029">
        <v>26</v>
      </c>
      <c r="V470" s="14030">
        <v>0</v>
      </c>
      <c r="W470" s="14031">
        <v>4</v>
      </c>
      <c r="X470" s="14032">
        <v>6</v>
      </c>
      <c r="Y470" s="14033">
        <v>0</v>
      </c>
      <c r="Z470" s="14034">
        <v>3</v>
      </c>
      <c r="AA470" s="14035">
        <v>0</v>
      </c>
      <c r="AB470" s="14036">
        <v>0</v>
      </c>
      <c r="AC470" s="14037">
        <v>4</v>
      </c>
      <c r="AD470" s="14038">
        <v>9</v>
      </c>
      <c r="AE470" s="14548">
        <f>VLOOKUP($A470,'[1]Table 8'!$A$6:$R$489, 3,FALSE)</f>
        <v>23</v>
      </c>
      <c r="AF470" s="14548">
        <f>VLOOKUP($A470,'[1]Table 8'!$A$6:$R$489, 4,FALSE)</f>
        <v>3</v>
      </c>
      <c r="AG470" s="14548">
        <f>VLOOKUP($A470,'[1]Table 8'!$A$6:$R$489, 5,FALSE)</f>
        <v>17</v>
      </c>
      <c r="AH470" s="14548">
        <f>VLOOKUP($A470,'[1]Table 8'!$A$6:$R$489, 6,FALSE)</f>
        <v>0</v>
      </c>
      <c r="AI470" s="14548">
        <f>VLOOKUP($A470,'[1]Table 8'!$A$6:$R$489, 7,FALSE)</f>
        <v>0</v>
      </c>
      <c r="AJ470" s="14548">
        <f>VLOOKUP($A470,'[1]Table 8'!$A$6:$R$489, 8,FALSE)</f>
        <v>3</v>
      </c>
      <c r="AK470" s="14548">
        <f>VLOOKUP($A470,'[1]Table 8'!$A$6:$R$489, 9,FALSE)</f>
        <v>2</v>
      </c>
      <c r="AL470" s="14548">
        <f>VLOOKUP($A470,'[1]Table 8'!$A$6:$R$489, 10,FALSE)</f>
        <v>0</v>
      </c>
      <c r="AM470" s="14548">
        <f>VLOOKUP($A470,'[1]Table 8'!$A$6:$R$489, 11,FALSE)</f>
        <v>0</v>
      </c>
      <c r="AN470" s="14548">
        <f>VLOOKUP($A470,'[1]Table 8'!$A$6:$R$489, 12,FALSE)</f>
        <v>1</v>
      </c>
      <c r="AO470" s="14548">
        <f>VLOOKUP($A470,'[1]Table 8'!$A$6:$R$489, 13,FALSE)</f>
        <v>1</v>
      </c>
      <c r="AP470" s="14548">
        <f>VLOOKUP($A470,'[1]Table 8'!$A$6:$R$489, 14,FALSE)</f>
        <v>10</v>
      </c>
      <c r="AQ470" s="14548">
        <f>VLOOKUP($A470,'[1]Table 8'!$A$6:$R$489, 15,FALSE)</f>
        <v>4</v>
      </c>
      <c r="AR470" s="14548">
        <f>VLOOKUP($A470,'[1]Table 8'!$A$6:$R$489, 16,FALSE)</f>
        <v>0</v>
      </c>
      <c r="AS470" s="14548">
        <f>VLOOKUP($A470,'[1]Table 8'!$A$6:$R$489, 17,FALSE)</f>
        <v>6</v>
      </c>
      <c r="AT470" s="14548">
        <f>VLOOKUP($A470,'[1]Table 8'!$A$6:$R$489, 18,FALSE)</f>
        <v>0</v>
      </c>
    </row>
    <row r="471" spans="1:46">
      <c r="A471" s="14039" t="s">
        <v>499</v>
      </c>
      <c r="B471" s="14040">
        <v>426</v>
      </c>
      <c r="C471" s="14041">
        <v>77</v>
      </c>
      <c r="D471" s="14042">
        <v>30</v>
      </c>
      <c r="E471" s="14043">
        <v>40</v>
      </c>
      <c r="F471" s="14044">
        <v>7</v>
      </c>
      <c r="G471" s="14045">
        <v>37</v>
      </c>
      <c r="H471" s="14046">
        <v>20</v>
      </c>
      <c r="I471" s="14047">
        <v>8</v>
      </c>
      <c r="J471" s="14048">
        <v>9</v>
      </c>
      <c r="K471" s="14049">
        <v>37</v>
      </c>
      <c r="L471" s="14050">
        <v>24</v>
      </c>
      <c r="M471" s="14051">
        <v>13</v>
      </c>
      <c r="N471" s="14052">
        <v>46</v>
      </c>
      <c r="O471" s="14053">
        <v>16</v>
      </c>
      <c r="P471" s="14054">
        <v>0</v>
      </c>
      <c r="Q471" s="14055">
        <v>8</v>
      </c>
      <c r="R471" s="14056">
        <v>2</v>
      </c>
      <c r="S471" s="14057">
        <v>4</v>
      </c>
      <c r="T471" s="14058">
        <v>16</v>
      </c>
      <c r="U471" s="14059">
        <v>165</v>
      </c>
      <c r="V471" s="14060">
        <v>11</v>
      </c>
      <c r="W471" s="14061">
        <v>15</v>
      </c>
      <c r="X471" s="14062">
        <v>2</v>
      </c>
      <c r="Y471" s="14063">
        <v>14</v>
      </c>
      <c r="Z471" s="14064">
        <v>32</v>
      </c>
      <c r="AA471" s="14065">
        <v>5</v>
      </c>
      <c r="AB471" s="14066">
        <v>4</v>
      </c>
      <c r="AC471" s="14067">
        <v>32</v>
      </c>
      <c r="AD471" s="14068">
        <v>50</v>
      </c>
      <c r="AE471" s="14548">
        <f>VLOOKUP($A471,'[1]Table 8'!$A$6:$R$489, 3,FALSE)</f>
        <v>40</v>
      </c>
      <c r="AF471" s="14548">
        <f>VLOOKUP($A471,'[1]Table 8'!$A$6:$R$489, 4,FALSE)</f>
        <v>5</v>
      </c>
      <c r="AG471" s="14548">
        <f>VLOOKUP($A471,'[1]Table 8'!$A$6:$R$489, 5,FALSE)</f>
        <v>26</v>
      </c>
      <c r="AH471" s="14548">
        <f>VLOOKUP($A471,'[1]Table 8'!$A$6:$R$489, 6,FALSE)</f>
        <v>0</v>
      </c>
      <c r="AI471" s="14548">
        <f>VLOOKUP($A471,'[1]Table 8'!$A$6:$R$489, 7,FALSE)</f>
        <v>6</v>
      </c>
      <c r="AJ471" s="14548">
        <f>VLOOKUP($A471,'[1]Table 8'!$A$6:$R$489, 8,FALSE)</f>
        <v>3</v>
      </c>
      <c r="AK471" s="14548">
        <f>VLOOKUP($A471,'[1]Table 8'!$A$6:$R$489, 9,FALSE)</f>
        <v>4</v>
      </c>
      <c r="AL471" s="14548">
        <f>VLOOKUP($A471,'[1]Table 8'!$A$6:$R$489, 10,FALSE)</f>
        <v>0</v>
      </c>
      <c r="AM471" s="14548">
        <f>VLOOKUP($A471,'[1]Table 8'!$A$6:$R$489, 11,FALSE)</f>
        <v>1</v>
      </c>
      <c r="AN471" s="14548">
        <f>VLOOKUP($A471,'[1]Table 8'!$A$6:$R$489, 12,FALSE)</f>
        <v>2</v>
      </c>
      <c r="AO471" s="14548">
        <f>VLOOKUP($A471,'[1]Table 8'!$A$6:$R$489, 13,FALSE)</f>
        <v>1</v>
      </c>
      <c r="AP471" s="14548">
        <f>VLOOKUP($A471,'[1]Table 8'!$A$6:$R$489, 14,FALSE)</f>
        <v>20</v>
      </c>
      <c r="AQ471" s="14548">
        <f>VLOOKUP($A471,'[1]Table 8'!$A$6:$R$489, 15,FALSE)</f>
        <v>10</v>
      </c>
      <c r="AR471" s="14548">
        <f>VLOOKUP($A471,'[1]Table 8'!$A$6:$R$489, 16,FALSE)</f>
        <v>0</v>
      </c>
      <c r="AS471" s="14548">
        <f>VLOOKUP($A471,'[1]Table 8'!$A$6:$R$489, 17,FALSE)</f>
        <v>10</v>
      </c>
      <c r="AT471" s="14548">
        <f>VLOOKUP($A471,'[1]Table 8'!$A$6:$R$489, 18,FALSE)</f>
        <v>0</v>
      </c>
    </row>
    <row r="472" spans="1:46">
      <c r="A472" s="14069" t="s">
        <v>500</v>
      </c>
      <c r="B472" s="14070">
        <v>964</v>
      </c>
      <c r="C472" s="14071">
        <v>301</v>
      </c>
      <c r="D472" s="14072">
        <v>64</v>
      </c>
      <c r="E472" s="14073">
        <v>176</v>
      </c>
      <c r="F472" s="14074">
        <v>61</v>
      </c>
      <c r="G472" s="14075">
        <v>118</v>
      </c>
      <c r="H472" s="14076">
        <v>44</v>
      </c>
      <c r="I472" s="14077">
        <v>35</v>
      </c>
      <c r="J472" s="14078">
        <v>39</v>
      </c>
      <c r="K472" s="14079">
        <v>72</v>
      </c>
      <c r="L472" s="14080">
        <v>42</v>
      </c>
      <c r="M472" s="14081">
        <v>30</v>
      </c>
      <c r="N472" s="14082">
        <v>168</v>
      </c>
      <c r="O472" s="14083">
        <v>53</v>
      </c>
      <c r="P472" s="14084">
        <v>11</v>
      </c>
      <c r="Q472" s="14085">
        <v>38</v>
      </c>
      <c r="R472" s="14086">
        <v>15</v>
      </c>
      <c r="S472" s="14087">
        <v>16</v>
      </c>
      <c r="T472" s="14088">
        <v>35</v>
      </c>
      <c r="U472" s="14089">
        <v>135</v>
      </c>
      <c r="V472" s="14090">
        <v>4</v>
      </c>
      <c r="W472" s="14091">
        <v>20</v>
      </c>
      <c r="X472" s="14092">
        <v>12</v>
      </c>
      <c r="Y472" s="14093">
        <v>8</v>
      </c>
      <c r="Z472" s="14094">
        <v>24</v>
      </c>
      <c r="AA472" s="14095">
        <v>3</v>
      </c>
      <c r="AB472" s="14096">
        <v>26</v>
      </c>
      <c r="AC472" s="14097">
        <v>20</v>
      </c>
      <c r="AD472" s="14098">
        <v>18</v>
      </c>
      <c r="AE472" s="14548">
        <f>VLOOKUP($A472,'[1]Table 8'!$A$6:$R$489, 3,FALSE)</f>
        <v>66</v>
      </c>
      <c r="AF472" s="14548">
        <f>VLOOKUP($A472,'[1]Table 8'!$A$6:$R$489, 4,FALSE)</f>
        <v>5</v>
      </c>
      <c r="AG472" s="14548">
        <f>VLOOKUP($A472,'[1]Table 8'!$A$6:$R$489, 5,FALSE)</f>
        <v>41</v>
      </c>
      <c r="AH472" s="14548">
        <f>VLOOKUP($A472,'[1]Table 8'!$A$6:$R$489, 6,FALSE)</f>
        <v>0</v>
      </c>
      <c r="AI472" s="14548">
        <f>VLOOKUP($A472,'[1]Table 8'!$A$6:$R$489, 7,FALSE)</f>
        <v>11</v>
      </c>
      <c r="AJ472" s="14548">
        <f>VLOOKUP($A472,'[1]Table 8'!$A$6:$R$489, 8,FALSE)</f>
        <v>9</v>
      </c>
      <c r="AK472" s="14548">
        <f>VLOOKUP($A472,'[1]Table 8'!$A$6:$R$489, 9,FALSE)</f>
        <v>51</v>
      </c>
      <c r="AL472" s="14548">
        <f>VLOOKUP($A472,'[1]Table 8'!$A$6:$R$489, 10,FALSE)</f>
        <v>5</v>
      </c>
      <c r="AM472" s="14548">
        <f>VLOOKUP($A472,'[1]Table 8'!$A$6:$R$489, 11,FALSE)</f>
        <v>9</v>
      </c>
      <c r="AN472" s="14548">
        <f>VLOOKUP($A472,'[1]Table 8'!$A$6:$R$489, 12,FALSE)</f>
        <v>22</v>
      </c>
      <c r="AO472" s="14548">
        <f>VLOOKUP($A472,'[1]Table 8'!$A$6:$R$489, 13,FALSE)</f>
        <v>15</v>
      </c>
      <c r="AP472" s="14548">
        <f>VLOOKUP($A472,'[1]Table 8'!$A$6:$R$489, 14,FALSE)</f>
        <v>53</v>
      </c>
      <c r="AQ472" s="14548">
        <f>VLOOKUP($A472,'[1]Table 8'!$A$6:$R$489, 15,FALSE)</f>
        <v>31</v>
      </c>
      <c r="AR472" s="14548">
        <f>VLOOKUP($A472,'[1]Table 8'!$A$6:$R$489, 16,FALSE)</f>
        <v>10</v>
      </c>
      <c r="AS472" s="14548">
        <f>VLOOKUP($A472,'[1]Table 8'!$A$6:$R$489, 17,FALSE)</f>
        <v>12</v>
      </c>
      <c r="AT472" s="14548">
        <f>VLOOKUP($A472,'[1]Table 8'!$A$6:$R$489, 18,FALSE)</f>
        <v>0</v>
      </c>
    </row>
    <row r="473" spans="1:46">
      <c r="A473" s="14099" t="s">
        <v>501</v>
      </c>
      <c r="B473" s="14100">
        <v>16</v>
      </c>
      <c r="C473" s="14101">
        <v>1</v>
      </c>
      <c r="D473" s="14102">
        <v>0</v>
      </c>
      <c r="E473" s="14103">
        <v>0</v>
      </c>
      <c r="F473" s="14104">
        <v>1</v>
      </c>
      <c r="G473" s="14105">
        <v>0</v>
      </c>
      <c r="H473" s="14106">
        <v>0</v>
      </c>
      <c r="I473" s="14107">
        <v>0</v>
      </c>
      <c r="J473" s="14108">
        <v>0</v>
      </c>
      <c r="K473" s="14109">
        <v>0</v>
      </c>
      <c r="L473" s="14110">
        <v>0</v>
      </c>
      <c r="M473" s="14111">
        <v>0</v>
      </c>
      <c r="N473" s="14112">
        <v>2</v>
      </c>
      <c r="O473" s="14113">
        <v>0</v>
      </c>
      <c r="P473" s="14114">
        <v>0</v>
      </c>
      <c r="Q473" s="14115">
        <v>0</v>
      </c>
      <c r="R473" s="14116">
        <v>0</v>
      </c>
      <c r="S473" s="14117">
        <v>0</v>
      </c>
      <c r="T473" s="14118">
        <v>2</v>
      </c>
      <c r="U473" s="14119">
        <v>0</v>
      </c>
      <c r="V473" s="14120">
        <v>0</v>
      </c>
      <c r="W473" s="14121">
        <v>0</v>
      </c>
      <c r="X473" s="14122">
        <v>0</v>
      </c>
      <c r="Y473" s="14123">
        <v>0</v>
      </c>
      <c r="Z473" s="14124">
        <v>0</v>
      </c>
      <c r="AA473" s="14125">
        <v>0</v>
      </c>
      <c r="AB473" s="14126">
        <v>0</v>
      </c>
      <c r="AC473" s="14127">
        <v>0</v>
      </c>
      <c r="AD473" s="14128">
        <v>0</v>
      </c>
      <c r="AE473" s="14548">
        <f>VLOOKUP($A473,'[1]Table 8'!$A$6:$R$489, 3,FALSE)</f>
        <v>0</v>
      </c>
      <c r="AF473" s="14548">
        <f>VLOOKUP($A473,'[1]Table 8'!$A$6:$R$489, 4,FALSE)</f>
        <v>0</v>
      </c>
      <c r="AG473" s="14548">
        <f>VLOOKUP($A473,'[1]Table 8'!$A$6:$R$489, 5,FALSE)</f>
        <v>0</v>
      </c>
      <c r="AH473" s="14548">
        <f>VLOOKUP($A473,'[1]Table 8'!$A$6:$R$489, 6,FALSE)</f>
        <v>0</v>
      </c>
      <c r="AI473" s="14548">
        <f>VLOOKUP($A473,'[1]Table 8'!$A$6:$R$489, 7,FALSE)</f>
        <v>0</v>
      </c>
      <c r="AJ473" s="14548">
        <f>VLOOKUP($A473,'[1]Table 8'!$A$6:$R$489, 8,FALSE)</f>
        <v>0</v>
      </c>
      <c r="AK473" s="14548">
        <f>VLOOKUP($A473,'[1]Table 8'!$A$6:$R$489, 9,FALSE)</f>
        <v>1</v>
      </c>
      <c r="AL473" s="14548">
        <f>VLOOKUP($A473,'[1]Table 8'!$A$6:$R$489, 10,FALSE)</f>
        <v>0</v>
      </c>
      <c r="AM473" s="14548">
        <f>VLOOKUP($A473,'[1]Table 8'!$A$6:$R$489, 11,FALSE)</f>
        <v>0</v>
      </c>
      <c r="AN473" s="14548">
        <f>VLOOKUP($A473,'[1]Table 8'!$A$6:$R$489, 12,FALSE)</f>
        <v>0</v>
      </c>
      <c r="AO473" s="14548">
        <f>VLOOKUP($A473,'[1]Table 8'!$A$6:$R$489, 13,FALSE)</f>
        <v>1</v>
      </c>
      <c r="AP473" s="14548">
        <f>VLOOKUP($A473,'[1]Table 8'!$A$6:$R$489, 14,FALSE)</f>
        <v>12</v>
      </c>
      <c r="AQ473" s="14548">
        <f>VLOOKUP($A473,'[1]Table 8'!$A$6:$R$489, 15,FALSE)</f>
        <v>10</v>
      </c>
      <c r="AR473" s="14548">
        <f>VLOOKUP($A473,'[1]Table 8'!$A$6:$R$489, 16,FALSE)</f>
        <v>0</v>
      </c>
      <c r="AS473" s="14548">
        <f>VLOOKUP($A473,'[1]Table 8'!$A$6:$R$489, 17,FALSE)</f>
        <v>2</v>
      </c>
      <c r="AT473" s="14548">
        <f>VLOOKUP($A473,'[1]Table 8'!$A$6:$R$489, 18,FALSE)</f>
        <v>0</v>
      </c>
    </row>
    <row r="474" spans="1:46">
      <c r="A474" s="14129" t="s">
        <v>502</v>
      </c>
      <c r="B474" s="14130">
        <v>31</v>
      </c>
      <c r="C474" s="14131">
        <v>0</v>
      </c>
      <c r="D474" s="14132">
        <v>0</v>
      </c>
      <c r="E474" s="14133">
        <v>0</v>
      </c>
      <c r="F474" s="14134">
        <v>0</v>
      </c>
      <c r="G474" s="14135">
        <v>0</v>
      </c>
      <c r="H474" s="14136">
        <v>0</v>
      </c>
      <c r="I474" s="14137">
        <v>0</v>
      </c>
      <c r="J474" s="14138">
        <v>0</v>
      </c>
      <c r="K474" s="14139">
        <v>0</v>
      </c>
      <c r="L474" s="14140">
        <v>0</v>
      </c>
      <c r="M474" s="14141">
        <v>0</v>
      </c>
      <c r="N474" s="14142">
        <v>18</v>
      </c>
      <c r="O474" s="14143">
        <v>18</v>
      </c>
      <c r="P474" s="14144">
        <v>0</v>
      </c>
      <c r="Q474" s="14145">
        <v>0</v>
      </c>
      <c r="R474" s="14146">
        <v>0</v>
      </c>
      <c r="S474" s="14147">
        <v>0</v>
      </c>
      <c r="T474" s="14148">
        <v>0</v>
      </c>
      <c r="U474" s="14149">
        <v>0</v>
      </c>
      <c r="V474" s="14150">
        <v>0</v>
      </c>
      <c r="W474" s="14151">
        <v>0</v>
      </c>
      <c r="X474" s="14152">
        <v>0</v>
      </c>
      <c r="Y474" s="14153">
        <v>0</v>
      </c>
      <c r="Z474" s="14154">
        <v>0</v>
      </c>
      <c r="AA474" s="14155">
        <v>0</v>
      </c>
      <c r="AB474" s="14156">
        <v>0</v>
      </c>
      <c r="AC474" s="14157">
        <v>0</v>
      </c>
      <c r="AD474" s="14158">
        <v>0</v>
      </c>
      <c r="AE474" s="14548">
        <f>VLOOKUP($A474,'[1]Table 8'!$A$6:$R$489, 3,FALSE)</f>
        <v>13</v>
      </c>
      <c r="AF474" s="14548">
        <f>VLOOKUP($A474,'[1]Table 8'!$A$6:$R$489, 4,FALSE)</f>
        <v>2</v>
      </c>
      <c r="AG474" s="14548">
        <f>VLOOKUP($A474,'[1]Table 8'!$A$6:$R$489, 5,FALSE)</f>
        <v>5</v>
      </c>
      <c r="AH474" s="14548">
        <f>VLOOKUP($A474,'[1]Table 8'!$A$6:$R$489, 6,FALSE)</f>
        <v>0</v>
      </c>
      <c r="AI474" s="14548">
        <f>VLOOKUP($A474,'[1]Table 8'!$A$6:$R$489, 7,FALSE)</f>
        <v>3</v>
      </c>
      <c r="AJ474" s="14548">
        <f>VLOOKUP($A474,'[1]Table 8'!$A$6:$R$489, 8,FALSE)</f>
        <v>3</v>
      </c>
      <c r="AK474" s="14548">
        <f>VLOOKUP($A474,'[1]Table 8'!$A$6:$R$489, 9,FALSE)</f>
        <v>0</v>
      </c>
      <c r="AL474" s="14548">
        <f>VLOOKUP($A474,'[1]Table 8'!$A$6:$R$489, 10,FALSE)</f>
        <v>0</v>
      </c>
      <c r="AM474" s="14548">
        <f>VLOOKUP($A474,'[1]Table 8'!$A$6:$R$489, 11,FALSE)</f>
        <v>0</v>
      </c>
      <c r="AN474" s="14548">
        <f>VLOOKUP($A474,'[1]Table 8'!$A$6:$R$489, 12,FALSE)</f>
        <v>0</v>
      </c>
      <c r="AO474" s="14548">
        <f>VLOOKUP($A474,'[1]Table 8'!$A$6:$R$489, 13,FALSE)</f>
        <v>0</v>
      </c>
      <c r="AP474" s="14548">
        <f>VLOOKUP($A474,'[1]Table 8'!$A$6:$R$489, 14,FALSE)</f>
        <v>0</v>
      </c>
      <c r="AQ474" s="14548">
        <f>VLOOKUP($A474,'[1]Table 8'!$A$6:$R$489, 15,FALSE)</f>
        <v>0</v>
      </c>
      <c r="AR474" s="14548">
        <f>VLOOKUP($A474,'[1]Table 8'!$A$6:$R$489, 16,FALSE)</f>
        <v>0</v>
      </c>
      <c r="AS474" s="14548">
        <f>VLOOKUP($A474,'[1]Table 8'!$A$6:$R$489, 17,FALSE)</f>
        <v>0</v>
      </c>
      <c r="AT474" s="14548">
        <f>VLOOKUP($A474,'[1]Table 8'!$A$6:$R$489, 18,FALSE)</f>
        <v>0</v>
      </c>
    </row>
    <row r="475" spans="1:46">
      <c r="A475" s="14159" t="s">
        <v>503</v>
      </c>
      <c r="B475" s="14160">
        <v>619</v>
      </c>
      <c r="C475" s="14161">
        <v>195</v>
      </c>
      <c r="D475" s="14162">
        <v>15</v>
      </c>
      <c r="E475" s="14163">
        <v>134</v>
      </c>
      <c r="F475" s="14164">
        <v>46</v>
      </c>
      <c r="G475" s="14165">
        <v>97</v>
      </c>
      <c r="H475" s="14166">
        <v>34</v>
      </c>
      <c r="I475" s="14167">
        <v>31</v>
      </c>
      <c r="J475" s="14168">
        <v>32</v>
      </c>
      <c r="K475" s="14169">
        <v>62</v>
      </c>
      <c r="L475" s="14170">
        <v>37</v>
      </c>
      <c r="M475" s="14171">
        <v>25</v>
      </c>
      <c r="N475" s="14172">
        <v>80</v>
      </c>
      <c r="O475" s="14173">
        <v>17</v>
      </c>
      <c r="P475" s="14174">
        <v>7</v>
      </c>
      <c r="Q475" s="14175">
        <v>15</v>
      </c>
      <c r="R475" s="14176">
        <v>12</v>
      </c>
      <c r="S475" s="14177">
        <v>12</v>
      </c>
      <c r="T475" s="14178">
        <v>17</v>
      </c>
      <c r="U475" s="14179">
        <v>82</v>
      </c>
      <c r="V475" s="14180">
        <v>4</v>
      </c>
      <c r="W475" s="14181">
        <v>19</v>
      </c>
      <c r="X475" s="14182">
        <v>7</v>
      </c>
      <c r="Y475" s="14183">
        <v>6</v>
      </c>
      <c r="Z475" s="14184">
        <v>18</v>
      </c>
      <c r="AA475" s="14185">
        <v>2</v>
      </c>
      <c r="AB475" s="14186">
        <v>11</v>
      </c>
      <c r="AC475" s="14187">
        <v>10</v>
      </c>
      <c r="AD475" s="14188">
        <v>5</v>
      </c>
      <c r="AE475" s="14548">
        <f>VLOOKUP($A475,'[1]Table 8'!$A$6:$R$489, 3,FALSE)</f>
        <v>39</v>
      </c>
      <c r="AF475" s="14548">
        <f>VLOOKUP($A475,'[1]Table 8'!$A$6:$R$489, 4,FALSE)</f>
        <v>3</v>
      </c>
      <c r="AG475" s="14548">
        <f>VLOOKUP($A475,'[1]Table 8'!$A$6:$R$489, 5,FALSE)</f>
        <v>30</v>
      </c>
      <c r="AH475" s="14548">
        <f>VLOOKUP($A475,'[1]Table 8'!$A$6:$R$489, 6,FALSE)</f>
        <v>0</v>
      </c>
      <c r="AI475" s="14548">
        <f>VLOOKUP($A475,'[1]Table 8'!$A$6:$R$489, 7,FALSE)</f>
        <v>4</v>
      </c>
      <c r="AJ475" s="14548">
        <f>VLOOKUP($A475,'[1]Table 8'!$A$6:$R$489, 8,FALSE)</f>
        <v>2</v>
      </c>
      <c r="AK475" s="14548">
        <f>VLOOKUP($A475,'[1]Table 8'!$A$6:$R$489, 9,FALSE)</f>
        <v>42</v>
      </c>
      <c r="AL475" s="14548">
        <f>VLOOKUP($A475,'[1]Table 8'!$A$6:$R$489, 10,FALSE)</f>
        <v>5</v>
      </c>
      <c r="AM475" s="14548">
        <f>VLOOKUP($A475,'[1]Table 8'!$A$6:$R$489, 11,FALSE)</f>
        <v>6</v>
      </c>
      <c r="AN475" s="14548">
        <f>VLOOKUP($A475,'[1]Table 8'!$A$6:$R$489, 12,FALSE)</f>
        <v>17</v>
      </c>
      <c r="AO475" s="14548">
        <f>VLOOKUP($A475,'[1]Table 8'!$A$6:$R$489, 13,FALSE)</f>
        <v>14</v>
      </c>
      <c r="AP475" s="14548">
        <f>VLOOKUP($A475,'[1]Table 8'!$A$6:$R$489, 14,FALSE)</f>
        <v>22</v>
      </c>
      <c r="AQ475" s="14548">
        <f>VLOOKUP($A475,'[1]Table 8'!$A$6:$R$489, 15,FALSE)</f>
        <v>9</v>
      </c>
      <c r="AR475" s="14548">
        <f>VLOOKUP($A475,'[1]Table 8'!$A$6:$R$489, 16,FALSE)</f>
        <v>3</v>
      </c>
      <c r="AS475" s="14548">
        <f>VLOOKUP($A475,'[1]Table 8'!$A$6:$R$489, 17,FALSE)</f>
        <v>10</v>
      </c>
      <c r="AT475" s="14548">
        <f>VLOOKUP($A475,'[1]Table 8'!$A$6:$R$489, 18,FALSE)</f>
        <v>0</v>
      </c>
    </row>
    <row r="476" spans="1:46">
      <c r="A476" s="14189" t="s">
        <v>504</v>
      </c>
      <c r="B476" s="14190">
        <v>298</v>
      </c>
      <c r="C476" s="14191">
        <v>105</v>
      </c>
      <c r="D476" s="14192">
        <v>49</v>
      </c>
      <c r="E476" s="14193">
        <v>42</v>
      </c>
      <c r="F476" s="14194">
        <v>14</v>
      </c>
      <c r="G476" s="14195">
        <v>21</v>
      </c>
      <c r="H476" s="14196">
        <v>10</v>
      </c>
      <c r="I476" s="14197">
        <v>4</v>
      </c>
      <c r="J476" s="14198">
        <v>7</v>
      </c>
      <c r="K476" s="14199">
        <v>10</v>
      </c>
      <c r="L476" s="14200">
        <v>5</v>
      </c>
      <c r="M476" s="14201">
        <v>5</v>
      </c>
      <c r="N476" s="14202">
        <v>68</v>
      </c>
      <c r="O476" s="14203">
        <v>18</v>
      </c>
      <c r="P476" s="14204">
        <v>4</v>
      </c>
      <c r="Q476" s="14205">
        <v>23</v>
      </c>
      <c r="R476" s="14206">
        <v>3</v>
      </c>
      <c r="S476" s="14207">
        <v>4</v>
      </c>
      <c r="T476" s="14208">
        <v>16</v>
      </c>
      <c r="U476" s="14209">
        <v>53</v>
      </c>
      <c r="V476" s="14210">
        <v>0</v>
      </c>
      <c r="W476" s="14211">
        <v>1</v>
      </c>
      <c r="X476" s="14212">
        <v>5</v>
      </c>
      <c r="Y476" s="14213">
        <v>2</v>
      </c>
      <c r="Z476" s="14214">
        <v>6</v>
      </c>
      <c r="AA476" s="14215">
        <v>1</v>
      </c>
      <c r="AB476" s="14216">
        <v>15</v>
      </c>
      <c r="AC476" s="14217">
        <v>10</v>
      </c>
      <c r="AD476" s="14218">
        <v>13</v>
      </c>
      <c r="AE476" s="14548">
        <f>VLOOKUP($A476,'[1]Table 8'!$A$6:$R$489, 3,FALSE)</f>
        <v>14</v>
      </c>
      <c r="AF476" s="14548">
        <f>VLOOKUP($A476,'[1]Table 8'!$A$6:$R$489, 4,FALSE)</f>
        <v>0</v>
      </c>
      <c r="AG476" s="14548">
        <f>VLOOKUP($A476,'[1]Table 8'!$A$6:$R$489, 5,FALSE)</f>
        <v>6</v>
      </c>
      <c r="AH476" s="14548">
        <f>VLOOKUP($A476,'[1]Table 8'!$A$6:$R$489, 6,FALSE)</f>
        <v>0</v>
      </c>
      <c r="AI476" s="14548">
        <f>VLOOKUP($A476,'[1]Table 8'!$A$6:$R$489, 7,FALSE)</f>
        <v>4</v>
      </c>
      <c r="AJ476" s="14548">
        <f>VLOOKUP($A476,'[1]Table 8'!$A$6:$R$489, 8,FALSE)</f>
        <v>4</v>
      </c>
      <c r="AK476" s="14548">
        <f>VLOOKUP($A476,'[1]Table 8'!$A$6:$R$489, 9,FALSE)</f>
        <v>8</v>
      </c>
      <c r="AL476" s="14548">
        <f>VLOOKUP($A476,'[1]Table 8'!$A$6:$R$489, 10,FALSE)</f>
        <v>0</v>
      </c>
      <c r="AM476" s="14548">
        <f>VLOOKUP($A476,'[1]Table 8'!$A$6:$R$489, 11,FALSE)</f>
        <v>3</v>
      </c>
      <c r="AN476" s="14548">
        <f>VLOOKUP($A476,'[1]Table 8'!$A$6:$R$489, 12,FALSE)</f>
        <v>5</v>
      </c>
      <c r="AO476" s="14548">
        <f>VLOOKUP($A476,'[1]Table 8'!$A$6:$R$489, 13,FALSE)</f>
        <v>0</v>
      </c>
      <c r="AP476" s="14548">
        <f>VLOOKUP($A476,'[1]Table 8'!$A$6:$R$489, 14,FALSE)</f>
        <v>19</v>
      </c>
      <c r="AQ476" s="14548">
        <f>VLOOKUP($A476,'[1]Table 8'!$A$6:$R$489, 15,FALSE)</f>
        <v>12</v>
      </c>
      <c r="AR476" s="14548">
        <f>VLOOKUP($A476,'[1]Table 8'!$A$6:$R$489, 16,FALSE)</f>
        <v>7</v>
      </c>
      <c r="AS476" s="14548">
        <f>VLOOKUP($A476,'[1]Table 8'!$A$6:$R$489, 17,FALSE)</f>
        <v>0</v>
      </c>
      <c r="AT476" s="14548">
        <f>VLOOKUP($A476,'[1]Table 8'!$A$6:$R$489, 18,FALSE)</f>
        <v>0</v>
      </c>
    </row>
    <row r="477" spans="1:46">
      <c r="A477" s="14219" t="s">
        <v>505</v>
      </c>
      <c r="B477" s="14220">
        <v>219</v>
      </c>
      <c r="C477" s="14221">
        <v>46</v>
      </c>
      <c r="D477" s="14222">
        <v>10</v>
      </c>
      <c r="E477" s="14223">
        <v>20</v>
      </c>
      <c r="F477" s="14224">
        <v>16</v>
      </c>
      <c r="G477" s="14225">
        <v>20</v>
      </c>
      <c r="H477" s="14226">
        <v>11</v>
      </c>
      <c r="I477" s="14227">
        <v>1</v>
      </c>
      <c r="J477" s="14228">
        <v>8</v>
      </c>
      <c r="K477" s="14229">
        <v>11</v>
      </c>
      <c r="L477" s="14230">
        <v>1</v>
      </c>
      <c r="M477" s="14231">
        <v>10</v>
      </c>
      <c r="N477" s="14232">
        <v>33</v>
      </c>
      <c r="O477" s="14233">
        <v>16</v>
      </c>
      <c r="P477" s="14234">
        <v>0</v>
      </c>
      <c r="Q477" s="14235">
        <v>8</v>
      </c>
      <c r="R477" s="14236">
        <v>6</v>
      </c>
      <c r="S477" s="14237">
        <v>0</v>
      </c>
      <c r="T477" s="14238">
        <v>3</v>
      </c>
      <c r="U477" s="14239">
        <v>38</v>
      </c>
      <c r="V477" s="14240">
        <v>1</v>
      </c>
      <c r="W477" s="14241">
        <v>1</v>
      </c>
      <c r="X477" s="14242">
        <v>9</v>
      </c>
      <c r="Y477" s="14243">
        <v>1</v>
      </c>
      <c r="Z477" s="14244">
        <v>8</v>
      </c>
      <c r="AA477" s="14245">
        <v>0</v>
      </c>
      <c r="AB477" s="14246">
        <v>2</v>
      </c>
      <c r="AC477" s="14247">
        <v>9</v>
      </c>
      <c r="AD477" s="14248">
        <v>7</v>
      </c>
      <c r="AE477" s="14548">
        <f>VLOOKUP($A477,'[1]Table 8'!$A$6:$R$489, 3,FALSE)</f>
        <v>36</v>
      </c>
      <c r="AF477" s="14548">
        <f>VLOOKUP($A477,'[1]Table 8'!$A$6:$R$489, 4,FALSE)</f>
        <v>6</v>
      </c>
      <c r="AG477" s="14548">
        <f>VLOOKUP($A477,'[1]Table 8'!$A$6:$R$489, 5,FALSE)</f>
        <v>23</v>
      </c>
      <c r="AH477" s="14548">
        <f>VLOOKUP($A477,'[1]Table 8'!$A$6:$R$489, 6,FALSE)</f>
        <v>0</v>
      </c>
      <c r="AI477" s="14548">
        <f>VLOOKUP($A477,'[1]Table 8'!$A$6:$R$489, 7,FALSE)</f>
        <v>6</v>
      </c>
      <c r="AJ477" s="14548">
        <f>VLOOKUP($A477,'[1]Table 8'!$A$6:$R$489, 8,FALSE)</f>
        <v>1</v>
      </c>
      <c r="AK477" s="14548">
        <f>VLOOKUP($A477,'[1]Table 8'!$A$6:$R$489, 9,FALSE)</f>
        <v>18</v>
      </c>
      <c r="AL477" s="14548">
        <f>VLOOKUP($A477,'[1]Table 8'!$A$6:$R$489, 10,FALSE)</f>
        <v>0</v>
      </c>
      <c r="AM477" s="14548">
        <f>VLOOKUP($A477,'[1]Table 8'!$A$6:$R$489, 11,FALSE)</f>
        <v>3</v>
      </c>
      <c r="AN477" s="14548">
        <f>VLOOKUP($A477,'[1]Table 8'!$A$6:$R$489, 12,FALSE)</f>
        <v>1</v>
      </c>
      <c r="AO477" s="14548">
        <f>VLOOKUP($A477,'[1]Table 8'!$A$6:$R$489, 13,FALSE)</f>
        <v>14</v>
      </c>
      <c r="AP477" s="14548">
        <f>VLOOKUP($A477,'[1]Table 8'!$A$6:$R$489, 14,FALSE)</f>
        <v>17</v>
      </c>
      <c r="AQ477" s="14548">
        <f>VLOOKUP($A477,'[1]Table 8'!$A$6:$R$489, 15,FALSE)</f>
        <v>14</v>
      </c>
      <c r="AR477" s="14548">
        <f>VLOOKUP($A477,'[1]Table 8'!$A$6:$R$489, 16,FALSE)</f>
        <v>2</v>
      </c>
      <c r="AS477" s="14548">
        <f>VLOOKUP($A477,'[1]Table 8'!$A$6:$R$489, 17,FALSE)</f>
        <v>1</v>
      </c>
      <c r="AT477" s="14548">
        <f>VLOOKUP($A477,'[1]Table 8'!$A$6:$R$489, 18,FALSE)</f>
        <v>0</v>
      </c>
    </row>
    <row r="478" spans="1:46">
      <c r="A478" s="14249" t="s">
        <v>506</v>
      </c>
      <c r="B478" s="14250">
        <v>19</v>
      </c>
      <c r="C478" s="14251">
        <v>2</v>
      </c>
      <c r="D478" s="14252">
        <v>0</v>
      </c>
      <c r="E478" s="14253">
        <v>2</v>
      </c>
      <c r="F478" s="14254">
        <v>0</v>
      </c>
      <c r="G478" s="14255">
        <v>0</v>
      </c>
      <c r="H478" s="14256">
        <v>0</v>
      </c>
      <c r="I478" s="14257">
        <v>0</v>
      </c>
      <c r="J478" s="14258">
        <v>0</v>
      </c>
      <c r="K478" s="14259">
        <v>0</v>
      </c>
      <c r="L478" s="14260">
        <v>0</v>
      </c>
      <c r="M478" s="14261">
        <v>0</v>
      </c>
      <c r="N478" s="14262">
        <v>0</v>
      </c>
      <c r="O478" s="14263">
        <v>0</v>
      </c>
      <c r="P478" s="14264">
        <v>0</v>
      </c>
      <c r="Q478" s="14265">
        <v>0</v>
      </c>
      <c r="R478" s="14266">
        <v>0</v>
      </c>
      <c r="S478" s="14267">
        <v>0</v>
      </c>
      <c r="T478" s="14268">
        <v>0</v>
      </c>
      <c r="U478" s="14269">
        <v>0</v>
      </c>
      <c r="V478" s="14270">
        <v>0</v>
      </c>
      <c r="W478" s="14271">
        <v>0</v>
      </c>
      <c r="X478" s="14272">
        <v>0</v>
      </c>
      <c r="Y478" s="14273">
        <v>0</v>
      </c>
      <c r="Z478" s="14274">
        <v>0</v>
      </c>
      <c r="AA478" s="14275">
        <v>0</v>
      </c>
      <c r="AB478" s="14276">
        <v>0</v>
      </c>
      <c r="AC478" s="14277">
        <v>0</v>
      </c>
      <c r="AD478" s="14278">
        <v>0</v>
      </c>
      <c r="AE478" s="14548">
        <f>VLOOKUP($A478,'[1]Table 8'!$A$6:$R$489, 3,FALSE)</f>
        <v>14</v>
      </c>
      <c r="AF478" s="14548">
        <f>VLOOKUP($A478,'[1]Table 8'!$A$6:$R$489, 4,FALSE)</f>
        <v>5</v>
      </c>
      <c r="AG478" s="14548">
        <f>VLOOKUP($A478,'[1]Table 8'!$A$6:$R$489, 5,FALSE)</f>
        <v>9</v>
      </c>
      <c r="AH478" s="14548">
        <f>VLOOKUP($A478,'[1]Table 8'!$A$6:$R$489, 6,FALSE)</f>
        <v>0</v>
      </c>
      <c r="AI478" s="14548">
        <f>VLOOKUP($A478,'[1]Table 8'!$A$6:$R$489, 7,FALSE)</f>
        <v>0</v>
      </c>
      <c r="AJ478" s="14548">
        <f>VLOOKUP($A478,'[1]Table 8'!$A$6:$R$489, 8,FALSE)</f>
        <v>0</v>
      </c>
      <c r="AK478" s="14548">
        <f>VLOOKUP($A478,'[1]Table 8'!$A$6:$R$489, 9,FALSE)</f>
        <v>0</v>
      </c>
      <c r="AL478" s="14548">
        <f>VLOOKUP($A478,'[1]Table 8'!$A$6:$R$489, 10,FALSE)</f>
        <v>0</v>
      </c>
      <c r="AM478" s="14548">
        <f>VLOOKUP($A478,'[1]Table 8'!$A$6:$R$489, 11,FALSE)</f>
        <v>0</v>
      </c>
      <c r="AN478" s="14548">
        <f>VLOOKUP($A478,'[1]Table 8'!$A$6:$R$489, 12,FALSE)</f>
        <v>0</v>
      </c>
      <c r="AO478" s="14548">
        <f>VLOOKUP($A478,'[1]Table 8'!$A$6:$R$489, 13,FALSE)</f>
        <v>0</v>
      </c>
      <c r="AP478" s="14548">
        <f>VLOOKUP($A478,'[1]Table 8'!$A$6:$R$489, 14,FALSE)</f>
        <v>3</v>
      </c>
      <c r="AQ478" s="14548">
        <f>VLOOKUP($A478,'[1]Table 8'!$A$6:$R$489, 15,FALSE)</f>
        <v>2</v>
      </c>
      <c r="AR478" s="14548">
        <f>VLOOKUP($A478,'[1]Table 8'!$A$6:$R$489, 16,FALSE)</f>
        <v>0</v>
      </c>
      <c r="AS478" s="14548">
        <f>VLOOKUP($A478,'[1]Table 8'!$A$6:$R$489, 17,FALSE)</f>
        <v>1</v>
      </c>
      <c r="AT478" s="14548">
        <f>VLOOKUP($A478,'[1]Table 8'!$A$6:$R$489, 18,FALSE)</f>
        <v>0</v>
      </c>
    </row>
    <row r="479" spans="1:46">
      <c r="A479" s="14279" t="s">
        <v>507</v>
      </c>
      <c r="B479" s="14280">
        <v>200</v>
      </c>
      <c r="C479" s="14281">
        <v>44</v>
      </c>
      <c r="D479" s="14282">
        <v>10</v>
      </c>
      <c r="E479" s="14283">
        <v>18</v>
      </c>
      <c r="F479" s="14284">
        <v>16</v>
      </c>
      <c r="G479" s="14285">
        <v>20</v>
      </c>
      <c r="H479" s="14286">
        <v>11</v>
      </c>
      <c r="I479" s="14287">
        <v>1</v>
      </c>
      <c r="J479" s="14288">
        <v>8</v>
      </c>
      <c r="K479" s="14289">
        <v>11</v>
      </c>
      <c r="L479" s="14290">
        <v>1</v>
      </c>
      <c r="M479" s="14291">
        <v>10</v>
      </c>
      <c r="N479" s="14292">
        <v>33</v>
      </c>
      <c r="O479" s="14293">
        <v>16</v>
      </c>
      <c r="P479" s="14294">
        <v>0</v>
      </c>
      <c r="Q479" s="14295">
        <v>8</v>
      </c>
      <c r="R479" s="14296">
        <v>6</v>
      </c>
      <c r="S479" s="14297">
        <v>0</v>
      </c>
      <c r="T479" s="14298">
        <v>3</v>
      </c>
      <c r="U479" s="14299">
        <v>38</v>
      </c>
      <c r="V479" s="14300">
        <v>1</v>
      </c>
      <c r="W479" s="14301">
        <v>1</v>
      </c>
      <c r="X479" s="14302">
        <v>9</v>
      </c>
      <c r="Y479" s="14303">
        <v>1</v>
      </c>
      <c r="Z479" s="14304">
        <v>8</v>
      </c>
      <c r="AA479" s="14305">
        <v>0</v>
      </c>
      <c r="AB479" s="14306">
        <v>2</v>
      </c>
      <c r="AC479" s="14307">
        <v>9</v>
      </c>
      <c r="AD479" s="14308">
        <v>7</v>
      </c>
      <c r="AE479" s="14548">
        <f>VLOOKUP($A479,'[1]Table 8'!$A$6:$R$489, 3,FALSE)</f>
        <v>22</v>
      </c>
      <c r="AF479" s="14548">
        <f>VLOOKUP($A479,'[1]Table 8'!$A$6:$R$489, 4,FALSE)</f>
        <v>1</v>
      </c>
      <c r="AG479" s="14548">
        <f>VLOOKUP($A479,'[1]Table 8'!$A$6:$R$489, 5,FALSE)</f>
        <v>14</v>
      </c>
      <c r="AH479" s="14548">
        <f>VLOOKUP($A479,'[1]Table 8'!$A$6:$R$489, 6,FALSE)</f>
        <v>0</v>
      </c>
      <c r="AI479" s="14548">
        <f>VLOOKUP($A479,'[1]Table 8'!$A$6:$R$489, 7,FALSE)</f>
        <v>6</v>
      </c>
      <c r="AJ479" s="14548">
        <f>VLOOKUP($A479,'[1]Table 8'!$A$6:$R$489, 8,FALSE)</f>
        <v>1</v>
      </c>
      <c r="AK479" s="14548">
        <f>VLOOKUP($A479,'[1]Table 8'!$A$6:$R$489, 9,FALSE)</f>
        <v>18</v>
      </c>
      <c r="AL479" s="14548">
        <f>VLOOKUP($A479,'[1]Table 8'!$A$6:$R$489, 10,FALSE)</f>
        <v>0</v>
      </c>
      <c r="AM479" s="14548">
        <f>VLOOKUP($A479,'[1]Table 8'!$A$6:$R$489, 11,FALSE)</f>
        <v>3</v>
      </c>
      <c r="AN479" s="14548">
        <f>VLOOKUP($A479,'[1]Table 8'!$A$6:$R$489, 12,FALSE)</f>
        <v>1</v>
      </c>
      <c r="AO479" s="14548">
        <f>VLOOKUP($A479,'[1]Table 8'!$A$6:$R$489, 13,FALSE)</f>
        <v>14</v>
      </c>
      <c r="AP479" s="14548">
        <f>VLOOKUP($A479,'[1]Table 8'!$A$6:$R$489, 14,FALSE)</f>
        <v>14</v>
      </c>
      <c r="AQ479" s="14548">
        <f>VLOOKUP($A479,'[1]Table 8'!$A$6:$R$489, 15,FALSE)</f>
        <v>12</v>
      </c>
      <c r="AR479" s="14548">
        <f>VLOOKUP($A479,'[1]Table 8'!$A$6:$R$489, 16,FALSE)</f>
        <v>2</v>
      </c>
      <c r="AS479" s="14548">
        <f>VLOOKUP($A479,'[1]Table 8'!$A$6:$R$489, 17,FALSE)</f>
        <v>0</v>
      </c>
      <c r="AT479" s="14548">
        <f>VLOOKUP($A479,'[1]Table 8'!$A$6:$R$489, 18,FALSE)</f>
        <v>0</v>
      </c>
    </row>
    <row r="480" spans="1:46">
      <c r="A480" s="14309" t="s">
        <v>508</v>
      </c>
      <c r="B480" s="14310">
        <v>1081</v>
      </c>
      <c r="C480" s="14311">
        <v>297</v>
      </c>
      <c r="D480" s="14312">
        <v>30</v>
      </c>
      <c r="E480" s="14313">
        <v>201</v>
      </c>
      <c r="F480" s="14314">
        <v>66</v>
      </c>
      <c r="G480" s="14315">
        <v>125</v>
      </c>
      <c r="H480" s="14316">
        <v>68</v>
      </c>
      <c r="I480" s="14317">
        <v>23</v>
      </c>
      <c r="J480" s="14318">
        <v>34</v>
      </c>
      <c r="K480" s="14319">
        <v>70</v>
      </c>
      <c r="L480" s="14320">
        <v>28</v>
      </c>
      <c r="M480" s="14321">
        <v>42</v>
      </c>
      <c r="N480" s="14322">
        <v>158</v>
      </c>
      <c r="O480" s="14323">
        <v>59</v>
      </c>
      <c r="P480" s="14324">
        <v>5</v>
      </c>
      <c r="Q480" s="14325">
        <v>35</v>
      </c>
      <c r="R480" s="14326">
        <v>10</v>
      </c>
      <c r="S480" s="14327">
        <v>18</v>
      </c>
      <c r="T480" s="14328">
        <v>31</v>
      </c>
      <c r="U480" s="14329">
        <v>154</v>
      </c>
      <c r="V480" s="14330">
        <v>0</v>
      </c>
      <c r="W480" s="14331">
        <v>15</v>
      </c>
      <c r="X480" s="14332">
        <v>15</v>
      </c>
      <c r="Y480" s="14333">
        <v>3</v>
      </c>
      <c r="Z480" s="14334">
        <v>38</v>
      </c>
      <c r="AA480" s="14335">
        <v>9</v>
      </c>
      <c r="AB480" s="14336">
        <v>23</v>
      </c>
      <c r="AC480" s="14337">
        <v>21</v>
      </c>
      <c r="AD480" s="14338">
        <v>30</v>
      </c>
      <c r="AE480" s="14548">
        <f>VLOOKUP($A480,'[1]Table 8'!$A$6:$R$489, 3,FALSE)</f>
        <v>101</v>
      </c>
      <c r="AF480" s="14548">
        <f>VLOOKUP($A480,'[1]Table 8'!$A$6:$R$489, 4,FALSE)</f>
        <v>36</v>
      </c>
      <c r="AG480" s="14548">
        <f>VLOOKUP($A480,'[1]Table 8'!$A$6:$R$489, 5,FALSE)</f>
        <v>42</v>
      </c>
      <c r="AH480" s="14548">
        <f>VLOOKUP($A480,'[1]Table 8'!$A$6:$R$489, 6,FALSE)</f>
        <v>2</v>
      </c>
      <c r="AI480" s="14548">
        <f>VLOOKUP($A480,'[1]Table 8'!$A$6:$R$489, 7,FALSE)</f>
        <v>19</v>
      </c>
      <c r="AJ480" s="14548">
        <f>VLOOKUP($A480,'[1]Table 8'!$A$6:$R$489, 8,FALSE)</f>
        <v>2</v>
      </c>
      <c r="AK480" s="14548">
        <f>VLOOKUP($A480,'[1]Table 8'!$A$6:$R$489, 9,FALSE)</f>
        <v>122</v>
      </c>
      <c r="AL480" s="14548">
        <f>VLOOKUP($A480,'[1]Table 8'!$A$6:$R$489, 10,FALSE)</f>
        <v>25</v>
      </c>
      <c r="AM480" s="14548">
        <f>VLOOKUP($A480,'[1]Table 8'!$A$6:$R$489, 11,FALSE)</f>
        <v>24</v>
      </c>
      <c r="AN480" s="14548">
        <f>VLOOKUP($A480,'[1]Table 8'!$A$6:$R$489, 12,FALSE)</f>
        <v>36</v>
      </c>
      <c r="AO480" s="14548">
        <f>VLOOKUP($A480,'[1]Table 8'!$A$6:$R$489, 13,FALSE)</f>
        <v>37</v>
      </c>
      <c r="AP480" s="14548">
        <f>VLOOKUP($A480,'[1]Table 8'!$A$6:$R$489, 14,FALSE)</f>
        <v>54</v>
      </c>
      <c r="AQ480" s="14548">
        <f>VLOOKUP($A480,'[1]Table 8'!$A$6:$R$489, 15,FALSE)</f>
        <v>11</v>
      </c>
      <c r="AR480" s="14548">
        <f>VLOOKUP($A480,'[1]Table 8'!$A$6:$R$489, 16,FALSE)</f>
        <v>31</v>
      </c>
      <c r="AS480" s="14548">
        <f>VLOOKUP($A480,'[1]Table 8'!$A$6:$R$489, 17,FALSE)</f>
        <v>12</v>
      </c>
      <c r="AT480" s="14548">
        <f>VLOOKUP($A480,'[1]Table 8'!$A$6:$R$489, 18,FALSE)</f>
        <v>0</v>
      </c>
    </row>
    <row r="481" spans="1:46">
      <c r="A481" s="14339" t="s">
        <v>509</v>
      </c>
      <c r="B481" s="14340">
        <v>31</v>
      </c>
      <c r="C481" s="14341">
        <v>0</v>
      </c>
      <c r="D481" s="14342">
        <v>0</v>
      </c>
      <c r="E481" s="14343">
        <v>0</v>
      </c>
      <c r="F481" s="14344">
        <v>0</v>
      </c>
      <c r="G481" s="14345">
        <v>0</v>
      </c>
      <c r="H481" s="14346">
        <v>0</v>
      </c>
      <c r="I481" s="14347">
        <v>0</v>
      </c>
      <c r="J481" s="14348">
        <v>0</v>
      </c>
      <c r="K481" s="14349">
        <v>0</v>
      </c>
      <c r="L481" s="14350">
        <v>0</v>
      </c>
      <c r="M481" s="14351">
        <v>0</v>
      </c>
      <c r="N481" s="14352">
        <v>2</v>
      </c>
      <c r="O481" s="14353">
        <v>1</v>
      </c>
      <c r="P481" s="14354">
        <v>0</v>
      </c>
      <c r="Q481" s="14355">
        <v>0</v>
      </c>
      <c r="R481" s="14356">
        <v>0</v>
      </c>
      <c r="S481" s="14357">
        <v>0</v>
      </c>
      <c r="T481" s="14358">
        <v>1</v>
      </c>
      <c r="U481" s="14359">
        <v>0</v>
      </c>
      <c r="V481" s="14360">
        <v>0</v>
      </c>
      <c r="W481" s="14361">
        <v>0</v>
      </c>
      <c r="X481" s="14362">
        <v>0</v>
      </c>
      <c r="Y481" s="14363">
        <v>0</v>
      </c>
      <c r="Z481" s="14364">
        <v>0</v>
      </c>
      <c r="AA481" s="14365">
        <v>0</v>
      </c>
      <c r="AB481" s="14366">
        <v>0</v>
      </c>
      <c r="AC481" s="14367">
        <v>0</v>
      </c>
      <c r="AD481" s="14368">
        <v>0</v>
      </c>
      <c r="AE481" s="14548">
        <f>VLOOKUP($A481,'[1]Table 8'!$A$6:$R$489, 3,FALSE)</f>
        <v>29</v>
      </c>
      <c r="AF481" s="14548">
        <f>VLOOKUP($A481,'[1]Table 8'!$A$6:$R$489, 4,FALSE)</f>
        <v>23</v>
      </c>
      <c r="AG481" s="14548">
        <f>VLOOKUP($A481,'[1]Table 8'!$A$6:$R$489, 5,FALSE)</f>
        <v>1</v>
      </c>
      <c r="AH481" s="14548">
        <f>VLOOKUP($A481,'[1]Table 8'!$A$6:$R$489, 6,FALSE)</f>
        <v>0</v>
      </c>
      <c r="AI481" s="14548">
        <f>VLOOKUP($A481,'[1]Table 8'!$A$6:$R$489, 7,FALSE)</f>
        <v>3</v>
      </c>
      <c r="AJ481" s="14548">
        <f>VLOOKUP($A481,'[1]Table 8'!$A$6:$R$489, 8,FALSE)</f>
        <v>2</v>
      </c>
      <c r="AK481" s="14548">
        <f>VLOOKUP($A481,'[1]Table 8'!$A$6:$R$489, 9,FALSE)</f>
        <v>0</v>
      </c>
      <c r="AL481" s="14548">
        <f>VLOOKUP($A481,'[1]Table 8'!$A$6:$R$489, 10,FALSE)</f>
        <v>0</v>
      </c>
      <c r="AM481" s="14548">
        <f>VLOOKUP($A481,'[1]Table 8'!$A$6:$R$489, 11,FALSE)</f>
        <v>0</v>
      </c>
      <c r="AN481" s="14548">
        <f>VLOOKUP($A481,'[1]Table 8'!$A$6:$R$489, 12,FALSE)</f>
        <v>0</v>
      </c>
      <c r="AO481" s="14548">
        <f>VLOOKUP($A481,'[1]Table 8'!$A$6:$R$489, 13,FALSE)</f>
        <v>0</v>
      </c>
      <c r="AP481" s="14548">
        <f>VLOOKUP($A481,'[1]Table 8'!$A$6:$R$489, 14,FALSE)</f>
        <v>0</v>
      </c>
      <c r="AQ481" s="14548">
        <f>VLOOKUP($A481,'[1]Table 8'!$A$6:$R$489, 15,FALSE)</f>
        <v>0</v>
      </c>
      <c r="AR481" s="14548">
        <f>VLOOKUP($A481,'[1]Table 8'!$A$6:$R$489, 16,FALSE)</f>
        <v>0</v>
      </c>
      <c r="AS481" s="14548">
        <f>VLOOKUP($A481,'[1]Table 8'!$A$6:$R$489, 17,FALSE)</f>
        <v>0</v>
      </c>
      <c r="AT481" s="14548">
        <f>VLOOKUP($A481,'[1]Table 8'!$A$6:$R$489, 18,FALSE)</f>
        <v>0</v>
      </c>
    </row>
    <row r="482" spans="1:46">
      <c r="A482" s="14369" t="s">
        <v>510</v>
      </c>
      <c r="B482" s="14370">
        <v>64</v>
      </c>
      <c r="C482" s="14371">
        <v>15</v>
      </c>
      <c r="D482" s="14372">
        <v>0</v>
      </c>
      <c r="E482" s="14373">
        <v>7</v>
      </c>
      <c r="F482" s="14374">
        <v>8</v>
      </c>
      <c r="G482" s="14375">
        <v>7</v>
      </c>
      <c r="H482" s="14376">
        <v>6</v>
      </c>
      <c r="I482" s="14377">
        <v>0</v>
      </c>
      <c r="J482" s="14378">
        <v>1</v>
      </c>
      <c r="K482" s="14379">
        <v>4</v>
      </c>
      <c r="L482" s="14380">
        <v>4</v>
      </c>
      <c r="M482" s="14381">
        <v>0</v>
      </c>
      <c r="N482" s="14382">
        <v>7</v>
      </c>
      <c r="O482" s="14383">
        <v>7</v>
      </c>
      <c r="P482" s="14384">
        <v>0</v>
      </c>
      <c r="Q482" s="14385">
        <v>0</v>
      </c>
      <c r="R482" s="14386">
        <v>0</v>
      </c>
      <c r="S482" s="14387">
        <v>0</v>
      </c>
      <c r="T482" s="14388">
        <v>0</v>
      </c>
      <c r="U482" s="14389">
        <v>9</v>
      </c>
      <c r="V482" s="14390">
        <v>0</v>
      </c>
      <c r="W482" s="14391">
        <v>4</v>
      </c>
      <c r="X482" s="14392">
        <v>0</v>
      </c>
      <c r="Y482" s="14393">
        <v>1</v>
      </c>
      <c r="Z482" s="14394">
        <v>2</v>
      </c>
      <c r="AA482" s="14395">
        <v>0</v>
      </c>
      <c r="AB482" s="14396">
        <v>0</v>
      </c>
      <c r="AC482" s="14397">
        <v>0</v>
      </c>
      <c r="AD482" s="14398">
        <v>2</v>
      </c>
      <c r="AE482" s="14548">
        <f>VLOOKUP($A482,'[1]Table 8'!$A$6:$R$489, 3,FALSE)</f>
        <v>2</v>
      </c>
      <c r="AF482" s="14548">
        <f>VLOOKUP($A482,'[1]Table 8'!$A$6:$R$489, 4,FALSE)</f>
        <v>1</v>
      </c>
      <c r="AG482" s="14548">
        <f>VLOOKUP($A482,'[1]Table 8'!$A$6:$R$489, 5,FALSE)</f>
        <v>1</v>
      </c>
      <c r="AH482" s="14548">
        <f>VLOOKUP($A482,'[1]Table 8'!$A$6:$R$489, 6,FALSE)</f>
        <v>0</v>
      </c>
      <c r="AI482" s="14548">
        <f>VLOOKUP($A482,'[1]Table 8'!$A$6:$R$489, 7,FALSE)</f>
        <v>0</v>
      </c>
      <c r="AJ482" s="14548">
        <f>VLOOKUP($A482,'[1]Table 8'!$A$6:$R$489, 8,FALSE)</f>
        <v>0</v>
      </c>
      <c r="AK482" s="14548">
        <f>VLOOKUP($A482,'[1]Table 8'!$A$6:$R$489, 9,FALSE)</f>
        <v>20</v>
      </c>
      <c r="AL482" s="14548">
        <f>VLOOKUP($A482,'[1]Table 8'!$A$6:$R$489, 10,FALSE)</f>
        <v>0</v>
      </c>
      <c r="AM482" s="14548">
        <f>VLOOKUP($A482,'[1]Table 8'!$A$6:$R$489, 11,FALSE)</f>
        <v>0</v>
      </c>
      <c r="AN482" s="14548">
        <f>VLOOKUP($A482,'[1]Table 8'!$A$6:$R$489, 12,FALSE)</f>
        <v>3</v>
      </c>
      <c r="AO482" s="14548">
        <f>VLOOKUP($A482,'[1]Table 8'!$A$6:$R$489, 13,FALSE)</f>
        <v>17</v>
      </c>
      <c r="AP482" s="14548">
        <f>VLOOKUP($A482,'[1]Table 8'!$A$6:$R$489, 14,FALSE)</f>
        <v>0</v>
      </c>
      <c r="AQ482" s="14548">
        <f>VLOOKUP($A482,'[1]Table 8'!$A$6:$R$489, 15,FALSE)</f>
        <v>0</v>
      </c>
      <c r="AR482" s="14548">
        <f>VLOOKUP($A482,'[1]Table 8'!$A$6:$R$489, 16,FALSE)</f>
        <v>0</v>
      </c>
      <c r="AS482" s="14548">
        <f>VLOOKUP($A482,'[1]Table 8'!$A$6:$R$489, 17,FALSE)</f>
        <v>0</v>
      </c>
      <c r="AT482" s="14548">
        <f>VLOOKUP($A482,'[1]Table 8'!$A$6:$R$489, 18,FALSE)</f>
        <v>0</v>
      </c>
    </row>
    <row r="483" spans="1:46">
      <c r="A483" s="14399" t="s">
        <v>511</v>
      </c>
      <c r="B483" s="14400">
        <v>32</v>
      </c>
      <c r="C483" s="14401">
        <v>30</v>
      </c>
      <c r="D483" s="14402">
        <v>0</v>
      </c>
      <c r="E483" s="14403">
        <v>29</v>
      </c>
      <c r="F483" s="14404">
        <v>1</v>
      </c>
      <c r="G483" s="14405">
        <v>1</v>
      </c>
      <c r="H483" s="14406">
        <v>0</v>
      </c>
      <c r="I483" s="14407">
        <v>0</v>
      </c>
      <c r="J483" s="14408">
        <v>1</v>
      </c>
      <c r="K483" s="14409">
        <v>1</v>
      </c>
      <c r="L483" s="14410">
        <v>0</v>
      </c>
      <c r="M483" s="14411">
        <v>1</v>
      </c>
      <c r="N483" s="14412">
        <v>0</v>
      </c>
      <c r="O483" s="14413">
        <v>0</v>
      </c>
      <c r="P483" s="14414">
        <v>0</v>
      </c>
      <c r="Q483" s="14415">
        <v>0</v>
      </c>
      <c r="R483" s="14416">
        <v>0</v>
      </c>
      <c r="S483" s="14417">
        <v>0</v>
      </c>
      <c r="T483" s="14418">
        <v>0</v>
      </c>
      <c r="U483" s="14419">
        <v>0</v>
      </c>
      <c r="V483" s="14420">
        <v>0</v>
      </c>
      <c r="W483" s="14421">
        <v>0</v>
      </c>
      <c r="X483" s="14422">
        <v>0</v>
      </c>
      <c r="Y483" s="14423">
        <v>0</v>
      </c>
      <c r="Z483" s="14424">
        <v>0</v>
      </c>
      <c r="AA483" s="14425">
        <v>0</v>
      </c>
      <c r="AB483" s="14426">
        <v>0</v>
      </c>
      <c r="AC483" s="14427">
        <v>0</v>
      </c>
      <c r="AD483" s="14428">
        <v>0</v>
      </c>
      <c r="AE483" s="14548">
        <f>VLOOKUP($A483,'[1]Table 8'!$A$6:$R$489, 3,FALSE)</f>
        <v>0</v>
      </c>
      <c r="AF483" s="14548">
        <f>VLOOKUP($A483,'[1]Table 8'!$A$6:$R$489, 4,FALSE)</f>
        <v>0</v>
      </c>
      <c r="AG483" s="14548">
        <f>VLOOKUP($A483,'[1]Table 8'!$A$6:$R$489, 5,FALSE)</f>
        <v>0</v>
      </c>
      <c r="AH483" s="14548">
        <f>VLOOKUP($A483,'[1]Table 8'!$A$6:$R$489, 6,FALSE)</f>
        <v>0</v>
      </c>
      <c r="AI483" s="14548">
        <f>VLOOKUP($A483,'[1]Table 8'!$A$6:$R$489, 7,FALSE)</f>
        <v>0</v>
      </c>
      <c r="AJ483" s="14548">
        <f>VLOOKUP($A483,'[1]Table 8'!$A$6:$R$489, 8,FALSE)</f>
        <v>0</v>
      </c>
      <c r="AK483" s="14548">
        <f>VLOOKUP($A483,'[1]Table 8'!$A$6:$R$489, 9,FALSE)</f>
        <v>0</v>
      </c>
      <c r="AL483" s="14548">
        <f>VLOOKUP($A483,'[1]Table 8'!$A$6:$R$489, 10,FALSE)</f>
        <v>0</v>
      </c>
      <c r="AM483" s="14548">
        <f>VLOOKUP($A483,'[1]Table 8'!$A$6:$R$489, 11,FALSE)</f>
        <v>0</v>
      </c>
      <c r="AN483" s="14548">
        <f>VLOOKUP($A483,'[1]Table 8'!$A$6:$R$489, 12,FALSE)</f>
        <v>0</v>
      </c>
      <c r="AO483" s="14548">
        <f>VLOOKUP($A483,'[1]Table 8'!$A$6:$R$489, 13,FALSE)</f>
        <v>0</v>
      </c>
      <c r="AP483" s="14548">
        <f>VLOOKUP($A483,'[1]Table 8'!$A$6:$R$489, 14,FALSE)</f>
        <v>0</v>
      </c>
      <c r="AQ483" s="14548">
        <f>VLOOKUP($A483,'[1]Table 8'!$A$6:$R$489, 15,FALSE)</f>
        <v>0</v>
      </c>
      <c r="AR483" s="14548">
        <f>VLOOKUP($A483,'[1]Table 8'!$A$6:$R$489, 16,FALSE)</f>
        <v>0</v>
      </c>
      <c r="AS483" s="14548">
        <f>VLOOKUP($A483,'[1]Table 8'!$A$6:$R$489, 17,FALSE)</f>
        <v>0</v>
      </c>
      <c r="AT483" s="14548">
        <f>VLOOKUP($A483,'[1]Table 8'!$A$6:$R$489, 18,FALSE)</f>
        <v>0</v>
      </c>
    </row>
    <row r="484" spans="1:46">
      <c r="A484" s="14429" t="s">
        <v>512</v>
      </c>
      <c r="B484" s="14430">
        <v>770</v>
      </c>
      <c r="C484" s="14431">
        <v>222</v>
      </c>
      <c r="D484" s="14432">
        <v>30</v>
      </c>
      <c r="E484" s="14433">
        <v>152</v>
      </c>
      <c r="F484" s="14434">
        <v>40</v>
      </c>
      <c r="G484" s="14435">
        <v>103</v>
      </c>
      <c r="H484" s="14436">
        <v>54</v>
      </c>
      <c r="I484" s="14437">
        <v>22</v>
      </c>
      <c r="J484" s="14438">
        <v>27</v>
      </c>
      <c r="K484" s="14439">
        <v>54</v>
      </c>
      <c r="L484" s="14440">
        <v>20</v>
      </c>
      <c r="M484" s="14441">
        <v>34</v>
      </c>
      <c r="N484" s="14442">
        <v>98</v>
      </c>
      <c r="O484" s="14443">
        <v>29</v>
      </c>
      <c r="P484" s="14444">
        <v>3</v>
      </c>
      <c r="Q484" s="14445">
        <v>26</v>
      </c>
      <c r="R484" s="14446">
        <v>9</v>
      </c>
      <c r="S484" s="14447">
        <v>14</v>
      </c>
      <c r="T484" s="14448">
        <v>17</v>
      </c>
      <c r="U484" s="14449">
        <v>124</v>
      </c>
      <c r="V484" s="14450">
        <v>0</v>
      </c>
      <c r="W484" s="14451">
        <v>10</v>
      </c>
      <c r="X484" s="14452">
        <v>15</v>
      </c>
      <c r="Y484" s="14453">
        <v>2</v>
      </c>
      <c r="Z484" s="14454">
        <v>27</v>
      </c>
      <c r="AA484" s="14455">
        <v>8</v>
      </c>
      <c r="AB484" s="14456">
        <v>22</v>
      </c>
      <c r="AC484" s="14457">
        <v>15</v>
      </c>
      <c r="AD484" s="14458">
        <v>25</v>
      </c>
      <c r="AE484" s="14548">
        <f>VLOOKUP($A484,'[1]Table 8'!$A$6:$R$489, 3,FALSE)</f>
        <v>54</v>
      </c>
      <c r="AF484" s="14548">
        <f>VLOOKUP($A484,'[1]Table 8'!$A$6:$R$489, 4,FALSE)</f>
        <v>6</v>
      </c>
      <c r="AG484" s="14548">
        <f>VLOOKUP($A484,'[1]Table 8'!$A$6:$R$489, 5,FALSE)</f>
        <v>33</v>
      </c>
      <c r="AH484" s="14548">
        <f>VLOOKUP($A484,'[1]Table 8'!$A$6:$R$489, 6,FALSE)</f>
        <v>1</v>
      </c>
      <c r="AI484" s="14548">
        <f>VLOOKUP($A484,'[1]Table 8'!$A$6:$R$489, 7,FALSE)</f>
        <v>14</v>
      </c>
      <c r="AJ484" s="14548">
        <f>VLOOKUP($A484,'[1]Table 8'!$A$6:$R$489, 8,FALSE)</f>
        <v>0</v>
      </c>
      <c r="AK484" s="14548">
        <f>VLOOKUP($A484,'[1]Table 8'!$A$6:$R$489, 9,FALSE)</f>
        <v>83</v>
      </c>
      <c r="AL484" s="14548">
        <f>VLOOKUP($A484,'[1]Table 8'!$A$6:$R$489, 10,FALSE)</f>
        <v>25</v>
      </c>
      <c r="AM484" s="14548">
        <f>VLOOKUP($A484,'[1]Table 8'!$A$6:$R$489, 11,FALSE)</f>
        <v>22</v>
      </c>
      <c r="AN484" s="14548">
        <f>VLOOKUP($A484,'[1]Table 8'!$A$6:$R$489, 12,FALSE)</f>
        <v>18</v>
      </c>
      <c r="AO484" s="14548">
        <f>VLOOKUP($A484,'[1]Table 8'!$A$6:$R$489, 13,FALSE)</f>
        <v>18</v>
      </c>
      <c r="AP484" s="14548">
        <f>VLOOKUP($A484,'[1]Table 8'!$A$6:$R$489, 14,FALSE)</f>
        <v>32</v>
      </c>
      <c r="AQ484" s="14548">
        <f>VLOOKUP($A484,'[1]Table 8'!$A$6:$R$489, 15,FALSE)</f>
        <v>4</v>
      </c>
      <c r="AR484" s="14548">
        <f>VLOOKUP($A484,'[1]Table 8'!$A$6:$R$489, 16,FALSE)</f>
        <v>22</v>
      </c>
      <c r="AS484" s="14548">
        <f>VLOOKUP($A484,'[1]Table 8'!$A$6:$R$489, 17,FALSE)</f>
        <v>6</v>
      </c>
      <c r="AT484" s="14548">
        <f>VLOOKUP($A484,'[1]Table 8'!$A$6:$R$489, 18,FALSE)</f>
        <v>0</v>
      </c>
    </row>
    <row r="485" spans="1:46">
      <c r="A485" s="14459" t="s">
        <v>513</v>
      </c>
      <c r="B485" s="14460">
        <v>184</v>
      </c>
      <c r="C485" s="14461">
        <v>30</v>
      </c>
      <c r="D485" s="14462">
        <v>0</v>
      </c>
      <c r="E485" s="14463">
        <v>13</v>
      </c>
      <c r="F485" s="14464">
        <v>17</v>
      </c>
      <c r="G485" s="14465">
        <v>14</v>
      </c>
      <c r="H485" s="14466">
        <v>8</v>
      </c>
      <c r="I485" s="14467">
        <v>1</v>
      </c>
      <c r="J485" s="14468">
        <v>5</v>
      </c>
      <c r="K485" s="14469">
        <v>11</v>
      </c>
      <c r="L485" s="14470">
        <v>4</v>
      </c>
      <c r="M485" s="14471">
        <v>7</v>
      </c>
      <c r="N485" s="14472">
        <v>51</v>
      </c>
      <c r="O485" s="14473">
        <v>22</v>
      </c>
      <c r="P485" s="14474">
        <v>2</v>
      </c>
      <c r="Q485" s="14475">
        <v>9</v>
      </c>
      <c r="R485" s="14476">
        <v>1</v>
      </c>
      <c r="S485" s="14477">
        <v>4</v>
      </c>
      <c r="T485" s="14478">
        <v>13</v>
      </c>
      <c r="U485" s="14479">
        <v>21</v>
      </c>
      <c r="V485" s="14480">
        <v>0</v>
      </c>
      <c r="W485" s="14481">
        <v>1</v>
      </c>
      <c r="X485" s="14482">
        <v>0</v>
      </c>
      <c r="Y485" s="14483">
        <v>0</v>
      </c>
      <c r="Z485" s="14484">
        <v>9</v>
      </c>
      <c r="AA485" s="14485">
        <v>1</v>
      </c>
      <c r="AB485" s="14486">
        <v>1</v>
      </c>
      <c r="AC485" s="14487">
        <v>6</v>
      </c>
      <c r="AD485" s="14488">
        <v>3</v>
      </c>
      <c r="AE485" s="14548">
        <f>VLOOKUP($A485,'[1]Table 8'!$A$6:$R$489, 3,FALSE)</f>
        <v>16</v>
      </c>
      <c r="AF485" s="14548">
        <f>VLOOKUP($A485,'[1]Table 8'!$A$6:$R$489, 4,FALSE)</f>
        <v>6</v>
      </c>
      <c r="AG485" s="14548">
        <f>VLOOKUP($A485,'[1]Table 8'!$A$6:$R$489, 5,FALSE)</f>
        <v>7</v>
      </c>
      <c r="AH485" s="14548">
        <f>VLOOKUP($A485,'[1]Table 8'!$A$6:$R$489, 6,FALSE)</f>
        <v>1</v>
      </c>
      <c r="AI485" s="14548">
        <f>VLOOKUP($A485,'[1]Table 8'!$A$6:$R$489, 7,FALSE)</f>
        <v>2</v>
      </c>
      <c r="AJ485" s="14548">
        <f>VLOOKUP($A485,'[1]Table 8'!$A$6:$R$489, 8,FALSE)</f>
        <v>0</v>
      </c>
      <c r="AK485" s="14548">
        <f>VLOOKUP($A485,'[1]Table 8'!$A$6:$R$489, 9,FALSE)</f>
        <v>19</v>
      </c>
      <c r="AL485" s="14548">
        <f>VLOOKUP($A485,'[1]Table 8'!$A$6:$R$489, 10,FALSE)</f>
        <v>0</v>
      </c>
      <c r="AM485" s="14548">
        <f>VLOOKUP($A485,'[1]Table 8'!$A$6:$R$489, 11,FALSE)</f>
        <v>2</v>
      </c>
      <c r="AN485" s="14548">
        <f>VLOOKUP($A485,'[1]Table 8'!$A$6:$R$489, 12,FALSE)</f>
        <v>15</v>
      </c>
      <c r="AO485" s="14548">
        <f>VLOOKUP($A485,'[1]Table 8'!$A$6:$R$489, 13,FALSE)</f>
        <v>2</v>
      </c>
      <c r="AP485" s="14548">
        <f>VLOOKUP($A485,'[1]Table 8'!$A$6:$R$489, 14,FALSE)</f>
        <v>22</v>
      </c>
      <c r="AQ485" s="14548">
        <f>VLOOKUP($A485,'[1]Table 8'!$A$6:$R$489, 15,FALSE)</f>
        <v>7</v>
      </c>
      <c r="AR485" s="14548">
        <f>VLOOKUP($A485,'[1]Table 8'!$A$6:$R$489, 16,FALSE)</f>
        <v>9</v>
      </c>
      <c r="AS485" s="14548">
        <f>VLOOKUP($A485,'[1]Table 8'!$A$6:$R$489, 17,FALSE)</f>
        <v>6</v>
      </c>
      <c r="AT485" s="14548">
        <f>VLOOKUP($A485,'[1]Table 8'!$A$6:$R$489, 18,FALSE)</f>
        <v>0</v>
      </c>
    </row>
    <row r="486" spans="1:46">
      <c r="A486" s="14489" t="s">
        <v>514</v>
      </c>
      <c r="B486" s="14490">
        <v>102</v>
      </c>
      <c r="C486" s="14491">
        <v>25</v>
      </c>
      <c r="D486" s="14492">
        <v>7</v>
      </c>
      <c r="E486" s="14493">
        <v>18</v>
      </c>
      <c r="F486" s="14494">
        <v>0</v>
      </c>
      <c r="G486" s="14495">
        <v>20</v>
      </c>
      <c r="H486" s="14496">
        <v>5</v>
      </c>
      <c r="I486" s="14497">
        <v>11</v>
      </c>
      <c r="J486" s="14498">
        <v>4</v>
      </c>
      <c r="K486" s="14499">
        <v>9</v>
      </c>
      <c r="L486" s="14500">
        <v>3</v>
      </c>
      <c r="M486" s="14501">
        <v>6</v>
      </c>
      <c r="N486" s="14502">
        <v>8</v>
      </c>
      <c r="O486" s="14503">
        <v>3</v>
      </c>
      <c r="P486" s="14504">
        <v>1</v>
      </c>
      <c r="Q486" s="14505">
        <v>2</v>
      </c>
      <c r="R486" s="14506">
        <v>0</v>
      </c>
      <c r="S486" s="14507">
        <v>0</v>
      </c>
      <c r="T486" s="14508">
        <v>2</v>
      </c>
      <c r="U486" s="14509">
        <v>22</v>
      </c>
      <c r="V486" s="14510">
        <v>0</v>
      </c>
      <c r="W486" s="14511">
        <v>0</v>
      </c>
      <c r="X486" s="14512">
        <v>3</v>
      </c>
      <c r="Y486" s="14513">
        <v>6</v>
      </c>
      <c r="Z486" s="14514">
        <v>4</v>
      </c>
      <c r="AA486" s="14515">
        <v>0</v>
      </c>
      <c r="AB486" s="14516">
        <v>0</v>
      </c>
      <c r="AC486" s="14517">
        <v>2</v>
      </c>
      <c r="AD486" s="14518">
        <v>7</v>
      </c>
      <c r="AE486" s="14548">
        <f>VLOOKUP($A486,'[1]Table 8'!$A$6:$R$489, 3,FALSE)</f>
        <v>16</v>
      </c>
      <c r="AF486" s="14548">
        <f>VLOOKUP($A486,'[1]Table 8'!$A$6:$R$489, 4,FALSE)</f>
        <v>2</v>
      </c>
      <c r="AG486" s="14548">
        <f>VLOOKUP($A486,'[1]Table 8'!$A$6:$R$489, 5,FALSE)</f>
        <v>12</v>
      </c>
      <c r="AH486" s="14548">
        <f>VLOOKUP($A486,'[1]Table 8'!$A$6:$R$489, 6,FALSE)</f>
        <v>0</v>
      </c>
      <c r="AI486" s="14548">
        <f>VLOOKUP($A486,'[1]Table 8'!$A$6:$R$489, 7,FALSE)</f>
        <v>2</v>
      </c>
      <c r="AJ486" s="14548">
        <f>VLOOKUP($A486,'[1]Table 8'!$A$6:$R$489, 8,FALSE)</f>
        <v>0</v>
      </c>
      <c r="AK486" s="14548">
        <f>VLOOKUP($A486,'[1]Table 8'!$A$6:$R$489, 9,FALSE)</f>
        <v>0</v>
      </c>
      <c r="AL486" s="14548">
        <f>VLOOKUP($A486,'[1]Table 8'!$A$6:$R$489, 10,FALSE)</f>
        <v>0</v>
      </c>
      <c r="AM486" s="14548">
        <f>VLOOKUP($A486,'[1]Table 8'!$A$6:$R$489, 11,FALSE)</f>
        <v>0</v>
      </c>
      <c r="AN486" s="14548">
        <f>VLOOKUP($A486,'[1]Table 8'!$A$6:$R$489, 12,FALSE)</f>
        <v>0</v>
      </c>
      <c r="AO486" s="14548">
        <f>VLOOKUP($A486,'[1]Table 8'!$A$6:$R$489, 13,FALSE)</f>
        <v>0</v>
      </c>
      <c r="AP486" s="14548">
        <f>VLOOKUP($A486,'[1]Table 8'!$A$6:$R$489, 14,FALSE)</f>
        <v>2</v>
      </c>
      <c r="AQ486" s="14548">
        <f>VLOOKUP($A486,'[1]Table 8'!$A$6:$R$489, 15,FALSE)</f>
        <v>2</v>
      </c>
      <c r="AR486" s="14548">
        <f>VLOOKUP($A486,'[1]Table 8'!$A$6:$R$489, 16,FALSE)</f>
        <v>0</v>
      </c>
      <c r="AS486" s="14548">
        <f>VLOOKUP($A486,'[1]Table 8'!$A$6:$R$489, 17,FALSE)</f>
        <v>0</v>
      </c>
      <c r="AT486" s="14548">
        <f>VLOOKUP($A486,'[1]Table 8'!$A$6:$R$489, 18,FALSE)</f>
        <v>0</v>
      </c>
    </row>
    <row r="487" spans="1:46">
      <c r="A487" s="14519" t="s">
        <v>515</v>
      </c>
      <c r="B487" s="14520">
        <v>102</v>
      </c>
      <c r="C487" s="14521">
        <v>25</v>
      </c>
      <c r="D487" s="14522">
        <v>7</v>
      </c>
      <c r="E487" s="14523">
        <v>18</v>
      </c>
      <c r="F487" s="14524">
        <v>0</v>
      </c>
      <c r="G487" s="14525">
        <v>20</v>
      </c>
      <c r="H487" s="14526">
        <v>5</v>
      </c>
      <c r="I487" s="14527">
        <v>11</v>
      </c>
      <c r="J487" s="14528">
        <v>4</v>
      </c>
      <c r="K487" s="14529">
        <v>9</v>
      </c>
      <c r="L487" s="14530">
        <v>3</v>
      </c>
      <c r="M487" s="14531">
        <v>6</v>
      </c>
      <c r="N487" s="14532">
        <v>8</v>
      </c>
      <c r="O487" s="14533">
        <v>3</v>
      </c>
      <c r="P487" s="14534">
        <v>1</v>
      </c>
      <c r="Q487" s="14535">
        <v>2</v>
      </c>
      <c r="R487" s="14536">
        <v>0</v>
      </c>
      <c r="S487" s="14537">
        <v>0</v>
      </c>
      <c r="T487" s="14538">
        <v>2</v>
      </c>
      <c r="U487" s="14539">
        <v>22</v>
      </c>
      <c r="V487" s="14540">
        <v>0</v>
      </c>
      <c r="W487" s="14541">
        <v>0</v>
      </c>
      <c r="X487" s="14542">
        <v>3</v>
      </c>
      <c r="Y487" s="14543">
        <v>6</v>
      </c>
      <c r="Z487" s="14544">
        <v>4</v>
      </c>
      <c r="AA487" s="14545">
        <v>0</v>
      </c>
      <c r="AB487" s="14546">
        <v>0</v>
      </c>
      <c r="AC487" s="14547">
        <v>2</v>
      </c>
      <c r="AD487" s="14548">
        <v>7</v>
      </c>
      <c r="AE487" s="14548">
        <f>VLOOKUP($A487,'[1]Table 8'!$A$6:$R$489, 3,FALSE)</f>
        <v>16</v>
      </c>
      <c r="AF487" s="14548">
        <f>VLOOKUP($A487,'[1]Table 8'!$A$6:$R$489, 4,FALSE)</f>
        <v>2</v>
      </c>
      <c r="AG487" s="14548">
        <f>VLOOKUP($A487,'[1]Table 8'!$A$6:$R$489, 5,FALSE)</f>
        <v>12</v>
      </c>
      <c r="AH487" s="14548">
        <f>VLOOKUP($A487,'[1]Table 8'!$A$6:$R$489, 6,FALSE)</f>
        <v>0</v>
      </c>
      <c r="AI487" s="14548">
        <f>VLOOKUP($A487,'[1]Table 8'!$A$6:$R$489, 7,FALSE)</f>
        <v>2</v>
      </c>
      <c r="AJ487" s="14548">
        <f>VLOOKUP($A487,'[1]Table 8'!$A$6:$R$489, 8,FALSE)</f>
        <v>0</v>
      </c>
      <c r="AK487" s="14548">
        <f>VLOOKUP($A487,'[1]Table 8'!$A$6:$R$489, 9,FALSE)</f>
        <v>0</v>
      </c>
      <c r="AL487" s="14548">
        <f>VLOOKUP($A487,'[1]Table 8'!$A$6:$R$489, 10,FALSE)</f>
        <v>0</v>
      </c>
      <c r="AM487" s="14548">
        <f>VLOOKUP($A487,'[1]Table 8'!$A$6:$R$489, 11,FALSE)</f>
        <v>0</v>
      </c>
      <c r="AN487" s="14548">
        <f>VLOOKUP($A487,'[1]Table 8'!$A$6:$R$489, 12,FALSE)</f>
        <v>0</v>
      </c>
      <c r="AO487" s="14548">
        <f>VLOOKUP($A487,'[1]Table 8'!$A$6:$R$489, 13,FALSE)</f>
        <v>0</v>
      </c>
      <c r="AP487" s="14548">
        <f>VLOOKUP($A487,'[1]Table 8'!$A$6:$R$489, 14,FALSE)</f>
        <v>2</v>
      </c>
      <c r="AQ487" s="14548">
        <f>VLOOKUP($A487,'[1]Table 8'!$A$6:$R$489, 15,FALSE)</f>
        <v>2</v>
      </c>
      <c r="AR487" s="14548">
        <f>VLOOKUP($A487,'[1]Table 8'!$A$6:$R$489, 16,FALSE)</f>
        <v>0</v>
      </c>
      <c r="AS487" s="14548">
        <f>VLOOKUP($A487,'[1]Table 8'!$A$6:$R$489, 17,FALSE)</f>
        <v>0</v>
      </c>
      <c r="AT487" s="14548">
        <f>VLOOKUP($A487,'[1]Table 8'!$A$6:$R$489, 18,FALSE)</f>
        <v>0</v>
      </c>
    </row>
  </sheetData>
  <mergeCells count="13">
    <mergeCell ref="AE2:AJ2"/>
    <mergeCell ref="AK2:AO2"/>
    <mergeCell ref="AP2:AT2"/>
    <mergeCell ref="AE1:AT1"/>
    <mergeCell ref="A1:A3"/>
    <mergeCell ref="B1:B3"/>
    <mergeCell ref="C1:T1"/>
    <mergeCell ref="C2:F2"/>
    <mergeCell ref="G2:J2"/>
    <mergeCell ref="K2:M2"/>
    <mergeCell ref="N2:T2"/>
    <mergeCell ref="U1:AD1"/>
    <mergeCell ref="U2:AD2"/>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Table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 7</dc:title>
  <dc:creator>National Center for Science and Engineering Statistics, National Science Foundation</dc:creator>
  <cp:lastModifiedBy>Yue Han</cp:lastModifiedBy>
  <dcterms:created xsi:type="dcterms:W3CDTF">2019-12-03T15:52:02Z</dcterms:created>
  <dcterms:modified xsi:type="dcterms:W3CDTF">2020-11-05T21:15:51Z</dcterms:modified>
</cp:coreProperties>
</file>