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\GitHub\time-series-house-price-forecasting\data\reports\"/>
    </mc:Choice>
  </mc:AlternateContent>
  <xr:revisionPtr revIDLastSave="0" documentId="13_ncr:1_{21B7C553-E925-4D01-9885-527CE303021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Y11" i="1" l="1"/>
  <c r="U3" i="1"/>
  <c r="V3" i="1"/>
  <c r="W3" i="1"/>
  <c r="X3" i="1"/>
  <c r="Y3" i="1"/>
  <c r="Z3" i="1"/>
  <c r="AA3" i="1"/>
  <c r="AB3" i="1"/>
  <c r="AC3" i="1"/>
  <c r="U4" i="1"/>
  <c r="V4" i="1"/>
  <c r="W4" i="1"/>
  <c r="X4" i="1"/>
  <c r="Y4" i="1"/>
  <c r="Z4" i="1"/>
  <c r="AA4" i="1"/>
  <c r="AB4" i="1"/>
  <c r="AC4" i="1"/>
  <c r="U5" i="1"/>
  <c r="V5" i="1"/>
  <c r="W5" i="1"/>
  <c r="X5" i="1"/>
  <c r="Y5" i="1"/>
  <c r="Z5" i="1"/>
  <c r="AA5" i="1"/>
  <c r="AB5" i="1"/>
  <c r="AC5" i="1"/>
  <c r="U6" i="1"/>
  <c r="V6" i="1"/>
  <c r="W6" i="1"/>
  <c r="X6" i="1"/>
  <c r="Y6" i="1"/>
  <c r="Z6" i="1"/>
  <c r="AA6" i="1"/>
  <c r="AB6" i="1"/>
  <c r="AC6" i="1"/>
  <c r="U7" i="1"/>
  <c r="V7" i="1"/>
  <c r="W7" i="1"/>
  <c r="X7" i="1"/>
  <c r="Y7" i="1"/>
  <c r="Z7" i="1"/>
  <c r="AA7" i="1"/>
  <c r="AB7" i="1"/>
  <c r="AC7" i="1"/>
  <c r="U8" i="1"/>
  <c r="V8" i="1"/>
  <c r="W8" i="1"/>
  <c r="X8" i="1"/>
  <c r="Y8" i="1"/>
  <c r="Z8" i="1"/>
  <c r="AA8" i="1"/>
  <c r="AB8" i="1"/>
  <c r="AC8" i="1"/>
  <c r="U9" i="1"/>
  <c r="V9" i="1"/>
  <c r="W9" i="1"/>
  <c r="X9" i="1"/>
  <c r="Y9" i="1"/>
  <c r="Z9" i="1"/>
  <c r="AA9" i="1"/>
  <c r="AB9" i="1"/>
  <c r="AC9" i="1"/>
  <c r="U10" i="1"/>
  <c r="V10" i="1"/>
  <c r="W10" i="1"/>
  <c r="X10" i="1"/>
  <c r="Y10" i="1"/>
  <c r="Z10" i="1"/>
  <c r="AA10" i="1"/>
  <c r="AB10" i="1"/>
  <c r="AC10" i="1"/>
  <c r="U11" i="1"/>
  <c r="V11" i="1"/>
  <c r="W11" i="1"/>
  <c r="X11" i="1"/>
  <c r="Z11" i="1"/>
  <c r="AA11" i="1"/>
  <c r="AB11" i="1"/>
  <c r="AC11" i="1"/>
  <c r="V2" i="1"/>
  <c r="W2" i="1"/>
  <c r="X2" i="1"/>
  <c r="Y2" i="1"/>
  <c r="Z2" i="1"/>
  <c r="AA2" i="1"/>
  <c r="AB2" i="1"/>
  <c r="AC2" i="1"/>
  <c r="U2" i="1"/>
</calcChain>
</file>

<file path=xl/sharedStrings.xml><?xml version="1.0" encoding="utf-8"?>
<sst xmlns="http://schemas.openxmlformats.org/spreadsheetml/2006/main" count="30" uniqueCount="30">
  <si>
    <t>model</t>
  </si>
  <si>
    <t>mse</t>
  </si>
  <si>
    <t>rmse</t>
  </si>
  <si>
    <t>mae</t>
  </si>
  <si>
    <t>mape</t>
  </si>
  <si>
    <t>r2</t>
  </si>
  <si>
    <t>me</t>
  </si>
  <si>
    <t>rmsle</t>
  </si>
  <si>
    <t>mpd</t>
  </si>
  <si>
    <t>mgd</t>
  </si>
  <si>
    <t>rank_mse</t>
  </si>
  <si>
    <t>rank_rmse</t>
  </si>
  <si>
    <t>rank_mae</t>
  </si>
  <si>
    <t>rank_mape</t>
  </si>
  <si>
    <t>rank_r2</t>
  </si>
  <si>
    <t>rank_me</t>
  </si>
  <si>
    <t>rank_rmsle</t>
  </si>
  <si>
    <t>rank_mpd</t>
  </si>
  <si>
    <t>rank_mgd</t>
  </si>
  <si>
    <t>mean_rank</t>
  </si>
  <si>
    <t>random_forest</t>
  </si>
  <si>
    <t>mlp_default</t>
  </si>
  <si>
    <t>mlp_adam_3x100_lr001_iter100</t>
  </si>
  <si>
    <t>mlp_adam_3x10_lr001_iter100</t>
  </si>
  <si>
    <t>mlp_adam_1x10_lr001_iter100</t>
  </si>
  <si>
    <t>mlp_adam_1x10_lr0001_iter500</t>
  </si>
  <si>
    <t>mlp_lbfgs_3x100_lr01_iter100</t>
  </si>
  <si>
    <t>mlp_lbfgs_3x100_lr001_iter100</t>
  </si>
  <si>
    <t>mlp_lbfgs_3x100_lr0001_iter100</t>
  </si>
  <si>
    <t>mlp_lbfgs_3x10_lr001_iter100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</si>
</sst>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"/>
  <sheetViews>
    <sheetView tabSelected="1" workbookViewId="0">
      <selection activeCell="U2" sqref="U2:AC11"/>
    </sheetView>
  </sheetViews>
  <sheetFormatPr defaultRowHeight="15" x14ac:dyDescent="0.25"/>
  <cols>
    <col min="1" max="1" width="29.85546875" bestFit="1" customWidth="1"/>
    <col min="2" max="10" width="12" bestFit="1" customWidth="1"/>
    <col min="11" max="11" width="9.5703125" bestFit="1" customWidth="1"/>
    <col min="12" max="12" width="10.28515625" bestFit="1" customWidth="1"/>
    <col min="13" max="13" width="9.7109375" bestFit="1" customWidth="1"/>
    <col min="14" max="14" width="10.85546875" bestFit="1" customWidth="1"/>
    <col min="15" max="15" width="7.5703125" bestFit="1" customWidth="1"/>
    <col min="16" max="16" width="8.7109375" bestFit="1" customWidth="1"/>
    <col min="17" max="17" width="10.85546875" bestFit="1" customWidth="1"/>
    <col min="18" max="18" width="9.85546875" bestFit="1" customWidth="1"/>
    <col min="19" max="19" width="9.7109375" bestFit="1" customWidth="1"/>
    <col min="20" max="20" width="12" bestFit="1" customWidth="1"/>
    <col min="21" max="21" width="16.5703125" bestFit="1" customWidth="1"/>
    <col min="22" max="23" width="14.5703125" bestFit="1" customWidth="1"/>
    <col min="24" max="25" width="12.42578125" bestFit="1" customWidth="1"/>
    <col min="26" max="26" width="15.5703125" bestFit="1" customWidth="1"/>
    <col min="27" max="27" width="12.42578125" bestFit="1" customWidth="1"/>
    <col min="28" max="28" width="13.5703125" bestFit="1" customWidth="1"/>
    <col min="29" max="29" width="12.42578125" bestFit="1" customWidth="1"/>
  </cols>
  <sheetData>
    <row r="1" spans="1:29" x14ac:dyDescent="0.25">
      <c r="A1" s="1" t="s">
        <v>0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</row>
    <row r="2" spans="1:29" x14ac:dyDescent="0.25">
      <c r="A2" t="s">
        <v>20</v>
      </c>
      <c r="B2">
        <v>26560.896058937211</v>
      </c>
      <c r="C2">
        <v>162.97513938922469</v>
      </c>
      <c r="D2">
        <v>88.12779921879617</v>
      </c>
      <c r="E2">
        <v>0.20322378254518281</v>
      </c>
      <c r="F2">
        <v>0.71576335900207444</v>
      </c>
      <c r="G2">
        <v>2911.51</v>
      </c>
      <c r="H2">
        <v>0.27526747569415622</v>
      </c>
      <c r="I2">
        <v>35.97498155804206</v>
      </c>
      <c r="J2">
        <v>7.1370369960169919E-2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 s="2">
        <v>1</v>
      </c>
      <c r="U2" t="str">
        <f>_xlfn.CONCAT(ROUND(B2,6)," (",K2,")")</f>
        <v>26560.896059 (1)</v>
      </c>
      <c r="V2" t="str">
        <f t="shared" ref="V2:AC2" si="0">_xlfn.CONCAT(ROUND(C2,6)," (",L2,")")</f>
        <v>162.975139 (1)</v>
      </c>
      <c r="W2" t="str">
        <f t="shared" si="0"/>
        <v>88.127799 (1)</v>
      </c>
      <c r="X2" t="str">
        <f t="shared" si="0"/>
        <v>0.203224 (1)</v>
      </c>
      <c r="Y2" t="str">
        <f t="shared" si="0"/>
        <v>0.715763 (1)</v>
      </c>
      <c r="Z2" t="str">
        <f t="shared" si="0"/>
        <v>2911.51 (1)</v>
      </c>
      <c r="AA2" t="str">
        <f t="shared" si="0"/>
        <v>0.275267 (1)</v>
      </c>
      <c r="AB2" t="str">
        <f t="shared" si="0"/>
        <v>35.974982 (1)</v>
      </c>
      <c r="AC2" t="str">
        <f t="shared" si="0"/>
        <v>0.07137 (1)</v>
      </c>
    </row>
    <row r="3" spans="1:29" x14ac:dyDescent="0.25">
      <c r="A3" t="s">
        <v>21</v>
      </c>
      <c r="B3">
        <v>42475.90547926251</v>
      </c>
      <c r="C3">
        <v>206.09683519953069</v>
      </c>
      <c r="D3">
        <v>147.5797957119257</v>
      </c>
      <c r="E3">
        <v>0.3688782107398027</v>
      </c>
      <c r="F3">
        <v>0.5454517547156108</v>
      </c>
      <c r="G3">
        <v>3958.327137840743</v>
      </c>
      <c r="H3">
        <v>0.37412306406474971</v>
      </c>
      <c r="I3">
        <v>61.242775595965128</v>
      </c>
      <c r="J3">
        <v>0.11673726470205691</v>
      </c>
      <c r="K3">
        <v>6</v>
      </c>
      <c r="L3">
        <v>6</v>
      </c>
      <c r="M3">
        <v>6</v>
      </c>
      <c r="N3">
        <v>6</v>
      </c>
      <c r="O3">
        <v>6</v>
      </c>
      <c r="P3">
        <v>3</v>
      </c>
      <c r="Q3">
        <v>6</v>
      </c>
      <c r="R3">
        <v>6</v>
      </c>
      <c r="S3">
        <v>6</v>
      </c>
      <c r="T3" s="2">
        <v>5.666666666666667</v>
      </c>
      <c r="U3" t="str">
        <f t="shared" ref="U3:U11" si="1">_xlfn.CONCAT(ROUND(B3,6)," (",K3,")")</f>
        <v>42475.905479 (6)</v>
      </c>
      <c r="V3" t="str">
        <f t="shared" ref="V3:V11" si="2">_xlfn.CONCAT(ROUND(C3,6)," (",L3,")")</f>
        <v>206.096835 (6)</v>
      </c>
      <c r="W3" t="str">
        <f t="shared" ref="W3:W11" si="3">_xlfn.CONCAT(ROUND(D3,6)," (",M3,")")</f>
        <v>147.579796 (6)</v>
      </c>
      <c r="X3" t="str">
        <f t="shared" ref="X3:X11" si="4">_xlfn.CONCAT(ROUND(E3,6)," (",N3,")")</f>
        <v>0.368878 (6)</v>
      </c>
      <c r="Y3" t="str">
        <f t="shared" ref="Y3:Y11" si="5">_xlfn.CONCAT(ROUND(F3,6)," (",O3,")")</f>
        <v>0.545452 (6)</v>
      </c>
      <c r="Z3" t="str">
        <f t="shared" ref="Z3:Z11" si="6">_xlfn.CONCAT(ROUND(G3,6)," (",P3,")")</f>
        <v>3958.327138 (3)</v>
      </c>
      <c r="AA3" t="str">
        <f t="shared" ref="AA3:AA11" si="7">_xlfn.CONCAT(ROUND(H3,6)," (",Q3,")")</f>
        <v>0.374123 (6)</v>
      </c>
      <c r="AB3" t="str">
        <f t="shared" ref="AB3:AB11" si="8">_xlfn.CONCAT(ROUND(I3,6)," (",R3,")")</f>
        <v>61.242776 (6)</v>
      </c>
      <c r="AC3" t="str">
        <f t="shared" ref="AC3:AC11" si="9">_xlfn.CONCAT(ROUND(J3,6)," (",S3,")")</f>
        <v>0.116737 (6)</v>
      </c>
    </row>
    <row r="4" spans="1:29" x14ac:dyDescent="0.25">
      <c r="A4" t="s">
        <v>22</v>
      </c>
      <c r="B4">
        <v>49175.224213927133</v>
      </c>
      <c r="C4">
        <v>221.75487416047281</v>
      </c>
      <c r="D4">
        <v>159.2871398240645</v>
      </c>
      <c r="E4">
        <v>0.39617399684669752</v>
      </c>
      <c r="F4">
        <v>0.47376020297389843</v>
      </c>
      <c r="G4">
        <v>3948.9307454064101</v>
      </c>
      <c r="H4">
        <v>0.39671814034928432</v>
      </c>
      <c r="I4">
        <v>69.528594752726463</v>
      </c>
      <c r="J4">
        <v>0.1338452502456442</v>
      </c>
      <c r="K4">
        <v>9</v>
      </c>
      <c r="L4">
        <v>9</v>
      </c>
      <c r="M4">
        <v>8</v>
      </c>
      <c r="N4">
        <v>8</v>
      </c>
      <c r="O4">
        <v>9</v>
      </c>
      <c r="P4">
        <v>2</v>
      </c>
      <c r="Q4">
        <v>8</v>
      </c>
      <c r="R4">
        <v>8</v>
      </c>
      <c r="S4">
        <v>8</v>
      </c>
      <c r="T4" s="2">
        <v>7.666666666666667</v>
      </c>
      <c r="U4" t="str">
        <f t="shared" si="1"/>
        <v>49175.224214 (9)</v>
      </c>
      <c r="V4" t="str">
        <f t="shared" si="2"/>
        <v>221.754874 (9)</v>
      </c>
      <c r="W4" t="str">
        <f t="shared" si="3"/>
        <v>159.28714 (8)</v>
      </c>
      <c r="X4" t="str">
        <f t="shared" si="4"/>
        <v>0.396174 (8)</v>
      </c>
      <c r="Y4" t="str">
        <f t="shared" si="5"/>
        <v>0.47376 (9)</v>
      </c>
      <c r="Z4" t="str">
        <f t="shared" si="6"/>
        <v>3948.930745 (2)</v>
      </c>
      <c r="AA4" t="str">
        <f t="shared" si="7"/>
        <v>0.396718 (8)</v>
      </c>
      <c r="AB4" t="str">
        <f t="shared" si="8"/>
        <v>69.528595 (8)</v>
      </c>
      <c r="AC4" t="str">
        <f t="shared" si="9"/>
        <v>0.133845 (8)</v>
      </c>
    </row>
    <row r="5" spans="1:29" x14ac:dyDescent="0.25">
      <c r="A5" t="s">
        <v>23</v>
      </c>
      <c r="B5">
        <v>46520.99215778098</v>
      </c>
      <c r="C5">
        <v>215.68725543661819</v>
      </c>
      <c r="D5">
        <v>151.75785182675469</v>
      </c>
      <c r="E5">
        <v>0.37347187668908982</v>
      </c>
      <c r="F5">
        <v>0.50216398883993096</v>
      </c>
      <c r="G5">
        <v>4019.1573519951089</v>
      </c>
      <c r="H5">
        <v>0.38059104428141388</v>
      </c>
      <c r="I5">
        <v>65.127780005195717</v>
      </c>
      <c r="J5">
        <v>0.12257983385552861</v>
      </c>
      <c r="K5">
        <v>7</v>
      </c>
      <c r="L5">
        <v>7</v>
      </c>
      <c r="M5">
        <v>7</v>
      </c>
      <c r="N5">
        <v>7</v>
      </c>
      <c r="O5">
        <v>7</v>
      </c>
      <c r="P5">
        <v>9</v>
      </c>
      <c r="Q5">
        <v>7</v>
      </c>
      <c r="R5">
        <v>7</v>
      </c>
      <c r="S5">
        <v>7</v>
      </c>
      <c r="T5" s="2">
        <v>7.2222222222222223</v>
      </c>
      <c r="U5" t="str">
        <f t="shared" si="1"/>
        <v>46520.992158 (7)</v>
      </c>
      <c r="V5" t="str">
        <f t="shared" si="2"/>
        <v>215.687255 (7)</v>
      </c>
      <c r="W5" t="str">
        <f t="shared" si="3"/>
        <v>151.757852 (7)</v>
      </c>
      <c r="X5" t="str">
        <f t="shared" si="4"/>
        <v>0.373472 (7)</v>
      </c>
      <c r="Y5" t="str">
        <f t="shared" si="5"/>
        <v>0.502164 (7)</v>
      </c>
      <c r="Z5" t="str">
        <f t="shared" si="6"/>
        <v>4019.157352 (9)</v>
      </c>
      <c r="AA5" t="str">
        <f t="shared" si="7"/>
        <v>0.380591 (7)</v>
      </c>
      <c r="AB5" t="str">
        <f t="shared" si="8"/>
        <v>65.12778 (7)</v>
      </c>
      <c r="AC5" t="str">
        <f t="shared" si="9"/>
        <v>0.12258 (7)</v>
      </c>
    </row>
    <row r="6" spans="1:29" x14ac:dyDescent="0.25">
      <c r="A6" t="s">
        <v>24</v>
      </c>
      <c r="B6">
        <v>48329.312135445951</v>
      </c>
      <c r="C6">
        <v>219.83928706090259</v>
      </c>
      <c r="D6">
        <v>161.69195058986659</v>
      </c>
      <c r="E6">
        <v>0.40640058278473512</v>
      </c>
      <c r="F6">
        <v>0.48281257858779131</v>
      </c>
      <c r="G6">
        <v>3999.3763610917158</v>
      </c>
      <c r="H6">
        <v>0.40614987632141891</v>
      </c>
      <c r="I6">
        <v>71.193580133113528</v>
      </c>
      <c r="J6">
        <v>0.1426495805417976</v>
      </c>
      <c r="K6">
        <v>8</v>
      </c>
      <c r="L6">
        <v>8</v>
      </c>
      <c r="M6">
        <v>9</v>
      </c>
      <c r="N6">
        <v>10</v>
      </c>
      <c r="O6">
        <v>8</v>
      </c>
      <c r="P6">
        <v>8</v>
      </c>
      <c r="Q6">
        <v>9</v>
      </c>
      <c r="R6">
        <v>9</v>
      </c>
      <c r="S6">
        <v>9</v>
      </c>
      <c r="T6" s="2">
        <v>8.6666666666666661</v>
      </c>
      <c r="U6" t="str">
        <f t="shared" si="1"/>
        <v>48329.312135 (8)</v>
      </c>
      <c r="V6" t="str">
        <f t="shared" si="2"/>
        <v>219.839287 (8)</v>
      </c>
      <c r="W6" t="str">
        <f t="shared" si="3"/>
        <v>161.691951 (9)</v>
      </c>
      <c r="X6" t="str">
        <f t="shared" si="4"/>
        <v>0.406401 (10)</v>
      </c>
      <c r="Y6" t="str">
        <f t="shared" si="5"/>
        <v>0.482813 (8)</v>
      </c>
      <c r="Z6" t="str">
        <f t="shared" si="6"/>
        <v>3999.376361 (8)</v>
      </c>
      <c r="AA6" t="str">
        <f t="shared" si="7"/>
        <v>0.40615 (9)</v>
      </c>
      <c r="AB6" t="str">
        <f t="shared" si="8"/>
        <v>71.19358 (9)</v>
      </c>
      <c r="AC6" t="str">
        <f t="shared" si="9"/>
        <v>0.14265 (9)</v>
      </c>
    </row>
    <row r="7" spans="1:29" x14ac:dyDescent="0.25">
      <c r="A7" t="s">
        <v>25</v>
      </c>
      <c r="B7">
        <v>39135.402442703198</v>
      </c>
      <c r="C7">
        <v>197.82669800283071</v>
      </c>
      <c r="D7">
        <v>136.1240542477957</v>
      </c>
      <c r="E7">
        <v>0.33766574350473583</v>
      </c>
      <c r="F7">
        <v>0.58119954576332677</v>
      </c>
      <c r="G7">
        <v>3979.7603981560569</v>
      </c>
      <c r="H7">
        <v>0.3549913712346362</v>
      </c>
      <c r="I7">
        <v>55.328264952153987</v>
      </c>
      <c r="J7">
        <v>0.1062239118563387</v>
      </c>
      <c r="K7">
        <v>5</v>
      </c>
      <c r="L7">
        <v>5</v>
      </c>
      <c r="M7">
        <v>5</v>
      </c>
      <c r="N7">
        <v>5</v>
      </c>
      <c r="O7">
        <v>5</v>
      </c>
      <c r="P7">
        <v>4</v>
      </c>
      <c r="Q7">
        <v>5</v>
      </c>
      <c r="R7">
        <v>5</v>
      </c>
      <c r="S7">
        <v>5</v>
      </c>
      <c r="T7" s="2">
        <v>4.8888888888888893</v>
      </c>
      <c r="U7" t="str">
        <f t="shared" si="1"/>
        <v>39135.402443 (5)</v>
      </c>
      <c r="V7" t="str">
        <f t="shared" si="2"/>
        <v>197.826698 (5)</v>
      </c>
      <c r="W7" t="str">
        <f t="shared" si="3"/>
        <v>136.124054 (5)</v>
      </c>
      <c r="X7" t="str">
        <f t="shared" si="4"/>
        <v>0.337666 (5)</v>
      </c>
      <c r="Y7" t="str">
        <f t="shared" si="5"/>
        <v>0.5812 (5)</v>
      </c>
      <c r="Z7" t="str">
        <f t="shared" si="6"/>
        <v>3979.760398 (4)</v>
      </c>
      <c r="AA7" t="str">
        <f t="shared" si="7"/>
        <v>0.354991 (5)</v>
      </c>
      <c r="AB7" t="str">
        <f t="shared" si="8"/>
        <v>55.328265 (5)</v>
      </c>
      <c r="AC7" t="str">
        <f t="shared" si="9"/>
        <v>0.106224 (5)</v>
      </c>
    </row>
    <row r="8" spans="1:29" x14ac:dyDescent="0.25">
      <c r="A8" t="s">
        <v>26</v>
      </c>
      <c r="B8">
        <v>28573.34188965744</v>
      </c>
      <c r="C8">
        <v>169.03651052260111</v>
      </c>
      <c r="D8">
        <v>99.845479009237437</v>
      </c>
      <c r="E8">
        <v>0.2428851175215738</v>
      </c>
      <c r="F8">
        <v>0.69422753273157001</v>
      </c>
      <c r="G8">
        <v>3982.1990490305898</v>
      </c>
      <c r="H8">
        <v>0.30499632840573371</v>
      </c>
      <c r="I8">
        <v>42.911369995189432</v>
      </c>
      <c r="J8">
        <v>8.8560718017037007E-2</v>
      </c>
      <c r="K8">
        <v>3</v>
      </c>
      <c r="L8">
        <v>3</v>
      </c>
      <c r="M8">
        <v>3</v>
      </c>
      <c r="N8">
        <v>3</v>
      </c>
      <c r="O8">
        <v>3</v>
      </c>
      <c r="P8">
        <v>6</v>
      </c>
      <c r="Q8">
        <v>3</v>
      </c>
      <c r="R8">
        <v>3</v>
      </c>
      <c r="S8">
        <v>3</v>
      </c>
      <c r="T8" s="2">
        <v>3.333333333333333</v>
      </c>
      <c r="U8" t="str">
        <f t="shared" si="1"/>
        <v>28573.34189 (3)</v>
      </c>
      <c r="V8" t="str">
        <f t="shared" si="2"/>
        <v>169.036511 (3)</v>
      </c>
      <c r="W8" t="str">
        <f t="shared" si="3"/>
        <v>99.845479 (3)</v>
      </c>
      <c r="X8" t="str">
        <f t="shared" si="4"/>
        <v>0.242885 (3)</v>
      </c>
      <c r="Y8" t="str">
        <f t="shared" si="5"/>
        <v>0.694228 (3)</v>
      </c>
      <c r="Z8" t="str">
        <f t="shared" si="6"/>
        <v>3982.199049 (6)</v>
      </c>
      <c r="AA8" t="str">
        <f t="shared" si="7"/>
        <v>0.304996 (3)</v>
      </c>
      <c r="AB8" t="str">
        <f t="shared" si="8"/>
        <v>42.91137 (3)</v>
      </c>
      <c r="AC8" t="str">
        <f t="shared" si="9"/>
        <v>0.088561 (3)</v>
      </c>
    </row>
    <row r="9" spans="1:29" x14ac:dyDescent="0.25">
      <c r="A9" t="s">
        <v>27</v>
      </c>
      <c r="B9">
        <v>28573.34188965744</v>
      </c>
      <c r="C9">
        <v>169.03651052260111</v>
      </c>
      <c r="D9">
        <v>99.845479009237437</v>
      </c>
      <c r="E9">
        <v>0.2428851175215738</v>
      </c>
      <c r="F9">
        <v>0.69422753273157001</v>
      </c>
      <c r="G9">
        <v>3982.1990490305898</v>
      </c>
      <c r="H9">
        <v>0.30499632840573371</v>
      </c>
      <c r="I9">
        <v>42.911369995189432</v>
      </c>
      <c r="J9">
        <v>8.8560718017037007E-2</v>
      </c>
      <c r="K9">
        <v>3</v>
      </c>
      <c r="L9">
        <v>3</v>
      </c>
      <c r="M9">
        <v>3</v>
      </c>
      <c r="N9">
        <v>3</v>
      </c>
      <c r="O9">
        <v>3</v>
      </c>
      <c r="P9">
        <v>6</v>
      </c>
      <c r="Q9">
        <v>3</v>
      </c>
      <c r="R9">
        <v>3</v>
      </c>
      <c r="S9">
        <v>3</v>
      </c>
      <c r="T9" s="2">
        <v>3.333333333333333</v>
      </c>
      <c r="U9" t="str">
        <f t="shared" si="1"/>
        <v>28573.34189 (3)</v>
      </c>
      <c r="V9" t="str">
        <f t="shared" si="2"/>
        <v>169.036511 (3)</v>
      </c>
      <c r="W9" t="str">
        <f t="shared" si="3"/>
        <v>99.845479 (3)</v>
      </c>
      <c r="X9" t="str">
        <f t="shared" si="4"/>
        <v>0.242885 (3)</v>
      </c>
      <c r="Y9" t="str">
        <f t="shared" si="5"/>
        <v>0.694228 (3)</v>
      </c>
      <c r="Z9" t="str">
        <f t="shared" si="6"/>
        <v>3982.199049 (6)</v>
      </c>
      <c r="AA9" t="str">
        <f t="shared" si="7"/>
        <v>0.304996 (3)</v>
      </c>
      <c r="AB9" t="str">
        <f t="shared" si="8"/>
        <v>42.91137 (3)</v>
      </c>
      <c r="AC9" t="str">
        <f t="shared" si="9"/>
        <v>0.088561 (3)</v>
      </c>
    </row>
    <row r="10" spans="1:29" x14ac:dyDescent="0.25">
      <c r="A10" t="s">
        <v>28</v>
      </c>
      <c r="B10">
        <v>28573.34188965744</v>
      </c>
      <c r="C10">
        <v>169.03651052260111</v>
      </c>
      <c r="D10">
        <v>99.845479009237437</v>
      </c>
      <c r="E10">
        <v>0.2428851175215738</v>
      </c>
      <c r="F10">
        <v>0.69422753273157001</v>
      </c>
      <c r="G10">
        <v>3982.1990490305898</v>
      </c>
      <c r="H10">
        <v>0.30499632840573371</v>
      </c>
      <c r="I10">
        <v>42.911369995189432</v>
      </c>
      <c r="J10">
        <v>8.8560718017037007E-2</v>
      </c>
      <c r="K10">
        <v>3</v>
      </c>
      <c r="L10">
        <v>3</v>
      </c>
      <c r="M10">
        <v>3</v>
      </c>
      <c r="N10">
        <v>3</v>
      </c>
      <c r="O10">
        <v>3</v>
      </c>
      <c r="P10">
        <v>6</v>
      </c>
      <c r="Q10">
        <v>3</v>
      </c>
      <c r="R10">
        <v>3</v>
      </c>
      <c r="S10">
        <v>3</v>
      </c>
      <c r="T10" s="2">
        <v>3.333333333333333</v>
      </c>
      <c r="U10" t="str">
        <f t="shared" si="1"/>
        <v>28573.34189 (3)</v>
      </c>
      <c r="V10" t="str">
        <f t="shared" si="2"/>
        <v>169.036511 (3)</v>
      </c>
      <c r="W10" t="str">
        <f t="shared" si="3"/>
        <v>99.845479 (3)</v>
      </c>
      <c r="X10" t="str">
        <f t="shared" si="4"/>
        <v>0.242885 (3)</v>
      </c>
      <c r="Y10" t="str">
        <f t="shared" si="5"/>
        <v>0.694228 (3)</v>
      </c>
      <c r="Z10" t="str">
        <f t="shared" si="6"/>
        <v>3982.199049 (6)</v>
      </c>
      <c r="AA10" t="str">
        <f t="shared" si="7"/>
        <v>0.304996 (3)</v>
      </c>
      <c r="AB10" t="str">
        <f t="shared" si="8"/>
        <v>42.91137 (3)</v>
      </c>
      <c r="AC10" t="str">
        <f t="shared" si="9"/>
        <v>0.088561 (3)</v>
      </c>
    </row>
    <row r="11" spans="1:29" x14ac:dyDescent="0.25">
      <c r="A11" t="s">
        <v>29</v>
      </c>
      <c r="B11">
        <v>52317.505472524099</v>
      </c>
      <c r="C11">
        <v>228.73020236191829</v>
      </c>
      <c r="D11">
        <v>165.5235905498208</v>
      </c>
      <c r="E11">
        <v>0.40432822078274372</v>
      </c>
      <c r="F11">
        <v>0.44013364654927778</v>
      </c>
      <c r="G11">
        <v>4037.571188177576</v>
      </c>
      <c r="H11">
        <v>0.41055153048534709</v>
      </c>
      <c r="I11">
        <v>78.227206170768682</v>
      </c>
      <c r="J11">
        <v>0.15112737258306491</v>
      </c>
      <c r="K11">
        <v>10</v>
      </c>
      <c r="L11">
        <v>10</v>
      </c>
      <c r="M11">
        <v>10</v>
      </c>
      <c r="N11">
        <v>9</v>
      </c>
      <c r="O11">
        <v>10</v>
      </c>
      <c r="P11">
        <v>10</v>
      </c>
      <c r="Q11">
        <v>10</v>
      </c>
      <c r="R11">
        <v>10</v>
      </c>
      <c r="S11">
        <v>10</v>
      </c>
      <c r="T11" s="2">
        <v>9.8888888888888893</v>
      </c>
      <c r="U11" t="str">
        <f t="shared" si="1"/>
        <v>52317.505473 (10)</v>
      </c>
      <c r="V11" t="str">
        <f t="shared" si="2"/>
        <v>228.730202 (10)</v>
      </c>
      <c r="W11" t="str">
        <f t="shared" si="3"/>
        <v>165.523591 (10)</v>
      </c>
      <c r="X11" t="str">
        <f t="shared" si="4"/>
        <v>0.404328 (9)</v>
      </c>
      <c r="Y11" t="str">
        <f t="shared" si="5"/>
        <v>0.440134 (10)</v>
      </c>
      <c r="Z11" t="str">
        <f t="shared" si="6"/>
        <v>4037.571188 (10)</v>
      </c>
      <c r="AA11" t="str">
        <f t="shared" si="7"/>
        <v>0.410552 (10)</v>
      </c>
      <c r="AB11" t="str">
        <f t="shared" si="8"/>
        <v>78.227206 (10)</v>
      </c>
      <c r="AC11" t="str">
        <f t="shared" si="9"/>
        <v>0.151127 (10)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Yuen Hern Yu</cp:lastModifiedBy>
  <dcterms:created xsi:type="dcterms:W3CDTF">2024-01-06T08:47:14Z</dcterms:created>
  <dcterms:modified xsi:type="dcterms:W3CDTF">2024-01-06T08:56:22Z</dcterms:modified>
</cp:coreProperties>
</file>