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90" activeTab="1"/>
  </bookViews>
  <sheets>
    <sheet name="Switch" sheetId="1" r:id="rId1"/>
    <sheet name="Curve" sheetId="2" r:id="rId2"/>
    <sheet name="Wire" sheetId="5" r:id="rId3"/>
    <sheet name="Core" sheetId="13" r:id="rId4"/>
    <sheet name="Capacitor_EACO" sheetId="12" r:id="rId5"/>
    <sheet name="Core_EPCOS" sheetId="8" r:id="rId6"/>
    <sheet name="Capacitor" sheetId="4" r:id="rId7"/>
    <sheet name="Wire_AWG" sheetId="10" r:id="rId8"/>
    <sheet name="Core_backup" sheetId="7" r:id="rId9"/>
    <sheet name="Capacitor_EACO_SHF" sheetId="9" r:id="rId10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Core!$A$1:$Y$80</definedName>
    <definedName name="_xlnm._FilterDatabase" localSheetId="0" hidden="1">Switch!$A$1:$X$683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U717" i="1" l="1"/>
  <c r="U716" i="1"/>
  <c r="U715" i="1"/>
  <c r="U699" i="1" l="1"/>
  <c r="U700" i="1"/>
  <c r="U701" i="1"/>
  <c r="U702" i="1"/>
  <c r="U703" i="1"/>
  <c r="U704" i="1"/>
  <c r="U705" i="1"/>
  <c r="U706" i="1"/>
  <c r="U698" i="1"/>
  <c r="AB274" i="1" l="1"/>
  <c r="AB261" i="1"/>
  <c r="AB247" i="1"/>
  <c r="AB216" i="1"/>
  <c r="AB214" i="1"/>
  <c r="AB159" i="1"/>
  <c r="AB146" i="1"/>
  <c r="AB134" i="1"/>
  <c r="AB131" i="1"/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<sst xmlns="http://schemas.openxmlformats.org/spreadsheetml/2006/main" count="5665" uniqueCount="1424">
  <si>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</si>
  <si>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</si>
  <si>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</si>
  <si>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</si>
  <si>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</si>
  <si>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</si>
  <si>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</si>
  <si>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</si>
  <si>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</si>
  <si>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</si>
  <si>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</si>
  <si>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</si>
  <si>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</si>
  <si>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</si>
  <si>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</si>
  <si>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</si>
  <si>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</si>
  <si>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</si>
  <si>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</si>
  <si>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</si>
  <si>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</si>
  <si>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</si>
  <si>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</si>
  <si>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</si>
  <si>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</si>
  <si>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</si>
  <si>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</si>
  <si>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</si>
  <si>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</si>
  <si>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</si>
  <si>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</si>
  <si>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</si>
  <si>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</si>
  <si>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</si>
  <si>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</si>
  <si>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</si>
  <si>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</si>
  <si>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</si>
  <si>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</si>
  <si>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</si>
  <si>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</si>
  <si>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</si>
  <si>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</si>
  <si>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</si>
  <si>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</si>
  <si>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</si>
  <si>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</si>
  <si>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</si>
  <si>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</si>
  <si>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</si>
  <si>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</si>
  <si>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</si>
  <si>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</si>
  <si>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</si>
  <si>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</si>
  <si>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</si>
  <si>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</si>
  <si>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</si>
  <si>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</si>
  <si>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</si>
  <si>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</si>
  <si>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</si>
  <si>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</si>
  <si>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</si>
  <si>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</si>
  <si>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</si>
  <si>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</si>
  <si>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</si>
  <si>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</si>
  <si>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</si>
  <si>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</si>
  <si>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</si>
  <si>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</si>
  <si>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</si>
  <si>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</si>
  <si>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</si>
  <si>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</si>
  <si>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</si>
  <si>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</si>
  <si>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</si>
  <si>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</si>
  <si>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</si>
  <si>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</si>
  <si>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</si>
  <si>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</si>
  <si>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</si>
  <si>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</si>
  <si>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</si>
  <si>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</si>
  <si>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</si>
  <si>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</si>
  <si>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</si>
  <si>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</si>
  <si>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</si>
  <si>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</si>
  <si>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</si>
  <si>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</si>
  <si>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</si>
  <si>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</si>
  <si>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</si>
  <si>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</si>
  <si>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</si>
  <si>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</si>
  <si>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</si>
  <si>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</si>
  <si>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</si>
  <si>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</si>
  <si>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</si>
  <si>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</si>
  <si>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</si>
  <si>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</si>
  <si>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</si>
  <si>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</si>
  <si>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</si>
  <si>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</si>
  <si>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</si>
  <si>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</si>
  <si>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</si>
  <si>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</si>
  <si>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</si>
  <si>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</si>
  <si>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</si>
  <si>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</si>
  <si>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</si>
  <si>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</si>
  <si>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</si>
  <si>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</si>
  <si>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</si>
  <si>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</si>
  <si>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</si>
  <si>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</si>
  <si>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</si>
  <si>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</si>
  <si>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</si>
  <si>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</si>
  <si>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</si>
  <si>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</si>
  <si>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</si>
  <si>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</si>
  <si>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</si>
  <si>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</si>
  <si>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</si>
  <si>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</si>
  <si>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</si>
  <si>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</si>
  <si>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</si>
  <si>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</si>
  <si>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</si>
  <si>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</si>
  <si>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</si>
  <si>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</si>
  <si>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</si>
  <si>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</si>
  <si>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</si>
  <si>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</si>
  <si>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</si>
  <si>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</si>
  <si>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</si>
  <si>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</si>
  <si>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</si>
  <si>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</si>
  <si>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</si>
  <si>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</si>
  <si>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</si>
  <si>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</si>
  <si>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</si>
  <si>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</si>
  <si>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</si>
  <si>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</si>
  <si>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</si>
  <si>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</si>
  <si>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</si>
  <si>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</si>
  <si>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</si>
  <si>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</si>
  <si>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</si>
  <si>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</si>
  <si>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</si>
  <si>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</si>
  <si>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</si>
  <si>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</si>
  <si>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</si>
  <si>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</si>
  <si>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</si>
  <si>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</si>
  <si>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</si>
  <si>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</si>
  <si>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</si>
  <si>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</si>
  <si>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</si>
  <si>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</si>
  <si>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</si>
  <si>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</si>
  <si>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</si>
  <si>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</si>
  <si>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</si>
  <si>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</si>
  <si>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</si>
  <si>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</si>
  <si>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</si>
  <si>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</si>
  <si>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</si>
  <si>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</si>
  <si>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</si>
  <si>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</si>
  <si>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</si>
  <si>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</si>
  <si>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</si>
  <si>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</si>
  <si>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</si>
  <si>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</si>
  <si>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</si>
  <si>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</si>
  <si>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</si>
  <si>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</si>
  <si>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</si>
  <si>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</si>
  <si>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</si>
  <si>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</si>
  <si>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</si>
  <si>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</si>
  <si>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</si>
  <si>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</si>
  <si>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</si>
  <si>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</si>
  <si>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</si>
  <si>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</si>
  <si>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</si>
  <si>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</si>
  <si>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</si>
  <si>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</si>
  <si>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</si>
  <si>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</si>
  <si>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</si>
  <si>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</si>
  <si>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</si>
  <si>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</si>
  <si>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</si>
  <si>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</si>
  <si>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</si>
  <si>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</si>
  <si>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</si>
  <si>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</si>
  <si>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</si>
  <si>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</si>
  <si>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</si>
  <si>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</si>
  <si>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</si>
  <si>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</si>
  <si>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</si>
  <si>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</si>
  <si>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</si>
  <si>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</si>
  <si>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</si>
  <si>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</si>
  <si>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</si>
  <si>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</si>
  <si>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</si>
  <si>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</si>
  <si>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</si>
  <si>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</si>
  <si>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</si>
  <si>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</si>
  <si>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</si>
  <si>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</si>
  <si>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</si>
  <si>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</si>
  <si>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</si>
  <si>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</si>
  <si>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</si>
  <si>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</si>
  <si>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</si>
  <si>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</si>
  <si>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</si>
  <si>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</si>
  <si>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</si>
  <si>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</si>
  <si>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</si>
  <si>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</si>
  <si>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</si>
  <si>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</si>
  <si>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</si>
  <si>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</si>
  <si>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</si>
  <si>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</si>
  <si>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</si>
  <si>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</si>
  <si>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</si>
  <si>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</si>
  <si>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</si>
  <si>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</si>
  <si>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</si>
  <si>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</si>
  <si>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</si>
  <si>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</si>
  <si>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</si>
  <si>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</si>
  <si>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</si>
  <si>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</si>
  <si>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</si>
  <si>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</si>
  <si>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</si>
  <si>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</si>
  <si>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</si>
  <si>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</si>
  <si>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</si>
  <si>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</si>
  <si>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</si>
  <si>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</si>
  <si>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</si>
  <si>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</si>
  <si>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</si>
  <si>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</si>
  <si>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</si>
  <si>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</si>
  <si>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</si>
  <si>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</si>
  <si>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</si>
  <si>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</si>
  <si>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</si>
  <si>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</si>
  <si>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</si>
  <si>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</si>
  <si>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</si>
  <si>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</si>
  <si>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</si>
  <si>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</si>
  <si>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</si>
  <si>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</si>
  <si>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</si>
  <si>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</si>
  <si>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</si>
  <si>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</si>
  <si>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</si>
  <si>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</si>
  <si>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</si>
  <si>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</si>
  <si>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</si>
  <si>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</si>
  <si>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</si>
  <si>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</si>
  <si>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</si>
  <si>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</si>
  <si>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</si>
  <si>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</si>
  <si>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</si>
  <si>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</si>
  <si>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</si>
  <si>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</si>
  <si>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</si>
  <si>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</si>
  <si>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</si>
  <si>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</si>
  <si>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</si>
  <si>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</si>
  <si>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</si>
  <si>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</si>
  <si>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</si>
  <si>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</si>
  <si>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</si>
  <si>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</si>
  <si>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</si>
  <si>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</si>
  <si>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</si>
  <si>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</si>
  <si>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</si>
  <si>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</si>
  <si>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</si>
  <si>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</si>
  <si>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</si>
  <si>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</si>
  <si>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</si>
  <si>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</si>
  <si>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</si>
  <si>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</si>
  <si>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</si>
  <si>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</si>
  <si>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</si>
  <si>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</si>
  <si>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</si>
  <si>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</si>
  <si>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</si>
  <si>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</si>
  <si>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</si>
  <si>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</si>
  <si>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</si>
  <si>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</si>
  <si>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</si>
  <si>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</si>
  <si>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</si>
  <si>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</si>
  <si>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</si>
  <si>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</si>
  <si>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</si>
  <si>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</si>
  <si>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</si>
  <si>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</si>
  <si>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</si>
  <si>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</si>
  <si>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</si>
  <si>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</si>
  <si>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</si>
  <si>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</si>
  <si>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</si>
  <si>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</si>
  <si>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</si>
  <si>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</si>
  <si>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</si>
  <si>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</si>
  <si>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</si>
  <si>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</si>
  <si>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</si>
  <si>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</si>
  <si>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</si>
  <si>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</si>
  <si>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</si>
  <si>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</si>
  <si>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</si>
  <si>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</si>
  <si>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</si>
  <si>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</si>
  <si>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</si>
  <si>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</si>
  <si>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</si>
  <si>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</si>
  <si>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</si>
  <si>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</si>
  <si>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</si>
  <si>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</si>
  <si>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</si>
  <si>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</si>
  <si>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</si>
  <si>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</si>
  <si>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</si>
  <si>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</si>
  <si>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</si>
  <si>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</si>
  <si>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</si>
  <si>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</si>
  <si>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</si>
  <si>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</si>
  <si>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</si>
  <si>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</si>
  <si>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</si>
  <si>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</si>
  <si>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</si>
  <si>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</si>
  <si>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</si>
  <si>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</si>
  <si>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</si>
  <si>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</si>
  <si>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</si>
  <si>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</si>
  <si>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</si>
  <si>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</si>
  <si>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</si>
  <si>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</si>
  <si>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</si>
  <si>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</si>
  <si>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</si>
  <si>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</si>
  <si>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</si>
  <si>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</si>
  <si>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</si>
  <si>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</si>
  <si>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</si>
  <si>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</si>
  <si>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</si>
  <si>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</si>
  <si>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</si>
  <si>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</si>
  <si>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</si>
  <si>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</si>
  <si>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</si>
  <si>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</si>
  <si>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</si>
  <si>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</si>
  <si>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</si>
  <si>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</si>
  <si>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</si>
  <si>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</si>
  <si>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</si>
  <si>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</si>
  <si>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</si>
  <si>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</si>
  <si>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</si>
  <si>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</si>
  <si>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</si>
  <si>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</si>
  <si>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</si>
  <si>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</si>
  <si>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</si>
  <si>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</si>
  <si>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</si>
  <si>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</si>
  <si>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</si>
  <si>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</si>
  <si>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</si>
  <si>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</si>
  <si>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</si>
  <si>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</si>
  <si>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</si>
  <si>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</si>
  <si>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</si>
  <si>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</si>
  <si>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</si>
  <si>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</si>
  <si>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</si>
  <si>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</si>
  <si>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</si>
  <si>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</si>
  <si>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</si>
  <si>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</si>
  <si>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</si>
  <si>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</si>
  <si>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</si>
  <si>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</si>
  <si>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</si>
  <si>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</si>
  <si>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</si>
  <si>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</si>
  <si>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</si>
  <si>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</si>
  <si>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</si>
  <si>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</si>
  <si>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</si>
  <si>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</si>
  <si>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</si>
  <si>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</si>
  <si>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</si>
  <si>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</si>
  <si>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</si>
  <si>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</si>
  <si>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</si>
  <si>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</si>
  <si>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</si>
  <si>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</si>
  <si>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</si>
  <si>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</si>
  <si>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</si>
  <si>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</si>
  <si>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</si>
  <si>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</si>
  <si>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</si>
  <si>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</si>
  <si>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</si>
  <si>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</si>
  <si>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</si>
  <si>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</si>
  <si>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</si>
  <si>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</si>
  <si>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</si>
  <si>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</si>
  <si>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</si>
  <si>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</si>
  <si>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</si>
  <si>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</si>
  <si>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</si>
  <si>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</si>
  <si>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</si>
  <si>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</si>
  <si>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</si>
  <si>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</si>
  <si>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</si>
  <si>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</si>
  <si>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</si>
  <si>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</si>
  <si>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</si>
  <si>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</si>
  <si>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</si>
  <si>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</si>
  <si>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</si>
  <si>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</si>
  <si>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</si>
  <si>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</si>
  <si>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</si>
  <si>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</si>
  <si>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</si>
  <si>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</si>
  <si>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</si>
  <si>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</si>
  <si>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</si>
  <si>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</si>
  <si>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</si>
  <si>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</si>
  <si>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</si>
  <si>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</si>
  <si>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</si>
  <si>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</si>
  <si>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</si>
  <si>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</si>
  <si>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</si>
  <si>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</si>
  <si>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</si>
  <si>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</si>
  <si>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</si>
  <si>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</si>
  <si>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</si>
  <si>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</si>
  <si>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</si>
  <si>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</si>
  <si>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</si>
  <si>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</si>
  <si>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</si>
  <si>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</si>
  <si>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</si>
  <si>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</si>
  <si>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</si>
  <si>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</si>
  <si>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</si>
  <si>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</si>
  <si>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</si>
  <si>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</si>
  <si>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</si>
  <si>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</si>
  <si>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</si>
  <si>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</si>
  <si>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</si>
  <si>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</si>
  <si>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</si>
  <si>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</si>
  <si>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</si>
  <si>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</si>
  <si>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</si>
  <si>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</si>
  <si>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</si>
  <si>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</si>
  <si>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</si>
  <si>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</si>
  <si>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</si>
  <si>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</si>
  <si>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</si>
  <si>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</si>
  <si>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</si>
  <si>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</si>
  <si>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</si>
  <si>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</si>
  <si>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</si>
  <si>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</si>
  <si>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</si>
  <si>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</si>
  <si>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</si>
  <si>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</si>
  <si>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</si>
  <si>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</si>
  <si>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</si>
  <si>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</si>
  <si>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</si>
  <si>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</si>
  <si>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</si>
  <si>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</si>
  <si>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</si>
  <si>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</si>
  <si>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</si>
  <si>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</si>
  <si>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</si>
  <si>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</si>
  <si>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</si>
  <si>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</si>
  <si>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</si>
  <si>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</si>
  <si>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</si>
  <si>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</si>
  <si>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</si>
  <si>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</si>
  <si>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</si>
  <si>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</si>
  <si>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</si>
  <si>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</si>
  <si>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</si>
  <si>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</si>
  <si>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</si>
  <si>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</si>
  <si>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</si>
  <si>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</si>
  <si>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</si>
  <si>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</si>
  <si>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</si>
  <si>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</si>
  <si>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</si>
  <si>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</si>
  <si>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</si>
  <si>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</si>
  <si>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</si>
  <si>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</si>
  <si>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</si>
  <si>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</si>
  <si>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</si>
  <si>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</si>
  <si>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</si>
  <si>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</si>
  <si>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</si>
  <si>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</si>
  <si>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</si>
  <si>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</si>
  <si>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</si>
  <si>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</si>
  <si>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</si>
  <si>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</si>
  <si>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</si>
  <si>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</si>
  <si>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</si>
  <si>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</si>
  <si>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</si>
  <si>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</si>
  <si>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</si>
  <si>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</si>
  <si>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</si>
  <si>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</si>
  <si>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</si>
  <si>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</si>
  <si>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</si>
  <si>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</si>
  <si>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</si>
  <si>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</si>
  <si>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</si>
  <si>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</si>
  <si>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</si>
  <si>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</si>
  <si>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</si>
  <si>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</si>
  <si>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</si>
  <si>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</si>
  <si>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</si>
  <si>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</si>
  <si>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</si>
  <si>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</si>
  <si>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</si>
  <si>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</si>
  <si>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</si>
  <si>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</si>
  <si>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</si>
  <si>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</si>
  <si>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</si>
  <si>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</si>
  <si>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</si>
  <si>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</si>
  <si>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</si>
  <si>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</si>
  <si>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</si>
  <si>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</si>
  <si>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</si>
  <si>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</si>
  <si>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</si>
  <si>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</si>
  <si>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</si>
  <si>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</si>
  <si>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</si>
  <si>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</si>
  <si>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</si>
  <si>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</si>
  <si>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</si>
  <si>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</si>
  <si>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</si>
  <si>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</si>
  <si>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</si>
  <si>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</si>
  <si>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</si>
  <si>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</si>
  <si>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</si>
  <si>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</si>
  <si>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</si>
  <si>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</si>
  <si>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</si>
  <si>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</si>
  <si>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</si>
  <si>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</si>
  <si>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</si>
  <si>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</si>
  <si>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</si>
  <si>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</si>
  <si>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</si>
  <si>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</si>
  <si>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</si>
  <si>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</si>
  <si>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</si>
  <si>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</si>
  <si>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</si>
  <si>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</si>
  <si>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</si>
  <si>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</si>
  <si>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</si>
  <si>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</si>
  <si>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</si>
  <si>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</si>
  <si>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</si>
  <si>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</si>
  <si>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</si>
  <si>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</si>
  <si>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</si>
  <si>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</si>
  <si>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</si>
  <si>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</si>
  <si>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</si>
  <si>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</si>
  <si>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</si>
  <si>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</si>
  <si>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</si>
  <si>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</si>
  <si>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</si>
  <si>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</si>
  <si>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</si>
  <si>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</si>
  <si>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</si>
  <si>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</si>
  <si>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</si>
  <si>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</si>
  <si>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</si>
  <si>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</si>
  <si>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</si>
  <si>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</si>
  <si>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</si>
  <si>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</si>
  <si>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</si>
  <si>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</si>
  <si>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</si>
  <si>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</si>
  <si>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</si>
  <si>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</si>
  <si>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</si>
  <si>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</si>
  <si>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</si>
  <si>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</si>
  <si>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</si>
  <si>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</si>
  <si>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</si>
  <si>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</si>
  <si>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</si>
  <si>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</si>
  <si>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</si>
  <si>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</si>
  <si>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</si>
  <si>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</si>
  <si>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</si>
  <si>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</si>
  <si>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</si>
  <si>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</si>
  <si>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</si>
  <si>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</si>
  <si>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</si>
  <si>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</si>
  <si>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</si>
  <si>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</si>
  <si>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</si>
  <si>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</si>
  <si>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</si>
  <si>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</si>
  <si>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</si>
  <si>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</si>
  <si>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</si>
  <si>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</si>
  <si>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</si>
  <si>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</si>
  <si>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</si>
  <si>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</si>
  <si>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</si>
  <si>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</si>
  <si>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</si>
  <si>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</si>
  <si>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</si>
  <si>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</si>
  <si>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</si>
  <si>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</si>
  <si>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</si>
  <si>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</si>
  <si>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</si>
  <si>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</si>
  <si>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</si>
  <si>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</si>
  <si>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</si>
  <si>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</si>
  <si>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</si>
  <si>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</si>
  <si>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</si>
  <si>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</si>
  <si>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</si>
  <si>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</si>
  <si>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</si>
  <si>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</si>
  <si>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</si>
  <si>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</si>
  <si>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</si>
  <si>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</si>
  <si>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</si>
  <si>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</si>
  <si>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</si>
  <si>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</si>
  <si>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</si>
  <si>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</si>
  <si>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</si>
  <si>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</si>
  <si>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</si>
  <si>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</si>
  <si>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</si>
  <si>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</si>
  <si>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</si>
  <si>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</si>
  <si>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</si>
  <si>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</si>
  <si>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</si>
  <si>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</si>
  <si>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</si>
  <si>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</si>
  <si>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</si>
  <si>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</si>
  <si>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</si>
  <si>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</si>
  <si>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</si>
  <si>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</si>
  <si>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</si>
  <si>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</si>
  <si>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</si>
  <si>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</si>
  <si>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</si>
  <si>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</si>
  <si>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</si>
  <si>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</si>
  <si>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</si>
  <si>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</si>
  <si>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</si>
  <si>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</si>
  <si>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</si>
  <si>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</si>
  <si>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</si>
  <si>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</si>
  <si>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</si>
  <si>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</si>
  <si>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</si>
  <si>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</si>
  <si>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</si>
  <si>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</si>
  <si>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</si>
  <si>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</si>
  <si>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</si>
  <si>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</si>
  <si>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</si>
  <si>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</si>
  <si>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</si>
  <si>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</si>
  <si>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</si>
  <si>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</si>
  <si>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</si>
  <si>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</si>
  <si>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</si>
  <si>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</si>
  <si>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</si>
  <si>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</si>
  <si>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</si>
  <si>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</si>
  <si>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</si>
  <si>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</si>
  <si>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</si>
  <si>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</si>
  <si>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</si>
  <si>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</si>
  <si>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</si>
  <si>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</si>
  <si>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</si>
  <si>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</si>
  <si>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</si>
  <si>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</si>
  <si>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</si>
  <si>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</si>
  <si>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</si>
  <si>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</si>
  <si>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</si>
  <si>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</si>
  <si>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</si>
  <si>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</si>
  <si>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</si>
  <si>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</si>
  <si>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</si>
  <si>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</si>
  <si>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</si>
  <si>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</si>
  <si>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</si>
  <si>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</si>
  <si>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</si>
  <si>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</si>
  <si>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</si>
  <si>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</si>
  <si>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</si>
  <si>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</si>
  <si>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</si>
  <si>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</si>
  <si>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</si>
  <si>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</si>
  <si>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</si>
  <si>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</si>
  <si>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</si>
  <si>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</si>
  <si>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</si>
  <si>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</si>
  <si>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</si>
  <si>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</si>
  <si>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</si>
  <si>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</si>
  <si>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</si>
  <si>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</si>
  <si>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</si>
  <si>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</si>
  <si>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</si>
  <si>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</si>
  <si>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</si>
  <si>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</si>
  <si>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</si>
  <si>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</si>
  <si>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</si>
  <si>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</si>
  <si>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</si>
  <si>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</si>
  <si>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</si>
  <si>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</si>
  <si>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</si>
  <si>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</si>
  <si>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</si>
  <si>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</si>
  <si>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</si>
  <si>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</si>
  <si>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</si>
  <si>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</si>
  <si>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</si>
  <si>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</si>
  <si>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</si>
  <si>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</si>
  <si>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</si>
  <si>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</si>
  <si>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</si>
  <si>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</si>
  <si>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</si>
  <si>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</si>
  <si>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</si>
  <si>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</si>
  <si>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</si>
  <si>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</si>
  <si>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</si>
  <si>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</si>
  <si>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</si>
  <si>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</si>
  <si>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</si>
  <si>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</si>
  <si>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</si>
  <si>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</si>
  <si>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</si>
  <si>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</si>
  <si>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</si>
  <si>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</si>
  <si>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</si>
  <si>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</si>
  <si>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</si>
  <si>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</si>
  <si>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</si>
  <si>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</si>
  <si>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</si>
  <si>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</si>
  <si>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</si>
  <si>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</si>
  <si>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</si>
  <si>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</si>
  <si>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</si>
  <si>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</si>
  <si>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</si>
  <si>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</si>
  <si>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</si>
  <si>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</si>
  <si>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</si>
  <si>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</si>
  <si>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</si>
  <si>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</si>
  <si>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</si>
  <si>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</si>
  <si>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</si>
  <si>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</si>
  <si>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</si>
  <si>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</si>
  <si>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</si>
  <si>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</si>
  <si>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</si>
  <si>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</si>
  <si>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</si>
  <si>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</si>
  <si>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</si>
  <si>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</si>
  <si>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</si>
  <si>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</si>
  <si>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</si>
  <si>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</si>
  <si>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</si>
  <si>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</si>
  <si>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</si>
  <si>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</si>
  <si>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</si>
  <si>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</si>
  <si>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</si>
  <si>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</si>
  <si>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</si>
  <si>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</si>
  <si>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</si>
  <si>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</si>
  <si>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</si>
  <si>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</si>
  <si>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</si>
  <si>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</si>
  <si>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</si>
  <si>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</si>
  <si>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</si>
  <si>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</si>
  <si>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</si>
  <si>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</si>
  <si>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</si>
  <si>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</si>
  <si>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</si>
  <si>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</si>
  <si>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</si>
  <si>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</si>
  <si>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</si>
  <si>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</si>
  <si>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</si>
  <si>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</si>
  <si>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</si>
  <si>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</si>
  <si>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</si>
  <si>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</si>
  <si>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</si>
  <si>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</si>
  <si>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</si>
  <si>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</si>
  <si>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</si>
  <si>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</si>
  <si>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</si>
  <si>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</si>
  <si>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</si>
  <si>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</si>
  <si>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</si>
  <si>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</si>
  <si>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</si>
  <si>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</si>
  <si>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</si>
  <si>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</si>
  <si>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</si>
  <si>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</si>
  <si>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</si>
  <si>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</si>
  <si>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</si>
  <si>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</si>
  <si>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</si>
  <si>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</si>
  <si>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</si>
  <si>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</si>
  <si>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</si>
  <si>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</si>
  <si>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</si>
  <si>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</si>
  <si>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</si>
  <si>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</si>
  <si>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</si>
  <si>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</si>
  <si>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</si>
  <si>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</si>
  <si>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</si>
  <si>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</si>
  <si>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</si>
  <si>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</si>
  <si>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</si>
  <si>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</si>
  <si>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</si>
  <si>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</si>
  <si>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</si>
  <si>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</si>
  <si>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</si>
  <si>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</si>
  <si>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</si>
  <si>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</si>
  <si>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</si>
  <si>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</si>
  <si>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</si>
  <si>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</si>
  <si>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</si>
  <si>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</si>
  <si>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</si>
  <si>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</si>
  <si>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</si>
  <si>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</si>
  <si>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</si>
  <si>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</si>
  <si>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</si>
  <si>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</si>
  <si>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</si>
  <si>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</si>
  <si>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</si>
  <si>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</si>
  <si>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</si>
  <si>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</si>
  <si>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</si>
  <si>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</si>
  <si>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</si>
  <si>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</si>
  <si>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</si>
  <si>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</si>
  <si>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</si>
  <si>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</si>
  <si>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</si>
  <si>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</si>
  <si>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</si>
  <si>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</si>
  <si>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</si>
  <si>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</si>
  <si>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</si>
  <si>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</si>
  <si>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</si>
  <si>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</si>
  <si>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</si>
  <si>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</si>
  <si>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</si>
  <si>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</si>
  <si>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</si>
  <si>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</si>
  <si>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</si>
  <si>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</si>
  <si>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</si>
  <si>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</si>
  <si>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</si>
  <si>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</si>
  <si>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</si>
  <si>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</si>
  <si>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</si>
  <si>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</si>
  <si>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</si>
  <si>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</si>
  <si>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</si>
  <si>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</si>
  <si>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</si>
  <si>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</si>
  <si>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</si>
  <si>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</si>
  <si>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</si>
  <si>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</si>
  <si>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</si>
  <si>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</si>
  <si>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</si>
  <si>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</si>
  <si>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</si>
  <si>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</si>
  <si>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</si>
  <si>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</si>
  <si>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</si>
  <si>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</si>
  <si>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</si>
  <si>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</si>
  <si>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</si>
  <si>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</si>
  <si>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</si>
  <si>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</si>
  <si>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</si>
  <si>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</si>
  <si>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</si>
  <si>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</si>
  <si>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</si>
  <si>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</si>
  <si>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</si>
  <si>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</si>
  <si>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</si>
  <si>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</si>
  <si>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</si>
  <si>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</si>
  <si>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</si>
  <si>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</si>
  <si>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</si>
  <si>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</si>
  <si>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</si>
  <si>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</si>
  <si>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</si>
  <si>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</si>
  <si>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</si>
  <si>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</si>
  <si>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</si>
  <si>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</si>
  <si>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</si>
  <si>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</si>
  <si>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</si>
  <si>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</si>
  <si>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</si>
  <si>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</si>
  <si>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</si>
  <si>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</si>
  <si>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</si>
  <si>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</si>
  <si>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</si>
  <si>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</si>
  <si>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</si>
  <si>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</si>
  <si>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</si>
  <si>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</si>
  <si>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</si>
  <si>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</si>
  <si>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</si>
  <si>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</si>
  <si>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</si>
  <si>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</si>
  <si>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</si>
  <si>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</si>
  <si>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</si>
  <si>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</si>
  <si>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</si>
  <si>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</si>
  <si>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</si>
  <si>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</si>
  <si>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</si>
  <si>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</si>
  <si>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</si>
  <si>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</si>
  <si>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</si>
  <si>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</si>
  <si>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</si>
  <si>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</si>
  <si>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</si>
  <si>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</si>
  <si>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</si>
  <si>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</si>
  <si>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</si>
  <si>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</si>
  <si>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</si>
  <si>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</si>
  <si>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</si>
  <si>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</si>
  <si>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</si>
  <si>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</si>
  <si>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</si>
  <si>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</si>
  <si>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</si>
  <si>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</si>
  <si>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</si>
  <si>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</si>
  <si>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</si>
  <si>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</si>
  <si>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</si>
  <si>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</si>
  <si>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</si>
  <si>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</si>
  <si>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</si>
  <si>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</si>
  <si>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</si>
  <si>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</si>
  <si>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</si>
  <si>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</si>
  <si>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</si>
  <si>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family val="3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</si>
  <si>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</si>
  <si>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</si>
  <si>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</si>
  <si>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</si>
  <si>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</si>
  <si>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</si>
  <si>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</si>
  <si>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</si>
  <si>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</si>
  <si>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</si>
  <si>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</si>
  <si>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</si>
  <si>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</si>
  <si>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</si>
  <si>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</si>
  <si>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</si>
  <si>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</si>
  <si>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</si>
  <si>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</si>
  <si>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</si>
  <si>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</si>
  <si>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</si>
  <si>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</si>
  <si>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</si>
  <si>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</si>
  <si>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</si>
  <si>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</si>
  <si>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</si>
  <si>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</si>
  <si>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</si>
  <si>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</si>
  <si>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</si>
  <si>
    <t>IKW08T120</t>
  </si>
  <si>
    <t>IKW15T120</t>
  </si>
  <si>
    <t>IKW15N120BH6</t>
  </si>
  <si>
    <t>IHW15N120E1</t>
  </si>
  <si>
    <t>IKW15N120H3</t>
  </si>
  <si>
    <t>IKW15N120T2</t>
  </si>
  <si>
    <t>IHW15N120R3</t>
  </si>
  <si>
    <t>IHW20N120R5</t>
  </si>
  <si>
    <t>IKW25T120</t>
  </si>
  <si>
    <t>IHW25N120E1</t>
  </si>
  <si>
    <t>IKW25N120H3</t>
  </si>
  <si>
    <t>IKW25N120T2</t>
  </si>
  <si>
    <t>IRG7PH35UD</t>
  </si>
  <si>
    <t>IHW30N120R5</t>
  </si>
  <si>
    <t>IKQ40N120CH3</t>
  </si>
  <si>
    <t>IKY40N120CS6</t>
  </si>
  <si>
    <t>IKW40T120</t>
  </si>
  <si>
    <t>IKY40N120CH3</t>
  </si>
  <si>
    <t>IKW40N120H3</t>
  </si>
  <si>
    <t>IKY50N120CH3</t>
  </si>
  <si>
    <t>IKQ50N120CH3</t>
  </si>
  <si>
    <t>IKQ50N120CT2</t>
  </si>
  <si>
    <t>IKY75N120CH3</t>
  </si>
  <si>
    <t>IKQ75N120CT2</t>
  </si>
  <si>
    <t>IKQ75N120CS6</t>
  </si>
  <si>
    <t>IKQ75N120CH3</t>
  </si>
  <si>
    <t>IKY75N120CS6</t>
  </si>
  <si>
    <t>IKQ40N120CH3</t>
    <phoneticPr fontId="2" type="noConversion"/>
  </si>
  <si>
    <t>IKQ40N120CT2</t>
    <phoneticPr fontId="2" type="noConversion"/>
  </si>
  <si>
    <t>Y</t>
    <phoneticPr fontId="2" type="noConversion"/>
  </si>
  <si>
    <t>Y</t>
    <phoneticPr fontId="2" type="noConversion"/>
  </si>
  <si>
    <t>IKY40N120CS6</t>
    <phoneticPr fontId="2" type="noConversion"/>
  </si>
  <si>
    <t>IHW40N120R5</t>
    <phoneticPr fontId="2" type="noConversion"/>
  </si>
  <si>
    <t>Y</t>
    <phoneticPr fontId="2" type="noConversion"/>
  </si>
  <si>
    <t>IKW40T120</t>
    <phoneticPr fontId="2" type="noConversion"/>
  </si>
  <si>
    <t>IKY40N120CH3</t>
    <phoneticPr fontId="2" type="noConversion"/>
  </si>
  <si>
    <t>IKW40N120CS6</t>
    <phoneticPr fontId="2" type="noConversion"/>
  </si>
  <si>
    <t>IKW40N120CS6</t>
    <phoneticPr fontId="2" type="noConversion"/>
  </si>
  <si>
    <t>Y</t>
    <phoneticPr fontId="2" type="noConversion"/>
  </si>
  <si>
    <t>FGW40N120VD</t>
    <phoneticPr fontId="2" type="noConversion"/>
  </si>
  <si>
    <t>FGW40N120WD</t>
    <phoneticPr fontId="2" type="noConversion"/>
  </si>
  <si>
    <t>Fuji</t>
    <phoneticPr fontId="2" type="noConversion"/>
  </si>
  <si>
    <t>FGW40N120HD</t>
    <phoneticPr fontId="2" type="noConversion"/>
  </si>
  <si>
    <t>iCKEY</t>
    <phoneticPr fontId="2" type="noConversion"/>
  </si>
  <si>
    <t>FGW40N120VD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</si>
</sst>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/>
    </xf>
    <xf numFmtId="0" fontId="14" fillId="0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717"/>
  <sheetViews>
    <sheetView zoomScaleNormal="100" workbookViewId="0">
      <selection activeCell="B717" sqref="B715:B717"/>
    </sheetView>
  </sheetViews>
  <sheetFormatPr defaultColWidth="9" defaultRowHeight="14" x14ac:dyDescent="0.3"/>
  <cols>
    <col min="1" max="1" width="4.5" style="1" customWidth="1"/>
    <col min="2" max="2" width="18.58203125" style="1" customWidth="1"/>
    <col min="3" max="3" width="9.75" style="1" customWidth="1"/>
    <col min="4" max="4" width="21.25" style="1" customWidth="1"/>
    <col min="5" max="5" width="13.75" style="1" bestFit="1" customWidth="1"/>
    <col min="6" max="12" width="5.58203125" style="1" customWidth="1"/>
    <col min="13" max="13" width="7.5" style="1" customWidth="1"/>
    <col min="14" max="14" width="7.25" style="1" customWidth="1"/>
    <col min="15" max="15" width="7.58203125" style="1" customWidth="1"/>
    <col min="16" max="16" width="7.33203125" style="1" customWidth="1"/>
    <col min="17" max="17" width="8.08203125" customWidth="1"/>
    <col min="18" max="18" width="8.5" style="1" customWidth="1"/>
    <col min="19" max="19" width="6" style="1" customWidth="1"/>
    <col min="20" max="20" width="8.58203125" style="1" customWidth="1"/>
    <col min="21" max="21" width="7.33203125" style="1" customWidth="1"/>
    <col min="22" max="24" width="9" style="1" customWidth="1"/>
    <col min="25" max="25" width="5" style="1" customWidth="1"/>
    <col min="26" max="26" width="5.75" style="1" customWidth="1"/>
    <col min="27" max="16384" width="9" style="1"/>
  </cols>
  <sheetData>
    <row r="1" spans="1:33" s="2" customFormat="1" x14ac:dyDescent="0.3">
      <c r="A1" s="49" t="s">
        <v>302</v>
      </c>
      <c r="B1" s="49" t="s">
        <v>141</v>
      </c>
      <c r="C1" s="49" t="s">
        <v>72</v>
      </c>
      <c r="D1" s="49" t="s">
        <v>142</v>
      </c>
      <c r="E1" s="49" t="s">
        <v>148</v>
      </c>
      <c r="F1" s="49" t="s">
        <v>1135</v>
      </c>
      <c r="G1" s="49" t="s">
        <v>1200</v>
      </c>
      <c r="H1" s="49" t="s">
        <v>1029</v>
      </c>
      <c r="I1" s="49" t="s">
        <v>1030</v>
      </c>
      <c r="J1" s="49" t="s">
        <v>5</v>
      </c>
      <c r="K1" s="49" t="s">
        <v>6</v>
      </c>
      <c r="L1" s="49" t="s">
        <v>7</v>
      </c>
      <c r="M1" s="49" t="s">
        <v>389</v>
      </c>
      <c r="N1" s="49" t="s">
        <v>390</v>
      </c>
      <c r="O1" s="49" t="s">
        <v>391</v>
      </c>
      <c r="P1" s="49" t="s">
        <v>392</v>
      </c>
      <c r="Q1" s="49" t="s">
        <v>395</v>
      </c>
      <c r="R1" s="49" t="s">
        <v>153</v>
      </c>
      <c r="S1" s="49" t="s">
        <v>145</v>
      </c>
      <c r="T1" s="49" t="s">
        <v>146</v>
      </c>
      <c r="U1" s="49" t="s">
        <v>983</v>
      </c>
      <c r="V1" s="49" t="s">
        <v>974</v>
      </c>
      <c r="W1" s="49" t="s">
        <v>975</v>
      </c>
      <c r="X1" s="49" t="s">
        <v>976</v>
      </c>
      <c r="Y1" s="49" t="s">
        <v>1022</v>
      </c>
      <c r="Z1" s="49" t="s">
        <v>1023</v>
      </c>
      <c r="AA1" s="49" t="s">
        <v>1018</v>
      </c>
      <c r="AB1" s="49" t="s">
        <v>1019</v>
      </c>
      <c r="AC1" s="49" t="s">
        <v>1020</v>
      </c>
      <c r="AD1" s="49" t="s">
        <v>1021</v>
      </c>
      <c r="AE1" s="49" t="s">
        <v>1045</v>
      </c>
      <c r="AF1" s="49" t="s">
        <v>1046</v>
      </c>
      <c r="AG1" s="49" t="s">
        <v>1047</v>
      </c>
    </row>
    <row r="2" spans="1:33" x14ac:dyDescent="0.3">
      <c r="A2" s="51" t="s">
        <v>972</v>
      </c>
      <c r="B2" s="51" t="s">
        <v>431</v>
      </c>
      <c r="C2" s="51" t="s">
        <v>433</v>
      </c>
      <c r="D2" s="51" t="s">
        <v>144</v>
      </c>
      <c r="E2" s="51" t="s">
        <v>149</v>
      </c>
      <c r="F2" s="51">
        <v>1200</v>
      </c>
      <c r="G2" s="51">
        <v>138</v>
      </c>
      <c r="H2" s="51">
        <v>110</v>
      </c>
      <c r="I2" s="51">
        <v>111</v>
      </c>
      <c r="J2" s="51">
        <v>112</v>
      </c>
      <c r="K2" s="51">
        <v>113</v>
      </c>
      <c r="L2" s="51">
        <v>114</v>
      </c>
      <c r="M2" s="51">
        <v>0.13500000000000001</v>
      </c>
      <c r="N2" s="55"/>
      <c r="O2" s="51">
        <v>0.115</v>
      </c>
      <c r="P2" s="55"/>
      <c r="Q2" s="56">
        <v>0.01</v>
      </c>
      <c r="R2" s="57">
        <v>2535.7199999999998</v>
      </c>
      <c r="S2" s="51">
        <v>1</v>
      </c>
      <c r="T2" s="51" t="s">
        <v>147</v>
      </c>
      <c r="U2" s="51">
        <f t="shared" ref="U2:U65" si="0">V2*W2*X2/1000000</f>
        <v>0.19598879999999999</v>
      </c>
      <c r="V2" s="51">
        <v>106.4</v>
      </c>
      <c r="W2" s="51">
        <v>61.4</v>
      </c>
      <c r="X2" s="7">
        <v>30</v>
      </c>
      <c r="Y2" s="51"/>
      <c r="Z2" s="7"/>
      <c r="AA2" s="7">
        <v>6300</v>
      </c>
      <c r="AB2" s="7">
        <v>880</v>
      </c>
      <c r="AC2" s="7">
        <v>37</v>
      </c>
      <c r="AD2" s="7"/>
      <c r="AE2" s="7"/>
      <c r="AF2" s="7"/>
      <c r="AG2" s="7"/>
    </row>
    <row r="3" spans="1:33" x14ac:dyDescent="0.3">
      <c r="A3" s="51" t="s">
        <v>430</v>
      </c>
      <c r="B3" s="51" t="s">
        <v>432</v>
      </c>
      <c r="C3" s="51" t="s">
        <v>433</v>
      </c>
      <c r="D3" s="51" t="s">
        <v>144</v>
      </c>
      <c r="E3" s="51" t="s">
        <v>149</v>
      </c>
      <c r="F3" s="51">
        <v>1200</v>
      </c>
      <c r="G3" s="51">
        <v>293</v>
      </c>
      <c r="H3" s="51">
        <v>115</v>
      </c>
      <c r="I3" s="51">
        <v>116</v>
      </c>
      <c r="J3" s="51">
        <v>117</v>
      </c>
      <c r="K3" s="51">
        <v>118</v>
      </c>
      <c r="L3" s="51">
        <v>119</v>
      </c>
      <c r="M3" s="51">
        <v>7.4999999999999997E-2</v>
      </c>
      <c r="N3" s="55"/>
      <c r="O3" s="51">
        <v>7.5999999999999998E-2</v>
      </c>
      <c r="P3" s="55"/>
      <c r="Q3" s="56">
        <v>0.01</v>
      </c>
      <c r="R3" s="57">
        <v>4310.7240000000002</v>
      </c>
      <c r="S3" s="51">
        <v>1</v>
      </c>
      <c r="T3" s="51" t="s">
        <v>147</v>
      </c>
      <c r="U3" s="51">
        <f t="shared" si="0"/>
        <v>0.19598879999999999</v>
      </c>
      <c r="V3" s="51">
        <v>106.4</v>
      </c>
      <c r="W3" s="51">
        <v>61.4</v>
      </c>
      <c r="X3" s="7">
        <v>30</v>
      </c>
      <c r="Y3" s="7"/>
      <c r="Z3" s="7"/>
      <c r="AA3" s="7">
        <v>19300</v>
      </c>
      <c r="AB3" s="7">
        <v>2570</v>
      </c>
      <c r="AC3" s="7">
        <v>120</v>
      </c>
      <c r="AD3" s="7"/>
      <c r="AE3" s="7"/>
      <c r="AF3" s="7"/>
      <c r="AG3" s="7"/>
    </row>
    <row r="4" spans="1:33" x14ac:dyDescent="0.3">
      <c r="A4" s="51" t="s">
        <v>973</v>
      </c>
      <c r="B4" s="51" t="s">
        <v>435</v>
      </c>
      <c r="C4" s="51" t="s">
        <v>433</v>
      </c>
      <c r="D4" s="51" t="s">
        <v>1134</v>
      </c>
      <c r="E4" s="51" t="s">
        <v>149</v>
      </c>
      <c r="F4" s="51">
        <v>1200</v>
      </c>
      <c r="G4" s="51">
        <v>409</v>
      </c>
      <c r="H4" s="51">
        <v>120</v>
      </c>
      <c r="I4" s="51">
        <v>121</v>
      </c>
      <c r="J4" s="51">
        <v>122</v>
      </c>
      <c r="K4" s="51">
        <v>123</v>
      </c>
      <c r="L4" s="51">
        <v>124</v>
      </c>
      <c r="M4" s="51">
        <v>0.13</v>
      </c>
      <c r="N4" s="55"/>
      <c r="O4" s="56">
        <v>0.13</v>
      </c>
      <c r="P4" s="55"/>
      <c r="Q4" s="56">
        <v>0.01</v>
      </c>
      <c r="R4" s="57">
        <v>6074.5861999999997</v>
      </c>
      <c r="S4" s="51">
        <v>1</v>
      </c>
      <c r="T4" s="51" t="s">
        <v>147</v>
      </c>
      <c r="U4" s="51">
        <f t="shared" si="0"/>
        <v>8.0560000000000007E-2</v>
      </c>
      <c r="V4" s="51">
        <v>80</v>
      </c>
      <c r="W4" s="51">
        <v>53</v>
      </c>
      <c r="X4" s="7">
        <v>19</v>
      </c>
      <c r="Y4" s="7"/>
      <c r="Z4" s="7"/>
      <c r="AA4" s="7">
        <v>38000</v>
      </c>
      <c r="AB4" s="7">
        <v>1500</v>
      </c>
      <c r="AC4" s="7">
        <v>90</v>
      </c>
      <c r="AD4" s="7"/>
      <c r="AE4" s="7"/>
      <c r="AF4" s="7"/>
      <c r="AG4" s="7"/>
    </row>
    <row r="5" spans="1:33" ht="14.25" customHeight="1" x14ac:dyDescent="0.3">
      <c r="A5" s="51" t="s">
        <v>430</v>
      </c>
      <c r="B5" s="51" t="s">
        <v>434</v>
      </c>
      <c r="C5" s="51" t="s">
        <v>433</v>
      </c>
      <c r="D5" s="51" t="s">
        <v>144</v>
      </c>
      <c r="E5" s="51" t="s">
        <v>149</v>
      </c>
      <c r="F5" s="51">
        <v>1700</v>
      </c>
      <c r="G5" s="51">
        <v>225</v>
      </c>
      <c r="H5" s="51">
        <v>125</v>
      </c>
      <c r="I5" s="51">
        <v>126</v>
      </c>
      <c r="J5" s="51">
        <v>127</v>
      </c>
      <c r="K5" s="51">
        <v>128</v>
      </c>
      <c r="L5" s="51">
        <v>129</v>
      </c>
      <c r="M5" s="51">
        <v>7.0999999999999994E-2</v>
      </c>
      <c r="N5" s="55"/>
      <c r="O5" s="51">
        <v>6.5000000000000002E-2</v>
      </c>
      <c r="P5" s="55"/>
      <c r="Q5" s="56">
        <v>0.01</v>
      </c>
      <c r="R5" s="57">
        <v>6592.8720000000003</v>
      </c>
      <c r="S5" s="51">
        <v>1</v>
      </c>
      <c r="T5" s="51" t="s">
        <v>147</v>
      </c>
      <c r="U5" s="51">
        <f t="shared" si="0"/>
        <v>0.19598879999999999</v>
      </c>
      <c r="V5" s="51">
        <v>106.4</v>
      </c>
      <c r="W5" s="51">
        <v>61.4</v>
      </c>
      <c r="X5" s="7">
        <v>30</v>
      </c>
      <c r="Y5" s="7"/>
      <c r="Z5" s="7"/>
      <c r="AA5" s="7">
        <v>20000</v>
      </c>
      <c r="AB5" s="7">
        <v>2500</v>
      </c>
      <c r="AC5" s="7">
        <v>80</v>
      </c>
      <c r="AD5" s="7"/>
      <c r="AE5" s="7"/>
      <c r="AF5" s="7"/>
      <c r="AG5" s="7"/>
    </row>
    <row r="6" spans="1:33" ht="14.25" hidden="1" customHeight="1" x14ac:dyDescent="0.3">
      <c r="A6" s="31" t="s">
        <v>970</v>
      </c>
      <c r="B6" s="23" t="s">
        <v>66</v>
      </c>
      <c r="C6" s="23" t="s">
        <v>10</v>
      </c>
      <c r="D6" s="23" t="s">
        <v>143</v>
      </c>
      <c r="E6" s="26" t="s">
        <v>150</v>
      </c>
      <c r="F6" s="23">
        <v>1200</v>
      </c>
      <c r="G6" s="23">
        <v>150</v>
      </c>
      <c r="H6" s="23">
        <v>25</v>
      </c>
      <c r="I6" s="23">
        <v>26</v>
      </c>
      <c r="J6" s="23">
        <v>27</v>
      </c>
      <c r="K6" s="23">
        <v>28</v>
      </c>
      <c r="L6" s="23">
        <v>29</v>
      </c>
      <c r="M6" s="23">
        <v>0.19</v>
      </c>
      <c r="N6" s="27"/>
      <c r="O6" s="23">
        <v>0.24</v>
      </c>
      <c r="P6" s="27"/>
      <c r="Q6" s="23">
        <v>0.05</v>
      </c>
      <c r="R6" s="28">
        <v>300</v>
      </c>
      <c r="S6" s="23"/>
      <c r="T6" s="23"/>
      <c r="U6" s="33">
        <f t="shared" si="0"/>
        <v>0</v>
      </c>
      <c r="V6" s="23"/>
      <c r="W6" s="23"/>
    </row>
    <row r="7" spans="1:33" ht="14.25" hidden="1" customHeight="1" x14ac:dyDescent="0.3">
      <c r="A7" s="31" t="s">
        <v>970</v>
      </c>
      <c r="B7" s="23" t="s">
        <v>134</v>
      </c>
      <c r="C7" s="23" t="s">
        <v>958</v>
      </c>
      <c r="D7" s="23" t="s">
        <v>144</v>
      </c>
      <c r="E7" s="23" t="s">
        <v>149</v>
      </c>
      <c r="F7" s="23">
        <v>1200</v>
      </c>
      <c r="G7" s="23">
        <v>200</v>
      </c>
      <c r="H7" s="23">
        <v>50</v>
      </c>
      <c r="I7" s="23">
        <v>51</v>
      </c>
      <c r="J7" s="23">
        <v>52</v>
      </c>
      <c r="K7" s="23">
        <v>53</v>
      </c>
      <c r="L7" s="23">
        <v>54</v>
      </c>
      <c r="M7" s="23"/>
      <c r="N7" s="23"/>
      <c r="O7" s="23"/>
      <c r="P7" s="23"/>
      <c r="Q7" s="23"/>
      <c r="R7" s="28">
        <v>2000</v>
      </c>
      <c r="S7" s="23"/>
      <c r="T7" s="23"/>
      <c r="U7" s="33">
        <f t="shared" si="0"/>
        <v>0</v>
      </c>
      <c r="V7" s="23"/>
      <c r="W7" s="23"/>
    </row>
    <row r="8" spans="1:33" ht="14.25" hidden="1" customHeight="1" x14ac:dyDescent="0.3">
      <c r="A8" s="31" t="s">
        <v>970</v>
      </c>
      <c r="B8" s="23" t="s">
        <v>136</v>
      </c>
      <c r="C8" s="23" t="s">
        <v>954</v>
      </c>
      <c r="D8" s="23" t="s">
        <v>144</v>
      </c>
      <c r="E8" s="23" t="s">
        <v>149</v>
      </c>
      <c r="F8" s="23">
        <v>1200</v>
      </c>
      <c r="G8" s="23">
        <v>300</v>
      </c>
      <c r="H8" s="23">
        <v>55</v>
      </c>
      <c r="I8" s="23">
        <v>56</v>
      </c>
      <c r="J8" s="23">
        <v>57</v>
      </c>
      <c r="K8" s="23">
        <v>58</v>
      </c>
      <c r="L8" s="23">
        <v>59</v>
      </c>
      <c r="M8" s="23"/>
      <c r="N8" s="23"/>
      <c r="O8" s="23"/>
      <c r="P8" s="23"/>
      <c r="Q8" s="23"/>
      <c r="R8" s="28">
        <v>3000</v>
      </c>
      <c r="S8" s="23"/>
      <c r="T8" s="23"/>
      <c r="U8" s="33">
        <f t="shared" si="0"/>
        <v>0</v>
      </c>
      <c r="V8" s="23"/>
      <c r="W8" s="23"/>
    </row>
    <row r="9" spans="1:33" ht="14.25" hidden="1" customHeight="1" x14ac:dyDescent="0.3">
      <c r="A9" s="31" t="s">
        <v>970</v>
      </c>
      <c r="B9" s="23" t="s">
        <v>137</v>
      </c>
      <c r="C9" s="23" t="s">
        <v>954</v>
      </c>
      <c r="D9" s="23" t="s">
        <v>144</v>
      </c>
      <c r="E9" s="23" t="s">
        <v>149</v>
      </c>
      <c r="F9" s="23">
        <v>1200</v>
      </c>
      <c r="G9" s="23">
        <v>300</v>
      </c>
      <c r="H9" s="23">
        <v>60</v>
      </c>
      <c r="I9" s="23">
        <v>61</v>
      </c>
      <c r="J9" s="23">
        <v>62</v>
      </c>
      <c r="K9" s="23">
        <v>63</v>
      </c>
      <c r="L9" s="23">
        <v>64</v>
      </c>
      <c r="M9" s="23"/>
      <c r="N9" s="23"/>
      <c r="O9" s="23"/>
      <c r="P9" s="23"/>
      <c r="Q9" s="23"/>
      <c r="R9" s="28">
        <v>3000</v>
      </c>
      <c r="S9" s="23"/>
      <c r="T9" s="23"/>
      <c r="U9" s="33">
        <f t="shared" si="0"/>
        <v>0</v>
      </c>
      <c r="V9" s="23"/>
      <c r="W9" s="23"/>
    </row>
    <row r="10" spans="1:33" ht="14.25" hidden="1" customHeight="1" x14ac:dyDescent="0.3">
      <c r="A10" s="31" t="s">
        <v>970</v>
      </c>
      <c r="B10" s="23" t="s">
        <v>138</v>
      </c>
      <c r="C10" s="23" t="s">
        <v>958</v>
      </c>
      <c r="D10" s="23" t="s">
        <v>144</v>
      </c>
      <c r="E10" s="23" t="s">
        <v>149</v>
      </c>
      <c r="F10" s="23">
        <v>1200</v>
      </c>
      <c r="G10" s="23">
        <v>300</v>
      </c>
      <c r="H10" s="23">
        <v>65</v>
      </c>
      <c r="I10" s="23">
        <v>66</v>
      </c>
      <c r="J10" s="23">
        <v>67</v>
      </c>
      <c r="K10" s="23">
        <v>68</v>
      </c>
      <c r="L10" s="23">
        <v>69</v>
      </c>
      <c r="M10" s="23"/>
      <c r="N10" s="23"/>
      <c r="O10" s="23"/>
      <c r="P10" s="35"/>
      <c r="Q10" s="23"/>
      <c r="R10" s="28">
        <v>3000</v>
      </c>
      <c r="S10" s="23"/>
      <c r="T10" s="23"/>
      <c r="U10" s="33">
        <f t="shared" si="0"/>
        <v>0</v>
      </c>
      <c r="V10" s="23"/>
      <c r="W10" s="23"/>
    </row>
    <row r="11" spans="1:33" ht="14.25" hidden="1" customHeight="1" x14ac:dyDescent="0.3">
      <c r="A11" s="31" t="s">
        <v>970</v>
      </c>
      <c r="B11" s="23" t="s">
        <v>139</v>
      </c>
      <c r="C11" s="23" t="s">
        <v>954</v>
      </c>
      <c r="D11" s="23" t="s">
        <v>144</v>
      </c>
      <c r="E11" s="35" t="s">
        <v>149</v>
      </c>
      <c r="F11" s="23">
        <v>1200</v>
      </c>
      <c r="G11" s="23">
        <v>450</v>
      </c>
      <c r="H11" s="23">
        <v>70</v>
      </c>
      <c r="I11" s="23">
        <v>71</v>
      </c>
      <c r="J11" s="23">
        <v>72</v>
      </c>
      <c r="K11" s="23">
        <v>73</v>
      </c>
      <c r="L11" s="23">
        <v>74</v>
      </c>
      <c r="M11" s="23"/>
      <c r="N11" s="23"/>
      <c r="O11" s="23"/>
      <c r="P11" s="23"/>
      <c r="Q11" s="23"/>
      <c r="R11" s="28">
        <v>4500</v>
      </c>
      <c r="S11" s="23"/>
      <c r="T11" s="23"/>
      <c r="U11" s="33">
        <f t="shared" si="0"/>
        <v>0</v>
      </c>
      <c r="V11" s="23"/>
      <c r="W11" s="23"/>
    </row>
    <row r="12" spans="1:33" ht="14.25" hidden="1" customHeight="1" x14ac:dyDescent="0.3">
      <c r="A12" s="31" t="s">
        <v>970</v>
      </c>
      <c r="B12" s="23" t="s">
        <v>140</v>
      </c>
      <c r="C12" s="23" t="s">
        <v>954</v>
      </c>
      <c r="D12" s="23" t="s">
        <v>144</v>
      </c>
      <c r="E12" s="35" t="s">
        <v>149</v>
      </c>
      <c r="F12" s="23">
        <v>1200</v>
      </c>
      <c r="G12" s="23">
        <v>600</v>
      </c>
      <c r="H12" s="23">
        <v>75</v>
      </c>
      <c r="I12" s="23">
        <v>76</v>
      </c>
      <c r="J12" s="23">
        <v>77</v>
      </c>
      <c r="K12" s="23">
        <v>78</v>
      </c>
      <c r="L12" s="23">
        <v>79</v>
      </c>
      <c r="M12" s="23"/>
      <c r="N12" s="23"/>
      <c r="O12" s="23"/>
      <c r="P12" s="23"/>
      <c r="Q12" s="23"/>
      <c r="R12" s="28">
        <v>6000</v>
      </c>
      <c r="S12" s="23"/>
      <c r="T12" s="23"/>
      <c r="U12" s="33">
        <f t="shared" si="0"/>
        <v>0</v>
      </c>
      <c r="V12" s="23"/>
      <c r="W12" s="23"/>
    </row>
    <row r="13" spans="1:33" ht="14.25" hidden="1" customHeight="1" x14ac:dyDescent="0.3">
      <c r="A13" s="31" t="s">
        <v>970</v>
      </c>
      <c r="B13" s="35" t="s">
        <v>135</v>
      </c>
      <c r="C13" s="23" t="s">
        <v>954</v>
      </c>
      <c r="D13" s="23" t="s">
        <v>144</v>
      </c>
      <c r="E13" s="23" t="s">
        <v>149</v>
      </c>
      <c r="F13" s="23">
        <v>1700</v>
      </c>
      <c r="G13" s="23">
        <v>400</v>
      </c>
      <c r="H13" s="23">
        <v>80</v>
      </c>
      <c r="I13" s="23">
        <v>81</v>
      </c>
      <c r="J13" s="23">
        <v>82</v>
      </c>
      <c r="K13" s="23">
        <v>83</v>
      </c>
      <c r="L13" s="23">
        <v>84</v>
      </c>
      <c r="M13" s="23"/>
      <c r="N13" s="23"/>
      <c r="O13" s="23"/>
      <c r="P13" s="27"/>
      <c r="Q13" s="23"/>
      <c r="R13" s="28">
        <v>8000</v>
      </c>
      <c r="S13" s="23"/>
      <c r="T13" s="23"/>
      <c r="U13" s="33">
        <f t="shared" si="0"/>
        <v>0</v>
      </c>
      <c r="V13" s="23"/>
      <c r="W13" s="23"/>
    </row>
    <row r="14" spans="1:33" ht="14.25" hidden="1" customHeight="1" x14ac:dyDescent="0.3">
      <c r="A14" s="23"/>
      <c r="B14" s="25" t="s">
        <v>510</v>
      </c>
      <c r="C14" s="23" t="s">
        <v>131</v>
      </c>
      <c r="D14" s="23" t="s">
        <v>143</v>
      </c>
      <c r="E14" s="23" t="s">
        <v>946</v>
      </c>
      <c r="F14" s="23">
        <v>600</v>
      </c>
      <c r="G14" s="23">
        <v>50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3">
        <f t="shared" si="0"/>
        <v>0</v>
      </c>
      <c r="V14" s="23">
        <v>48</v>
      </c>
      <c r="W14" s="23">
        <v>33.799999999999997</v>
      </c>
    </row>
    <row r="15" spans="1:33" ht="14.25" hidden="1" customHeight="1" x14ac:dyDescent="0.3">
      <c r="A15" s="23"/>
      <c r="B15" s="25" t="s">
        <v>544</v>
      </c>
      <c r="C15" s="23" t="s">
        <v>131</v>
      </c>
      <c r="D15" s="23" t="s">
        <v>143</v>
      </c>
      <c r="E15" s="23" t="s">
        <v>946</v>
      </c>
      <c r="F15" s="23">
        <v>650</v>
      </c>
      <c r="G15" s="23">
        <v>30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33">
        <f t="shared" si="0"/>
        <v>0</v>
      </c>
      <c r="V15" s="23">
        <v>56.7</v>
      </c>
      <c r="W15" s="23">
        <v>48</v>
      </c>
    </row>
    <row r="16" spans="1:33" ht="14.25" hidden="1" customHeight="1" x14ac:dyDescent="0.3">
      <c r="A16" s="23"/>
      <c r="B16" s="25" t="s">
        <v>545</v>
      </c>
      <c r="C16" s="23" t="s">
        <v>131</v>
      </c>
      <c r="D16" s="23" t="s">
        <v>143</v>
      </c>
      <c r="E16" s="23" t="s">
        <v>946</v>
      </c>
      <c r="F16" s="23">
        <v>650</v>
      </c>
      <c r="G16" s="23">
        <v>50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3">
        <f t="shared" si="0"/>
        <v>0</v>
      </c>
      <c r="V16" s="23">
        <v>56.7</v>
      </c>
      <c r="W16" s="23">
        <v>48</v>
      </c>
    </row>
    <row r="17" spans="1:23" ht="14.25" hidden="1" customHeight="1" x14ac:dyDescent="0.3">
      <c r="A17" s="23"/>
      <c r="B17" s="25" t="s">
        <v>546</v>
      </c>
      <c r="C17" s="23" t="s">
        <v>131</v>
      </c>
      <c r="D17" s="23" t="s">
        <v>143</v>
      </c>
      <c r="E17" s="23" t="s">
        <v>946</v>
      </c>
      <c r="F17" s="23">
        <v>650</v>
      </c>
      <c r="G17" s="23">
        <v>50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33">
        <f t="shared" si="0"/>
        <v>0</v>
      </c>
      <c r="V17" s="23">
        <v>56.7</v>
      </c>
      <c r="W17" s="23">
        <v>48</v>
      </c>
    </row>
    <row r="18" spans="1:23" ht="14.25" hidden="1" customHeight="1" x14ac:dyDescent="0.3">
      <c r="A18" s="23"/>
      <c r="B18" s="25" t="s">
        <v>547</v>
      </c>
      <c r="C18" s="23" t="s">
        <v>131</v>
      </c>
      <c r="D18" s="23" t="s">
        <v>143</v>
      </c>
      <c r="E18" s="23" t="s">
        <v>946</v>
      </c>
      <c r="F18" s="23">
        <v>650</v>
      </c>
      <c r="G18" s="23">
        <v>50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3">
        <f t="shared" si="0"/>
        <v>0</v>
      </c>
      <c r="V18" s="23">
        <v>56.7</v>
      </c>
      <c r="W18" s="23">
        <v>48</v>
      </c>
    </row>
    <row r="19" spans="1:23" ht="14.25" hidden="1" customHeight="1" x14ac:dyDescent="0.3">
      <c r="A19" s="23"/>
      <c r="B19" s="25" t="s">
        <v>548</v>
      </c>
      <c r="C19" s="23" t="s">
        <v>131</v>
      </c>
      <c r="D19" s="23" t="s">
        <v>143</v>
      </c>
      <c r="E19" s="23" t="s">
        <v>946</v>
      </c>
      <c r="F19" s="23">
        <v>650</v>
      </c>
      <c r="G19" s="23">
        <v>75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33">
        <f t="shared" si="0"/>
        <v>0</v>
      </c>
      <c r="V19" s="23">
        <v>56.7</v>
      </c>
      <c r="W19" s="23">
        <v>48</v>
      </c>
    </row>
    <row r="20" spans="1:23" ht="14.25" hidden="1" customHeight="1" x14ac:dyDescent="0.3">
      <c r="A20" s="23"/>
      <c r="B20" s="25" t="s">
        <v>549</v>
      </c>
      <c r="C20" s="23" t="s">
        <v>131</v>
      </c>
      <c r="D20" s="23" t="s">
        <v>143</v>
      </c>
      <c r="E20" s="23" t="s">
        <v>946</v>
      </c>
      <c r="F20" s="23">
        <v>650</v>
      </c>
      <c r="G20" s="23">
        <v>100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3">
        <f t="shared" si="0"/>
        <v>0</v>
      </c>
      <c r="V20" s="23">
        <v>56.7</v>
      </c>
      <c r="W20" s="23">
        <v>48</v>
      </c>
    </row>
    <row r="21" spans="1:23" ht="14.25" hidden="1" customHeight="1" x14ac:dyDescent="0.3">
      <c r="A21" s="23"/>
      <c r="B21" s="25" t="s">
        <v>550</v>
      </c>
      <c r="C21" s="23" t="s">
        <v>131</v>
      </c>
      <c r="D21" s="23" t="s">
        <v>143</v>
      </c>
      <c r="E21" s="23" t="s">
        <v>946</v>
      </c>
      <c r="F21" s="23">
        <v>650</v>
      </c>
      <c r="G21" s="23">
        <v>150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3">
        <f t="shared" si="0"/>
        <v>0</v>
      </c>
      <c r="V21" s="23">
        <v>56.7</v>
      </c>
      <c r="W21" s="23">
        <v>48</v>
      </c>
    </row>
    <row r="22" spans="1:23" ht="14.25" hidden="1" customHeight="1" x14ac:dyDescent="0.3">
      <c r="A22" s="23"/>
      <c r="B22" s="25" t="s">
        <v>551</v>
      </c>
      <c r="C22" s="23" t="s">
        <v>131</v>
      </c>
      <c r="D22" s="23" t="s">
        <v>143</v>
      </c>
      <c r="E22" s="23" t="s">
        <v>946</v>
      </c>
      <c r="F22" s="23">
        <v>650</v>
      </c>
      <c r="G22" s="23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33">
        <f t="shared" si="0"/>
        <v>0</v>
      </c>
      <c r="V22" s="23">
        <v>130</v>
      </c>
      <c r="W22" s="23">
        <v>70.599999999999994</v>
      </c>
    </row>
    <row r="23" spans="1:23" ht="14.25" hidden="1" customHeight="1" x14ac:dyDescent="0.3">
      <c r="A23" s="23"/>
      <c r="B23" s="25" t="s">
        <v>552</v>
      </c>
      <c r="C23" s="23" t="s">
        <v>131</v>
      </c>
      <c r="D23" s="23" t="s">
        <v>143</v>
      </c>
      <c r="E23" s="23" t="s">
        <v>946</v>
      </c>
      <c r="F23" s="23">
        <v>650</v>
      </c>
      <c r="G23" s="23">
        <v>225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33">
        <f t="shared" si="0"/>
        <v>0</v>
      </c>
      <c r="V23" s="23">
        <v>56.7</v>
      </c>
      <c r="W23" s="23">
        <v>48</v>
      </c>
    </row>
    <row r="24" spans="1:23" ht="14.25" hidden="1" customHeight="1" x14ac:dyDescent="0.3">
      <c r="A24" s="23"/>
      <c r="B24" s="25" t="s">
        <v>553</v>
      </c>
      <c r="C24" s="23" t="s">
        <v>131</v>
      </c>
      <c r="D24" s="23" t="s">
        <v>143</v>
      </c>
      <c r="E24" s="23" t="s">
        <v>946</v>
      </c>
      <c r="F24" s="23">
        <v>650</v>
      </c>
      <c r="G24" s="23">
        <v>300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3">
        <f t="shared" si="0"/>
        <v>0</v>
      </c>
      <c r="V24" s="23">
        <v>130</v>
      </c>
      <c r="W24" s="23">
        <v>70.599999999999994</v>
      </c>
    </row>
    <row r="25" spans="1:23" ht="14.25" hidden="1" customHeight="1" x14ac:dyDescent="0.3">
      <c r="A25" s="23"/>
      <c r="B25" s="25" t="s">
        <v>554</v>
      </c>
      <c r="C25" s="23" t="s">
        <v>131</v>
      </c>
      <c r="D25" s="23" t="s">
        <v>143</v>
      </c>
      <c r="E25" s="23" t="s">
        <v>946</v>
      </c>
      <c r="F25" s="23">
        <v>650</v>
      </c>
      <c r="G25" s="23">
        <v>300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3">
        <f t="shared" si="0"/>
        <v>0</v>
      </c>
      <c r="V25" s="23">
        <v>130</v>
      </c>
      <c r="W25" s="23">
        <v>70.599999999999994</v>
      </c>
    </row>
    <row r="26" spans="1:23" ht="14.25" hidden="1" customHeight="1" x14ac:dyDescent="0.3">
      <c r="A26" s="23"/>
      <c r="B26" s="25" t="s">
        <v>555</v>
      </c>
      <c r="C26" s="23" t="s">
        <v>131</v>
      </c>
      <c r="D26" s="23" t="s">
        <v>143</v>
      </c>
      <c r="E26" s="23" t="s">
        <v>946</v>
      </c>
      <c r="F26" s="23">
        <v>650</v>
      </c>
      <c r="G26" s="23">
        <v>400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33">
        <f t="shared" si="0"/>
        <v>0</v>
      </c>
      <c r="V26" s="23">
        <v>152</v>
      </c>
      <c r="W26" s="23">
        <v>62</v>
      </c>
    </row>
    <row r="27" spans="1:23" ht="14.25" hidden="1" customHeight="1" x14ac:dyDescent="0.3">
      <c r="A27" s="23"/>
      <c r="B27" s="25" t="s">
        <v>556</v>
      </c>
      <c r="C27" s="23" t="s">
        <v>131</v>
      </c>
      <c r="D27" s="23" t="s">
        <v>143</v>
      </c>
      <c r="E27" s="23" t="s">
        <v>946</v>
      </c>
      <c r="F27" s="23">
        <v>650</v>
      </c>
      <c r="G27" s="23">
        <v>400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33">
        <f t="shared" si="0"/>
        <v>0</v>
      </c>
      <c r="V27" s="23">
        <v>152</v>
      </c>
      <c r="W27" s="23">
        <v>62</v>
      </c>
    </row>
    <row r="28" spans="1:23" ht="14.25" hidden="1" customHeight="1" x14ac:dyDescent="0.3">
      <c r="A28" s="23"/>
      <c r="B28" s="25" t="s">
        <v>603</v>
      </c>
      <c r="C28" s="23" t="s">
        <v>131</v>
      </c>
      <c r="D28" s="23" t="s">
        <v>143</v>
      </c>
      <c r="E28" s="23" t="s">
        <v>946</v>
      </c>
      <c r="F28" s="23">
        <v>1200</v>
      </c>
      <c r="G28" s="23">
        <v>15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33">
        <f t="shared" si="0"/>
        <v>0</v>
      </c>
      <c r="V28" s="23">
        <v>56.7</v>
      </c>
      <c r="W28" s="23">
        <v>48</v>
      </c>
    </row>
    <row r="29" spans="1:23" ht="14.25" hidden="1" customHeight="1" x14ac:dyDescent="0.3">
      <c r="A29" s="23"/>
      <c r="B29" s="25" t="s">
        <v>604</v>
      </c>
      <c r="C29" s="23" t="s">
        <v>131</v>
      </c>
      <c r="D29" s="23" t="s">
        <v>143</v>
      </c>
      <c r="E29" s="23" t="s">
        <v>946</v>
      </c>
      <c r="F29" s="23">
        <v>1200</v>
      </c>
      <c r="G29" s="23">
        <v>25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33">
        <f t="shared" si="0"/>
        <v>0</v>
      </c>
      <c r="V29" s="23">
        <v>48</v>
      </c>
      <c r="W29" s="23">
        <v>33.799999999999997</v>
      </c>
    </row>
    <row r="30" spans="1:23" ht="14.25" hidden="1" customHeight="1" x14ac:dyDescent="0.3">
      <c r="A30" s="23"/>
      <c r="B30" s="25" t="s">
        <v>605</v>
      </c>
      <c r="C30" s="23" t="s">
        <v>131</v>
      </c>
      <c r="D30" s="23" t="s">
        <v>143</v>
      </c>
      <c r="E30" s="23" t="s">
        <v>946</v>
      </c>
      <c r="F30" s="23">
        <v>1200</v>
      </c>
      <c r="G30" s="23">
        <v>25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3">
        <f t="shared" si="0"/>
        <v>0</v>
      </c>
      <c r="V30" s="23">
        <v>56.7</v>
      </c>
      <c r="W30" s="23">
        <v>48</v>
      </c>
    </row>
    <row r="31" spans="1:23" ht="14.25" hidden="1" customHeight="1" x14ac:dyDescent="0.3">
      <c r="A31" s="23"/>
      <c r="B31" s="25" t="s">
        <v>606</v>
      </c>
      <c r="C31" s="23" t="s">
        <v>131</v>
      </c>
      <c r="D31" s="23" t="s">
        <v>143</v>
      </c>
      <c r="E31" s="23" t="s">
        <v>946</v>
      </c>
      <c r="F31" s="23">
        <v>1200</v>
      </c>
      <c r="G31" s="23">
        <v>75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33">
        <f t="shared" si="0"/>
        <v>0</v>
      </c>
      <c r="V31" s="23">
        <v>48</v>
      </c>
      <c r="W31" s="23">
        <v>33.799999999999997</v>
      </c>
    </row>
    <row r="32" spans="1:23" ht="14.25" hidden="1" customHeight="1" x14ac:dyDescent="0.3">
      <c r="A32" s="23"/>
      <c r="B32" s="25" t="s">
        <v>607</v>
      </c>
      <c r="C32" s="23" t="s">
        <v>131</v>
      </c>
      <c r="D32" s="23" t="s">
        <v>143</v>
      </c>
      <c r="E32" s="23" t="s">
        <v>946</v>
      </c>
      <c r="F32" s="23">
        <v>1200</v>
      </c>
      <c r="G32" s="23">
        <v>75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33">
        <f t="shared" si="0"/>
        <v>0</v>
      </c>
      <c r="V32" s="23">
        <v>48</v>
      </c>
      <c r="W32" s="23">
        <v>33.799999999999997</v>
      </c>
    </row>
    <row r="33" spans="1:23" ht="14.25" hidden="1" customHeight="1" x14ac:dyDescent="0.3">
      <c r="A33" s="23"/>
      <c r="B33" s="25" t="s">
        <v>608</v>
      </c>
      <c r="C33" s="23" t="s">
        <v>131</v>
      </c>
      <c r="D33" s="23" t="s">
        <v>143</v>
      </c>
      <c r="E33" s="23" t="s">
        <v>946</v>
      </c>
      <c r="F33" s="23">
        <v>1200</v>
      </c>
      <c r="G33" s="23">
        <v>100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33">
        <f t="shared" si="0"/>
        <v>0</v>
      </c>
      <c r="V33" s="23">
        <v>56.7</v>
      </c>
      <c r="W33" s="23">
        <v>48</v>
      </c>
    </row>
    <row r="34" spans="1:23" ht="14.25" hidden="1" customHeight="1" x14ac:dyDescent="0.3">
      <c r="A34" s="23"/>
      <c r="B34" s="25" t="s">
        <v>609</v>
      </c>
      <c r="C34" s="23" t="s">
        <v>131</v>
      </c>
      <c r="D34" s="23" t="s">
        <v>143</v>
      </c>
      <c r="E34" s="23" t="s">
        <v>946</v>
      </c>
      <c r="F34" s="23">
        <v>1200</v>
      </c>
      <c r="G34" s="23">
        <v>150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33">
        <f t="shared" si="0"/>
        <v>0</v>
      </c>
      <c r="V34" s="23">
        <v>56.7</v>
      </c>
      <c r="W34" s="23">
        <v>48</v>
      </c>
    </row>
    <row r="35" spans="1:23" ht="14.25" hidden="1" customHeight="1" x14ac:dyDescent="0.3">
      <c r="A35" s="23"/>
      <c r="B35" s="25" t="s">
        <v>610</v>
      </c>
      <c r="C35" s="23" t="s">
        <v>131</v>
      </c>
      <c r="D35" s="23" t="s">
        <v>143</v>
      </c>
      <c r="E35" s="23" t="s">
        <v>946</v>
      </c>
      <c r="F35" s="23">
        <v>1200</v>
      </c>
      <c r="G35" s="23">
        <v>200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33">
        <f t="shared" si="0"/>
        <v>0</v>
      </c>
      <c r="V35" s="23">
        <v>107.5</v>
      </c>
      <c r="W35" s="23">
        <v>45</v>
      </c>
    </row>
    <row r="36" spans="1:23" ht="14.25" hidden="1" customHeight="1" x14ac:dyDescent="0.3">
      <c r="A36" s="23"/>
      <c r="B36" s="25" t="s">
        <v>611</v>
      </c>
      <c r="C36" s="23" t="s">
        <v>131</v>
      </c>
      <c r="D36" s="23" t="s">
        <v>143</v>
      </c>
      <c r="E36" s="23" t="s">
        <v>946</v>
      </c>
      <c r="F36" s="23">
        <v>1200</v>
      </c>
      <c r="G36" s="23">
        <v>200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33">
        <f t="shared" si="0"/>
        <v>0</v>
      </c>
      <c r="V36" s="23">
        <v>56.7</v>
      </c>
      <c r="W36" s="23">
        <v>48</v>
      </c>
    </row>
    <row r="37" spans="1:23" ht="14.25" hidden="1" customHeight="1" x14ac:dyDescent="0.3">
      <c r="A37" s="23"/>
      <c r="B37" s="25" t="s">
        <v>612</v>
      </c>
      <c r="C37" s="23" t="s">
        <v>131</v>
      </c>
      <c r="D37" s="23" t="s">
        <v>143</v>
      </c>
      <c r="E37" s="23" t="s">
        <v>946</v>
      </c>
      <c r="F37" s="23">
        <v>1200</v>
      </c>
      <c r="G37" s="23"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33">
        <f t="shared" si="0"/>
        <v>0</v>
      </c>
      <c r="V37" s="23">
        <v>152</v>
      </c>
      <c r="W37" s="23">
        <v>62</v>
      </c>
    </row>
    <row r="38" spans="1:23" ht="14.25" hidden="1" customHeight="1" x14ac:dyDescent="0.3">
      <c r="A38" s="23"/>
      <c r="B38" s="25" t="s">
        <v>613</v>
      </c>
      <c r="C38" s="23" t="s">
        <v>131</v>
      </c>
      <c r="D38" s="23" t="s">
        <v>143</v>
      </c>
      <c r="E38" s="23" t="s">
        <v>946</v>
      </c>
      <c r="F38" s="23">
        <v>1200</v>
      </c>
      <c r="G38" s="23">
        <v>300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33">
        <f t="shared" si="0"/>
        <v>0</v>
      </c>
      <c r="V38" s="23">
        <v>152</v>
      </c>
      <c r="W38" s="23">
        <v>62</v>
      </c>
    </row>
    <row r="39" spans="1:23" ht="14.25" hidden="1" customHeight="1" x14ac:dyDescent="0.3">
      <c r="A39" s="23"/>
      <c r="B39" s="25" t="s">
        <v>614</v>
      </c>
      <c r="C39" s="23" t="s">
        <v>131</v>
      </c>
      <c r="D39" s="23" t="s">
        <v>143</v>
      </c>
      <c r="E39" s="23" t="s">
        <v>946</v>
      </c>
      <c r="F39" s="23">
        <v>1200</v>
      </c>
      <c r="G39" s="23">
        <v>300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33">
        <f t="shared" si="0"/>
        <v>0</v>
      </c>
      <c r="V39" s="23">
        <v>152</v>
      </c>
      <c r="W39" s="23">
        <v>62</v>
      </c>
    </row>
    <row r="40" spans="1:23" ht="14.25" hidden="1" customHeight="1" x14ac:dyDescent="0.3">
      <c r="A40" s="23"/>
      <c r="B40" s="25" t="s">
        <v>615</v>
      </c>
      <c r="C40" s="23" t="s">
        <v>131</v>
      </c>
      <c r="D40" s="23" t="s">
        <v>143</v>
      </c>
      <c r="E40" s="23" t="s">
        <v>946</v>
      </c>
      <c r="F40" s="23">
        <v>1200</v>
      </c>
      <c r="G40" s="23">
        <v>300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33">
        <f t="shared" si="0"/>
        <v>0</v>
      </c>
      <c r="V40" s="23">
        <v>152</v>
      </c>
      <c r="W40" s="23">
        <v>62</v>
      </c>
    </row>
    <row r="41" spans="1:23" ht="14.25" hidden="1" customHeight="1" x14ac:dyDescent="0.3">
      <c r="A41" s="23"/>
      <c r="B41" s="25" t="s">
        <v>616</v>
      </c>
      <c r="C41" s="23" t="s">
        <v>131</v>
      </c>
      <c r="D41" s="23" t="s">
        <v>143</v>
      </c>
      <c r="E41" s="23" t="s">
        <v>946</v>
      </c>
      <c r="F41" s="23">
        <v>1200</v>
      </c>
      <c r="G41" s="23">
        <v>300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33">
        <f t="shared" si="0"/>
        <v>0</v>
      </c>
      <c r="V41" s="23">
        <v>152</v>
      </c>
      <c r="W41" s="23">
        <v>62</v>
      </c>
    </row>
    <row r="42" spans="1:23" ht="14.25" hidden="1" customHeight="1" x14ac:dyDescent="0.3">
      <c r="A42" s="23"/>
      <c r="B42" s="25" t="s">
        <v>617</v>
      </c>
      <c r="C42" s="23" t="s">
        <v>131</v>
      </c>
      <c r="D42" s="23" t="s">
        <v>143</v>
      </c>
      <c r="E42" s="23" t="s">
        <v>946</v>
      </c>
      <c r="F42" s="23">
        <v>1200</v>
      </c>
      <c r="G42" s="23">
        <v>300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33">
        <f t="shared" si="0"/>
        <v>0</v>
      </c>
      <c r="V42" s="23">
        <v>152</v>
      </c>
      <c r="W42" s="23">
        <v>62</v>
      </c>
    </row>
    <row r="43" spans="1:23" ht="14.25" hidden="1" customHeight="1" x14ac:dyDescent="0.3">
      <c r="A43" s="23"/>
      <c r="B43" s="25" t="s">
        <v>618</v>
      </c>
      <c r="C43" s="23" t="s">
        <v>131</v>
      </c>
      <c r="D43" s="23" t="s">
        <v>143</v>
      </c>
      <c r="E43" s="23" t="s">
        <v>946</v>
      </c>
      <c r="F43" s="23">
        <v>1200</v>
      </c>
      <c r="G43" s="23">
        <v>300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3">
        <f t="shared" si="0"/>
        <v>0</v>
      </c>
      <c r="V43" s="23">
        <v>130</v>
      </c>
      <c r="W43" s="23">
        <v>70.599999999999994</v>
      </c>
    </row>
    <row r="44" spans="1:23" ht="14.25" hidden="1" customHeight="1" x14ac:dyDescent="0.3">
      <c r="A44" s="23"/>
      <c r="B44" s="25" t="s">
        <v>619</v>
      </c>
      <c r="C44" s="23" t="s">
        <v>131</v>
      </c>
      <c r="D44" s="23" t="s">
        <v>143</v>
      </c>
      <c r="E44" s="23" t="s">
        <v>946</v>
      </c>
      <c r="F44" s="23">
        <v>1200</v>
      </c>
      <c r="G44" s="23">
        <v>400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33">
        <f t="shared" si="0"/>
        <v>0</v>
      </c>
      <c r="V44" s="23">
        <v>130</v>
      </c>
      <c r="W44" s="23">
        <v>70.599999999999994</v>
      </c>
    </row>
    <row r="45" spans="1:23" ht="14.25" hidden="1" customHeight="1" x14ac:dyDescent="0.3">
      <c r="A45" s="23"/>
      <c r="B45" s="25" t="s">
        <v>620</v>
      </c>
      <c r="C45" s="23" t="s">
        <v>131</v>
      </c>
      <c r="D45" s="23" t="s">
        <v>143</v>
      </c>
      <c r="E45" s="23" t="s">
        <v>946</v>
      </c>
      <c r="F45" s="23">
        <v>1200</v>
      </c>
      <c r="G45" s="23">
        <v>400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33">
        <f t="shared" si="0"/>
        <v>0</v>
      </c>
      <c r="V45" s="23">
        <v>130</v>
      </c>
      <c r="W45" s="23">
        <v>70.599999999999994</v>
      </c>
    </row>
    <row r="46" spans="1:23" ht="14.25" hidden="1" customHeight="1" x14ac:dyDescent="0.3">
      <c r="A46" s="23"/>
      <c r="B46" s="25" t="s">
        <v>557</v>
      </c>
      <c r="C46" s="23" t="s">
        <v>131</v>
      </c>
      <c r="D46" s="23" t="s">
        <v>143</v>
      </c>
      <c r="E46" s="23" t="s">
        <v>950</v>
      </c>
      <c r="F46" s="23">
        <v>650</v>
      </c>
      <c r="G46" s="23">
        <v>80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33">
        <f t="shared" si="0"/>
        <v>0</v>
      </c>
      <c r="V46" s="23">
        <v>48</v>
      </c>
      <c r="W46" s="23">
        <v>33.799999999999997</v>
      </c>
    </row>
    <row r="47" spans="1:23" ht="14.25" hidden="1" customHeight="1" x14ac:dyDescent="0.3">
      <c r="A47" s="23"/>
      <c r="B47" s="25" t="s">
        <v>558</v>
      </c>
      <c r="C47" s="23" t="s">
        <v>131</v>
      </c>
      <c r="D47" s="23" t="s">
        <v>143</v>
      </c>
      <c r="E47" s="23" t="s">
        <v>950</v>
      </c>
      <c r="F47" s="23">
        <v>650</v>
      </c>
      <c r="G47" s="23">
        <v>100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33">
        <f t="shared" si="0"/>
        <v>0</v>
      </c>
      <c r="V47" s="23">
        <v>48</v>
      </c>
      <c r="W47" s="23">
        <v>33.799999999999997</v>
      </c>
    </row>
    <row r="48" spans="1:23" ht="14.25" hidden="1" customHeight="1" x14ac:dyDescent="0.3">
      <c r="A48" s="23"/>
      <c r="B48" s="25" t="s">
        <v>559</v>
      </c>
      <c r="C48" s="23" t="s">
        <v>131</v>
      </c>
      <c r="D48" s="23" t="s">
        <v>143</v>
      </c>
      <c r="E48" s="23" t="s">
        <v>950</v>
      </c>
      <c r="F48" s="23">
        <v>650</v>
      </c>
      <c r="G48" s="23">
        <v>100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33">
        <f t="shared" si="0"/>
        <v>0</v>
      </c>
      <c r="V48" s="23">
        <v>48</v>
      </c>
      <c r="W48" s="23">
        <v>33.799999999999997</v>
      </c>
    </row>
    <row r="49" spans="1:24" ht="14.25" hidden="1" customHeight="1" x14ac:dyDescent="0.3">
      <c r="A49" s="23"/>
      <c r="B49" s="25" t="s">
        <v>621</v>
      </c>
      <c r="C49" s="23" t="s">
        <v>131</v>
      </c>
      <c r="D49" s="23" t="s">
        <v>143</v>
      </c>
      <c r="E49" s="23" t="s">
        <v>950</v>
      </c>
      <c r="F49" s="23">
        <v>1200</v>
      </c>
      <c r="G49" s="23">
        <v>80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33">
        <f t="shared" si="0"/>
        <v>0</v>
      </c>
      <c r="V49" s="23">
        <v>56.7</v>
      </c>
      <c r="W49" s="23">
        <v>48</v>
      </c>
    </row>
    <row r="50" spans="1:24" ht="14.25" hidden="1" customHeight="1" x14ac:dyDescent="0.3">
      <c r="A50" s="23"/>
      <c r="B50" s="25" t="s">
        <v>622</v>
      </c>
      <c r="C50" s="23" t="s">
        <v>131</v>
      </c>
      <c r="D50" s="23" t="s">
        <v>143</v>
      </c>
      <c r="E50" s="23" t="s">
        <v>950</v>
      </c>
      <c r="F50" s="23">
        <v>1200</v>
      </c>
      <c r="G50" s="23">
        <v>120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33">
        <f t="shared" si="0"/>
        <v>0</v>
      </c>
      <c r="V50" s="23">
        <v>56.7</v>
      </c>
      <c r="W50" s="23">
        <v>48</v>
      </c>
    </row>
    <row r="51" spans="1:24" ht="14.25" hidden="1" customHeight="1" x14ac:dyDescent="0.3">
      <c r="A51" s="23"/>
      <c r="B51" s="25" t="s">
        <v>623</v>
      </c>
      <c r="C51" s="23" t="s">
        <v>131</v>
      </c>
      <c r="D51" s="23" t="s">
        <v>143</v>
      </c>
      <c r="E51" s="23" t="s">
        <v>950</v>
      </c>
      <c r="F51" s="23">
        <v>1200</v>
      </c>
      <c r="G51" s="23">
        <v>160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33">
        <f t="shared" si="0"/>
        <v>0</v>
      </c>
      <c r="V51" s="23">
        <v>56.7</v>
      </c>
      <c r="W51" s="23">
        <v>48</v>
      </c>
    </row>
    <row r="52" spans="1:24" ht="14.25" hidden="1" customHeight="1" x14ac:dyDescent="0.3">
      <c r="A52" s="23"/>
      <c r="B52" s="25" t="s">
        <v>624</v>
      </c>
      <c r="C52" s="23" t="s">
        <v>131</v>
      </c>
      <c r="D52" s="23" t="s">
        <v>143</v>
      </c>
      <c r="E52" s="23" t="s">
        <v>950</v>
      </c>
      <c r="F52" s="23">
        <v>1200</v>
      </c>
      <c r="G52" s="23">
        <v>200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33">
        <f t="shared" si="0"/>
        <v>0</v>
      </c>
      <c r="V52" s="23">
        <v>48</v>
      </c>
      <c r="W52" s="23">
        <v>33.799999999999997</v>
      </c>
    </row>
    <row r="53" spans="1:24" ht="14.25" hidden="1" customHeight="1" x14ac:dyDescent="0.3">
      <c r="A53" s="23"/>
      <c r="B53" s="25" t="s">
        <v>511</v>
      </c>
      <c r="C53" s="23" t="s">
        <v>131</v>
      </c>
      <c r="D53" s="23" t="s">
        <v>143</v>
      </c>
      <c r="E53" s="23" t="s">
        <v>150</v>
      </c>
      <c r="F53" s="23">
        <v>600</v>
      </c>
      <c r="G53" s="23">
        <v>300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33">
        <f t="shared" si="0"/>
        <v>0</v>
      </c>
      <c r="V53" s="23">
        <v>106.4</v>
      </c>
      <c r="W53" s="23">
        <v>61.4</v>
      </c>
    </row>
    <row r="54" spans="1:24" ht="14.25" hidden="1" customHeight="1" x14ac:dyDescent="0.3">
      <c r="A54" s="23"/>
      <c r="B54" s="25" t="s">
        <v>512</v>
      </c>
      <c r="C54" s="23" t="s">
        <v>131</v>
      </c>
      <c r="D54" s="23" t="s">
        <v>143</v>
      </c>
      <c r="E54" s="23" t="s">
        <v>150</v>
      </c>
      <c r="F54" s="23">
        <v>600</v>
      </c>
      <c r="G54" s="23">
        <v>600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33">
        <f t="shared" si="0"/>
        <v>0</v>
      </c>
      <c r="V54" s="23">
        <v>152</v>
      </c>
      <c r="W54" s="23">
        <v>62</v>
      </c>
    </row>
    <row r="55" spans="1:24" ht="14.25" hidden="1" customHeight="1" x14ac:dyDescent="0.3">
      <c r="A55" s="23"/>
      <c r="B55" s="25" t="s">
        <v>560</v>
      </c>
      <c r="C55" s="23" t="s">
        <v>131</v>
      </c>
      <c r="D55" s="23" t="s">
        <v>143</v>
      </c>
      <c r="E55" s="23" t="s">
        <v>150</v>
      </c>
      <c r="F55" s="23">
        <v>650</v>
      </c>
      <c r="G55" s="23">
        <v>300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33">
        <f t="shared" si="0"/>
        <v>0</v>
      </c>
      <c r="V55" s="23">
        <v>130</v>
      </c>
      <c r="W55" s="23">
        <v>70.599999999999994</v>
      </c>
    </row>
    <row r="56" spans="1:24" ht="14.25" hidden="1" customHeight="1" x14ac:dyDescent="0.3">
      <c r="A56" s="23"/>
      <c r="B56" s="25" t="s">
        <v>561</v>
      </c>
      <c r="C56" s="23" t="s">
        <v>131</v>
      </c>
      <c r="D56" s="23" t="s">
        <v>143</v>
      </c>
      <c r="E56" s="23" t="s">
        <v>150</v>
      </c>
      <c r="F56" s="23">
        <v>650</v>
      </c>
      <c r="G56" s="23">
        <v>300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33">
        <f t="shared" si="0"/>
        <v>0</v>
      </c>
      <c r="V56" s="23">
        <v>130</v>
      </c>
      <c r="W56" s="23">
        <v>70.599999999999994</v>
      </c>
    </row>
    <row r="57" spans="1:24" ht="14.25" hidden="1" customHeight="1" x14ac:dyDescent="0.3">
      <c r="A57" s="23"/>
      <c r="B57" s="25" t="s">
        <v>625</v>
      </c>
      <c r="C57" s="23" t="s">
        <v>131</v>
      </c>
      <c r="D57" s="23" t="s">
        <v>143</v>
      </c>
      <c r="E57" s="23" t="s">
        <v>150</v>
      </c>
      <c r="F57" s="23">
        <v>1200</v>
      </c>
      <c r="G57" s="23">
        <v>150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33">
        <f t="shared" si="0"/>
        <v>0</v>
      </c>
      <c r="V57" s="23">
        <v>94</v>
      </c>
      <c r="W57" s="23">
        <v>34</v>
      </c>
    </row>
    <row r="58" spans="1:24" ht="14.25" hidden="1" customHeight="1" x14ac:dyDescent="0.3">
      <c r="A58" s="23" t="s">
        <v>984</v>
      </c>
      <c r="B58" s="35" t="s">
        <v>626</v>
      </c>
      <c r="C58" s="23" t="s">
        <v>9</v>
      </c>
      <c r="D58" s="23" t="s">
        <v>143</v>
      </c>
      <c r="E58" s="29" t="s">
        <v>150</v>
      </c>
      <c r="F58" s="23">
        <v>1200</v>
      </c>
      <c r="G58" s="23">
        <v>150</v>
      </c>
      <c r="H58" s="23">
        <v>20</v>
      </c>
      <c r="I58" s="23">
        <v>21</v>
      </c>
      <c r="J58" s="23">
        <v>22</v>
      </c>
      <c r="K58" s="23">
        <v>23</v>
      </c>
      <c r="L58" s="23">
        <v>24</v>
      </c>
      <c r="M58" s="23">
        <v>0.19</v>
      </c>
      <c r="N58" s="23">
        <v>9.1999999999999998E-2</v>
      </c>
      <c r="O58" s="23">
        <v>0.31</v>
      </c>
      <c r="P58" s="23">
        <v>0.15</v>
      </c>
      <c r="Q58" s="23">
        <v>0.05</v>
      </c>
      <c r="R58" s="23">
        <v>352.01</v>
      </c>
      <c r="S58" s="23">
        <v>100</v>
      </c>
      <c r="T58" s="23" t="s">
        <v>147</v>
      </c>
      <c r="U58" s="33">
        <f t="shared" si="0"/>
        <v>9.6519199999999999E-2</v>
      </c>
      <c r="V58" s="23">
        <v>94</v>
      </c>
      <c r="W58" s="23">
        <v>34</v>
      </c>
      <c r="X58" s="1">
        <v>30.2</v>
      </c>
    </row>
    <row r="59" spans="1:24" ht="14.25" hidden="1" customHeight="1" x14ac:dyDescent="0.3">
      <c r="A59" s="23"/>
      <c r="B59" s="25" t="s">
        <v>627</v>
      </c>
      <c r="C59" s="23" t="s">
        <v>131</v>
      </c>
      <c r="D59" s="23" t="s">
        <v>143</v>
      </c>
      <c r="E59" s="23" t="s">
        <v>150</v>
      </c>
      <c r="F59" s="23">
        <v>1200</v>
      </c>
      <c r="G59" s="23">
        <v>200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33">
        <f t="shared" si="0"/>
        <v>0</v>
      </c>
      <c r="V59" s="23">
        <v>106.4</v>
      </c>
      <c r="W59" s="23">
        <v>61.4</v>
      </c>
    </row>
    <row r="60" spans="1:24" ht="14.25" hidden="1" customHeight="1" x14ac:dyDescent="0.3">
      <c r="A60" s="23"/>
      <c r="B60" s="25" t="s">
        <v>628</v>
      </c>
      <c r="C60" s="23" t="s">
        <v>131</v>
      </c>
      <c r="D60" s="23" t="s">
        <v>143</v>
      </c>
      <c r="E60" s="23" t="s">
        <v>150</v>
      </c>
      <c r="F60" s="23">
        <v>1200</v>
      </c>
      <c r="G60" s="23">
        <v>200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33">
        <f t="shared" si="0"/>
        <v>0</v>
      </c>
      <c r="V60" s="23">
        <v>130</v>
      </c>
      <c r="W60" s="23">
        <v>70.599999999999994</v>
      </c>
    </row>
    <row r="61" spans="1:24" ht="14.25" hidden="1" customHeight="1" x14ac:dyDescent="0.3">
      <c r="A61" s="35" t="s">
        <v>963</v>
      </c>
      <c r="B61" s="25" t="s">
        <v>629</v>
      </c>
      <c r="C61" s="23" t="s">
        <v>131</v>
      </c>
      <c r="D61" s="23" t="s">
        <v>143</v>
      </c>
      <c r="E61" s="23" t="s">
        <v>150</v>
      </c>
      <c r="F61" s="23">
        <v>1200</v>
      </c>
      <c r="G61" s="23">
        <v>200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33">
        <f t="shared" si="0"/>
        <v>0</v>
      </c>
      <c r="V61" s="23">
        <v>106.4</v>
      </c>
      <c r="W61" s="23">
        <v>61.4</v>
      </c>
    </row>
    <row r="62" spans="1:24" ht="14.25" hidden="1" customHeight="1" x14ac:dyDescent="0.3">
      <c r="A62" s="23"/>
      <c r="B62" s="25" t="s">
        <v>630</v>
      </c>
      <c r="C62" s="23" t="s">
        <v>131</v>
      </c>
      <c r="D62" s="23" t="s">
        <v>143</v>
      </c>
      <c r="E62" s="23" t="s">
        <v>150</v>
      </c>
      <c r="F62" s="23">
        <v>1200</v>
      </c>
      <c r="G62" s="23">
        <v>200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33">
        <f t="shared" si="0"/>
        <v>0</v>
      </c>
      <c r="V62" s="23">
        <v>106.4</v>
      </c>
      <c r="W62" s="23">
        <v>61.4</v>
      </c>
    </row>
    <row r="63" spans="1:24" ht="14.25" hidden="1" customHeight="1" x14ac:dyDescent="0.3">
      <c r="A63" s="23"/>
      <c r="B63" s="25" t="s">
        <v>631</v>
      </c>
      <c r="C63" s="23" t="s">
        <v>131</v>
      </c>
      <c r="D63" s="23" t="s">
        <v>143</v>
      </c>
      <c r="E63" s="23" t="s">
        <v>150</v>
      </c>
      <c r="F63" s="23">
        <v>1200</v>
      </c>
      <c r="G63" s="23">
        <v>200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33">
        <f t="shared" si="0"/>
        <v>0</v>
      </c>
      <c r="V63" s="23">
        <v>130</v>
      </c>
      <c r="W63" s="23">
        <v>70.599999999999994</v>
      </c>
    </row>
    <row r="64" spans="1:24" ht="14.25" hidden="1" customHeight="1" x14ac:dyDescent="0.3">
      <c r="A64" s="23"/>
      <c r="B64" s="25" t="s">
        <v>632</v>
      </c>
      <c r="C64" s="23" t="s">
        <v>131</v>
      </c>
      <c r="D64" s="23" t="s">
        <v>143</v>
      </c>
      <c r="E64" s="23" t="s">
        <v>150</v>
      </c>
      <c r="F64" s="23">
        <v>1200</v>
      </c>
      <c r="G64" s="23">
        <v>300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33">
        <f t="shared" si="0"/>
        <v>0</v>
      </c>
      <c r="V64" s="23">
        <v>106.4</v>
      </c>
      <c r="W64" s="23">
        <v>61.4</v>
      </c>
    </row>
    <row r="65" spans="1:23" ht="14.25" hidden="1" customHeight="1" x14ac:dyDescent="0.3">
      <c r="A65" s="35" t="s">
        <v>963</v>
      </c>
      <c r="B65" s="25" t="s">
        <v>633</v>
      </c>
      <c r="C65" s="23" t="s">
        <v>131</v>
      </c>
      <c r="D65" s="23" t="s">
        <v>143</v>
      </c>
      <c r="E65" s="23" t="s">
        <v>150</v>
      </c>
      <c r="F65" s="23">
        <v>1200</v>
      </c>
      <c r="G65" s="23">
        <v>300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33">
        <f t="shared" si="0"/>
        <v>0</v>
      </c>
      <c r="V65" s="23">
        <v>106.4</v>
      </c>
      <c r="W65" s="23">
        <v>61.4</v>
      </c>
    </row>
    <row r="66" spans="1:23" ht="14.25" hidden="1" customHeight="1" x14ac:dyDescent="0.3">
      <c r="A66" s="23"/>
      <c r="B66" s="25" t="s">
        <v>634</v>
      </c>
      <c r="C66" s="23" t="s">
        <v>131</v>
      </c>
      <c r="D66" s="23" t="s">
        <v>143</v>
      </c>
      <c r="E66" s="23" t="s">
        <v>150</v>
      </c>
      <c r="F66" s="23">
        <v>1200</v>
      </c>
      <c r="G66" s="23">
        <v>300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33">
        <f t="shared" ref="U66:U129" si="1">V66*W66*X66/1000000</f>
        <v>0</v>
      </c>
      <c r="V66" s="23">
        <v>106.4</v>
      </c>
      <c r="W66" s="23">
        <v>61.4</v>
      </c>
    </row>
    <row r="67" spans="1:23" ht="14.25" hidden="1" customHeight="1" x14ac:dyDescent="0.3">
      <c r="A67" s="23"/>
      <c r="B67" s="25" t="s">
        <v>960</v>
      </c>
      <c r="C67" s="23" t="s">
        <v>131</v>
      </c>
      <c r="D67" s="23" t="s">
        <v>143</v>
      </c>
      <c r="E67" s="23" t="s">
        <v>961</v>
      </c>
      <c r="F67" s="23">
        <v>1200</v>
      </c>
      <c r="G67" s="23">
        <v>300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33">
        <f t="shared" si="1"/>
        <v>0</v>
      </c>
      <c r="V67" s="23">
        <v>106.4</v>
      </c>
      <c r="W67" s="23">
        <v>61.4</v>
      </c>
    </row>
    <row r="68" spans="1:23" ht="14.25" hidden="1" customHeight="1" x14ac:dyDescent="0.3">
      <c r="A68" s="23"/>
      <c r="B68" s="25" t="s">
        <v>635</v>
      </c>
      <c r="C68" s="23" t="s">
        <v>131</v>
      </c>
      <c r="D68" s="23" t="s">
        <v>143</v>
      </c>
      <c r="E68" s="23" t="s">
        <v>150</v>
      </c>
      <c r="F68" s="23">
        <v>1200</v>
      </c>
      <c r="G68" s="23">
        <v>400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33">
        <f t="shared" si="1"/>
        <v>0</v>
      </c>
      <c r="V68" s="23">
        <v>106.4</v>
      </c>
      <c r="W68" s="23">
        <v>61.4</v>
      </c>
    </row>
    <row r="69" spans="1:23" ht="14.25" hidden="1" customHeight="1" x14ac:dyDescent="0.3">
      <c r="A69" s="35" t="s">
        <v>963</v>
      </c>
      <c r="B69" s="25" t="s">
        <v>636</v>
      </c>
      <c r="C69" s="23" t="s">
        <v>131</v>
      </c>
      <c r="D69" s="23" t="s">
        <v>143</v>
      </c>
      <c r="E69" s="23" t="s">
        <v>150</v>
      </c>
      <c r="F69" s="23">
        <v>1200</v>
      </c>
      <c r="G69" s="23">
        <v>400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33">
        <f t="shared" si="1"/>
        <v>0</v>
      </c>
      <c r="V69" s="23">
        <v>106.4</v>
      </c>
      <c r="W69" s="23">
        <v>61.4</v>
      </c>
    </row>
    <row r="70" spans="1:23" ht="14.25" hidden="1" customHeight="1" x14ac:dyDescent="0.3">
      <c r="A70" s="23"/>
      <c r="B70" s="25" t="s">
        <v>801</v>
      </c>
      <c r="C70" s="23" t="s">
        <v>131</v>
      </c>
      <c r="D70" s="23" t="s">
        <v>143</v>
      </c>
      <c r="E70" s="23" t="s">
        <v>962</v>
      </c>
      <c r="F70" s="23">
        <v>1200</v>
      </c>
      <c r="G70" s="23">
        <v>400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33">
        <f t="shared" si="1"/>
        <v>0</v>
      </c>
      <c r="V70" s="23">
        <v>106.4</v>
      </c>
      <c r="W70" s="23">
        <v>61.4</v>
      </c>
    </row>
    <row r="71" spans="1:23" ht="14.25" hidden="1" customHeight="1" x14ac:dyDescent="0.3">
      <c r="A71" s="35" t="s">
        <v>963</v>
      </c>
      <c r="B71" s="25" t="s">
        <v>637</v>
      </c>
      <c r="C71" s="23" t="s">
        <v>131</v>
      </c>
      <c r="D71" s="23" t="s">
        <v>143</v>
      </c>
      <c r="E71" s="23" t="s">
        <v>150</v>
      </c>
      <c r="F71" s="23">
        <v>1200</v>
      </c>
      <c r="G71" s="23">
        <v>450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33">
        <f t="shared" si="1"/>
        <v>0</v>
      </c>
      <c r="V71" s="23">
        <v>106.4</v>
      </c>
      <c r="W71" s="23">
        <v>61.4</v>
      </c>
    </row>
    <row r="72" spans="1:23" ht="14.25" hidden="1" customHeight="1" x14ac:dyDescent="0.3">
      <c r="A72" s="23"/>
      <c r="B72" s="25" t="s">
        <v>638</v>
      </c>
      <c r="C72" s="23" t="s">
        <v>131</v>
      </c>
      <c r="D72" s="23" t="s">
        <v>143</v>
      </c>
      <c r="E72" s="23" t="s">
        <v>150</v>
      </c>
      <c r="F72" s="23">
        <v>1200</v>
      </c>
      <c r="G72" s="23">
        <v>600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33">
        <f t="shared" si="1"/>
        <v>0</v>
      </c>
      <c r="V72" s="23">
        <v>172</v>
      </c>
      <c r="W72" s="23">
        <v>89</v>
      </c>
    </row>
    <row r="73" spans="1:23" ht="14.25" hidden="1" customHeight="1" x14ac:dyDescent="0.3">
      <c r="A73" s="23"/>
      <c r="B73" s="25" t="s">
        <v>639</v>
      </c>
      <c r="C73" s="23" t="s">
        <v>131</v>
      </c>
      <c r="D73" s="23" t="s">
        <v>143</v>
      </c>
      <c r="E73" s="23" t="s">
        <v>150</v>
      </c>
      <c r="F73" s="23">
        <v>1200</v>
      </c>
      <c r="G73" s="23">
        <v>900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33">
        <f t="shared" si="1"/>
        <v>0</v>
      </c>
      <c r="V73" s="23">
        <v>172</v>
      </c>
      <c r="W73" s="23">
        <v>89</v>
      </c>
    </row>
    <row r="74" spans="1:23" ht="14.25" hidden="1" customHeight="1" x14ac:dyDescent="0.3">
      <c r="A74" s="23"/>
      <c r="B74" s="25" t="s">
        <v>640</v>
      </c>
      <c r="C74" s="23" t="s">
        <v>131</v>
      </c>
      <c r="D74" s="23" t="s">
        <v>143</v>
      </c>
      <c r="E74" s="23" t="s">
        <v>150</v>
      </c>
      <c r="F74" s="23">
        <v>1200</v>
      </c>
      <c r="G74" s="23">
        <v>900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33">
        <f t="shared" si="1"/>
        <v>0</v>
      </c>
      <c r="V74" s="23">
        <v>172</v>
      </c>
      <c r="W74" s="23">
        <v>89</v>
      </c>
    </row>
    <row r="75" spans="1:23" ht="14.25" hidden="1" customHeight="1" x14ac:dyDescent="0.3">
      <c r="A75" s="35" t="s">
        <v>963</v>
      </c>
      <c r="B75" s="25" t="s">
        <v>641</v>
      </c>
      <c r="C75" s="23" t="s">
        <v>131</v>
      </c>
      <c r="D75" s="23" t="s">
        <v>143</v>
      </c>
      <c r="E75" s="23" t="s">
        <v>150</v>
      </c>
      <c r="F75" s="23">
        <v>1200</v>
      </c>
      <c r="G75" s="23">
        <v>900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33">
        <f t="shared" si="1"/>
        <v>0</v>
      </c>
      <c r="V75" s="23">
        <v>172</v>
      </c>
      <c r="W75" s="23">
        <v>89</v>
      </c>
    </row>
    <row r="76" spans="1:23" ht="14.25" hidden="1" customHeight="1" x14ac:dyDescent="0.3">
      <c r="A76" s="23"/>
      <c r="B76" s="25" t="s">
        <v>642</v>
      </c>
      <c r="C76" s="23" t="s">
        <v>131</v>
      </c>
      <c r="D76" s="23" t="s">
        <v>143</v>
      </c>
      <c r="E76" s="23" t="s">
        <v>150</v>
      </c>
      <c r="F76" s="23">
        <v>1200</v>
      </c>
      <c r="G76" s="23">
        <v>900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33">
        <f t="shared" si="1"/>
        <v>0</v>
      </c>
      <c r="V76" s="23">
        <v>172</v>
      </c>
      <c r="W76" s="23">
        <v>89</v>
      </c>
    </row>
    <row r="77" spans="1:23" ht="14.25" hidden="1" customHeight="1" x14ac:dyDescent="0.3">
      <c r="A77" s="23"/>
      <c r="B77" s="25" t="s">
        <v>643</v>
      </c>
      <c r="C77" s="23" t="s">
        <v>131</v>
      </c>
      <c r="D77" s="23" t="s">
        <v>143</v>
      </c>
      <c r="E77" s="23" t="s">
        <v>150</v>
      </c>
      <c r="F77" s="23">
        <v>1200</v>
      </c>
      <c r="G77" s="23">
        <v>1400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33">
        <f t="shared" si="1"/>
        <v>0</v>
      </c>
      <c r="V77" s="23">
        <v>250</v>
      </c>
      <c r="W77" s="23">
        <v>89</v>
      </c>
    </row>
    <row r="78" spans="1:23" ht="14.25" hidden="1" customHeight="1" x14ac:dyDescent="0.3">
      <c r="A78" s="35" t="s">
        <v>963</v>
      </c>
      <c r="B78" s="25" t="s">
        <v>644</v>
      </c>
      <c r="C78" s="23" t="s">
        <v>131</v>
      </c>
      <c r="D78" s="23" t="s">
        <v>143</v>
      </c>
      <c r="E78" s="23" t="s">
        <v>150</v>
      </c>
      <c r="F78" s="23">
        <v>1200</v>
      </c>
      <c r="G78" s="23">
        <v>1400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33">
        <f t="shared" si="1"/>
        <v>0</v>
      </c>
      <c r="V78" s="23">
        <v>250</v>
      </c>
      <c r="W78" s="23">
        <v>89</v>
      </c>
    </row>
    <row r="79" spans="1:23" ht="14.25" hidden="1" customHeight="1" x14ac:dyDescent="0.3">
      <c r="A79" s="23"/>
      <c r="B79" s="25" t="s">
        <v>882</v>
      </c>
      <c r="C79" s="23" t="s">
        <v>131</v>
      </c>
      <c r="D79" s="23" t="s">
        <v>143</v>
      </c>
      <c r="E79" s="23" t="s">
        <v>150</v>
      </c>
      <c r="F79" s="23">
        <v>1700</v>
      </c>
      <c r="G79" s="23">
        <v>300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33">
        <f t="shared" si="1"/>
        <v>0</v>
      </c>
      <c r="V79" s="23">
        <v>106.4</v>
      </c>
      <c r="W79" s="23">
        <v>61.4</v>
      </c>
    </row>
    <row r="80" spans="1:23" ht="14.25" hidden="1" customHeight="1" x14ac:dyDescent="0.3">
      <c r="A80" s="23"/>
      <c r="B80" s="25" t="s">
        <v>883</v>
      </c>
      <c r="C80" s="23" t="s">
        <v>131</v>
      </c>
      <c r="D80" s="23" t="s">
        <v>143</v>
      </c>
      <c r="E80" s="23" t="s">
        <v>150</v>
      </c>
      <c r="F80" s="23">
        <v>1700</v>
      </c>
      <c r="G80" s="23">
        <v>600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33">
        <f t="shared" si="1"/>
        <v>0</v>
      </c>
      <c r="V80" s="23">
        <v>130</v>
      </c>
      <c r="W80" s="23">
        <v>140</v>
      </c>
    </row>
    <row r="81" spans="1:23" ht="14.25" hidden="1" customHeight="1" x14ac:dyDescent="0.3">
      <c r="A81" s="23"/>
      <c r="B81" s="25" t="s">
        <v>884</v>
      </c>
      <c r="C81" s="23" t="s">
        <v>131</v>
      </c>
      <c r="D81" s="23" t="s">
        <v>143</v>
      </c>
      <c r="E81" s="23" t="s">
        <v>150</v>
      </c>
      <c r="F81" s="23">
        <v>1700</v>
      </c>
      <c r="G81" s="23">
        <v>650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33">
        <f t="shared" si="1"/>
        <v>0</v>
      </c>
      <c r="V81" s="23">
        <v>172</v>
      </c>
      <c r="W81" s="23">
        <v>89</v>
      </c>
    </row>
    <row r="82" spans="1:23" ht="14.25" hidden="1" customHeight="1" x14ac:dyDescent="0.3">
      <c r="A82" s="23"/>
      <c r="B82" s="25" t="s">
        <v>885</v>
      </c>
      <c r="C82" s="23" t="s">
        <v>131</v>
      </c>
      <c r="D82" s="23" t="s">
        <v>143</v>
      </c>
      <c r="E82" s="23" t="s">
        <v>150</v>
      </c>
      <c r="F82" s="23">
        <v>1700</v>
      </c>
      <c r="G82" s="23">
        <v>650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33">
        <f t="shared" si="1"/>
        <v>0</v>
      </c>
      <c r="V82" s="23">
        <v>172</v>
      </c>
      <c r="W82" s="23">
        <v>89</v>
      </c>
    </row>
    <row r="83" spans="1:23" ht="14.25" hidden="1" customHeight="1" x14ac:dyDescent="0.3">
      <c r="A83" s="23"/>
      <c r="B83" s="25" t="s">
        <v>886</v>
      </c>
      <c r="C83" s="23" t="s">
        <v>131</v>
      </c>
      <c r="D83" s="23" t="s">
        <v>143</v>
      </c>
      <c r="E83" s="23" t="s">
        <v>150</v>
      </c>
      <c r="F83" s="23">
        <v>1700</v>
      </c>
      <c r="G83" s="23">
        <v>800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33">
        <f t="shared" si="1"/>
        <v>0</v>
      </c>
      <c r="V83" s="23">
        <v>130</v>
      </c>
      <c r="W83" s="23">
        <v>140</v>
      </c>
    </row>
    <row r="84" spans="1:23" ht="14.25" hidden="1" customHeight="1" x14ac:dyDescent="0.3">
      <c r="A84" s="23"/>
      <c r="B84" s="25" t="s">
        <v>887</v>
      </c>
      <c r="C84" s="23" t="s">
        <v>131</v>
      </c>
      <c r="D84" s="23" t="s">
        <v>143</v>
      </c>
      <c r="E84" s="23" t="s">
        <v>150</v>
      </c>
      <c r="F84" s="23">
        <v>1700</v>
      </c>
      <c r="G84" s="23">
        <v>800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33">
        <f t="shared" si="1"/>
        <v>0</v>
      </c>
      <c r="V84" s="23">
        <v>130</v>
      </c>
      <c r="W84" s="23">
        <v>140</v>
      </c>
    </row>
    <row r="85" spans="1:23" ht="14.25" hidden="1" customHeight="1" x14ac:dyDescent="0.3">
      <c r="A85" s="23"/>
      <c r="B85" s="25" t="s">
        <v>888</v>
      </c>
      <c r="C85" s="23" t="s">
        <v>131</v>
      </c>
      <c r="D85" s="23" t="s">
        <v>143</v>
      </c>
      <c r="E85" s="23" t="s">
        <v>150</v>
      </c>
      <c r="F85" s="23">
        <v>1700</v>
      </c>
      <c r="G85" s="23">
        <v>1000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33">
        <f t="shared" si="1"/>
        <v>0</v>
      </c>
      <c r="V85" s="23">
        <v>250</v>
      </c>
      <c r="W85" s="23">
        <v>89</v>
      </c>
    </row>
    <row r="86" spans="1:23" ht="14.25" hidden="1" customHeight="1" x14ac:dyDescent="0.3">
      <c r="A86" s="23"/>
      <c r="B86" s="25" t="s">
        <v>889</v>
      </c>
      <c r="C86" s="23" t="s">
        <v>131</v>
      </c>
      <c r="D86" s="23" t="s">
        <v>143</v>
      </c>
      <c r="E86" s="23" t="s">
        <v>150</v>
      </c>
      <c r="F86" s="23">
        <v>1700</v>
      </c>
      <c r="G86" s="23">
        <v>1000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33">
        <f t="shared" si="1"/>
        <v>0</v>
      </c>
      <c r="V86" s="23">
        <v>250</v>
      </c>
      <c r="W86" s="23">
        <v>89</v>
      </c>
    </row>
    <row r="87" spans="1:23" ht="14.25" hidden="1" customHeight="1" x14ac:dyDescent="0.3">
      <c r="A87" s="23"/>
      <c r="B87" s="25" t="s">
        <v>890</v>
      </c>
      <c r="C87" s="23" t="s">
        <v>131</v>
      </c>
      <c r="D87" s="23" t="s">
        <v>143</v>
      </c>
      <c r="E87" s="23" t="s">
        <v>150</v>
      </c>
      <c r="F87" s="23">
        <v>1700</v>
      </c>
      <c r="G87" s="23">
        <v>1000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33">
        <f t="shared" si="1"/>
        <v>0</v>
      </c>
      <c r="V87" s="23">
        <v>250</v>
      </c>
      <c r="W87" s="23">
        <v>89</v>
      </c>
    </row>
    <row r="88" spans="1:23" ht="14.25" hidden="1" customHeight="1" x14ac:dyDescent="0.3">
      <c r="A88" s="23"/>
      <c r="B88" s="25" t="s">
        <v>891</v>
      </c>
      <c r="C88" s="23" t="s">
        <v>131</v>
      </c>
      <c r="D88" s="23" t="s">
        <v>143</v>
      </c>
      <c r="E88" s="23" t="s">
        <v>150</v>
      </c>
      <c r="F88" s="23">
        <v>1700</v>
      </c>
      <c r="G88" s="23">
        <v>1000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33">
        <f t="shared" si="1"/>
        <v>0</v>
      </c>
      <c r="V88" s="23">
        <v>250</v>
      </c>
      <c r="W88" s="23">
        <v>89</v>
      </c>
    </row>
    <row r="89" spans="1:23" ht="14.25" hidden="1" customHeight="1" x14ac:dyDescent="0.3">
      <c r="A89" s="23"/>
      <c r="B89" s="25" t="s">
        <v>892</v>
      </c>
      <c r="C89" s="23" t="s">
        <v>131</v>
      </c>
      <c r="D89" s="23" t="s">
        <v>143</v>
      </c>
      <c r="E89" s="23" t="s">
        <v>150</v>
      </c>
      <c r="F89" s="23">
        <v>1700</v>
      </c>
      <c r="G89" s="23">
        <v>1200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33">
        <f t="shared" si="1"/>
        <v>0</v>
      </c>
      <c r="V89" s="23">
        <v>130</v>
      </c>
      <c r="W89" s="23">
        <v>140</v>
      </c>
    </row>
    <row r="90" spans="1:23" ht="14.25" hidden="1" customHeight="1" x14ac:dyDescent="0.3">
      <c r="A90" s="23"/>
      <c r="B90" s="25" t="s">
        <v>893</v>
      </c>
      <c r="C90" s="23" t="s">
        <v>131</v>
      </c>
      <c r="D90" s="23" t="s">
        <v>143</v>
      </c>
      <c r="E90" s="23" t="s">
        <v>150</v>
      </c>
      <c r="F90" s="23">
        <v>1700</v>
      </c>
      <c r="G90" s="23">
        <v>1600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33">
        <f t="shared" si="1"/>
        <v>0</v>
      </c>
      <c r="V90" s="23">
        <v>190</v>
      </c>
      <c r="W90" s="23">
        <v>140</v>
      </c>
    </row>
    <row r="91" spans="1:23" ht="28.5" hidden="1" customHeight="1" x14ac:dyDescent="0.3">
      <c r="A91" s="23"/>
      <c r="B91" s="25" t="s">
        <v>894</v>
      </c>
      <c r="C91" s="23" t="s">
        <v>131</v>
      </c>
      <c r="D91" s="23" t="s">
        <v>143</v>
      </c>
      <c r="E91" s="23" t="s">
        <v>150</v>
      </c>
      <c r="F91" s="23">
        <v>1700</v>
      </c>
      <c r="G91" s="23">
        <v>1600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33">
        <f t="shared" si="1"/>
        <v>0</v>
      </c>
      <c r="V91" s="23">
        <v>190</v>
      </c>
      <c r="W91" s="23">
        <v>140</v>
      </c>
    </row>
    <row r="92" spans="1:23" ht="14.25" hidden="1" customHeight="1" x14ac:dyDescent="0.3">
      <c r="A92" s="23"/>
      <c r="B92" s="25" t="s">
        <v>932</v>
      </c>
      <c r="C92" s="23" t="s">
        <v>131</v>
      </c>
      <c r="D92" s="23" t="s">
        <v>143</v>
      </c>
      <c r="E92" s="23" t="s">
        <v>150</v>
      </c>
      <c r="F92" s="23">
        <v>3300</v>
      </c>
      <c r="G92" s="23">
        <v>1000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33">
        <f t="shared" si="1"/>
        <v>0</v>
      </c>
      <c r="V92" s="23">
        <v>190</v>
      </c>
      <c r="W92" s="23">
        <v>140</v>
      </c>
    </row>
    <row r="93" spans="1:23" ht="14.25" hidden="1" customHeight="1" x14ac:dyDescent="0.3">
      <c r="A93" s="23"/>
      <c r="B93" s="25" t="s">
        <v>933</v>
      </c>
      <c r="C93" s="23" t="s">
        <v>131</v>
      </c>
      <c r="D93" s="23" t="s">
        <v>143</v>
      </c>
      <c r="E93" s="23" t="s">
        <v>150</v>
      </c>
      <c r="F93" s="23">
        <v>3300</v>
      </c>
      <c r="G93" s="23">
        <v>1000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33">
        <f t="shared" si="1"/>
        <v>0</v>
      </c>
      <c r="V93" s="23">
        <v>190</v>
      </c>
      <c r="W93" s="23">
        <v>140</v>
      </c>
    </row>
    <row r="94" spans="1:23" ht="14.25" hidden="1" customHeight="1" x14ac:dyDescent="0.3">
      <c r="A94" s="23"/>
      <c r="B94" s="25" t="s">
        <v>936</v>
      </c>
      <c r="C94" s="23" t="s">
        <v>131</v>
      </c>
      <c r="D94" s="23" t="s">
        <v>143</v>
      </c>
      <c r="E94" s="23" t="s">
        <v>150</v>
      </c>
      <c r="F94" s="23">
        <v>4500</v>
      </c>
      <c r="G94" s="23">
        <v>800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33">
        <f t="shared" si="1"/>
        <v>0</v>
      </c>
      <c r="V94" s="23">
        <v>190</v>
      </c>
      <c r="W94" s="23">
        <v>140</v>
      </c>
    </row>
    <row r="95" spans="1:23" ht="14.25" hidden="1" customHeight="1" x14ac:dyDescent="0.3">
      <c r="A95" s="23"/>
      <c r="B95" s="25" t="s">
        <v>940</v>
      </c>
      <c r="C95" s="23" t="s">
        <v>131</v>
      </c>
      <c r="D95" s="23" t="s">
        <v>143</v>
      </c>
      <c r="E95" s="23" t="s">
        <v>150</v>
      </c>
      <c r="F95" s="23">
        <v>6500</v>
      </c>
      <c r="G95" s="23">
        <v>250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33">
        <f t="shared" si="1"/>
        <v>0</v>
      </c>
      <c r="V95" s="23">
        <v>130</v>
      </c>
      <c r="W95" s="23">
        <v>140</v>
      </c>
    </row>
    <row r="96" spans="1:23" ht="14.25" hidden="1" customHeight="1" x14ac:dyDescent="0.3">
      <c r="A96" s="23"/>
      <c r="B96" s="25" t="s">
        <v>941</v>
      </c>
      <c r="C96" s="23" t="s">
        <v>131</v>
      </c>
      <c r="D96" s="23" t="s">
        <v>143</v>
      </c>
      <c r="E96" s="23" t="s">
        <v>150</v>
      </c>
      <c r="F96" s="23">
        <v>6500</v>
      </c>
      <c r="G96" s="23">
        <v>500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33">
        <f t="shared" si="1"/>
        <v>0</v>
      </c>
      <c r="V96" s="23">
        <v>190</v>
      </c>
      <c r="W96" s="23">
        <v>140</v>
      </c>
    </row>
    <row r="97" spans="1:23" ht="14.25" hidden="1" customHeight="1" x14ac:dyDescent="0.3">
      <c r="A97" s="23"/>
      <c r="B97" s="25" t="s">
        <v>645</v>
      </c>
      <c r="C97" s="23" t="s">
        <v>131</v>
      </c>
      <c r="D97" s="23" t="s">
        <v>143</v>
      </c>
      <c r="E97" s="23" t="s">
        <v>951</v>
      </c>
      <c r="F97" s="23">
        <v>1200</v>
      </c>
      <c r="G97" s="23">
        <v>200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33">
        <f t="shared" si="1"/>
        <v>0</v>
      </c>
      <c r="V97" s="23">
        <v>106.4</v>
      </c>
      <c r="W97" s="23">
        <v>61.4</v>
      </c>
    </row>
    <row r="98" spans="1:23" ht="14.25" hidden="1" customHeight="1" x14ac:dyDescent="0.3">
      <c r="A98" s="23"/>
      <c r="B98" s="25" t="s">
        <v>646</v>
      </c>
      <c r="C98" s="23" t="s">
        <v>131</v>
      </c>
      <c r="D98" s="23" t="s">
        <v>143</v>
      </c>
      <c r="E98" s="23" t="s">
        <v>951</v>
      </c>
      <c r="F98" s="23">
        <v>1200</v>
      </c>
      <c r="G98" s="23">
        <v>300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33">
        <f t="shared" si="1"/>
        <v>0</v>
      </c>
      <c r="V98" s="23">
        <v>106.4</v>
      </c>
      <c r="W98" s="23">
        <v>61.4</v>
      </c>
    </row>
    <row r="99" spans="1:23" ht="14.25" hidden="1" customHeight="1" x14ac:dyDescent="0.3">
      <c r="A99" s="23"/>
      <c r="B99" s="25" t="s">
        <v>647</v>
      </c>
      <c r="C99" s="23" t="s">
        <v>131</v>
      </c>
      <c r="D99" s="23" t="s">
        <v>143</v>
      </c>
      <c r="E99" s="23" t="s">
        <v>951</v>
      </c>
      <c r="F99" s="23">
        <v>1200</v>
      </c>
      <c r="G99" s="23">
        <v>300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33">
        <f t="shared" si="1"/>
        <v>0</v>
      </c>
      <c r="V99" s="23">
        <v>106.4</v>
      </c>
      <c r="W99" s="23">
        <v>61.4</v>
      </c>
    </row>
    <row r="100" spans="1:23" ht="14.25" hidden="1" customHeight="1" x14ac:dyDescent="0.3">
      <c r="A100" s="23"/>
      <c r="B100" s="25" t="s">
        <v>648</v>
      </c>
      <c r="C100" s="23" t="s">
        <v>131</v>
      </c>
      <c r="D100" s="23" t="s">
        <v>143</v>
      </c>
      <c r="E100" s="23" t="s">
        <v>951</v>
      </c>
      <c r="F100" s="23">
        <v>1200</v>
      </c>
      <c r="G100" s="23">
        <v>300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33">
        <f t="shared" si="1"/>
        <v>0</v>
      </c>
      <c r="V100" s="23">
        <v>106.4</v>
      </c>
      <c r="W100" s="23">
        <v>61.4</v>
      </c>
    </row>
    <row r="101" spans="1:23" ht="14.25" hidden="1" customHeight="1" x14ac:dyDescent="0.3">
      <c r="A101" s="23"/>
      <c r="B101" s="25" t="s">
        <v>649</v>
      </c>
      <c r="C101" s="23" t="s">
        <v>131</v>
      </c>
      <c r="D101" s="23" t="s">
        <v>143</v>
      </c>
      <c r="E101" s="23" t="s">
        <v>951</v>
      </c>
      <c r="F101" s="23">
        <v>1200</v>
      </c>
      <c r="G101" s="23">
        <v>400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33">
        <f t="shared" si="1"/>
        <v>0</v>
      </c>
      <c r="V101" s="23">
        <v>106.4</v>
      </c>
      <c r="W101" s="23">
        <v>61.4</v>
      </c>
    </row>
    <row r="102" spans="1:23" ht="14.25" hidden="1" customHeight="1" x14ac:dyDescent="0.3">
      <c r="A102" s="23"/>
      <c r="B102" s="25" t="s">
        <v>650</v>
      </c>
      <c r="C102" s="23" t="s">
        <v>131</v>
      </c>
      <c r="D102" s="23" t="s">
        <v>143</v>
      </c>
      <c r="E102" s="23" t="s">
        <v>951</v>
      </c>
      <c r="F102" s="23">
        <v>1200</v>
      </c>
      <c r="G102" s="23">
        <v>400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33">
        <f t="shared" si="1"/>
        <v>0</v>
      </c>
      <c r="V102" s="23">
        <v>106.4</v>
      </c>
      <c r="W102" s="23">
        <v>61.4</v>
      </c>
    </row>
    <row r="103" spans="1:23" ht="14.25" hidden="1" customHeight="1" x14ac:dyDescent="0.3">
      <c r="A103" s="23"/>
      <c r="B103" s="25" t="s">
        <v>651</v>
      </c>
      <c r="C103" s="23" t="s">
        <v>131</v>
      </c>
      <c r="D103" s="23" t="s">
        <v>143</v>
      </c>
      <c r="E103" s="23" t="s">
        <v>951</v>
      </c>
      <c r="F103" s="23">
        <v>1200</v>
      </c>
      <c r="G103" s="23">
        <v>450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33">
        <f t="shared" si="1"/>
        <v>0</v>
      </c>
      <c r="V103" s="23">
        <v>106.4</v>
      </c>
      <c r="W103" s="23">
        <v>61.4</v>
      </c>
    </row>
    <row r="104" spans="1:23" ht="14.25" hidden="1" customHeight="1" x14ac:dyDescent="0.3">
      <c r="A104" s="23"/>
      <c r="B104" s="25" t="s">
        <v>652</v>
      </c>
      <c r="C104" s="23" t="s">
        <v>131</v>
      </c>
      <c r="D104" s="23" t="s">
        <v>143</v>
      </c>
      <c r="E104" s="23" t="s">
        <v>951</v>
      </c>
      <c r="F104" s="23">
        <v>1200</v>
      </c>
      <c r="G104" s="23">
        <v>450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33">
        <f t="shared" si="1"/>
        <v>0</v>
      </c>
      <c r="V104" s="23">
        <v>152</v>
      </c>
      <c r="W104" s="23">
        <v>62</v>
      </c>
    </row>
    <row r="105" spans="1:23" ht="14.25" hidden="1" customHeight="1" x14ac:dyDescent="0.3">
      <c r="A105" s="23"/>
      <c r="B105" s="25" t="s">
        <v>653</v>
      </c>
      <c r="C105" s="23" t="s">
        <v>131</v>
      </c>
      <c r="D105" s="23" t="s">
        <v>143</v>
      </c>
      <c r="E105" s="23" t="s">
        <v>951</v>
      </c>
      <c r="F105" s="23">
        <v>1200</v>
      </c>
      <c r="G105" s="23">
        <v>600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33">
        <f t="shared" si="1"/>
        <v>0</v>
      </c>
      <c r="V105" s="23">
        <v>106.4</v>
      </c>
      <c r="W105" s="23">
        <v>61.4</v>
      </c>
    </row>
    <row r="106" spans="1:23" ht="14.25" hidden="1" customHeight="1" x14ac:dyDescent="0.3">
      <c r="A106" s="23"/>
      <c r="B106" s="25" t="s">
        <v>654</v>
      </c>
      <c r="C106" s="23" t="s">
        <v>131</v>
      </c>
      <c r="D106" s="23" t="s">
        <v>143</v>
      </c>
      <c r="E106" s="23" t="s">
        <v>951</v>
      </c>
      <c r="F106" s="23">
        <v>1200</v>
      </c>
      <c r="G106" s="23">
        <v>600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33">
        <f t="shared" si="1"/>
        <v>0</v>
      </c>
      <c r="V106" s="23">
        <v>152</v>
      </c>
      <c r="W106" s="23">
        <v>62</v>
      </c>
    </row>
    <row r="107" spans="1:23" ht="14.25" hidden="1" customHeight="1" x14ac:dyDescent="0.3">
      <c r="A107" s="23"/>
      <c r="B107" s="25" t="s">
        <v>454</v>
      </c>
      <c r="C107" s="23" t="s">
        <v>131</v>
      </c>
      <c r="D107" s="23" t="s">
        <v>143</v>
      </c>
      <c r="E107" s="23" t="s">
        <v>951</v>
      </c>
      <c r="F107" s="23">
        <v>1700</v>
      </c>
      <c r="G107" s="23">
        <v>400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33">
        <f t="shared" si="1"/>
        <v>0</v>
      </c>
      <c r="V107" s="23">
        <v>106.4</v>
      </c>
      <c r="W107" s="23">
        <v>61.4</v>
      </c>
    </row>
    <row r="108" spans="1:23" ht="14.25" hidden="1" customHeight="1" x14ac:dyDescent="0.3">
      <c r="A108" s="23"/>
      <c r="B108" s="25" t="s">
        <v>655</v>
      </c>
      <c r="C108" s="23" t="s">
        <v>131</v>
      </c>
      <c r="D108" s="23" t="s">
        <v>143</v>
      </c>
      <c r="E108" s="23" t="s">
        <v>952</v>
      </c>
      <c r="F108" s="23">
        <v>1200</v>
      </c>
      <c r="G108" s="23">
        <v>1200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33">
        <f t="shared" si="1"/>
        <v>0</v>
      </c>
      <c r="V108" s="23">
        <v>130</v>
      </c>
      <c r="W108" s="23">
        <v>140</v>
      </c>
    </row>
    <row r="109" spans="1:23" ht="14.25" hidden="1" customHeight="1" x14ac:dyDescent="0.3">
      <c r="A109" s="23"/>
      <c r="B109" s="25" t="s">
        <v>895</v>
      </c>
      <c r="C109" s="23" t="s">
        <v>131</v>
      </c>
      <c r="D109" s="23" t="s">
        <v>143</v>
      </c>
      <c r="E109" s="23" t="s">
        <v>952</v>
      </c>
      <c r="F109" s="23">
        <v>1700</v>
      </c>
      <c r="G109" s="23">
        <v>800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33">
        <f t="shared" si="1"/>
        <v>0</v>
      </c>
      <c r="V109" s="23">
        <v>130</v>
      </c>
      <c r="W109" s="23">
        <v>140</v>
      </c>
    </row>
    <row r="110" spans="1:23" ht="14.25" hidden="1" customHeight="1" x14ac:dyDescent="0.3">
      <c r="A110" s="23"/>
      <c r="B110" s="25" t="s">
        <v>896</v>
      </c>
      <c r="C110" s="23" t="s">
        <v>131</v>
      </c>
      <c r="D110" s="23" t="s">
        <v>143</v>
      </c>
      <c r="E110" s="23" t="s">
        <v>952</v>
      </c>
      <c r="F110" s="23">
        <v>1700</v>
      </c>
      <c r="G110" s="23">
        <v>800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33">
        <f t="shared" si="1"/>
        <v>0</v>
      </c>
      <c r="V110" s="23">
        <v>106.4</v>
      </c>
      <c r="W110" s="23">
        <v>61.4</v>
      </c>
    </row>
    <row r="111" spans="1:23" ht="14.25" hidden="1" customHeight="1" x14ac:dyDescent="0.3">
      <c r="A111" s="23"/>
      <c r="B111" s="25" t="s">
        <v>897</v>
      </c>
      <c r="C111" s="23" t="s">
        <v>131</v>
      </c>
      <c r="D111" s="23" t="s">
        <v>143</v>
      </c>
      <c r="E111" s="23" t="s">
        <v>952</v>
      </c>
      <c r="F111" s="23">
        <v>1700</v>
      </c>
      <c r="G111" s="23">
        <v>1200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33">
        <f t="shared" si="1"/>
        <v>0</v>
      </c>
      <c r="V111" s="23">
        <v>130</v>
      </c>
      <c r="W111" s="23">
        <v>140</v>
      </c>
    </row>
    <row r="112" spans="1:23" ht="14.25" hidden="1" customHeight="1" x14ac:dyDescent="0.3">
      <c r="A112" s="23"/>
      <c r="B112" s="25" t="s">
        <v>934</v>
      </c>
      <c r="C112" s="23" t="s">
        <v>131</v>
      </c>
      <c r="D112" s="23" t="s">
        <v>143</v>
      </c>
      <c r="E112" s="23" t="s">
        <v>952</v>
      </c>
      <c r="F112" s="23">
        <v>3300</v>
      </c>
      <c r="G112" s="23">
        <v>500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33">
        <f t="shared" si="1"/>
        <v>0</v>
      </c>
      <c r="V112" s="23">
        <v>130</v>
      </c>
      <c r="W112" s="23">
        <v>140</v>
      </c>
    </row>
    <row r="113" spans="1:23" ht="14.25" hidden="1" customHeight="1" x14ac:dyDescent="0.3">
      <c r="A113" s="23"/>
      <c r="B113" s="25" t="s">
        <v>935</v>
      </c>
      <c r="C113" s="23" t="s">
        <v>131</v>
      </c>
      <c r="D113" s="23" t="s">
        <v>143</v>
      </c>
      <c r="E113" s="23" t="s">
        <v>952</v>
      </c>
      <c r="F113" s="23">
        <v>3300</v>
      </c>
      <c r="G113" s="23">
        <v>1000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33">
        <f t="shared" si="1"/>
        <v>0</v>
      </c>
      <c r="V113" s="23">
        <v>130</v>
      </c>
      <c r="W113" s="23">
        <v>140</v>
      </c>
    </row>
    <row r="114" spans="1:23" ht="14.25" hidden="1" customHeight="1" x14ac:dyDescent="0.3">
      <c r="A114" s="23"/>
      <c r="B114" s="25" t="s">
        <v>937</v>
      </c>
      <c r="C114" s="23" t="s">
        <v>131</v>
      </c>
      <c r="D114" s="23" t="s">
        <v>143</v>
      </c>
      <c r="E114" s="23" t="s">
        <v>952</v>
      </c>
      <c r="F114" s="23">
        <v>4500</v>
      </c>
      <c r="G114" s="23">
        <v>400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33">
        <f t="shared" si="1"/>
        <v>0</v>
      </c>
      <c r="V114" s="23">
        <v>130</v>
      </c>
      <c r="W114" s="23">
        <v>140</v>
      </c>
    </row>
    <row r="115" spans="1:23" ht="14.25" hidden="1" customHeight="1" x14ac:dyDescent="0.3">
      <c r="A115" s="23"/>
      <c r="B115" s="25" t="s">
        <v>938</v>
      </c>
      <c r="C115" s="23" t="s">
        <v>131</v>
      </c>
      <c r="D115" s="23" t="s">
        <v>143</v>
      </c>
      <c r="E115" s="23" t="s">
        <v>952</v>
      </c>
      <c r="F115" s="23">
        <v>4500</v>
      </c>
      <c r="G115" s="23">
        <v>800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33">
        <f t="shared" si="1"/>
        <v>0</v>
      </c>
      <c r="V115" s="23">
        <v>130</v>
      </c>
      <c r="W115" s="23">
        <v>140</v>
      </c>
    </row>
    <row r="116" spans="1:23" ht="14.25" hidden="1" customHeight="1" x14ac:dyDescent="0.3">
      <c r="A116" s="23"/>
      <c r="B116" s="25" t="s">
        <v>939</v>
      </c>
      <c r="C116" s="23" t="s">
        <v>131</v>
      </c>
      <c r="D116" s="23" t="s">
        <v>143</v>
      </c>
      <c r="E116" s="23" t="s">
        <v>952</v>
      </c>
      <c r="F116" s="23">
        <v>4500</v>
      </c>
      <c r="G116" s="23">
        <v>1200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33">
        <f t="shared" si="1"/>
        <v>0</v>
      </c>
      <c r="V116" s="23">
        <v>130</v>
      </c>
      <c r="W116" s="23">
        <v>140</v>
      </c>
    </row>
    <row r="117" spans="1:23" ht="14.25" hidden="1" customHeight="1" x14ac:dyDescent="0.3">
      <c r="A117" s="23"/>
      <c r="B117" s="25" t="s">
        <v>942</v>
      </c>
      <c r="C117" s="23" t="s">
        <v>131</v>
      </c>
      <c r="D117" s="23" t="s">
        <v>143</v>
      </c>
      <c r="E117" s="23" t="s">
        <v>952</v>
      </c>
      <c r="F117" s="23">
        <v>6500</v>
      </c>
      <c r="G117" s="23">
        <v>250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33">
        <f t="shared" si="1"/>
        <v>0</v>
      </c>
      <c r="V117" s="23">
        <v>130</v>
      </c>
      <c r="W117" s="23">
        <v>140</v>
      </c>
    </row>
    <row r="118" spans="1:23" ht="14.25" hidden="1" customHeight="1" x14ac:dyDescent="0.3">
      <c r="A118" s="23"/>
      <c r="B118" s="25" t="s">
        <v>943</v>
      </c>
      <c r="C118" s="23" t="s">
        <v>131</v>
      </c>
      <c r="D118" s="23" t="s">
        <v>143</v>
      </c>
      <c r="E118" s="23" t="s">
        <v>952</v>
      </c>
      <c r="F118" s="23">
        <v>6500</v>
      </c>
      <c r="G118" s="23">
        <v>500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33">
        <f t="shared" si="1"/>
        <v>0</v>
      </c>
      <c r="V118" s="23">
        <v>130</v>
      </c>
      <c r="W118" s="23">
        <v>140</v>
      </c>
    </row>
    <row r="119" spans="1:23" ht="14.25" hidden="1" customHeight="1" x14ac:dyDescent="0.3">
      <c r="A119" s="23"/>
      <c r="B119" s="32" t="s">
        <v>944</v>
      </c>
      <c r="C119" s="23" t="s">
        <v>131</v>
      </c>
      <c r="D119" s="23" t="s">
        <v>143</v>
      </c>
      <c r="E119" s="33" t="s">
        <v>952</v>
      </c>
      <c r="F119" s="23">
        <v>6500</v>
      </c>
      <c r="G119" s="23">
        <v>600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33">
        <f t="shared" si="1"/>
        <v>0</v>
      </c>
      <c r="V119" s="23">
        <v>130</v>
      </c>
      <c r="W119" s="23">
        <v>140</v>
      </c>
    </row>
    <row r="120" spans="1:23" ht="14.25" hidden="1" customHeight="1" x14ac:dyDescent="0.3">
      <c r="A120" s="23"/>
      <c r="B120" s="25" t="s">
        <v>945</v>
      </c>
      <c r="C120" s="23" t="s">
        <v>131</v>
      </c>
      <c r="D120" s="23" t="s">
        <v>143</v>
      </c>
      <c r="E120" s="23" t="s">
        <v>952</v>
      </c>
      <c r="F120" s="23">
        <v>6500</v>
      </c>
      <c r="G120" s="23">
        <v>750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33">
        <f t="shared" si="1"/>
        <v>0</v>
      </c>
      <c r="V120" s="23">
        <v>130</v>
      </c>
      <c r="W120" s="23">
        <v>140</v>
      </c>
    </row>
    <row r="121" spans="1:23" ht="14.25" hidden="1" customHeight="1" x14ac:dyDescent="0.3">
      <c r="A121" s="35" t="s">
        <v>966</v>
      </c>
      <c r="B121" s="35" t="s">
        <v>133</v>
      </c>
      <c r="C121" s="23" t="s">
        <v>131</v>
      </c>
      <c r="D121" s="23" t="s">
        <v>143</v>
      </c>
      <c r="E121" s="29" t="s">
        <v>149</v>
      </c>
      <c r="F121" s="23">
        <v>600</v>
      </c>
      <c r="G121" s="23">
        <v>200</v>
      </c>
      <c r="H121" s="23">
        <v>40</v>
      </c>
      <c r="I121" s="23">
        <v>41</v>
      </c>
      <c r="J121" s="23">
        <v>42</v>
      </c>
      <c r="K121" s="23">
        <v>43</v>
      </c>
      <c r="L121" s="23">
        <v>44</v>
      </c>
      <c r="M121" s="23">
        <v>0.22</v>
      </c>
      <c r="N121" s="23">
        <v>0.03</v>
      </c>
      <c r="O121" s="23">
        <v>0.42</v>
      </c>
      <c r="P121" s="23">
        <v>0.06</v>
      </c>
      <c r="Q121" s="23">
        <v>0.01</v>
      </c>
      <c r="R121" s="35">
        <v>588.21</v>
      </c>
      <c r="S121" s="23">
        <v>100</v>
      </c>
      <c r="T121" s="23" t="s">
        <v>147</v>
      </c>
      <c r="U121" s="33">
        <f t="shared" si="1"/>
        <v>0</v>
      </c>
      <c r="V121" s="23">
        <v>106.4</v>
      </c>
      <c r="W121" s="23">
        <v>61.4</v>
      </c>
    </row>
    <row r="122" spans="1:23" ht="14.25" hidden="1" customHeight="1" x14ac:dyDescent="0.3">
      <c r="A122" s="31"/>
      <c r="B122" s="32" t="s">
        <v>513</v>
      </c>
      <c r="C122" s="23" t="s">
        <v>131</v>
      </c>
      <c r="D122" s="23" t="s">
        <v>143</v>
      </c>
      <c r="E122" s="33" t="s">
        <v>149</v>
      </c>
      <c r="F122" s="23">
        <v>600</v>
      </c>
      <c r="G122" s="23">
        <v>300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33">
        <f t="shared" si="1"/>
        <v>0</v>
      </c>
      <c r="V122" s="23">
        <v>106.4</v>
      </c>
      <c r="W122" s="23">
        <v>61.4</v>
      </c>
    </row>
    <row r="123" spans="1:23" ht="14.25" hidden="1" customHeight="1" x14ac:dyDescent="0.3">
      <c r="A123" s="31"/>
      <c r="B123" s="25" t="s">
        <v>514</v>
      </c>
      <c r="C123" s="23" t="s">
        <v>131</v>
      </c>
      <c r="D123" s="23" t="s">
        <v>143</v>
      </c>
      <c r="E123" s="23" t="s">
        <v>149</v>
      </c>
      <c r="F123" s="23">
        <v>600</v>
      </c>
      <c r="G123" s="23">
        <v>300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31"/>
      <c r="U123" s="33">
        <f t="shared" si="1"/>
        <v>0</v>
      </c>
      <c r="V123" s="23">
        <v>106.4</v>
      </c>
      <c r="W123" s="23">
        <v>61.4</v>
      </c>
    </row>
    <row r="124" spans="1:23" ht="14.25" hidden="1" customHeight="1" x14ac:dyDescent="0.3">
      <c r="A124" s="23" t="s">
        <v>966</v>
      </c>
      <c r="B124" s="35" t="s">
        <v>959</v>
      </c>
      <c r="C124" s="23" t="s">
        <v>131</v>
      </c>
      <c r="D124" s="23" t="s">
        <v>143</v>
      </c>
      <c r="E124" s="29" t="s">
        <v>149</v>
      </c>
      <c r="F124" s="23">
        <v>600</v>
      </c>
      <c r="G124" s="23">
        <v>400</v>
      </c>
      <c r="H124" s="23">
        <v>45</v>
      </c>
      <c r="I124" s="23">
        <v>46</v>
      </c>
      <c r="J124" s="23">
        <v>47</v>
      </c>
      <c r="K124" s="23">
        <v>48</v>
      </c>
      <c r="L124" s="23">
        <v>49</v>
      </c>
      <c r="M124" s="23">
        <v>0.12</v>
      </c>
      <c r="N124" s="23">
        <v>0.03</v>
      </c>
      <c r="O124" s="23">
        <v>0.22</v>
      </c>
      <c r="P124" s="23">
        <v>0.06</v>
      </c>
      <c r="Q124" s="23">
        <v>0.01</v>
      </c>
      <c r="R124" s="35">
        <v>833.79</v>
      </c>
      <c r="S124" s="23">
        <v>100</v>
      </c>
      <c r="T124" s="23" t="s">
        <v>147</v>
      </c>
      <c r="U124" s="33">
        <f t="shared" si="1"/>
        <v>0</v>
      </c>
      <c r="V124" s="23">
        <v>106.4</v>
      </c>
      <c r="W124" s="23">
        <v>61.4</v>
      </c>
    </row>
    <row r="125" spans="1:23" ht="14.25" hidden="1" customHeight="1" x14ac:dyDescent="0.3">
      <c r="A125" s="23"/>
      <c r="B125" s="25" t="s">
        <v>562</v>
      </c>
      <c r="C125" s="23" t="s">
        <v>131</v>
      </c>
      <c r="D125" s="23" t="s">
        <v>143</v>
      </c>
      <c r="E125" s="23" t="s">
        <v>149</v>
      </c>
      <c r="F125" s="23">
        <v>650</v>
      </c>
      <c r="G125" s="23">
        <v>300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>
        <v>726.99</v>
      </c>
      <c r="S125" s="23">
        <v>100</v>
      </c>
      <c r="T125" s="23" t="s">
        <v>147</v>
      </c>
      <c r="U125" s="33">
        <f t="shared" si="1"/>
        <v>0</v>
      </c>
      <c r="V125" s="23">
        <v>106.4</v>
      </c>
      <c r="W125" s="23">
        <v>61.4</v>
      </c>
    </row>
    <row r="126" spans="1:23" ht="14.25" hidden="1" customHeight="1" x14ac:dyDescent="0.3">
      <c r="A126" s="23"/>
      <c r="B126" s="25" t="s">
        <v>563</v>
      </c>
      <c r="C126" s="23" t="s">
        <v>131</v>
      </c>
      <c r="D126" s="23" t="s">
        <v>143</v>
      </c>
      <c r="E126" s="23" t="s">
        <v>149</v>
      </c>
      <c r="F126" s="23">
        <v>650</v>
      </c>
      <c r="G126" s="23">
        <v>300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33">
        <f t="shared" si="1"/>
        <v>0</v>
      </c>
      <c r="V126" s="23">
        <v>152</v>
      </c>
      <c r="W126" s="23">
        <v>62</v>
      </c>
    </row>
    <row r="127" spans="1:23" ht="14.25" hidden="1" customHeight="1" x14ac:dyDescent="0.3">
      <c r="A127" s="23"/>
      <c r="B127" s="25" t="s">
        <v>564</v>
      </c>
      <c r="C127" s="23" t="s">
        <v>131</v>
      </c>
      <c r="D127" s="23" t="s">
        <v>143</v>
      </c>
      <c r="E127" s="23" t="s">
        <v>149</v>
      </c>
      <c r="F127" s="23">
        <v>650</v>
      </c>
      <c r="G127" s="23">
        <v>400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33">
        <f t="shared" si="1"/>
        <v>0</v>
      </c>
      <c r="V127" s="23">
        <v>42.5</v>
      </c>
      <c r="W127" s="23">
        <v>42</v>
      </c>
    </row>
    <row r="128" spans="1:23" ht="14.25" hidden="1" customHeight="1" x14ac:dyDescent="0.3">
      <c r="A128" s="23"/>
      <c r="B128" s="25" t="s">
        <v>565</v>
      </c>
      <c r="C128" s="23" t="s">
        <v>131</v>
      </c>
      <c r="D128" s="23" t="s">
        <v>143</v>
      </c>
      <c r="E128" s="23" t="s">
        <v>149</v>
      </c>
      <c r="F128" s="23">
        <v>650</v>
      </c>
      <c r="G128" s="23">
        <v>400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33">
        <f t="shared" si="1"/>
        <v>0</v>
      </c>
      <c r="V128" s="23">
        <v>106.4</v>
      </c>
      <c r="W128" s="23">
        <v>61.4</v>
      </c>
    </row>
    <row r="129" spans="1:33" ht="14.25" hidden="1" customHeight="1" x14ac:dyDescent="0.3">
      <c r="A129" s="23"/>
      <c r="B129" s="32" t="s">
        <v>566</v>
      </c>
      <c r="C129" s="23" t="s">
        <v>131</v>
      </c>
      <c r="D129" s="23" t="s">
        <v>143</v>
      </c>
      <c r="E129" s="33" t="s">
        <v>149</v>
      </c>
      <c r="F129" s="23">
        <v>650</v>
      </c>
      <c r="G129" s="23">
        <v>450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33">
        <f t="shared" si="1"/>
        <v>0</v>
      </c>
      <c r="V129" s="23">
        <v>152</v>
      </c>
      <c r="W129" s="23">
        <v>62</v>
      </c>
    </row>
    <row r="130" spans="1:33" ht="14.25" hidden="1" customHeight="1" x14ac:dyDescent="0.3">
      <c r="A130" s="23"/>
      <c r="B130" s="25" t="s">
        <v>567</v>
      </c>
      <c r="C130" s="23" t="s">
        <v>131</v>
      </c>
      <c r="D130" s="23" t="s">
        <v>143</v>
      </c>
      <c r="E130" s="23" t="s">
        <v>149</v>
      </c>
      <c r="F130" s="23">
        <v>650</v>
      </c>
      <c r="G130" s="23">
        <v>600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33">
        <f t="shared" ref="U130:U193" si="2">V130*W130*X130/1000000</f>
        <v>0</v>
      </c>
      <c r="V130" s="23">
        <v>152</v>
      </c>
      <c r="W130" s="23">
        <v>62</v>
      </c>
    </row>
    <row r="131" spans="1:33" x14ac:dyDescent="0.3">
      <c r="A131" s="51" t="s">
        <v>303</v>
      </c>
      <c r="B131" s="51" t="s">
        <v>132</v>
      </c>
      <c r="C131" s="51" t="s">
        <v>131</v>
      </c>
      <c r="D131" s="51" t="s">
        <v>143</v>
      </c>
      <c r="E131" s="58" t="s">
        <v>149</v>
      </c>
      <c r="F131" s="51">
        <v>1200</v>
      </c>
      <c r="G131" s="51">
        <v>50</v>
      </c>
      <c r="H131" s="51">
        <v>35</v>
      </c>
      <c r="I131" s="51">
        <v>36</v>
      </c>
      <c r="J131" s="51">
        <v>37</v>
      </c>
      <c r="K131" s="51">
        <v>38</v>
      </c>
      <c r="L131" s="51">
        <v>39</v>
      </c>
      <c r="M131" s="51">
        <v>0.53</v>
      </c>
      <c r="N131" s="51">
        <v>8.2000000000000003E-2</v>
      </c>
      <c r="O131" s="51">
        <v>0.84</v>
      </c>
      <c r="P131" s="51">
        <v>0.13</v>
      </c>
      <c r="Q131" s="51">
        <v>0.05</v>
      </c>
      <c r="R131" s="51">
        <v>285.69</v>
      </c>
      <c r="S131" s="51">
        <v>100</v>
      </c>
      <c r="T131" s="51" t="s">
        <v>147</v>
      </c>
      <c r="U131" s="51">
        <f t="shared" si="2"/>
        <v>9.6519199999999999E-2</v>
      </c>
      <c r="V131" s="51">
        <v>94</v>
      </c>
      <c r="W131" s="51">
        <v>34</v>
      </c>
      <c r="X131" s="7">
        <v>30.2</v>
      </c>
      <c r="Y131" s="7"/>
      <c r="Z131" s="7"/>
      <c r="AA131" s="7">
        <v>2800</v>
      </c>
      <c r="AB131" s="68">
        <f>AC131*1.8</f>
        <v>180</v>
      </c>
      <c r="AC131" s="7">
        <v>100</v>
      </c>
      <c r="AD131" s="7"/>
      <c r="AE131" s="7"/>
      <c r="AF131" s="7"/>
      <c r="AG131" s="7"/>
    </row>
    <row r="132" spans="1:33" ht="14.25" hidden="1" customHeight="1" x14ac:dyDescent="0.3">
      <c r="A132" s="35" t="s">
        <v>963</v>
      </c>
      <c r="B132" s="32" t="s">
        <v>656</v>
      </c>
      <c r="C132" s="23" t="s">
        <v>131</v>
      </c>
      <c r="D132" s="23" t="s">
        <v>143</v>
      </c>
      <c r="E132" s="33" t="s">
        <v>149</v>
      </c>
      <c r="F132" s="23">
        <v>1200</v>
      </c>
      <c r="G132" s="23">
        <v>75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35">
        <v>335.32</v>
      </c>
      <c r="S132" s="33">
        <v>100</v>
      </c>
      <c r="T132" s="33" t="s">
        <v>147</v>
      </c>
      <c r="U132" s="33">
        <f t="shared" si="2"/>
        <v>0</v>
      </c>
      <c r="V132" s="23">
        <v>94</v>
      </c>
      <c r="W132" s="23">
        <v>34</v>
      </c>
    </row>
    <row r="133" spans="1:33" ht="14.25" hidden="1" customHeight="1" x14ac:dyDescent="0.3">
      <c r="A133" s="23"/>
      <c r="B133" s="25" t="s">
        <v>657</v>
      </c>
      <c r="C133" s="23" t="s">
        <v>131</v>
      </c>
      <c r="D133" s="23" t="s">
        <v>143</v>
      </c>
      <c r="E133" s="23" t="s">
        <v>149</v>
      </c>
      <c r="F133" s="23">
        <v>1200</v>
      </c>
      <c r="G133" s="23">
        <v>100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33">
        <f t="shared" si="2"/>
        <v>0</v>
      </c>
      <c r="V133" s="23">
        <v>106.4</v>
      </c>
      <c r="W133" s="23">
        <v>61.4</v>
      </c>
    </row>
    <row r="134" spans="1:33" x14ac:dyDescent="0.3">
      <c r="A134" s="51" t="s">
        <v>303</v>
      </c>
      <c r="B134" s="51" t="s">
        <v>71</v>
      </c>
      <c r="C134" s="51" t="s">
        <v>393</v>
      </c>
      <c r="D134" s="51" t="s">
        <v>1133</v>
      </c>
      <c r="E134" s="58" t="s">
        <v>149</v>
      </c>
      <c r="F134" s="51">
        <v>1200</v>
      </c>
      <c r="G134" s="51">
        <v>100</v>
      </c>
      <c r="H134" s="51">
        <v>30</v>
      </c>
      <c r="I134" s="51">
        <v>31</v>
      </c>
      <c r="J134" s="51">
        <v>32</v>
      </c>
      <c r="K134" s="51">
        <v>33</v>
      </c>
      <c r="L134" s="51">
        <v>34</v>
      </c>
      <c r="M134" s="51">
        <v>0.27</v>
      </c>
      <c r="N134" s="51">
        <v>7.8E-2</v>
      </c>
      <c r="O134" s="51">
        <v>0.48</v>
      </c>
      <c r="P134" s="51">
        <v>0.14000000000000001</v>
      </c>
      <c r="Q134" s="51">
        <v>0.05</v>
      </c>
      <c r="R134" s="51">
        <v>354.07</v>
      </c>
      <c r="S134" s="51">
        <v>100</v>
      </c>
      <c r="T134" s="51" t="s">
        <v>147</v>
      </c>
      <c r="U134" s="51">
        <f t="shared" si="2"/>
        <v>9.6519199999999999E-2</v>
      </c>
      <c r="V134" s="51">
        <v>94</v>
      </c>
      <c r="W134" s="51">
        <v>34</v>
      </c>
      <c r="X134" s="7">
        <v>30.2</v>
      </c>
      <c r="Y134" s="7"/>
      <c r="Z134" s="7"/>
      <c r="AA134" s="7">
        <v>6300</v>
      </c>
      <c r="AB134" s="68">
        <f>AC134*1.8</f>
        <v>486</v>
      </c>
      <c r="AC134" s="7">
        <v>270</v>
      </c>
      <c r="AD134" s="7"/>
      <c r="AE134" s="7"/>
      <c r="AF134" s="7"/>
      <c r="AG134" s="7"/>
    </row>
    <row r="135" spans="1:33" ht="14.25" hidden="1" customHeight="1" x14ac:dyDescent="0.3">
      <c r="A135" s="23"/>
      <c r="B135" s="25" t="s">
        <v>658</v>
      </c>
      <c r="C135" s="23" t="s">
        <v>131</v>
      </c>
      <c r="D135" s="23" t="s">
        <v>143</v>
      </c>
      <c r="E135" s="23" t="s">
        <v>149</v>
      </c>
      <c r="F135" s="23">
        <v>1200</v>
      </c>
      <c r="G135" s="23">
        <v>150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33">
        <f t="shared" si="2"/>
        <v>0</v>
      </c>
      <c r="V135" s="23">
        <v>106.4</v>
      </c>
      <c r="W135" s="23">
        <v>61.4</v>
      </c>
    </row>
    <row r="136" spans="1:33" ht="14.25" hidden="1" customHeight="1" x14ac:dyDescent="0.3">
      <c r="A136" s="23"/>
      <c r="B136" s="25" t="s">
        <v>659</v>
      </c>
      <c r="C136" s="23" t="s">
        <v>131</v>
      </c>
      <c r="D136" s="23" t="s">
        <v>143</v>
      </c>
      <c r="E136" s="23" t="s">
        <v>149</v>
      </c>
      <c r="F136" s="23">
        <v>1200</v>
      </c>
      <c r="G136" s="23">
        <v>150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33">
        <f t="shared" si="2"/>
        <v>0</v>
      </c>
      <c r="V136" s="23">
        <v>106.4</v>
      </c>
      <c r="W136" s="23">
        <v>61.4</v>
      </c>
    </row>
    <row r="137" spans="1:33" ht="14.25" hidden="1" customHeight="1" x14ac:dyDescent="0.3">
      <c r="A137" s="23"/>
      <c r="B137" s="25" t="s">
        <v>660</v>
      </c>
      <c r="C137" s="23" t="s">
        <v>131</v>
      </c>
      <c r="D137" s="23" t="s">
        <v>143</v>
      </c>
      <c r="E137" s="23" t="s">
        <v>149</v>
      </c>
      <c r="F137" s="23">
        <v>1200</v>
      </c>
      <c r="G137" s="23">
        <v>150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33">
        <f t="shared" si="2"/>
        <v>0</v>
      </c>
      <c r="V137" s="23">
        <v>106.4</v>
      </c>
      <c r="W137" s="23">
        <v>61.4</v>
      </c>
    </row>
    <row r="138" spans="1:33" ht="14.25" hidden="1" customHeight="1" x14ac:dyDescent="0.3">
      <c r="A138" s="23"/>
      <c r="B138" s="25" t="s">
        <v>661</v>
      </c>
      <c r="C138" s="23" t="s">
        <v>131</v>
      </c>
      <c r="D138" s="23" t="s">
        <v>143</v>
      </c>
      <c r="E138" s="23" t="s">
        <v>149</v>
      </c>
      <c r="F138" s="23">
        <v>1200</v>
      </c>
      <c r="G138" s="23">
        <v>150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33">
        <f t="shared" si="2"/>
        <v>0</v>
      </c>
      <c r="V138" s="23">
        <v>106.4</v>
      </c>
      <c r="W138" s="23">
        <v>61.4</v>
      </c>
    </row>
    <row r="139" spans="1:33" ht="14.25" hidden="1" customHeight="1" x14ac:dyDescent="0.3">
      <c r="A139" s="23"/>
      <c r="B139" s="25" t="s">
        <v>662</v>
      </c>
      <c r="C139" s="23" t="s">
        <v>131</v>
      </c>
      <c r="D139" s="23" t="s">
        <v>143</v>
      </c>
      <c r="E139" s="23" t="s">
        <v>149</v>
      </c>
      <c r="F139" s="23">
        <v>1200</v>
      </c>
      <c r="G139" s="23">
        <v>150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33"/>
      <c r="S139" s="33"/>
      <c r="T139" s="33"/>
      <c r="U139" s="33">
        <f t="shared" si="2"/>
        <v>0</v>
      </c>
      <c r="V139" s="23">
        <v>152</v>
      </c>
      <c r="W139" s="23">
        <v>62</v>
      </c>
    </row>
    <row r="140" spans="1:33" ht="14.25" hidden="1" customHeight="1" x14ac:dyDescent="0.3">
      <c r="A140" s="35" t="s">
        <v>977</v>
      </c>
      <c r="B140" s="25" t="s">
        <v>663</v>
      </c>
      <c r="C140" s="23" t="s">
        <v>131</v>
      </c>
      <c r="D140" s="23" t="s">
        <v>143</v>
      </c>
      <c r="E140" s="23" t="s">
        <v>149</v>
      </c>
      <c r="F140" s="23">
        <v>1200</v>
      </c>
      <c r="G140" s="23">
        <v>150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35">
        <v>418.41</v>
      </c>
      <c r="S140" s="33">
        <v>100</v>
      </c>
      <c r="T140" s="33" t="s">
        <v>147</v>
      </c>
      <c r="U140" s="33">
        <f t="shared" si="2"/>
        <v>0</v>
      </c>
      <c r="V140" s="23">
        <v>94</v>
      </c>
      <c r="W140" s="23">
        <v>34</v>
      </c>
    </row>
    <row r="141" spans="1:33" ht="14.25" hidden="1" customHeight="1" x14ac:dyDescent="0.3">
      <c r="A141" s="23"/>
      <c r="B141" s="25" t="s">
        <v>664</v>
      </c>
      <c r="C141" s="23" t="s">
        <v>131</v>
      </c>
      <c r="D141" s="23" t="s">
        <v>143</v>
      </c>
      <c r="E141" s="23" t="s">
        <v>149</v>
      </c>
      <c r="F141" s="23">
        <v>1200</v>
      </c>
      <c r="G141" s="23">
        <v>200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U141" s="33">
        <f t="shared" si="2"/>
        <v>0</v>
      </c>
      <c r="V141" s="23">
        <v>106.4</v>
      </c>
      <c r="W141" s="23">
        <v>61.4</v>
      </c>
    </row>
    <row r="142" spans="1:33" ht="14.25" hidden="1" customHeight="1" x14ac:dyDescent="0.3">
      <c r="A142" s="31"/>
      <c r="B142" s="32" t="s">
        <v>665</v>
      </c>
      <c r="C142" s="23" t="s">
        <v>131</v>
      </c>
      <c r="D142" s="23" t="s">
        <v>143</v>
      </c>
      <c r="E142" s="23" t="s">
        <v>149</v>
      </c>
      <c r="F142" s="23">
        <v>1200</v>
      </c>
      <c r="G142" s="23">
        <v>200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>
        <v>674.73</v>
      </c>
      <c r="S142" s="23">
        <v>100</v>
      </c>
      <c r="T142" s="23" t="s">
        <v>147</v>
      </c>
      <c r="U142" s="33">
        <f t="shared" si="2"/>
        <v>0</v>
      </c>
      <c r="V142" s="23">
        <v>106.4</v>
      </c>
      <c r="W142" s="23">
        <v>61.4</v>
      </c>
    </row>
    <row r="143" spans="1:33" ht="14.25" hidden="1" customHeight="1" x14ac:dyDescent="0.3">
      <c r="A143" s="23"/>
      <c r="B143" s="25" t="s">
        <v>666</v>
      </c>
      <c r="C143" s="23" t="s">
        <v>131</v>
      </c>
      <c r="D143" s="23" t="s">
        <v>143</v>
      </c>
      <c r="E143" s="23" t="s">
        <v>149</v>
      </c>
      <c r="F143" s="23">
        <v>1200</v>
      </c>
      <c r="G143" s="23">
        <v>200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33">
        <f t="shared" si="2"/>
        <v>0</v>
      </c>
      <c r="V143" s="23">
        <v>106.4</v>
      </c>
      <c r="W143" s="23">
        <v>61.4</v>
      </c>
    </row>
    <row r="144" spans="1:33" ht="14.25" hidden="1" customHeight="1" x14ac:dyDescent="0.3">
      <c r="A144" s="31"/>
      <c r="B144" s="25" t="s">
        <v>965</v>
      </c>
      <c r="C144" s="23" t="s">
        <v>131</v>
      </c>
      <c r="D144" s="23" t="s">
        <v>143</v>
      </c>
      <c r="E144" s="23" t="s">
        <v>149</v>
      </c>
      <c r="F144" s="23">
        <v>1200</v>
      </c>
      <c r="G144" s="23">
        <v>200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>
        <v>801.98</v>
      </c>
      <c r="S144" s="23">
        <v>100</v>
      </c>
      <c r="T144" s="23" t="s">
        <v>147</v>
      </c>
      <c r="U144" s="33">
        <f t="shared" si="2"/>
        <v>0</v>
      </c>
      <c r="V144" s="23">
        <v>106.4</v>
      </c>
      <c r="W144" s="23">
        <v>61.4</v>
      </c>
    </row>
    <row r="145" spans="1:33" ht="14.25" hidden="1" customHeight="1" x14ac:dyDescent="0.3">
      <c r="A145" s="23"/>
      <c r="B145" s="25" t="s">
        <v>667</v>
      </c>
      <c r="C145" s="23" t="s">
        <v>131</v>
      </c>
      <c r="D145" s="23" t="s">
        <v>143</v>
      </c>
      <c r="E145" s="23" t="s">
        <v>149</v>
      </c>
      <c r="F145" s="23">
        <v>1200</v>
      </c>
      <c r="G145" s="23">
        <v>200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33">
        <f t="shared" si="2"/>
        <v>0</v>
      </c>
      <c r="V145" s="23">
        <v>106.4</v>
      </c>
      <c r="W145" s="23">
        <v>61.4</v>
      </c>
    </row>
    <row r="146" spans="1:33" x14ac:dyDescent="0.3">
      <c r="A146" s="51" t="s">
        <v>430</v>
      </c>
      <c r="B146" s="59" t="s">
        <v>668</v>
      </c>
      <c r="C146" s="51" t="s">
        <v>131</v>
      </c>
      <c r="D146" s="51" t="s">
        <v>143</v>
      </c>
      <c r="E146" s="51" t="s">
        <v>149</v>
      </c>
      <c r="F146" s="51">
        <v>1200</v>
      </c>
      <c r="G146" s="51">
        <v>200</v>
      </c>
      <c r="H146" s="51">
        <v>95</v>
      </c>
      <c r="I146" s="51">
        <v>96</v>
      </c>
      <c r="J146" s="51">
        <v>97</v>
      </c>
      <c r="K146" s="51">
        <v>98</v>
      </c>
      <c r="L146" s="51">
        <v>99</v>
      </c>
      <c r="M146" s="51">
        <v>0.13500000000000001</v>
      </c>
      <c r="N146" s="51">
        <v>3.4000000000000002E-2</v>
      </c>
      <c r="O146" s="51">
        <v>0.2</v>
      </c>
      <c r="P146" s="51">
        <v>0.05</v>
      </c>
      <c r="Q146" s="51">
        <v>0.01</v>
      </c>
      <c r="R146" s="51">
        <v>674.66</v>
      </c>
      <c r="S146" s="51">
        <v>100</v>
      </c>
      <c r="T146" s="51" t="s">
        <v>147</v>
      </c>
      <c r="U146" s="51">
        <f t="shared" si="2"/>
        <v>0.20186846399999997</v>
      </c>
      <c r="V146" s="51">
        <v>106.4</v>
      </c>
      <c r="W146" s="51">
        <v>61.4</v>
      </c>
      <c r="X146" s="7">
        <v>30.9</v>
      </c>
      <c r="Y146" s="7"/>
      <c r="Z146" s="7"/>
      <c r="AA146" s="7">
        <v>14000</v>
      </c>
      <c r="AB146" s="68">
        <f>AC146*1.8</f>
        <v>900</v>
      </c>
      <c r="AC146" s="7">
        <v>500</v>
      </c>
      <c r="AD146" s="7"/>
      <c r="AE146" s="7"/>
      <c r="AF146" s="7"/>
      <c r="AG146" s="7"/>
    </row>
    <row r="147" spans="1:33" ht="14.25" hidden="1" customHeight="1" x14ac:dyDescent="0.3">
      <c r="A147" s="35"/>
      <c r="B147" s="25" t="s">
        <v>669</v>
      </c>
      <c r="C147" s="23" t="s">
        <v>131</v>
      </c>
      <c r="D147" s="23" t="s">
        <v>143</v>
      </c>
      <c r="E147" s="23" t="s">
        <v>149</v>
      </c>
      <c r="F147" s="23">
        <v>1200</v>
      </c>
      <c r="G147" s="23">
        <v>225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33">
        <f t="shared" si="2"/>
        <v>0</v>
      </c>
      <c r="V147" s="23">
        <v>152</v>
      </c>
      <c r="W147" s="23">
        <v>62</v>
      </c>
    </row>
    <row r="148" spans="1:33" ht="14.25" hidden="1" customHeight="1" x14ac:dyDescent="0.3">
      <c r="A148" s="23"/>
      <c r="B148" s="25" t="s">
        <v>670</v>
      </c>
      <c r="C148" s="23" t="s">
        <v>131</v>
      </c>
      <c r="D148" s="23" t="s">
        <v>143</v>
      </c>
      <c r="E148" s="23" t="s">
        <v>149</v>
      </c>
      <c r="F148" s="23">
        <v>1200</v>
      </c>
      <c r="G148" s="23">
        <v>225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33">
        <f t="shared" si="2"/>
        <v>0</v>
      </c>
      <c r="V148" s="23">
        <v>152</v>
      </c>
      <c r="W148" s="23">
        <v>62</v>
      </c>
    </row>
    <row r="149" spans="1:33" ht="14.25" hidden="1" customHeight="1" x14ac:dyDescent="0.3">
      <c r="A149" s="23"/>
      <c r="B149" s="25" t="s">
        <v>671</v>
      </c>
      <c r="C149" s="23" t="s">
        <v>131</v>
      </c>
      <c r="D149" s="23" t="s">
        <v>143</v>
      </c>
      <c r="E149" s="23" t="s">
        <v>149</v>
      </c>
      <c r="F149" s="23">
        <v>1200</v>
      </c>
      <c r="G149" s="23">
        <v>225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33">
        <f t="shared" si="2"/>
        <v>0</v>
      </c>
      <c r="V149" s="23">
        <v>152</v>
      </c>
      <c r="W149" s="23">
        <v>62</v>
      </c>
    </row>
    <row r="150" spans="1:33" ht="14.25" hidden="1" customHeight="1" x14ac:dyDescent="0.3">
      <c r="A150" s="23"/>
      <c r="B150" s="25" t="s">
        <v>672</v>
      </c>
      <c r="C150" s="23" t="s">
        <v>131</v>
      </c>
      <c r="D150" s="23" t="s">
        <v>143</v>
      </c>
      <c r="E150" s="23" t="s">
        <v>149</v>
      </c>
      <c r="F150" s="23">
        <v>1200</v>
      </c>
      <c r="G150" s="23">
        <v>225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33">
        <f t="shared" si="2"/>
        <v>0</v>
      </c>
      <c r="V150" s="23">
        <v>152</v>
      </c>
      <c r="W150" s="23">
        <v>62</v>
      </c>
    </row>
    <row r="151" spans="1:33" ht="14.25" hidden="1" customHeight="1" x14ac:dyDescent="0.3">
      <c r="A151" s="23"/>
      <c r="B151" s="25" t="s">
        <v>673</v>
      </c>
      <c r="C151" s="23" t="s">
        <v>131</v>
      </c>
      <c r="D151" s="23" t="s">
        <v>143</v>
      </c>
      <c r="E151" s="23" t="s">
        <v>149</v>
      </c>
      <c r="F151" s="23">
        <v>1200</v>
      </c>
      <c r="G151" s="23">
        <v>225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33">
        <f t="shared" si="2"/>
        <v>0</v>
      </c>
      <c r="V151" s="23">
        <v>152</v>
      </c>
      <c r="W151" s="23">
        <v>62</v>
      </c>
    </row>
    <row r="152" spans="1:33" ht="14.25" hidden="1" customHeight="1" x14ac:dyDescent="0.3">
      <c r="A152" s="23"/>
      <c r="B152" s="25" t="s">
        <v>674</v>
      </c>
      <c r="C152" s="23" t="s">
        <v>131</v>
      </c>
      <c r="D152" s="23" t="s">
        <v>143</v>
      </c>
      <c r="E152" s="23" t="s">
        <v>149</v>
      </c>
      <c r="F152" s="23">
        <v>1200</v>
      </c>
      <c r="G152" s="23">
        <v>300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33">
        <f t="shared" si="2"/>
        <v>0</v>
      </c>
      <c r="V152" s="23">
        <v>106.4</v>
      </c>
      <c r="W152" s="23">
        <v>61.4</v>
      </c>
    </row>
    <row r="153" spans="1:33" ht="14.25" hidden="1" customHeight="1" x14ac:dyDescent="0.3">
      <c r="A153" s="23"/>
      <c r="B153" s="25" t="s">
        <v>675</v>
      </c>
      <c r="C153" s="23" t="s">
        <v>131</v>
      </c>
      <c r="D153" s="23" t="s">
        <v>143</v>
      </c>
      <c r="E153" s="23" t="s">
        <v>149</v>
      </c>
      <c r="F153" s="23">
        <v>1200</v>
      </c>
      <c r="G153" s="23">
        <v>300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33">
        <f t="shared" si="2"/>
        <v>0</v>
      </c>
      <c r="V153" s="23">
        <v>106.4</v>
      </c>
      <c r="W153" s="23">
        <v>61.4</v>
      </c>
    </row>
    <row r="154" spans="1:33" ht="14.25" hidden="1" customHeight="1" x14ac:dyDescent="0.3">
      <c r="A154" s="23"/>
      <c r="B154" s="25" t="s">
        <v>676</v>
      </c>
      <c r="C154" s="23" t="s">
        <v>131</v>
      </c>
      <c r="D154" s="23" t="s">
        <v>143</v>
      </c>
      <c r="E154" s="23" t="s">
        <v>149</v>
      </c>
      <c r="F154" s="23">
        <v>1200</v>
      </c>
      <c r="G154" s="23">
        <v>300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33">
        <f t="shared" si="2"/>
        <v>0</v>
      </c>
      <c r="V154" s="23">
        <v>106.4</v>
      </c>
      <c r="W154" s="23">
        <v>61.4</v>
      </c>
    </row>
    <row r="155" spans="1:33" ht="14.25" hidden="1" customHeight="1" x14ac:dyDescent="0.3">
      <c r="A155" s="23"/>
      <c r="B155" s="25" t="s">
        <v>677</v>
      </c>
      <c r="C155" s="23" t="s">
        <v>131</v>
      </c>
      <c r="D155" s="23" t="s">
        <v>143</v>
      </c>
      <c r="E155" s="23" t="s">
        <v>149</v>
      </c>
      <c r="F155" s="23">
        <v>1200</v>
      </c>
      <c r="G155" s="23">
        <v>300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33">
        <f t="shared" si="2"/>
        <v>0</v>
      </c>
      <c r="V155" s="23">
        <v>106.4</v>
      </c>
      <c r="W155" s="23">
        <v>61.4</v>
      </c>
    </row>
    <row r="156" spans="1:33" ht="14.25" hidden="1" customHeight="1" x14ac:dyDescent="0.3">
      <c r="A156" s="23"/>
      <c r="B156" s="25" t="s">
        <v>678</v>
      </c>
      <c r="C156" s="23" t="s">
        <v>131</v>
      </c>
      <c r="D156" s="23" t="s">
        <v>143</v>
      </c>
      <c r="E156" s="23" t="s">
        <v>149</v>
      </c>
      <c r="F156" s="23">
        <v>1200</v>
      </c>
      <c r="G156" s="23">
        <v>300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33">
        <f t="shared" si="2"/>
        <v>0</v>
      </c>
      <c r="V156" s="23">
        <v>106.4</v>
      </c>
      <c r="W156" s="23">
        <v>61.4</v>
      </c>
    </row>
    <row r="157" spans="1:33" ht="14.25" hidden="1" customHeight="1" x14ac:dyDescent="0.3">
      <c r="A157" s="23"/>
      <c r="B157" s="32" t="s">
        <v>679</v>
      </c>
      <c r="C157" s="23" t="s">
        <v>131</v>
      </c>
      <c r="D157" s="23" t="s">
        <v>143</v>
      </c>
      <c r="E157" s="33" t="s">
        <v>149</v>
      </c>
      <c r="F157" s="23">
        <v>1200</v>
      </c>
      <c r="G157" s="23">
        <v>300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33"/>
      <c r="S157" s="23"/>
      <c r="T157" s="23"/>
      <c r="U157" s="33">
        <f t="shared" si="2"/>
        <v>0</v>
      </c>
      <c r="V157" s="23">
        <v>106.4</v>
      </c>
      <c r="W157" s="23">
        <v>61.4</v>
      </c>
    </row>
    <row r="158" spans="1:33" ht="14.25" hidden="1" customHeight="1" x14ac:dyDescent="0.3">
      <c r="A158" s="33"/>
      <c r="B158" s="25" t="s">
        <v>680</v>
      </c>
      <c r="C158" s="23" t="s">
        <v>131</v>
      </c>
      <c r="D158" s="23" t="s">
        <v>143</v>
      </c>
      <c r="E158" s="23" t="s">
        <v>149</v>
      </c>
      <c r="F158" s="23">
        <v>1200</v>
      </c>
      <c r="G158" s="23">
        <v>300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33">
        <f t="shared" si="2"/>
        <v>0</v>
      </c>
      <c r="V158" s="23">
        <v>106.4</v>
      </c>
      <c r="W158" s="23">
        <v>61.4</v>
      </c>
    </row>
    <row r="159" spans="1:33" x14ac:dyDescent="0.3">
      <c r="A159" s="51" t="s">
        <v>303</v>
      </c>
      <c r="B159" s="51" t="s">
        <v>394</v>
      </c>
      <c r="C159" s="51" t="s">
        <v>8</v>
      </c>
      <c r="D159" s="51" t="s">
        <v>143</v>
      </c>
      <c r="E159" s="58" t="s">
        <v>149</v>
      </c>
      <c r="F159" s="51">
        <v>1200</v>
      </c>
      <c r="G159" s="51">
        <v>300</v>
      </c>
      <c r="H159" s="51">
        <v>0</v>
      </c>
      <c r="I159" s="51">
        <v>1</v>
      </c>
      <c r="J159" s="51">
        <v>2</v>
      </c>
      <c r="K159" s="51">
        <v>3</v>
      </c>
      <c r="L159" s="51">
        <v>4</v>
      </c>
      <c r="M159" s="51">
        <v>9.2999999999999999E-2</v>
      </c>
      <c r="N159" s="51">
        <v>3.2000000000000001E-2</v>
      </c>
      <c r="O159" s="51">
        <v>0.15</v>
      </c>
      <c r="P159" s="51">
        <v>5.1999999999999998E-2</v>
      </c>
      <c r="Q159" s="51">
        <v>0.01</v>
      </c>
      <c r="R159" s="7">
        <v>845.4</v>
      </c>
      <c r="S159" s="51">
        <v>100</v>
      </c>
      <c r="T159" s="51" t="s">
        <v>147</v>
      </c>
      <c r="U159" s="51">
        <f t="shared" si="2"/>
        <v>0.20186846399999997</v>
      </c>
      <c r="V159" s="51">
        <v>106.4</v>
      </c>
      <c r="W159" s="51">
        <v>61.4</v>
      </c>
      <c r="X159" s="7">
        <v>30.9</v>
      </c>
      <c r="Y159" s="7"/>
      <c r="Z159" s="7"/>
      <c r="AA159" s="7">
        <v>19000</v>
      </c>
      <c r="AB159" s="68">
        <f>AC159*1.8</f>
        <v>1458</v>
      </c>
      <c r="AC159" s="7">
        <v>810</v>
      </c>
      <c r="AD159" s="7"/>
      <c r="AE159" s="7"/>
      <c r="AF159" s="7"/>
      <c r="AG159" s="7"/>
    </row>
    <row r="160" spans="1:33" ht="14.25" hidden="1" customHeight="1" x14ac:dyDescent="0.3">
      <c r="B160" s="25" t="s">
        <v>681</v>
      </c>
      <c r="C160" s="23" t="s">
        <v>131</v>
      </c>
      <c r="D160" s="23" t="s">
        <v>143</v>
      </c>
      <c r="E160" s="23" t="s">
        <v>149</v>
      </c>
      <c r="F160" s="23">
        <v>1200</v>
      </c>
      <c r="G160" s="23">
        <v>300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33">
        <f t="shared" si="2"/>
        <v>0</v>
      </c>
      <c r="V160" s="23">
        <v>106.4</v>
      </c>
      <c r="W160" s="23">
        <v>61.4</v>
      </c>
    </row>
    <row r="161" spans="1:23" ht="14.25" hidden="1" customHeight="1" x14ac:dyDescent="0.3">
      <c r="A161" s="23"/>
      <c r="B161" s="25" t="s">
        <v>682</v>
      </c>
      <c r="C161" s="23" t="s">
        <v>131</v>
      </c>
      <c r="D161" s="23" t="s">
        <v>143</v>
      </c>
      <c r="E161" s="23" t="s">
        <v>149</v>
      </c>
      <c r="F161" s="23">
        <v>1200</v>
      </c>
      <c r="G161" s="23">
        <v>300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33">
        <f t="shared" si="2"/>
        <v>0</v>
      </c>
      <c r="V161" s="23">
        <v>152</v>
      </c>
      <c r="W161" s="23">
        <v>62</v>
      </c>
    </row>
    <row r="162" spans="1:23" ht="14.25" hidden="1" customHeight="1" x14ac:dyDescent="0.3">
      <c r="A162" s="23"/>
      <c r="B162" s="25" t="s">
        <v>683</v>
      </c>
      <c r="C162" s="23" t="s">
        <v>131</v>
      </c>
      <c r="D162" s="23" t="s">
        <v>143</v>
      </c>
      <c r="E162" s="23" t="s">
        <v>149</v>
      </c>
      <c r="F162" s="23">
        <v>1200</v>
      </c>
      <c r="G162" s="23">
        <v>300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33">
        <f t="shared" si="2"/>
        <v>0</v>
      </c>
      <c r="V162" s="23">
        <v>152</v>
      </c>
      <c r="W162" s="23">
        <v>62</v>
      </c>
    </row>
    <row r="163" spans="1:23" ht="14.25" hidden="1" customHeight="1" x14ac:dyDescent="0.3">
      <c r="A163" s="23"/>
      <c r="B163" s="25" t="s">
        <v>684</v>
      </c>
      <c r="C163" s="23" t="s">
        <v>131</v>
      </c>
      <c r="D163" s="23" t="s">
        <v>143</v>
      </c>
      <c r="E163" s="23" t="s">
        <v>149</v>
      </c>
      <c r="F163" s="23">
        <v>1200</v>
      </c>
      <c r="G163" s="23">
        <v>300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33">
        <f t="shared" si="2"/>
        <v>0</v>
      </c>
      <c r="V163" s="23">
        <v>152</v>
      </c>
      <c r="W163" s="23">
        <v>62</v>
      </c>
    </row>
    <row r="164" spans="1:23" ht="14.25" hidden="1" customHeight="1" x14ac:dyDescent="0.3">
      <c r="A164" s="23"/>
      <c r="B164" s="25" t="s">
        <v>685</v>
      </c>
      <c r="C164" s="23" t="s">
        <v>131</v>
      </c>
      <c r="D164" s="23" t="s">
        <v>143</v>
      </c>
      <c r="E164" s="23" t="s">
        <v>149</v>
      </c>
      <c r="F164" s="23">
        <v>1200</v>
      </c>
      <c r="G164" s="23">
        <v>300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33">
        <f t="shared" si="2"/>
        <v>0</v>
      </c>
      <c r="V164" s="23">
        <v>152</v>
      </c>
      <c r="W164" s="23">
        <v>62</v>
      </c>
    </row>
    <row r="165" spans="1:23" ht="14.25" hidden="1" customHeight="1" x14ac:dyDescent="0.3">
      <c r="A165" s="23"/>
      <c r="B165" s="25" t="s">
        <v>686</v>
      </c>
      <c r="C165" s="23" t="s">
        <v>131</v>
      </c>
      <c r="D165" s="23" t="s">
        <v>143</v>
      </c>
      <c r="E165" s="23" t="s">
        <v>149</v>
      </c>
      <c r="F165" s="23">
        <v>1200</v>
      </c>
      <c r="G165" s="23">
        <v>300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33">
        <f t="shared" si="2"/>
        <v>0</v>
      </c>
      <c r="V165" s="23">
        <v>152</v>
      </c>
      <c r="W165" s="23">
        <v>62</v>
      </c>
    </row>
    <row r="166" spans="1:23" ht="14.25" hidden="1" customHeight="1" x14ac:dyDescent="0.3">
      <c r="A166" s="23"/>
      <c r="B166" s="25" t="s">
        <v>687</v>
      </c>
      <c r="C166" s="23" t="s">
        <v>131</v>
      </c>
      <c r="D166" s="23" t="s">
        <v>143</v>
      </c>
      <c r="E166" s="23" t="s">
        <v>149</v>
      </c>
      <c r="F166" s="23">
        <v>1200</v>
      </c>
      <c r="G166" s="23">
        <v>300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33">
        <f t="shared" si="2"/>
        <v>0</v>
      </c>
      <c r="V166" s="23">
        <v>122</v>
      </c>
      <c r="W166" s="23">
        <v>62</v>
      </c>
    </row>
    <row r="167" spans="1:23" ht="14.25" hidden="1" customHeight="1" x14ac:dyDescent="0.3">
      <c r="A167" s="23"/>
      <c r="B167" s="25" t="s">
        <v>688</v>
      </c>
      <c r="C167" s="23" t="s">
        <v>131</v>
      </c>
      <c r="D167" s="23" t="s">
        <v>143</v>
      </c>
      <c r="E167" s="23" t="s">
        <v>149</v>
      </c>
      <c r="F167" s="23">
        <v>1200</v>
      </c>
      <c r="G167" s="23">
        <v>400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33">
        <f t="shared" si="2"/>
        <v>0</v>
      </c>
      <c r="V167" s="23">
        <v>106.4</v>
      </c>
      <c r="W167" s="23">
        <v>61.4</v>
      </c>
    </row>
    <row r="168" spans="1:23" ht="14.25" hidden="1" customHeight="1" x14ac:dyDescent="0.3">
      <c r="A168" s="23"/>
      <c r="B168" s="25" t="s">
        <v>689</v>
      </c>
      <c r="C168" s="23" t="s">
        <v>131</v>
      </c>
      <c r="D168" s="23" t="s">
        <v>143</v>
      </c>
      <c r="E168" s="23" t="s">
        <v>149</v>
      </c>
      <c r="F168" s="23">
        <v>1200</v>
      </c>
      <c r="G168" s="23">
        <v>400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33">
        <f t="shared" si="2"/>
        <v>0</v>
      </c>
      <c r="V168" s="23">
        <v>106.4</v>
      </c>
      <c r="W168" s="23">
        <v>61.4</v>
      </c>
    </row>
    <row r="169" spans="1:23" ht="14.25" hidden="1" customHeight="1" x14ac:dyDescent="0.3">
      <c r="A169" s="35"/>
      <c r="B169" s="25" t="s">
        <v>690</v>
      </c>
      <c r="C169" s="23" t="s">
        <v>131</v>
      </c>
      <c r="D169" s="23" t="s">
        <v>143</v>
      </c>
      <c r="E169" s="23" t="s">
        <v>149</v>
      </c>
      <c r="F169" s="23">
        <v>1200</v>
      </c>
      <c r="G169" s="23">
        <v>400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30"/>
      <c r="S169" s="23"/>
      <c r="T169" s="23"/>
      <c r="U169" s="33">
        <f t="shared" si="2"/>
        <v>0</v>
      </c>
      <c r="V169" s="23">
        <v>106.4</v>
      </c>
      <c r="W169" s="23">
        <v>61.4</v>
      </c>
    </row>
    <row r="170" spans="1:23" ht="14.25" hidden="1" customHeight="1" x14ac:dyDescent="0.3">
      <c r="B170" s="36" t="s">
        <v>979</v>
      </c>
      <c r="C170" s="23" t="s">
        <v>131</v>
      </c>
      <c r="D170" s="23" t="s">
        <v>143</v>
      </c>
      <c r="E170" s="23" t="s">
        <v>149</v>
      </c>
      <c r="F170" s="23">
        <v>1200</v>
      </c>
      <c r="G170" s="23">
        <v>400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33">
        <f t="shared" si="2"/>
        <v>0</v>
      </c>
      <c r="V170" s="23">
        <v>106.4</v>
      </c>
      <c r="W170" s="23">
        <v>61.4</v>
      </c>
    </row>
    <row r="171" spans="1:23" ht="14.25" hidden="1" customHeight="1" x14ac:dyDescent="0.3">
      <c r="A171" s="23"/>
      <c r="B171" s="25" t="s">
        <v>691</v>
      </c>
      <c r="C171" s="23" t="s">
        <v>131</v>
      </c>
      <c r="D171" s="23" t="s">
        <v>143</v>
      </c>
      <c r="E171" s="23" t="s">
        <v>149</v>
      </c>
      <c r="F171" s="23">
        <v>1200</v>
      </c>
      <c r="G171" s="23">
        <v>450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33">
        <f t="shared" si="2"/>
        <v>0</v>
      </c>
      <c r="V171" s="23">
        <v>172</v>
      </c>
      <c r="W171" s="23">
        <v>89</v>
      </c>
    </row>
    <row r="172" spans="1:23" ht="14.25" hidden="1" customHeight="1" x14ac:dyDescent="0.3">
      <c r="A172" s="23"/>
      <c r="B172" s="25" t="s">
        <v>692</v>
      </c>
      <c r="C172" s="23" t="s">
        <v>131</v>
      </c>
      <c r="D172" s="23" t="s">
        <v>143</v>
      </c>
      <c r="E172" s="23" t="s">
        <v>149</v>
      </c>
      <c r="F172" s="23">
        <v>1200</v>
      </c>
      <c r="G172" s="23">
        <v>450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33">
        <f t="shared" si="2"/>
        <v>0</v>
      </c>
      <c r="V172" s="23">
        <v>106.4</v>
      </c>
      <c r="W172" s="23">
        <v>61.4</v>
      </c>
    </row>
    <row r="173" spans="1:23" ht="14.25" hidden="1" customHeight="1" x14ac:dyDescent="0.3">
      <c r="A173" s="23"/>
      <c r="B173" s="25" t="s">
        <v>693</v>
      </c>
      <c r="C173" s="23" t="s">
        <v>131</v>
      </c>
      <c r="D173" s="23" t="s">
        <v>143</v>
      </c>
      <c r="E173" s="23" t="s">
        <v>149</v>
      </c>
      <c r="F173" s="23">
        <v>1200</v>
      </c>
      <c r="G173" s="23">
        <v>450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33">
        <f t="shared" si="2"/>
        <v>0</v>
      </c>
      <c r="V173" s="23">
        <v>106.4</v>
      </c>
      <c r="W173" s="23">
        <v>61.4</v>
      </c>
    </row>
    <row r="174" spans="1:23" ht="14.25" hidden="1" customHeight="1" x14ac:dyDescent="0.3">
      <c r="A174" s="35" t="s">
        <v>963</v>
      </c>
      <c r="B174" s="25" t="s">
        <v>694</v>
      </c>
      <c r="C174" s="23" t="s">
        <v>131</v>
      </c>
      <c r="D174" s="23" t="s">
        <v>143</v>
      </c>
      <c r="E174" s="23" t="s">
        <v>149</v>
      </c>
      <c r="F174" s="23">
        <v>1200</v>
      </c>
      <c r="G174" s="23">
        <v>450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30">
        <v>1197.8599999999999</v>
      </c>
      <c r="S174" s="23">
        <v>10</v>
      </c>
      <c r="T174" s="33" t="s">
        <v>147</v>
      </c>
      <c r="U174" s="33">
        <f t="shared" si="2"/>
        <v>0</v>
      </c>
      <c r="V174" s="23">
        <v>106.4</v>
      </c>
      <c r="W174" s="23">
        <v>61.4</v>
      </c>
    </row>
    <row r="175" spans="1:23" ht="14.25" hidden="1" customHeight="1" x14ac:dyDescent="0.3">
      <c r="A175" s="23"/>
      <c r="B175" s="25" t="s">
        <v>695</v>
      </c>
      <c r="C175" s="23" t="s">
        <v>131</v>
      </c>
      <c r="D175" s="23" t="s">
        <v>143</v>
      </c>
      <c r="E175" s="23" t="s">
        <v>149</v>
      </c>
      <c r="F175" s="23">
        <v>1200</v>
      </c>
      <c r="G175" s="23">
        <v>450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33">
        <f t="shared" si="2"/>
        <v>0</v>
      </c>
      <c r="V175" s="23">
        <v>106.4</v>
      </c>
      <c r="W175" s="23">
        <v>61.4</v>
      </c>
    </row>
    <row r="176" spans="1:23" ht="14.25" hidden="1" customHeight="1" x14ac:dyDescent="0.3">
      <c r="A176" s="23"/>
      <c r="B176" s="25" t="s">
        <v>696</v>
      </c>
      <c r="C176" s="23" t="s">
        <v>131</v>
      </c>
      <c r="D176" s="23" t="s">
        <v>143</v>
      </c>
      <c r="E176" s="23" t="s">
        <v>149</v>
      </c>
      <c r="F176" s="23">
        <v>1200</v>
      </c>
      <c r="G176" s="23">
        <v>450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33">
        <f t="shared" si="2"/>
        <v>0</v>
      </c>
      <c r="V176" s="23">
        <v>152</v>
      </c>
      <c r="W176" s="23">
        <v>62</v>
      </c>
    </row>
    <row r="177" spans="1:23" ht="14.25" hidden="1" customHeight="1" x14ac:dyDescent="0.3">
      <c r="A177" s="23"/>
      <c r="B177" s="25" t="s">
        <v>697</v>
      </c>
      <c r="C177" s="23" t="s">
        <v>131</v>
      </c>
      <c r="D177" s="23" t="s">
        <v>143</v>
      </c>
      <c r="E177" s="23" t="s">
        <v>149</v>
      </c>
      <c r="F177" s="23">
        <v>1200</v>
      </c>
      <c r="G177" s="23">
        <v>450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33">
        <f t="shared" si="2"/>
        <v>0</v>
      </c>
      <c r="V177" s="23">
        <v>152</v>
      </c>
      <c r="W177" s="23">
        <v>62</v>
      </c>
    </row>
    <row r="178" spans="1:23" ht="14.25" hidden="1" customHeight="1" x14ac:dyDescent="0.3">
      <c r="A178" s="23"/>
      <c r="B178" s="25" t="s">
        <v>698</v>
      </c>
      <c r="C178" s="23" t="s">
        <v>131</v>
      </c>
      <c r="D178" s="23" t="s">
        <v>143</v>
      </c>
      <c r="E178" s="23" t="s">
        <v>149</v>
      </c>
      <c r="F178" s="23">
        <v>1200</v>
      </c>
      <c r="G178" s="23">
        <v>450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33">
        <f t="shared" si="2"/>
        <v>0</v>
      </c>
      <c r="V178" s="23">
        <v>152</v>
      </c>
      <c r="W178" s="23">
        <v>62</v>
      </c>
    </row>
    <row r="179" spans="1:23" ht="14.25" hidden="1" customHeight="1" x14ac:dyDescent="0.3">
      <c r="A179" s="23"/>
      <c r="B179" s="25" t="s">
        <v>699</v>
      </c>
      <c r="C179" s="23" t="s">
        <v>131</v>
      </c>
      <c r="D179" s="23" t="s">
        <v>143</v>
      </c>
      <c r="E179" s="23" t="s">
        <v>149</v>
      </c>
      <c r="F179" s="23">
        <v>1200</v>
      </c>
      <c r="G179" s="23">
        <v>450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33">
        <f t="shared" si="2"/>
        <v>0</v>
      </c>
      <c r="V179" s="23">
        <v>152</v>
      </c>
      <c r="W179" s="23">
        <v>62</v>
      </c>
    </row>
    <row r="180" spans="1:23" ht="14.25" hidden="1" customHeight="1" x14ac:dyDescent="0.3">
      <c r="A180" s="23"/>
      <c r="B180" s="25" t="s">
        <v>700</v>
      </c>
      <c r="C180" s="23" t="s">
        <v>131</v>
      </c>
      <c r="D180" s="23" t="s">
        <v>143</v>
      </c>
      <c r="E180" s="23" t="s">
        <v>149</v>
      </c>
      <c r="F180" s="23">
        <v>1200</v>
      </c>
      <c r="G180" s="23">
        <v>450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33">
        <f t="shared" si="2"/>
        <v>0</v>
      </c>
      <c r="V180" s="23">
        <v>152</v>
      </c>
      <c r="W180" s="23">
        <v>62</v>
      </c>
    </row>
    <row r="181" spans="1:23" ht="14.25" hidden="1" customHeight="1" x14ac:dyDescent="0.3">
      <c r="A181" s="23"/>
      <c r="B181" s="25" t="s">
        <v>701</v>
      </c>
      <c r="C181" s="23" t="s">
        <v>131</v>
      </c>
      <c r="D181" s="23" t="s">
        <v>143</v>
      </c>
      <c r="E181" s="23" t="s">
        <v>149</v>
      </c>
      <c r="F181" s="23">
        <v>1200</v>
      </c>
      <c r="G181" s="23">
        <v>450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33">
        <f t="shared" si="2"/>
        <v>0</v>
      </c>
      <c r="V181" s="23">
        <v>152</v>
      </c>
      <c r="W181" s="23">
        <v>62</v>
      </c>
    </row>
    <row r="182" spans="1:23" ht="14.25" hidden="1" customHeight="1" x14ac:dyDescent="0.3">
      <c r="A182" s="23"/>
      <c r="B182" s="25" t="s">
        <v>702</v>
      </c>
      <c r="C182" s="23" t="s">
        <v>131</v>
      </c>
      <c r="D182" s="23" t="s">
        <v>143</v>
      </c>
      <c r="E182" s="23" t="s">
        <v>149</v>
      </c>
      <c r="F182" s="23">
        <v>1200</v>
      </c>
      <c r="G182" s="23">
        <v>600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33">
        <f t="shared" si="2"/>
        <v>0</v>
      </c>
      <c r="V182" s="23">
        <v>172</v>
      </c>
      <c r="W182" s="23">
        <v>89</v>
      </c>
    </row>
    <row r="183" spans="1:23" ht="14.25" hidden="1" customHeight="1" x14ac:dyDescent="0.3">
      <c r="A183" s="23"/>
      <c r="B183" s="25" t="s">
        <v>703</v>
      </c>
      <c r="C183" s="23" t="s">
        <v>131</v>
      </c>
      <c r="D183" s="23" t="s">
        <v>143</v>
      </c>
      <c r="E183" s="23" t="s">
        <v>149</v>
      </c>
      <c r="F183" s="23">
        <v>1200</v>
      </c>
      <c r="G183" s="23">
        <v>600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33">
        <f t="shared" si="2"/>
        <v>0</v>
      </c>
      <c r="V183" s="23">
        <v>172</v>
      </c>
      <c r="W183" s="23">
        <v>89</v>
      </c>
    </row>
    <row r="184" spans="1:23" ht="14.25" hidden="1" customHeight="1" x14ac:dyDescent="0.3">
      <c r="A184" s="23"/>
      <c r="B184" s="25" t="s">
        <v>704</v>
      </c>
      <c r="C184" s="23" t="s">
        <v>131</v>
      </c>
      <c r="D184" s="23" t="s">
        <v>143</v>
      </c>
      <c r="E184" s="23" t="s">
        <v>149</v>
      </c>
      <c r="F184" s="23">
        <v>1200</v>
      </c>
      <c r="G184" s="23">
        <v>600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33">
        <f t="shared" si="2"/>
        <v>0</v>
      </c>
      <c r="V184" s="23">
        <v>172</v>
      </c>
      <c r="W184" s="23">
        <v>89</v>
      </c>
    </row>
    <row r="185" spans="1:23" ht="14.25" hidden="1" customHeight="1" x14ac:dyDescent="0.3">
      <c r="A185" s="23"/>
      <c r="B185" s="25" t="s">
        <v>705</v>
      </c>
      <c r="C185" s="23" t="s">
        <v>131</v>
      </c>
      <c r="D185" s="23" t="s">
        <v>143</v>
      </c>
      <c r="E185" s="23" t="s">
        <v>149</v>
      </c>
      <c r="F185" s="23">
        <v>1200</v>
      </c>
      <c r="G185" s="23">
        <v>600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33">
        <f t="shared" si="2"/>
        <v>0</v>
      </c>
      <c r="V185" s="23">
        <v>172</v>
      </c>
      <c r="W185" s="23">
        <v>89</v>
      </c>
    </row>
    <row r="186" spans="1:23" ht="14.25" hidden="1" customHeight="1" x14ac:dyDescent="0.3">
      <c r="A186" s="35" t="s">
        <v>963</v>
      </c>
      <c r="B186" s="36" t="s">
        <v>980</v>
      </c>
      <c r="C186" s="23" t="s">
        <v>131</v>
      </c>
      <c r="D186" s="23" t="s">
        <v>143</v>
      </c>
      <c r="E186" s="23" t="s">
        <v>149</v>
      </c>
      <c r="F186" s="23">
        <v>1200</v>
      </c>
      <c r="G186" s="23">
        <v>600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30">
        <v>1417.59</v>
      </c>
      <c r="S186" s="33">
        <v>10</v>
      </c>
      <c r="T186" s="33" t="s">
        <v>147</v>
      </c>
      <c r="U186" s="33">
        <f t="shared" si="2"/>
        <v>0</v>
      </c>
      <c r="V186" s="23">
        <v>106.4</v>
      </c>
      <c r="W186" s="23">
        <v>61.4</v>
      </c>
    </row>
    <row r="187" spans="1:23" ht="14.25" hidden="1" customHeight="1" x14ac:dyDescent="0.3">
      <c r="A187" s="23"/>
      <c r="B187" s="25" t="s">
        <v>706</v>
      </c>
      <c r="C187" s="23" t="s">
        <v>131</v>
      </c>
      <c r="D187" s="23" t="s">
        <v>143</v>
      </c>
      <c r="E187" s="23" t="s">
        <v>149</v>
      </c>
      <c r="F187" s="23">
        <v>1200</v>
      </c>
      <c r="G187" s="23">
        <v>600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33">
        <f t="shared" si="2"/>
        <v>0</v>
      </c>
      <c r="V187" s="23">
        <v>152</v>
      </c>
      <c r="W187" s="23">
        <v>62</v>
      </c>
    </row>
    <row r="188" spans="1:23" ht="14.25" hidden="1" customHeight="1" x14ac:dyDescent="0.3">
      <c r="A188" s="23"/>
      <c r="B188" s="25" t="s">
        <v>707</v>
      </c>
      <c r="C188" s="23" t="s">
        <v>131</v>
      </c>
      <c r="D188" s="23" t="s">
        <v>143</v>
      </c>
      <c r="E188" s="23" t="s">
        <v>149</v>
      </c>
      <c r="F188" s="23">
        <v>1200</v>
      </c>
      <c r="G188" s="23">
        <v>600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33">
        <f t="shared" si="2"/>
        <v>0</v>
      </c>
      <c r="V188" s="23">
        <v>152</v>
      </c>
      <c r="W188" s="23">
        <v>62</v>
      </c>
    </row>
    <row r="189" spans="1:23" ht="14.25" hidden="1" customHeight="1" x14ac:dyDescent="0.3">
      <c r="A189" s="23"/>
      <c r="B189" s="25" t="s">
        <v>708</v>
      </c>
      <c r="C189" s="23" t="s">
        <v>131</v>
      </c>
      <c r="D189" s="23" t="s">
        <v>143</v>
      </c>
      <c r="E189" s="23" t="s">
        <v>149</v>
      </c>
      <c r="F189" s="23">
        <v>1200</v>
      </c>
      <c r="G189" s="23">
        <v>600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33">
        <f t="shared" si="2"/>
        <v>0</v>
      </c>
      <c r="V189" s="23">
        <v>152</v>
      </c>
      <c r="W189" s="23">
        <v>62</v>
      </c>
    </row>
    <row r="190" spans="1:23" ht="14.25" hidden="1" customHeight="1" x14ac:dyDescent="0.3">
      <c r="A190" s="23"/>
      <c r="B190" s="25" t="s">
        <v>709</v>
      </c>
      <c r="C190" s="23" t="s">
        <v>131</v>
      </c>
      <c r="D190" s="23" t="s">
        <v>143</v>
      </c>
      <c r="E190" s="23" t="s">
        <v>149</v>
      </c>
      <c r="F190" s="23">
        <v>1200</v>
      </c>
      <c r="G190" s="23">
        <v>600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33">
        <f t="shared" si="2"/>
        <v>0</v>
      </c>
      <c r="V190" s="23">
        <v>152</v>
      </c>
      <c r="W190" s="23">
        <v>62</v>
      </c>
    </row>
    <row r="191" spans="1:23" ht="14.25" hidden="1" customHeight="1" x14ac:dyDescent="0.3">
      <c r="A191" s="23"/>
      <c r="B191" s="25" t="s">
        <v>710</v>
      </c>
      <c r="C191" s="23" t="s">
        <v>131</v>
      </c>
      <c r="D191" s="23" t="s">
        <v>143</v>
      </c>
      <c r="E191" s="23" t="s">
        <v>149</v>
      </c>
      <c r="F191" s="23">
        <v>1200</v>
      </c>
      <c r="G191" s="23">
        <v>600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33">
        <f t="shared" si="2"/>
        <v>0</v>
      </c>
      <c r="V191" s="23">
        <v>152</v>
      </c>
      <c r="W191" s="23">
        <v>62</v>
      </c>
    </row>
    <row r="192" spans="1:23" ht="14.25" hidden="1" customHeight="1" x14ac:dyDescent="0.3">
      <c r="A192" s="23"/>
      <c r="B192" s="25" t="s">
        <v>711</v>
      </c>
      <c r="C192" s="23" t="s">
        <v>131</v>
      </c>
      <c r="D192" s="23" t="s">
        <v>143</v>
      </c>
      <c r="E192" s="23" t="s">
        <v>149</v>
      </c>
      <c r="F192" s="23">
        <v>1200</v>
      </c>
      <c r="G192" s="23">
        <v>600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33">
        <f t="shared" si="2"/>
        <v>0</v>
      </c>
      <c r="V192" s="23">
        <v>152</v>
      </c>
      <c r="W192" s="23">
        <v>62</v>
      </c>
    </row>
    <row r="193" spans="1:23" ht="14.25" hidden="1" customHeight="1" x14ac:dyDescent="0.3">
      <c r="A193" s="23"/>
      <c r="B193" s="25" t="s">
        <v>712</v>
      </c>
      <c r="C193" s="23" t="s">
        <v>131</v>
      </c>
      <c r="D193" s="23" t="s">
        <v>143</v>
      </c>
      <c r="E193" s="23" t="s">
        <v>149</v>
      </c>
      <c r="F193" s="23">
        <v>1200</v>
      </c>
      <c r="G193" s="23">
        <v>600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33">
        <f t="shared" si="2"/>
        <v>0</v>
      </c>
      <c r="V193" s="23">
        <v>152</v>
      </c>
      <c r="W193" s="23">
        <v>62</v>
      </c>
    </row>
    <row r="194" spans="1:23" ht="14.25" hidden="1" customHeight="1" x14ac:dyDescent="0.3">
      <c r="A194" s="35"/>
      <c r="B194" s="25" t="s">
        <v>713</v>
      </c>
      <c r="C194" s="23" t="s">
        <v>131</v>
      </c>
      <c r="D194" s="23" t="s">
        <v>143</v>
      </c>
      <c r="E194" s="23" t="s">
        <v>149</v>
      </c>
      <c r="F194" s="23">
        <v>1200</v>
      </c>
      <c r="G194" s="23">
        <v>800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30"/>
      <c r="S194" s="23"/>
      <c r="T194" s="23"/>
      <c r="U194" s="33">
        <f t="shared" ref="U194:U257" si="3">V194*W194*X194/1000000</f>
        <v>0</v>
      </c>
      <c r="V194" s="23">
        <v>130</v>
      </c>
      <c r="W194" s="23">
        <v>140</v>
      </c>
    </row>
    <row r="195" spans="1:23" ht="14.25" hidden="1" customHeight="1" x14ac:dyDescent="0.3">
      <c r="A195" s="35" t="s">
        <v>963</v>
      </c>
      <c r="B195" s="25" t="s">
        <v>714</v>
      </c>
      <c r="C195" s="23" t="s">
        <v>131</v>
      </c>
      <c r="D195" s="23" t="s">
        <v>143</v>
      </c>
      <c r="E195" s="23" t="s">
        <v>149</v>
      </c>
      <c r="F195" s="23">
        <v>1200</v>
      </c>
      <c r="G195" s="23">
        <v>900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30">
        <v>3927.78</v>
      </c>
      <c r="S195" s="23">
        <v>1</v>
      </c>
      <c r="T195" s="33" t="s">
        <v>147</v>
      </c>
      <c r="U195" s="33">
        <f t="shared" si="3"/>
        <v>0</v>
      </c>
      <c r="V195" s="23">
        <v>172</v>
      </c>
      <c r="W195" s="23">
        <v>89</v>
      </c>
    </row>
    <row r="196" spans="1:23" ht="14.25" hidden="1" customHeight="1" x14ac:dyDescent="0.3">
      <c r="A196" s="23"/>
      <c r="B196" s="25" t="s">
        <v>715</v>
      </c>
      <c r="C196" s="23" t="s">
        <v>131</v>
      </c>
      <c r="D196" s="23" t="s">
        <v>143</v>
      </c>
      <c r="E196" s="23" t="s">
        <v>149</v>
      </c>
      <c r="F196" s="23">
        <v>1200</v>
      </c>
      <c r="G196" s="23">
        <v>900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33">
        <f t="shared" si="3"/>
        <v>0</v>
      </c>
      <c r="V196" s="23">
        <v>172</v>
      </c>
      <c r="W196" s="23">
        <v>89</v>
      </c>
    </row>
    <row r="197" spans="1:23" ht="14.25" hidden="1" customHeight="1" x14ac:dyDescent="0.3">
      <c r="A197" s="23"/>
      <c r="B197" s="25" t="s">
        <v>716</v>
      </c>
      <c r="C197" s="23" t="s">
        <v>131</v>
      </c>
      <c r="D197" s="23" t="s">
        <v>143</v>
      </c>
      <c r="E197" s="23" t="s">
        <v>149</v>
      </c>
      <c r="F197" s="23">
        <v>1200</v>
      </c>
      <c r="G197" s="23">
        <v>900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33">
        <f t="shared" si="3"/>
        <v>0</v>
      </c>
      <c r="V197" s="23">
        <v>172</v>
      </c>
      <c r="W197" s="23">
        <v>89</v>
      </c>
    </row>
    <row r="198" spans="1:23" ht="14.25" hidden="1" customHeight="1" x14ac:dyDescent="0.3">
      <c r="A198" s="23"/>
      <c r="B198" s="25" t="s">
        <v>717</v>
      </c>
      <c r="C198" s="23" t="s">
        <v>131</v>
      </c>
      <c r="D198" s="23" t="s">
        <v>143</v>
      </c>
      <c r="E198" s="23" t="s">
        <v>149</v>
      </c>
      <c r="F198" s="23">
        <v>1200</v>
      </c>
      <c r="G198" s="23">
        <v>900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33">
        <f t="shared" si="3"/>
        <v>0</v>
      </c>
      <c r="V198" s="23">
        <v>172</v>
      </c>
      <c r="W198" s="23">
        <v>89</v>
      </c>
    </row>
    <row r="199" spans="1:23" ht="14.25" hidden="1" customHeight="1" x14ac:dyDescent="0.3">
      <c r="A199" s="23"/>
      <c r="B199" s="25" t="s">
        <v>718</v>
      </c>
      <c r="C199" s="23" t="s">
        <v>131</v>
      </c>
      <c r="D199" s="23" t="s">
        <v>143</v>
      </c>
      <c r="E199" s="23" t="s">
        <v>149</v>
      </c>
      <c r="F199" s="23">
        <v>1200</v>
      </c>
      <c r="G199" s="23">
        <v>900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33">
        <f t="shared" si="3"/>
        <v>0</v>
      </c>
      <c r="V199" s="23">
        <v>172</v>
      </c>
      <c r="W199" s="23">
        <v>89</v>
      </c>
    </row>
    <row r="200" spans="1:23" ht="14.25" hidden="1" customHeight="1" x14ac:dyDescent="0.3">
      <c r="A200" s="23"/>
      <c r="B200" s="25" t="s">
        <v>719</v>
      </c>
      <c r="C200" s="23" t="s">
        <v>131</v>
      </c>
      <c r="D200" s="23" t="s">
        <v>143</v>
      </c>
      <c r="E200" s="23" t="s">
        <v>149</v>
      </c>
      <c r="F200" s="23">
        <v>1200</v>
      </c>
      <c r="G200" s="23">
        <v>900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33">
        <f t="shared" si="3"/>
        <v>0</v>
      </c>
      <c r="V200" s="23">
        <v>172</v>
      </c>
      <c r="W200" s="23">
        <v>89</v>
      </c>
    </row>
    <row r="201" spans="1:23" ht="14.25" hidden="1" customHeight="1" x14ac:dyDescent="0.3">
      <c r="A201" s="23"/>
      <c r="B201" s="25" t="s">
        <v>720</v>
      </c>
      <c r="C201" s="23" t="s">
        <v>131</v>
      </c>
      <c r="D201" s="23" t="s">
        <v>143</v>
      </c>
      <c r="E201" s="23" t="s">
        <v>149</v>
      </c>
      <c r="F201" s="23">
        <v>1200</v>
      </c>
      <c r="G201" s="23">
        <v>900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33">
        <f t="shared" si="3"/>
        <v>0</v>
      </c>
      <c r="V201" s="23">
        <v>172</v>
      </c>
      <c r="W201" s="23">
        <v>89</v>
      </c>
    </row>
    <row r="202" spans="1:23" ht="14.25" hidden="1" customHeight="1" x14ac:dyDescent="0.3">
      <c r="A202" s="23"/>
      <c r="B202" s="25" t="s">
        <v>721</v>
      </c>
      <c r="C202" s="23" t="s">
        <v>131</v>
      </c>
      <c r="D202" s="23" t="s">
        <v>143</v>
      </c>
      <c r="E202" s="23" t="s">
        <v>149</v>
      </c>
      <c r="F202" s="23">
        <v>1200</v>
      </c>
      <c r="G202" s="23">
        <v>900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33">
        <f t="shared" si="3"/>
        <v>0</v>
      </c>
      <c r="V202" s="23">
        <v>172</v>
      </c>
      <c r="W202" s="23">
        <v>89</v>
      </c>
    </row>
    <row r="203" spans="1:23" ht="14.25" hidden="1" customHeight="1" x14ac:dyDescent="0.3">
      <c r="A203" s="23"/>
      <c r="B203" s="25" t="s">
        <v>722</v>
      </c>
      <c r="C203" s="23" t="s">
        <v>131</v>
      </c>
      <c r="D203" s="23" t="s">
        <v>143</v>
      </c>
      <c r="E203" s="23" t="s">
        <v>149</v>
      </c>
      <c r="F203" s="23">
        <v>1200</v>
      </c>
      <c r="G203" s="23">
        <v>900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33">
        <f t="shared" si="3"/>
        <v>0</v>
      </c>
      <c r="V203" s="23">
        <v>172</v>
      </c>
      <c r="W203" s="23">
        <v>89</v>
      </c>
    </row>
    <row r="204" spans="1:23" ht="14.25" hidden="1" customHeight="1" x14ac:dyDescent="0.3">
      <c r="A204" s="23"/>
      <c r="B204" s="25" t="s">
        <v>723</v>
      </c>
      <c r="C204" s="23" t="s">
        <v>131</v>
      </c>
      <c r="D204" s="23" t="s">
        <v>143</v>
      </c>
      <c r="E204" s="23" t="s">
        <v>149</v>
      </c>
      <c r="F204" s="23">
        <v>1200</v>
      </c>
      <c r="G204" s="23">
        <v>900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33">
        <f t="shared" si="3"/>
        <v>0</v>
      </c>
      <c r="V204" s="23">
        <v>250</v>
      </c>
      <c r="W204" s="23">
        <v>89</v>
      </c>
    </row>
    <row r="205" spans="1:23" ht="14.25" hidden="1" customHeight="1" x14ac:dyDescent="0.3">
      <c r="A205" s="35" t="s">
        <v>963</v>
      </c>
      <c r="B205" s="36" t="s">
        <v>724</v>
      </c>
      <c r="C205" s="23" t="s">
        <v>131</v>
      </c>
      <c r="D205" s="23" t="s">
        <v>143</v>
      </c>
      <c r="E205" s="23" t="s">
        <v>149</v>
      </c>
      <c r="F205" s="23">
        <v>1200</v>
      </c>
      <c r="G205" s="23">
        <v>1200</v>
      </c>
      <c r="H205" s="23"/>
      <c r="I205" s="23"/>
      <c r="J205" s="23"/>
      <c r="K205" s="23"/>
      <c r="L205" s="23"/>
      <c r="M205" s="23"/>
      <c r="N205" s="35"/>
      <c r="O205" s="23"/>
      <c r="P205" s="35"/>
      <c r="Q205" s="35"/>
      <c r="R205" s="30">
        <v>6665.41</v>
      </c>
      <c r="S205" s="33">
        <v>1</v>
      </c>
      <c r="T205" s="33" t="s">
        <v>147</v>
      </c>
      <c r="U205" s="33">
        <f t="shared" si="3"/>
        <v>0</v>
      </c>
      <c r="V205" s="23">
        <v>172</v>
      </c>
      <c r="W205" s="23">
        <v>89</v>
      </c>
    </row>
    <row r="206" spans="1:23" ht="14.25" hidden="1" customHeight="1" x14ac:dyDescent="0.3">
      <c r="A206" s="23"/>
      <c r="B206" s="25" t="s">
        <v>725</v>
      </c>
      <c r="C206" s="23" t="s">
        <v>131</v>
      </c>
      <c r="D206" s="23" t="s">
        <v>143</v>
      </c>
      <c r="E206" s="23" t="s">
        <v>149</v>
      </c>
      <c r="F206" s="23">
        <v>1200</v>
      </c>
      <c r="G206" s="23">
        <v>1200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33">
        <f t="shared" si="3"/>
        <v>0</v>
      </c>
      <c r="V206" s="23">
        <v>172</v>
      </c>
      <c r="W206" s="23">
        <v>89</v>
      </c>
    </row>
    <row r="207" spans="1:23" ht="14.25" hidden="1" customHeight="1" x14ac:dyDescent="0.3">
      <c r="A207" s="35"/>
      <c r="B207" s="25" t="s">
        <v>726</v>
      </c>
      <c r="C207" s="23" t="s">
        <v>131</v>
      </c>
      <c r="D207" s="23" t="s">
        <v>143</v>
      </c>
      <c r="E207" s="23" t="s">
        <v>149</v>
      </c>
      <c r="F207" s="23">
        <v>1200</v>
      </c>
      <c r="G207" s="23">
        <v>1200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33">
        <f t="shared" si="3"/>
        <v>0</v>
      </c>
      <c r="V207" s="23">
        <v>130</v>
      </c>
      <c r="W207" s="23">
        <v>140</v>
      </c>
    </row>
    <row r="208" spans="1:23" ht="14.25" hidden="1" customHeight="1" x14ac:dyDescent="0.3">
      <c r="A208" s="35" t="s">
        <v>982</v>
      </c>
      <c r="B208" s="36" t="s">
        <v>727</v>
      </c>
      <c r="C208" s="23" t="s">
        <v>131</v>
      </c>
      <c r="D208" s="23" t="s">
        <v>143</v>
      </c>
      <c r="E208" s="23" t="s">
        <v>149</v>
      </c>
      <c r="F208" s="23">
        <v>1200</v>
      </c>
      <c r="G208" s="23">
        <v>1400</v>
      </c>
      <c r="H208" s="23"/>
      <c r="I208" s="23"/>
      <c r="J208" s="23"/>
      <c r="K208" s="23"/>
      <c r="L208" s="23"/>
      <c r="M208" s="23"/>
      <c r="N208" s="35"/>
      <c r="O208" s="23"/>
      <c r="P208" s="35"/>
      <c r="Q208" s="35"/>
      <c r="R208" s="30">
        <v>5281.9</v>
      </c>
      <c r="S208" s="33">
        <v>1</v>
      </c>
      <c r="T208" s="33" t="s">
        <v>147</v>
      </c>
      <c r="U208" s="33">
        <f t="shared" si="3"/>
        <v>0</v>
      </c>
      <c r="V208" s="23">
        <v>250</v>
      </c>
      <c r="W208" s="23">
        <v>89</v>
      </c>
    </row>
    <row r="209" spans="1:33" ht="14.25" hidden="1" customHeight="1" x14ac:dyDescent="0.3">
      <c r="A209" s="23"/>
      <c r="B209" s="25" t="s">
        <v>728</v>
      </c>
      <c r="C209" s="23" t="s">
        <v>131</v>
      </c>
      <c r="D209" s="23" t="s">
        <v>143</v>
      </c>
      <c r="E209" s="23" t="s">
        <v>149</v>
      </c>
      <c r="F209" s="23">
        <v>1200</v>
      </c>
      <c r="G209" s="23">
        <v>1400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33">
        <f t="shared" si="3"/>
        <v>0</v>
      </c>
      <c r="V209" s="23">
        <v>250</v>
      </c>
      <c r="W209" s="23">
        <v>89</v>
      </c>
    </row>
    <row r="210" spans="1:33" ht="14.25" hidden="1" customHeight="1" x14ac:dyDescent="0.3">
      <c r="A210" s="35" t="s">
        <v>981</v>
      </c>
      <c r="B210" s="36" t="s">
        <v>729</v>
      </c>
      <c r="C210" s="23" t="s">
        <v>131</v>
      </c>
      <c r="D210" s="23" t="s">
        <v>143</v>
      </c>
      <c r="E210" s="23" t="s">
        <v>149</v>
      </c>
      <c r="F210" s="23">
        <v>1200</v>
      </c>
      <c r="G210" s="23">
        <v>1500</v>
      </c>
      <c r="H210" s="23"/>
      <c r="I210" s="23"/>
      <c r="J210" s="23"/>
      <c r="K210" s="23"/>
      <c r="L210" s="23"/>
      <c r="M210" s="23"/>
      <c r="N210" s="35"/>
      <c r="O210" s="35"/>
      <c r="P210" s="35"/>
      <c r="Q210" s="35"/>
      <c r="R210" s="30">
        <v>8887.24</v>
      </c>
      <c r="S210" s="23">
        <v>3</v>
      </c>
      <c r="T210" s="33" t="s">
        <v>147</v>
      </c>
      <c r="U210" s="33">
        <f t="shared" si="3"/>
        <v>0</v>
      </c>
      <c r="V210" s="23">
        <v>250</v>
      </c>
      <c r="W210" s="23">
        <v>89</v>
      </c>
    </row>
    <row r="211" spans="1:33" ht="14.25" hidden="1" customHeight="1" x14ac:dyDescent="0.3">
      <c r="A211" s="23"/>
      <c r="B211" s="25" t="s">
        <v>730</v>
      </c>
      <c r="C211" s="23" t="s">
        <v>131</v>
      </c>
      <c r="D211" s="23" t="s">
        <v>143</v>
      </c>
      <c r="E211" s="23" t="s">
        <v>149</v>
      </c>
      <c r="F211" s="23">
        <v>1200</v>
      </c>
      <c r="G211" s="23">
        <v>1500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33">
        <f t="shared" si="3"/>
        <v>0</v>
      </c>
      <c r="V211" s="23">
        <v>250</v>
      </c>
      <c r="W211" s="23">
        <v>89</v>
      </c>
    </row>
    <row r="212" spans="1:33" ht="14.25" hidden="1" customHeight="1" x14ac:dyDescent="0.3">
      <c r="A212" s="35" t="s">
        <v>978</v>
      </c>
      <c r="B212" s="36" t="s">
        <v>731</v>
      </c>
      <c r="C212" s="23" t="s">
        <v>131</v>
      </c>
      <c r="D212" s="23" t="s">
        <v>143</v>
      </c>
      <c r="E212" s="35" t="s">
        <v>149</v>
      </c>
      <c r="F212" s="23">
        <v>1200</v>
      </c>
      <c r="G212" s="23">
        <v>1800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33"/>
      <c r="R212" s="30">
        <v>9296.0400000000009</v>
      </c>
      <c r="S212" s="33">
        <v>1</v>
      </c>
      <c r="T212" s="33" t="s">
        <v>147</v>
      </c>
      <c r="U212" s="33">
        <f t="shared" si="3"/>
        <v>0</v>
      </c>
      <c r="V212" s="23">
        <v>250</v>
      </c>
      <c r="W212" s="23">
        <v>89</v>
      </c>
    </row>
    <row r="213" spans="1:33" ht="14.25" hidden="1" customHeight="1" x14ac:dyDescent="0.3">
      <c r="A213" s="23"/>
      <c r="B213" s="25" t="s">
        <v>732</v>
      </c>
      <c r="C213" s="23" t="s">
        <v>131</v>
      </c>
      <c r="D213" s="23" t="s">
        <v>143</v>
      </c>
      <c r="E213" s="23" t="s">
        <v>149</v>
      </c>
      <c r="F213" s="23">
        <v>1200</v>
      </c>
      <c r="G213" s="23">
        <v>1800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33">
        <f t="shared" si="3"/>
        <v>0</v>
      </c>
      <c r="V213" s="23">
        <v>250</v>
      </c>
      <c r="W213" s="23">
        <v>89</v>
      </c>
    </row>
    <row r="214" spans="1:33" x14ac:dyDescent="0.3">
      <c r="A214" s="51" t="s">
        <v>303</v>
      </c>
      <c r="B214" s="59" t="s">
        <v>478</v>
      </c>
      <c r="C214" s="51" t="s">
        <v>131</v>
      </c>
      <c r="D214" s="51" t="s">
        <v>143</v>
      </c>
      <c r="E214" s="51" t="s">
        <v>149</v>
      </c>
      <c r="F214" s="51">
        <v>1700</v>
      </c>
      <c r="G214" s="51">
        <v>150</v>
      </c>
      <c r="H214" s="51">
        <v>85</v>
      </c>
      <c r="I214" s="51">
        <v>86</v>
      </c>
      <c r="J214" s="51">
        <v>87</v>
      </c>
      <c r="K214" s="51">
        <v>88</v>
      </c>
      <c r="L214" s="51">
        <v>89</v>
      </c>
      <c r="M214" s="51">
        <v>0.13500000000000001</v>
      </c>
      <c r="N214" s="51">
        <v>3.6999999999999998E-2</v>
      </c>
      <c r="O214" s="51">
        <v>0.16</v>
      </c>
      <c r="P214" s="51">
        <v>4.3999999999999997E-2</v>
      </c>
      <c r="Q214" s="56">
        <v>0.01</v>
      </c>
      <c r="R214" s="51">
        <v>749.11</v>
      </c>
      <c r="S214" s="51">
        <v>100</v>
      </c>
      <c r="T214" s="51" t="s">
        <v>147</v>
      </c>
      <c r="U214" s="51">
        <f t="shared" si="3"/>
        <v>0.20186846399999997</v>
      </c>
      <c r="V214" s="51">
        <v>106.4</v>
      </c>
      <c r="W214" s="51">
        <v>61.4</v>
      </c>
      <c r="X214" s="7">
        <v>30.9</v>
      </c>
      <c r="Y214" s="7"/>
      <c r="Z214" s="7"/>
      <c r="AA214" s="7">
        <v>12000</v>
      </c>
      <c r="AB214" s="68">
        <f>AC214*1.8</f>
        <v>738</v>
      </c>
      <c r="AC214" s="7">
        <v>410</v>
      </c>
      <c r="AD214" s="7"/>
      <c r="AE214" s="7"/>
      <c r="AF214" s="7"/>
      <c r="AG214" s="7"/>
    </row>
    <row r="215" spans="1:33" ht="14.25" hidden="1" customHeight="1" x14ac:dyDescent="0.3">
      <c r="A215" s="23"/>
      <c r="B215" s="25" t="s">
        <v>898</v>
      </c>
      <c r="C215" s="23" t="s">
        <v>131</v>
      </c>
      <c r="D215" s="23" t="s">
        <v>143</v>
      </c>
      <c r="E215" s="23" t="s">
        <v>149</v>
      </c>
      <c r="F215" s="23">
        <v>1700</v>
      </c>
      <c r="G215" s="23">
        <v>200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33">
        <f t="shared" si="3"/>
        <v>0</v>
      </c>
      <c r="V215" s="23">
        <v>106.4</v>
      </c>
      <c r="W215" s="23">
        <v>61.4</v>
      </c>
    </row>
    <row r="216" spans="1:33" x14ac:dyDescent="0.3">
      <c r="A216" s="51" t="s">
        <v>303</v>
      </c>
      <c r="B216" s="51" t="s">
        <v>67</v>
      </c>
      <c r="C216" s="51" t="s">
        <v>8</v>
      </c>
      <c r="D216" s="51" t="s">
        <v>143</v>
      </c>
      <c r="E216" s="58" t="s">
        <v>149</v>
      </c>
      <c r="F216" s="51">
        <v>1700</v>
      </c>
      <c r="G216" s="51">
        <v>200</v>
      </c>
      <c r="H216" s="51">
        <v>10</v>
      </c>
      <c r="I216" s="51">
        <v>11</v>
      </c>
      <c r="J216" s="51">
        <v>12</v>
      </c>
      <c r="K216" s="51">
        <v>13</v>
      </c>
      <c r="L216" s="51">
        <v>14</v>
      </c>
      <c r="M216" s="51">
        <v>0.12</v>
      </c>
      <c r="N216" s="51">
        <v>3.5000000000000003E-2</v>
      </c>
      <c r="O216" s="51">
        <v>0.16</v>
      </c>
      <c r="P216" s="51">
        <v>4.7E-2</v>
      </c>
      <c r="Q216" s="51">
        <v>0.01</v>
      </c>
      <c r="R216" s="51">
        <v>845.32</v>
      </c>
      <c r="S216" s="51">
        <v>100</v>
      </c>
      <c r="T216" s="51" t="s">
        <v>147</v>
      </c>
      <c r="U216" s="51">
        <f t="shared" si="3"/>
        <v>0.20186846399999997</v>
      </c>
      <c r="V216" s="51">
        <v>106.4</v>
      </c>
      <c r="W216" s="51">
        <v>61.4</v>
      </c>
      <c r="X216" s="7">
        <v>30.9</v>
      </c>
      <c r="Y216" s="7"/>
      <c r="Z216" s="7"/>
      <c r="AA216" s="7">
        <v>18000</v>
      </c>
      <c r="AB216" s="68">
        <f>AC216*1.8</f>
        <v>1044</v>
      </c>
      <c r="AC216" s="7">
        <v>580</v>
      </c>
      <c r="AD216" s="7"/>
      <c r="AE216" s="7"/>
      <c r="AF216" s="7"/>
      <c r="AG216" s="7"/>
    </row>
    <row r="217" spans="1:33" ht="14.25" hidden="1" customHeight="1" x14ac:dyDescent="0.3">
      <c r="A217" s="23"/>
      <c r="B217" s="25" t="s">
        <v>899</v>
      </c>
      <c r="C217" s="23" t="s">
        <v>131</v>
      </c>
      <c r="D217" s="23" t="s">
        <v>143</v>
      </c>
      <c r="E217" s="23" t="s">
        <v>149</v>
      </c>
      <c r="F217" s="23">
        <v>1700</v>
      </c>
      <c r="G217" s="23">
        <v>225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33">
        <f t="shared" si="3"/>
        <v>0</v>
      </c>
      <c r="V217" s="23">
        <v>152</v>
      </c>
      <c r="W217" s="23">
        <v>62</v>
      </c>
    </row>
    <row r="218" spans="1:33" ht="14.25" hidden="1" customHeight="1" x14ac:dyDescent="0.3">
      <c r="A218" s="23"/>
      <c r="B218" s="25" t="s">
        <v>479</v>
      </c>
      <c r="C218" s="23" t="s">
        <v>131</v>
      </c>
      <c r="D218" s="23" t="s">
        <v>143</v>
      </c>
      <c r="E218" s="23" t="s">
        <v>149</v>
      </c>
      <c r="F218" s="23">
        <v>1700</v>
      </c>
      <c r="G218" s="23">
        <v>225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33">
        <f t="shared" si="3"/>
        <v>0</v>
      </c>
      <c r="V218" s="23">
        <v>152</v>
      </c>
      <c r="W218" s="23">
        <v>62</v>
      </c>
    </row>
    <row r="219" spans="1:33" ht="14.25" hidden="1" customHeight="1" x14ac:dyDescent="0.3">
      <c r="A219" s="23"/>
      <c r="B219" s="25" t="s">
        <v>481</v>
      </c>
      <c r="C219" s="23" t="s">
        <v>131</v>
      </c>
      <c r="D219" s="23" t="s">
        <v>143</v>
      </c>
      <c r="E219" s="23" t="s">
        <v>149</v>
      </c>
      <c r="F219" s="23">
        <v>1700</v>
      </c>
      <c r="G219" s="23">
        <v>225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33">
        <f t="shared" si="3"/>
        <v>0</v>
      </c>
      <c r="V219" s="23">
        <v>152</v>
      </c>
      <c r="W219" s="23">
        <v>62</v>
      </c>
    </row>
    <row r="220" spans="1:33" ht="14.25" hidden="1" customHeight="1" x14ac:dyDescent="0.3">
      <c r="A220" s="23"/>
      <c r="B220" s="25" t="s">
        <v>480</v>
      </c>
      <c r="C220" s="23" t="s">
        <v>131</v>
      </c>
      <c r="D220" s="23" t="s">
        <v>143</v>
      </c>
      <c r="E220" s="23" t="s">
        <v>149</v>
      </c>
      <c r="F220" s="23">
        <v>1700</v>
      </c>
      <c r="G220" s="23">
        <v>225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33">
        <f t="shared" si="3"/>
        <v>0</v>
      </c>
      <c r="V220" s="23">
        <v>152</v>
      </c>
      <c r="W220" s="23">
        <v>62</v>
      </c>
    </row>
    <row r="221" spans="1:33" ht="14.25" hidden="1" customHeight="1" x14ac:dyDescent="0.3">
      <c r="A221" s="23"/>
      <c r="B221" s="25" t="s">
        <v>900</v>
      </c>
      <c r="C221" s="23" t="s">
        <v>131</v>
      </c>
      <c r="D221" s="23" t="s">
        <v>143</v>
      </c>
      <c r="E221" s="23" t="s">
        <v>149</v>
      </c>
      <c r="F221" s="23">
        <v>1700</v>
      </c>
      <c r="G221" s="23">
        <v>300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33">
        <f t="shared" si="3"/>
        <v>0</v>
      </c>
      <c r="V221" s="23">
        <v>106.4</v>
      </c>
      <c r="W221" s="23">
        <v>61.4</v>
      </c>
    </row>
    <row r="222" spans="1:33" ht="14.25" hidden="1" customHeight="1" x14ac:dyDescent="0.3">
      <c r="A222" s="23"/>
      <c r="B222" s="25" t="s">
        <v>485</v>
      </c>
      <c r="C222" s="23" t="s">
        <v>131</v>
      </c>
      <c r="D222" s="23" t="s">
        <v>143</v>
      </c>
      <c r="E222" s="23" t="s">
        <v>149</v>
      </c>
      <c r="F222" s="23">
        <v>1700</v>
      </c>
      <c r="G222" s="23">
        <v>300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33">
        <f t="shared" si="3"/>
        <v>0</v>
      </c>
      <c r="V222" s="23">
        <v>106.4</v>
      </c>
      <c r="W222" s="23">
        <v>61.4</v>
      </c>
    </row>
    <row r="223" spans="1:33" ht="14.25" hidden="1" customHeight="1" x14ac:dyDescent="0.3">
      <c r="A223" s="23"/>
      <c r="B223" s="25" t="s">
        <v>482</v>
      </c>
      <c r="C223" s="23" t="s">
        <v>131</v>
      </c>
      <c r="D223" s="23" t="s">
        <v>143</v>
      </c>
      <c r="E223" s="23" t="s">
        <v>149</v>
      </c>
      <c r="F223" s="23">
        <v>1700</v>
      </c>
      <c r="G223" s="23">
        <v>300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33">
        <f t="shared" si="3"/>
        <v>0</v>
      </c>
      <c r="V223" s="23">
        <v>106.4</v>
      </c>
      <c r="W223" s="23">
        <v>61.4</v>
      </c>
    </row>
    <row r="224" spans="1:33" ht="14.25" hidden="1" customHeight="1" x14ac:dyDescent="0.3">
      <c r="A224" s="23"/>
      <c r="B224" s="25" t="s">
        <v>901</v>
      </c>
      <c r="C224" s="23" t="s">
        <v>131</v>
      </c>
      <c r="D224" s="23" t="s">
        <v>143</v>
      </c>
      <c r="E224" s="23" t="s">
        <v>149</v>
      </c>
      <c r="F224" s="23">
        <v>1700</v>
      </c>
      <c r="G224" s="23">
        <v>300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33">
        <f t="shared" si="3"/>
        <v>0</v>
      </c>
      <c r="V224" s="23">
        <v>152</v>
      </c>
      <c r="W224" s="23">
        <v>62</v>
      </c>
    </row>
    <row r="225" spans="1:23" ht="14.25" hidden="1" customHeight="1" x14ac:dyDescent="0.3">
      <c r="A225" s="23"/>
      <c r="B225" s="25" t="s">
        <v>486</v>
      </c>
      <c r="C225" s="23" t="s">
        <v>131</v>
      </c>
      <c r="D225" s="23" t="s">
        <v>143</v>
      </c>
      <c r="E225" s="23" t="s">
        <v>149</v>
      </c>
      <c r="F225" s="23">
        <v>1700</v>
      </c>
      <c r="G225" s="23">
        <v>300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33">
        <f t="shared" si="3"/>
        <v>0</v>
      </c>
      <c r="V225" s="23">
        <v>152</v>
      </c>
      <c r="W225" s="23">
        <v>62</v>
      </c>
    </row>
    <row r="226" spans="1:23" ht="14.25" hidden="1" customHeight="1" x14ac:dyDescent="0.3">
      <c r="A226" s="33"/>
      <c r="B226" s="25" t="s">
        <v>484</v>
      </c>
      <c r="C226" s="23" t="s">
        <v>131</v>
      </c>
      <c r="D226" s="23" t="s">
        <v>143</v>
      </c>
      <c r="E226" s="23" t="s">
        <v>149</v>
      </c>
      <c r="F226" s="23">
        <v>1700</v>
      </c>
      <c r="G226" s="23">
        <v>300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33"/>
      <c r="S226" s="23"/>
      <c r="T226" s="23"/>
      <c r="U226" s="33">
        <f t="shared" si="3"/>
        <v>0</v>
      </c>
      <c r="V226" s="23">
        <v>152</v>
      </c>
      <c r="W226" s="23">
        <v>62</v>
      </c>
    </row>
    <row r="227" spans="1:23" ht="14.25" hidden="1" customHeight="1" x14ac:dyDescent="0.3">
      <c r="A227" s="33"/>
      <c r="B227" s="25" t="s">
        <v>483</v>
      </c>
      <c r="C227" s="23" t="s">
        <v>131</v>
      </c>
      <c r="D227" s="23" t="s">
        <v>143</v>
      </c>
      <c r="E227" s="23" t="s">
        <v>149</v>
      </c>
      <c r="F227" s="23">
        <v>1700</v>
      </c>
      <c r="G227" s="23">
        <v>300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33">
        <f t="shared" si="3"/>
        <v>0</v>
      </c>
      <c r="V227" s="23">
        <v>152</v>
      </c>
      <c r="W227" s="23">
        <v>62</v>
      </c>
    </row>
    <row r="228" spans="1:23" ht="14.25" hidden="1" customHeight="1" x14ac:dyDescent="0.3">
      <c r="B228" s="25" t="s">
        <v>453</v>
      </c>
      <c r="C228" s="23" t="s">
        <v>131</v>
      </c>
      <c r="D228" s="23" t="s">
        <v>143</v>
      </c>
      <c r="E228" s="23" t="s">
        <v>149</v>
      </c>
      <c r="F228" s="23">
        <v>1700</v>
      </c>
      <c r="G228" s="23">
        <v>400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30">
        <v>1739.35</v>
      </c>
      <c r="S228" s="23">
        <v>1</v>
      </c>
      <c r="T228" s="23" t="s">
        <v>147</v>
      </c>
      <c r="U228" s="33">
        <f t="shared" si="3"/>
        <v>0</v>
      </c>
      <c r="V228" s="23">
        <v>106.4</v>
      </c>
      <c r="W228" s="23">
        <v>61.4</v>
      </c>
    </row>
    <row r="229" spans="1:23" ht="14.25" hidden="1" customHeight="1" x14ac:dyDescent="0.3">
      <c r="B229" s="25" t="s">
        <v>487</v>
      </c>
      <c r="C229" s="23" t="s">
        <v>131</v>
      </c>
      <c r="D229" s="23" t="s">
        <v>143</v>
      </c>
      <c r="E229" s="23" t="s">
        <v>149</v>
      </c>
      <c r="F229" s="23">
        <v>1700</v>
      </c>
      <c r="G229" s="33">
        <v>450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33"/>
      <c r="S229" s="23"/>
      <c r="T229" s="23"/>
      <c r="U229" s="33">
        <f t="shared" si="3"/>
        <v>0</v>
      </c>
      <c r="V229" s="23">
        <v>172</v>
      </c>
      <c r="W229" s="23">
        <v>89</v>
      </c>
    </row>
    <row r="230" spans="1:23" ht="14.25" hidden="1" customHeight="1" x14ac:dyDescent="0.3">
      <c r="B230" s="25" t="s">
        <v>902</v>
      </c>
      <c r="C230" s="23" t="s">
        <v>131</v>
      </c>
      <c r="D230" s="23" t="s">
        <v>143</v>
      </c>
      <c r="E230" s="23" t="s">
        <v>149</v>
      </c>
      <c r="F230" s="23">
        <v>1700</v>
      </c>
      <c r="G230" s="23">
        <v>450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33">
        <f t="shared" si="3"/>
        <v>0</v>
      </c>
      <c r="V230" s="23">
        <v>152</v>
      </c>
      <c r="W230" s="23">
        <v>62</v>
      </c>
    </row>
    <row r="231" spans="1:23" ht="14.25" hidden="1" customHeight="1" x14ac:dyDescent="0.3">
      <c r="B231" s="32" t="s">
        <v>451</v>
      </c>
      <c r="C231" s="23" t="s">
        <v>131</v>
      </c>
      <c r="D231" s="23" t="s">
        <v>143</v>
      </c>
      <c r="E231" s="23" t="s">
        <v>955</v>
      </c>
      <c r="F231" s="23">
        <v>1700</v>
      </c>
      <c r="G231" s="32">
        <v>450</v>
      </c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30">
        <v>1805.2</v>
      </c>
      <c r="S231" s="23">
        <v>1</v>
      </c>
      <c r="T231" s="23" t="s">
        <v>147</v>
      </c>
      <c r="U231" s="33">
        <f t="shared" si="3"/>
        <v>0</v>
      </c>
      <c r="V231" s="23">
        <v>152</v>
      </c>
      <c r="W231" s="23">
        <v>62</v>
      </c>
    </row>
    <row r="232" spans="1:23" ht="14.25" hidden="1" customHeight="1" x14ac:dyDescent="0.3">
      <c r="B232" s="25" t="s">
        <v>903</v>
      </c>
      <c r="C232" s="23" t="s">
        <v>131</v>
      </c>
      <c r="D232" s="23" t="s">
        <v>143</v>
      </c>
      <c r="E232" s="23" t="s">
        <v>149</v>
      </c>
      <c r="F232" s="23">
        <v>1700</v>
      </c>
      <c r="G232" s="23">
        <v>450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33">
        <f t="shared" si="3"/>
        <v>0</v>
      </c>
      <c r="V232" s="23">
        <v>152</v>
      </c>
      <c r="W232" s="23">
        <v>62</v>
      </c>
    </row>
    <row r="233" spans="1:23" ht="14.25" hidden="1" customHeight="1" x14ac:dyDescent="0.3">
      <c r="B233" s="33" t="s">
        <v>956</v>
      </c>
      <c r="C233" s="23" t="s">
        <v>131</v>
      </c>
      <c r="D233" s="23" t="s">
        <v>143</v>
      </c>
      <c r="E233" s="23" t="s">
        <v>957</v>
      </c>
      <c r="F233" s="23">
        <v>1700</v>
      </c>
      <c r="G233" s="23">
        <v>450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30">
        <v>1890.87</v>
      </c>
      <c r="S233" s="23">
        <v>1</v>
      </c>
      <c r="T233" s="23" t="s">
        <v>147</v>
      </c>
      <c r="U233" s="33">
        <f t="shared" si="3"/>
        <v>0</v>
      </c>
      <c r="V233" s="23">
        <v>152</v>
      </c>
      <c r="W233" s="23">
        <v>62</v>
      </c>
    </row>
    <row r="234" spans="1:23" ht="14.25" hidden="1" customHeight="1" x14ac:dyDescent="0.3">
      <c r="A234" s="23"/>
      <c r="B234" s="25" t="s">
        <v>488</v>
      </c>
      <c r="C234" s="23" t="s">
        <v>131</v>
      </c>
      <c r="D234" s="23" t="s">
        <v>143</v>
      </c>
      <c r="E234" s="23" t="s">
        <v>149</v>
      </c>
      <c r="F234" s="23">
        <v>1700</v>
      </c>
      <c r="G234" s="23">
        <v>500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33">
        <f t="shared" si="3"/>
        <v>0</v>
      </c>
      <c r="V234" s="23">
        <v>106.4</v>
      </c>
      <c r="W234" s="23">
        <v>61.4</v>
      </c>
    </row>
    <row r="235" spans="1:23" ht="14.25" hidden="1" customHeight="1" x14ac:dyDescent="0.3">
      <c r="A235" s="23"/>
      <c r="B235" s="25" t="s">
        <v>904</v>
      </c>
      <c r="C235" s="23" t="s">
        <v>131</v>
      </c>
      <c r="D235" s="23" t="s">
        <v>143</v>
      </c>
      <c r="E235" s="23" t="s">
        <v>149</v>
      </c>
      <c r="F235" s="23">
        <v>1700</v>
      </c>
      <c r="G235" s="23">
        <v>600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33">
        <f t="shared" si="3"/>
        <v>0</v>
      </c>
      <c r="V235" s="23">
        <v>130</v>
      </c>
      <c r="W235" s="23">
        <v>140</v>
      </c>
    </row>
    <row r="236" spans="1:23" ht="14.25" hidden="1" customHeight="1" x14ac:dyDescent="0.3">
      <c r="A236" s="23"/>
      <c r="B236" s="25" t="s">
        <v>905</v>
      </c>
      <c r="C236" s="23" t="s">
        <v>131</v>
      </c>
      <c r="D236" s="23" t="s">
        <v>143</v>
      </c>
      <c r="E236" s="23" t="s">
        <v>149</v>
      </c>
      <c r="F236" s="23">
        <v>1700</v>
      </c>
      <c r="G236" s="23">
        <v>600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33">
        <f t="shared" si="3"/>
        <v>0</v>
      </c>
      <c r="V236" s="23">
        <v>152</v>
      </c>
      <c r="W236" s="23">
        <v>62</v>
      </c>
    </row>
    <row r="237" spans="1:23" ht="14.25" hidden="1" customHeight="1" x14ac:dyDescent="0.3">
      <c r="A237" s="23"/>
      <c r="B237" s="25" t="s">
        <v>489</v>
      </c>
      <c r="C237" s="23" t="s">
        <v>131</v>
      </c>
      <c r="D237" s="23" t="s">
        <v>143</v>
      </c>
      <c r="E237" s="23" t="s">
        <v>149</v>
      </c>
      <c r="F237" s="23">
        <v>1700</v>
      </c>
      <c r="G237" s="23">
        <v>600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33">
        <f t="shared" si="3"/>
        <v>0</v>
      </c>
      <c r="V237" s="23">
        <v>152</v>
      </c>
      <c r="W237" s="23">
        <v>62</v>
      </c>
    </row>
    <row r="238" spans="1:23" ht="14.25" hidden="1" customHeight="1" x14ac:dyDescent="0.3">
      <c r="A238" s="23"/>
      <c r="B238" s="25" t="s">
        <v>906</v>
      </c>
      <c r="C238" s="23" t="s">
        <v>131</v>
      </c>
      <c r="D238" s="23" t="s">
        <v>143</v>
      </c>
      <c r="E238" s="23" t="s">
        <v>149</v>
      </c>
      <c r="F238" s="23">
        <v>1700</v>
      </c>
      <c r="G238" s="23">
        <v>600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33">
        <f t="shared" si="3"/>
        <v>0</v>
      </c>
      <c r="V238" s="23">
        <v>152</v>
      </c>
      <c r="W238" s="23">
        <v>62</v>
      </c>
    </row>
    <row r="239" spans="1:23" ht="14.25" hidden="1" customHeight="1" x14ac:dyDescent="0.3">
      <c r="A239" s="23"/>
      <c r="B239" s="25" t="s">
        <v>490</v>
      </c>
      <c r="C239" s="23" t="s">
        <v>131</v>
      </c>
      <c r="D239" s="23" t="s">
        <v>143</v>
      </c>
      <c r="E239" s="23" t="s">
        <v>149</v>
      </c>
      <c r="F239" s="23">
        <v>1700</v>
      </c>
      <c r="G239" s="23">
        <v>600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33">
        <f t="shared" si="3"/>
        <v>0</v>
      </c>
      <c r="V239" s="23">
        <v>152</v>
      </c>
      <c r="W239" s="23">
        <v>62</v>
      </c>
    </row>
    <row r="240" spans="1:23" ht="14.25" hidden="1" customHeight="1" x14ac:dyDescent="0.3">
      <c r="A240" s="23"/>
      <c r="B240" s="25" t="s">
        <v>491</v>
      </c>
      <c r="C240" s="23" t="s">
        <v>131</v>
      </c>
      <c r="D240" s="23" t="s">
        <v>143</v>
      </c>
      <c r="E240" s="23" t="s">
        <v>149</v>
      </c>
      <c r="F240" s="23">
        <v>1700</v>
      </c>
      <c r="G240" s="23">
        <v>650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33">
        <f t="shared" si="3"/>
        <v>0</v>
      </c>
      <c r="V240" s="23">
        <v>172</v>
      </c>
      <c r="W240" s="23">
        <v>89</v>
      </c>
    </row>
    <row r="241" spans="1:33" ht="14.25" hidden="1" customHeight="1" x14ac:dyDescent="0.3">
      <c r="A241" s="23"/>
      <c r="B241" s="25" t="s">
        <v>492</v>
      </c>
      <c r="C241" s="23" t="s">
        <v>131</v>
      </c>
      <c r="D241" s="23" t="s">
        <v>143</v>
      </c>
      <c r="E241" s="23" t="s">
        <v>149</v>
      </c>
      <c r="F241" s="23">
        <v>1700</v>
      </c>
      <c r="G241" s="23">
        <v>650</v>
      </c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33">
        <f t="shared" si="3"/>
        <v>0</v>
      </c>
      <c r="V241" s="23">
        <v>172</v>
      </c>
      <c r="W241" s="23">
        <v>89</v>
      </c>
    </row>
    <row r="242" spans="1:33" ht="14.25" hidden="1" customHeight="1" x14ac:dyDescent="0.3">
      <c r="A242" s="23"/>
      <c r="B242" s="25" t="s">
        <v>495</v>
      </c>
      <c r="C242" s="23" t="s">
        <v>131</v>
      </c>
      <c r="D242" s="23" t="s">
        <v>143</v>
      </c>
      <c r="E242" s="23" t="s">
        <v>149</v>
      </c>
      <c r="F242" s="23">
        <v>1700</v>
      </c>
      <c r="G242" s="23">
        <v>650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33">
        <f t="shared" si="3"/>
        <v>0</v>
      </c>
      <c r="V242" s="23">
        <v>172</v>
      </c>
      <c r="W242" s="23">
        <v>89</v>
      </c>
    </row>
    <row r="243" spans="1:33" ht="14.25" hidden="1" customHeight="1" x14ac:dyDescent="0.3">
      <c r="A243" s="23"/>
      <c r="B243" s="25" t="s">
        <v>494</v>
      </c>
      <c r="C243" s="23" t="s">
        <v>131</v>
      </c>
      <c r="D243" s="23" t="s">
        <v>143</v>
      </c>
      <c r="E243" s="23" t="s">
        <v>149</v>
      </c>
      <c r="F243" s="23">
        <v>1700</v>
      </c>
      <c r="G243" s="23">
        <v>650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33">
        <f t="shared" si="3"/>
        <v>0</v>
      </c>
      <c r="V243" s="23">
        <v>172</v>
      </c>
      <c r="W243" s="23">
        <v>89</v>
      </c>
    </row>
    <row r="244" spans="1:33" ht="14.25" hidden="1" customHeight="1" x14ac:dyDescent="0.3">
      <c r="A244" s="23"/>
      <c r="B244" s="25" t="s">
        <v>493</v>
      </c>
      <c r="C244" s="23" t="s">
        <v>131</v>
      </c>
      <c r="D244" s="23" t="s">
        <v>143</v>
      </c>
      <c r="E244" s="23" t="s">
        <v>149</v>
      </c>
      <c r="F244" s="23">
        <v>1700</v>
      </c>
      <c r="G244" s="23">
        <v>650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33">
        <f t="shared" si="3"/>
        <v>0</v>
      </c>
      <c r="V244" s="23">
        <v>172</v>
      </c>
      <c r="W244" s="23">
        <v>89</v>
      </c>
    </row>
    <row r="245" spans="1:33" ht="14.25" hidden="1" customHeight="1" x14ac:dyDescent="0.3">
      <c r="A245" s="23"/>
      <c r="B245" s="25" t="s">
        <v>907</v>
      </c>
      <c r="C245" s="23" t="s">
        <v>131</v>
      </c>
      <c r="D245" s="23" t="s">
        <v>143</v>
      </c>
      <c r="E245" s="23" t="s">
        <v>149</v>
      </c>
      <c r="F245" s="23">
        <v>1700</v>
      </c>
      <c r="G245" s="23">
        <v>800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33"/>
      <c r="S245" s="23"/>
      <c r="T245" s="23"/>
      <c r="U245" s="33">
        <f t="shared" si="3"/>
        <v>0</v>
      </c>
      <c r="V245" s="23">
        <v>130</v>
      </c>
      <c r="W245" s="23">
        <v>140</v>
      </c>
    </row>
    <row r="246" spans="1:33" ht="14.25" hidden="1" customHeight="1" x14ac:dyDescent="0.3">
      <c r="A246" s="23"/>
      <c r="B246" s="25" t="s">
        <v>908</v>
      </c>
      <c r="C246" s="23" t="s">
        <v>131</v>
      </c>
      <c r="D246" s="23" t="s">
        <v>143</v>
      </c>
      <c r="E246" s="23" t="s">
        <v>149</v>
      </c>
      <c r="F246" s="23">
        <v>1700</v>
      </c>
      <c r="G246" s="23">
        <v>800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33">
        <f t="shared" si="3"/>
        <v>0</v>
      </c>
      <c r="V246" s="23">
        <v>130</v>
      </c>
      <c r="W246" s="23">
        <v>140</v>
      </c>
    </row>
    <row r="247" spans="1:33" x14ac:dyDescent="0.3">
      <c r="A247" s="51" t="s">
        <v>430</v>
      </c>
      <c r="B247" s="59" t="s">
        <v>499</v>
      </c>
      <c r="C247" s="51" t="s">
        <v>131</v>
      </c>
      <c r="D247" s="51" t="s">
        <v>143</v>
      </c>
      <c r="E247" s="51" t="s">
        <v>149</v>
      </c>
      <c r="F247" s="51">
        <v>1700</v>
      </c>
      <c r="G247" s="51">
        <v>1000</v>
      </c>
      <c r="H247" s="51">
        <v>15</v>
      </c>
      <c r="I247" s="51">
        <v>16</v>
      </c>
      <c r="J247" s="51">
        <v>17</v>
      </c>
      <c r="K247" s="51">
        <v>18</v>
      </c>
      <c r="L247" s="51">
        <v>19</v>
      </c>
      <c r="M247" s="51">
        <v>2.4E-2</v>
      </c>
      <c r="N247" s="51">
        <v>8.9999999999999993E-3</v>
      </c>
      <c r="O247" s="51">
        <v>4.8000000000000001E-2</v>
      </c>
      <c r="P247" s="51">
        <v>1.7999999999999999E-2</v>
      </c>
      <c r="Q247" s="51">
        <v>3.0000000000000001E-3</v>
      </c>
      <c r="R247" s="57">
        <v>5143.13</v>
      </c>
      <c r="S247" s="51">
        <v>1</v>
      </c>
      <c r="T247" s="51" t="s">
        <v>147</v>
      </c>
      <c r="U247" s="51">
        <f t="shared" si="3"/>
        <v>0.84550000000000003</v>
      </c>
      <c r="V247" s="51">
        <v>250</v>
      </c>
      <c r="W247" s="51">
        <v>89</v>
      </c>
      <c r="X247" s="7">
        <v>38</v>
      </c>
      <c r="Y247" s="7"/>
      <c r="Z247" s="7"/>
      <c r="AA247" s="7">
        <v>81000</v>
      </c>
      <c r="AB247" s="68">
        <f>AC247*1.8</f>
        <v>4680</v>
      </c>
      <c r="AC247" s="7">
        <v>2600</v>
      </c>
      <c r="AD247" s="7"/>
      <c r="AE247" s="7"/>
      <c r="AF247" s="7"/>
      <c r="AG247" s="7"/>
    </row>
    <row r="248" spans="1:33" ht="14.25" hidden="1" customHeight="1" x14ac:dyDescent="0.3">
      <c r="A248" s="23"/>
      <c r="B248" s="25" t="s">
        <v>496</v>
      </c>
      <c r="C248" s="23" t="s">
        <v>131</v>
      </c>
      <c r="D248" s="23" t="s">
        <v>143</v>
      </c>
      <c r="E248" s="23" t="s">
        <v>149</v>
      </c>
      <c r="F248" s="23">
        <v>1700</v>
      </c>
      <c r="G248" s="23">
        <v>1000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33">
        <f t="shared" si="3"/>
        <v>0</v>
      </c>
      <c r="V248" s="23">
        <v>250</v>
      </c>
      <c r="W248" s="23">
        <v>89</v>
      </c>
    </row>
    <row r="249" spans="1:33" ht="14.25" hidden="1" customHeight="1" x14ac:dyDescent="0.3">
      <c r="A249" s="33"/>
      <c r="B249" s="25" t="s">
        <v>497</v>
      </c>
      <c r="C249" s="23" t="s">
        <v>131</v>
      </c>
      <c r="D249" s="23" t="s">
        <v>143</v>
      </c>
      <c r="E249" s="23" t="s">
        <v>149</v>
      </c>
      <c r="F249" s="23">
        <v>1700</v>
      </c>
      <c r="G249" s="23">
        <v>1000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33"/>
      <c r="S249" s="23"/>
      <c r="T249" s="23"/>
      <c r="U249" s="33">
        <f t="shared" si="3"/>
        <v>0</v>
      </c>
      <c r="V249" s="23">
        <v>250</v>
      </c>
      <c r="W249" s="23">
        <v>89</v>
      </c>
    </row>
    <row r="250" spans="1:33" ht="14.25" hidden="1" customHeight="1" x14ac:dyDescent="0.3">
      <c r="A250" s="23"/>
      <c r="B250" s="25" t="s">
        <v>498</v>
      </c>
      <c r="C250" s="23" t="s">
        <v>131</v>
      </c>
      <c r="D250" s="23" t="s">
        <v>143</v>
      </c>
      <c r="E250" s="23" t="s">
        <v>149</v>
      </c>
      <c r="F250" s="23">
        <v>1700</v>
      </c>
      <c r="G250" s="23">
        <v>1000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33">
        <f t="shared" si="3"/>
        <v>0</v>
      </c>
      <c r="V250" s="23">
        <v>250</v>
      </c>
      <c r="W250" s="23">
        <v>89</v>
      </c>
    </row>
    <row r="251" spans="1:33" ht="14.25" hidden="1" customHeight="1" x14ac:dyDescent="0.3">
      <c r="B251" s="25" t="s">
        <v>452</v>
      </c>
      <c r="C251" s="23" t="s">
        <v>131</v>
      </c>
      <c r="D251" s="23" t="s">
        <v>143</v>
      </c>
      <c r="E251" s="23" t="s">
        <v>149</v>
      </c>
      <c r="F251" s="23">
        <v>1700</v>
      </c>
      <c r="G251" s="23">
        <v>1200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30">
        <v>6653.65</v>
      </c>
      <c r="S251" s="23">
        <v>1</v>
      </c>
      <c r="T251" s="23" t="s">
        <v>147</v>
      </c>
      <c r="U251" s="33">
        <f t="shared" si="3"/>
        <v>0</v>
      </c>
      <c r="V251" s="23">
        <v>172</v>
      </c>
      <c r="W251" s="23">
        <v>89</v>
      </c>
    </row>
    <row r="252" spans="1:33" ht="14.25" hidden="1" customHeight="1" x14ac:dyDescent="0.3">
      <c r="A252" s="23"/>
      <c r="B252" s="25" t="s">
        <v>909</v>
      </c>
      <c r="C252" s="23" t="s">
        <v>131</v>
      </c>
      <c r="D252" s="23" t="s">
        <v>143</v>
      </c>
      <c r="E252" s="23" t="s">
        <v>149</v>
      </c>
      <c r="F252" s="23">
        <v>1700</v>
      </c>
      <c r="G252" s="23">
        <v>1200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33">
        <f t="shared" si="3"/>
        <v>0</v>
      </c>
      <c r="V252" s="23">
        <v>130</v>
      </c>
      <c r="W252" s="23">
        <v>140</v>
      </c>
    </row>
    <row r="253" spans="1:33" ht="14.25" hidden="1" customHeight="1" x14ac:dyDescent="0.3">
      <c r="A253" s="23"/>
      <c r="B253" s="25" t="s">
        <v>910</v>
      </c>
      <c r="C253" s="23" t="s">
        <v>131</v>
      </c>
      <c r="D253" s="23" t="s">
        <v>143</v>
      </c>
      <c r="E253" s="23" t="s">
        <v>149</v>
      </c>
      <c r="F253" s="23">
        <v>1700</v>
      </c>
      <c r="G253" s="23">
        <v>1200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33">
        <f t="shared" si="3"/>
        <v>0</v>
      </c>
      <c r="V253" s="23">
        <v>130</v>
      </c>
      <c r="W253" s="23">
        <v>140</v>
      </c>
    </row>
    <row r="254" spans="1:33" ht="14.25" hidden="1" customHeight="1" x14ac:dyDescent="0.3">
      <c r="A254" s="23"/>
      <c r="B254" s="25" t="s">
        <v>501</v>
      </c>
      <c r="C254" s="23" t="s">
        <v>131</v>
      </c>
      <c r="D254" s="23" t="s">
        <v>143</v>
      </c>
      <c r="E254" s="23" t="s">
        <v>149</v>
      </c>
      <c r="F254" s="23">
        <v>1700</v>
      </c>
      <c r="G254" s="23">
        <v>1400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33">
        <f t="shared" si="3"/>
        <v>0</v>
      </c>
      <c r="V254" s="23">
        <v>250</v>
      </c>
      <c r="W254" s="23">
        <v>89</v>
      </c>
    </row>
    <row r="255" spans="1:33" ht="14.25" hidden="1" customHeight="1" x14ac:dyDescent="0.3">
      <c r="A255" s="23"/>
      <c r="B255" s="25" t="s">
        <v>500</v>
      </c>
      <c r="C255" s="23" t="s">
        <v>131</v>
      </c>
      <c r="D255" s="23" t="s">
        <v>143</v>
      </c>
      <c r="E255" s="23" t="s">
        <v>149</v>
      </c>
      <c r="F255" s="23">
        <v>1700</v>
      </c>
      <c r="G255" s="23">
        <v>1400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33">
        <f t="shared" si="3"/>
        <v>0</v>
      </c>
      <c r="V255" s="23">
        <v>250</v>
      </c>
      <c r="W255" s="23">
        <v>89</v>
      </c>
    </row>
    <row r="256" spans="1:33" ht="14.25" hidden="1" customHeight="1" x14ac:dyDescent="0.3">
      <c r="A256" s="23"/>
      <c r="B256" s="25" t="s">
        <v>503</v>
      </c>
      <c r="C256" s="23" t="s">
        <v>131</v>
      </c>
      <c r="D256" s="23" t="s">
        <v>143</v>
      </c>
      <c r="E256" s="23" t="s">
        <v>149</v>
      </c>
      <c r="F256" s="23">
        <v>1700</v>
      </c>
      <c r="G256" s="23">
        <v>1500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33">
        <f t="shared" si="3"/>
        <v>0</v>
      </c>
      <c r="V256" s="23">
        <v>250</v>
      </c>
      <c r="W256" s="23">
        <v>89</v>
      </c>
    </row>
    <row r="257" spans="1:33" ht="14.25" hidden="1" customHeight="1" x14ac:dyDescent="0.3">
      <c r="A257" s="23"/>
      <c r="B257" s="25" t="s">
        <v>502</v>
      </c>
      <c r="C257" s="23" t="s">
        <v>131</v>
      </c>
      <c r="D257" s="23" t="s">
        <v>143</v>
      </c>
      <c r="E257" s="23" t="s">
        <v>149</v>
      </c>
      <c r="F257" s="23">
        <v>1700</v>
      </c>
      <c r="G257" s="23">
        <v>1500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33">
        <f t="shared" si="3"/>
        <v>0</v>
      </c>
      <c r="V257" s="23">
        <v>250</v>
      </c>
      <c r="W257" s="23">
        <v>89</v>
      </c>
    </row>
    <row r="258" spans="1:33" ht="14.25" hidden="1" customHeight="1" x14ac:dyDescent="0.3">
      <c r="A258" s="33"/>
      <c r="B258" s="25" t="s">
        <v>504</v>
      </c>
      <c r="C258" s="23" t="s">
        <v>131</v>
      </c>
      <c r="D258" s="23" t="s">
        <v>143</v>
      </c>
      <c r="E258" s="23" t="s">
        <v>149</v>
      </c>
      <c r="F258" s="23">
        <v>1700</v>
      </c>
      <c r="G258" s="23">
        <v>1800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33">
        <f t="shared" ref="U258:U321" si="4">V258*W258*X258/1000000</f>
        <v>0</v>
      </c>
      <c r="V258" s="23">
        <v>250</v>
      </c>
      <c r="W258" s="23">
        <v>89</v>
      </c>
    </row>
    <row r="259" spans="1:33" ht="14.25" hidden="1" customHeight="1" x14ac:dyDescent="0.3">
      <c r="A259" s="31"/>
      <c r="B259" s="25" t="s">
        <v>505</v>
      </c>
      <c r="C259" s="23" t="s">
        <v>131</v>
      </c>
      <c r="D259" s="23" t="s">
        <v>143</v>
      </c>
      <c r="E259" s="23" t="s">
        <v>149</v>
      </c>
      <c r="F259" s="23">
        <v>1700</v>
      </c>
      <c r="G259" s="23">
        <v>1800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33"/>
      <c r="R259" s="33"/>
      <c r="S259" s="23"/>
      <c r="T259" s="23"/>
      <c r="U259" s="33">
        <f t="shared" si="4"/>
        <v>0</v>
      </c>
      <c r="V259" s="23">
        <v>250</v>
      </c>
      <c r="W259" s="23">
        <v>89</v>
      </c>
    </row>
    <row r="260" spans="1:33" ht="14.25" hidden="1" customHeight="1" x14ac:dyDescent="0.3">
      <c r="B260" s="25" t="s">
        <v>445</v>
      </c>
      <c r="C260" s="23" t="s">
        <v>131</v>
      </c>
      <c r="D260" s="23" t="s">
        <v>143</v>
      </c>
      <c r="E260" s="23" t="s">
        <v>149</v>
      </c>
      <c r="F260" s="23">
        <v>3300</v>
      </c>
      <c r="G260" s="23">
        <v>450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>
        <v>0</v>
      </c>
      <c r="S260" s="23"/>
      <c r="T260" s="23"/>
      <c r="U260" s="33">
        <f t="shared" si="4"/>
        <v>0</v>
      </c>
      <c r="V260" s="23">
        <v>140</v>
      </c>
      <c r="W260" s="23">
        <v>99.8</v>
      </c>
    </row>
    <row r="261" spans="1:33" x14ac:dyDescent="0.3">
      <c r="A261" s="51" t="s">
        <v>430</v>
      </c>
      <c r="B261" s="59" t="s">
        <v>446</v>
      </c>
      <c r="C261" s="51" t="s">
        <v>131</v>
      </c>
      <c r="D261" s="51" t="s">
        <v>143</v>
      </c>
      <c r="E261" s="51" t="s">
        <v>149</v>
      </c>
      <c r="F261" s="51">
        <v>3300</v>
      </c>
      <c r="G261" s="51">
        <v>450</v>
      </c>
      <c r="H261" s="51">
        <v>100</v>
      </c>
      <c r="I261" s="51">
        <v>101</v>
      </c>
      <c r="J261" s="51">
        <v>102</v>
      </c>
      <c r="K261" s="51">
        <v>103</v>
      </c>
      <c r="L261" s="51">
        <v>104</v>
      </c>
      <c r="M261" s="51">
        <v>2.8400000000000002E-2</v>
      </c>
      <c r="N261" s="51">
        <v>2.4899999999999999E-2</v>
      </c>
      <c r="O261" s="51">
        <v>4.5499999999999999E-2</v>
      </c>
      <c r="P261" s="51">
        <v>2.5000000000000001E-2</v>
      </c>
      <c r="Q261" s="56">
        <v>0.01</v>
      </c>
      <c r="R261" s="57">
        <v>8390.93</v>
      </c>
      <c r="S261" s="51">
        <v>1</v>
      </c>
      <c r="T261" s="51" t="s">
        <v>147</v>
      </c>
      <c r="U261" s="51">
        <f t="shared" si="4"/>
        <v>0.55888000000000004</v>
      </c>
      <c r="V261" s="51">
        <v>140</v>
      </c>
      <c r="W261" s="51">
        <v>99.8</v>
      </c>
      <c r="X261" s="7">
        <v>40</v>
      </c>
      <c r="Y261" s="7"/>
      <c r="Z261" s="7"/>
      <c r="AA261" s="7">
        <v>69000</v>
      </c>
      <c r="AB261" s="68">
        <f>AC261*1.8</f>
        <v>1890</v>
      </c>
      <c r="AC261" s="7">
        <v>1050</v>
      </c>
      <c r="AD261" s="7"/>
      <c r="AE261" s="7"/>
      <c r="AF261" s="7"/>
      <c r="AG261" s="7"/>
    </row>
    <row r="262" spans="1:33" ht="14.25" hidden="1" customHeight="1" x14ac:dyDescent="0.3">
      <c r="A262" s="23"/>
      <c r="B262" s="25" t="s">
        <v>515</v>
      </c>
      <c r="C262" s="23" t="s">
        <v>131</v>
      </c>
      <c r="D262" s="23" t="s">
        <v>143</v>
      </c>
      <c r="E262" s="23" t="s">
        <v>509</v>
      </c>
      <c r="F262" s="23">
        <v>600</v>
      </c>
      <c r="G262" s="23">
        <v>75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33">
        <f t="shared" si="4"/>
        <v>0</v>
      </c>
      <c r="V262" s="23">
        <v>48</v>
      </c>
      <c r="W262" s="23">
        <v>33.799999999999997</v>
      </c>
    </row>
    <row r="263" spans="1:33" ht="14.25" hidden="1" customHeight="1" x14ac:dyDescent="0.3">
      <c r="A263" s="23"/>
      <c r="B263" s="25" t="s">
        <v>568</v>
      </c>
      <c r="C263" s="23" t="s">
        <v>131</v>
      </c>
      <c r="D263" s="23" t="s">
        <v>143</v>
      </c>
      <c r="E263" s="23" t="s">
        <v>509</v>
      </c>
      <c r="F263" s="23">
        <v>650</v>
      </c>
      <c r="G263" s="23">
        <v>50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33">
        <f t="shared" si="4"/>
        <v>0</v>
      </c>
      <c r="V263" s="23">
        <v>48</v>
      </c>
      <c r="W263" s="23">
        <v>33.799999999999997</v>
      </c>
    </row>
    <row r="264" spans="1:33" ht="14.25" hidden="1" customHeight="1" x14ac:dyDescent="0.3">
      <c r="A264" s="23"/>
      <c r="B264" s="25" t="s">
        <v>569</v>
      </c>
      <c r="C264" s="23" t="s">
        <v>131</v>
      </c>
      <c r="D264" s="23" t="s">
        <v>143</v>
      </c>
      <c r="E264" s="23" t="s">
        <v>509</v>
      </c>
      <c r="F264" s="23">
        <v>650</v>
      </c>
      <c r="G264" s="23">
        <v>75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33">
        <f t="shared" si="4"/>
        <v>0</v>
      </c>
      <c r="V264" s="23">
        <v>48</v>
      </c>
      <c r="W264" s="23">
        <v>33.799999999999997</v>
      </c>
    </row>
    <row r="265" spans="1:33" ht="14.25" hidden="1" customHeight="1" x14ac:dyDescent="0.3">
      <c r="A265" s="23"/>
      <c r="B265" s="25" t="s">
        <v>733</v>
      </c>
      <c r="C265" s="23" t="s">
        <v>131</v>
      </c>
      <c r="D265" s="23" t="s">
        <v>143</v>
      </c>
      <c r="E265" s="23" t="s">
        <v>509</v>
      </c>
      <c r="F265" s="23">
        <v>1200</v>
      </c>
      <c r="G265" s="23">
        <v>50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33">
        <f t="shared" si="4"/>
        <v>0</v>
      </c>
      <c r="V265" s="23">
        <v>107.5</v>
      </c>
      <c r="W265" s="23">
        <v>45</v>
      </c>
    </row>
    <row r="266" spans="1:33" ht="14.25" hidden="1" customHeight="1" x14ac:dyDescent="0.3">
      <c r="A266" s="23"/>
      <c r="B266" s="25" t="s">
        <v>734</v>
      </c>
      <c r="C266" s="23" t="s">
        <v>131</v>
      </c>
      <c r="D266" s="23" t="s">
        <v>143</v>
      </c>
      <c r="E266" s="23" t="s">
        <v>509</v>
      </c>
      <c r="F266" s="23">
        <v>1200</v>
      </c>
      <c r="G266" s="23">
        <v>50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33">
        <f t="shared" si="4"/>
        <v>0</v>
      </c>
      <c r="V266" s="23">
        <v>107.5</v>
      </c>
      <c r="W266" s="23">
        <v>45</v>
      </c>
    </row>
    <row r="267" spans="1:33" ht="14.25" hidden="1" customHeight="1" x14ac:dyDescent="0.3">
      <c r="A267" s="23"/>
      <c r="B267" s="25" t="s">
        <v>735</v>
      </c>
      <c r="C267" s="23" t="s">
        <v>131</v>
      </c>
      <c r="D267" s="23" t="s">
        <v>143</v>
      </c>
      <c r="E267" s="23" t="s">
        <v>509</v>
      </c>
      <c r="F267" s="23">
        <v>1200</v>
      </c>
      <c r="G267" s="23">
        <v>75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33">
        <f t="shared" si="4"/>
        <v>0</v>
      </c>
      <c r="V267" s="23">
        <v>107.5</v>
      </c>
      <c r="W267" s="23">
        <v>45</v>
      </c>
    </row>
    <row r="268" spans="1:33" ht="14.25" hidden="1" customHeight="1" x14ac:dyDescent="0.3">
      <c r="A268" s="23"/>
      <c r="B268" s="25" t="s">
        <v>736</v>
      </c>
      <c r="C268" s="23" t="s">
        <v>131</v>
      </c>
      <c r="D268" s="23" t="s">
        <v>143</v>
      </c>
      <c r="E268" s="23" t="s">
        <v>509</v>
      </c>
      <c r="F268" s="23">
        <v>1200</v>
      </c>
      <c r="G268" s="23">
        <v>75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33">
        <f t="shared" si="4"/>
        <v>0</v>
      </c>
      <c r="V268" s="23">
        <v>107.5</v>
      </c>
      <c r="W268" s="23">
        <v>45</v>
      </c>
    </row>
    <row r="269" spans="1:33" ht="14.25" hidden="1" customHeight="1" x14ac:dyDescent="0.3">
      <c r="A269" s="23"/>
      <c r="B269" s="25" t="s">
        <v>737</v>
      </c>
      <c r="C269" s="23" t="s">
        <v>131</v>
      </c>
      <c r="D269" s="23" t="s">
        <v>143</v>
      </c>
      <c r="E269" s="23" t="s">
        <v>509</v>
      </c>
      <c r="F269" s="23">
        <v>1200</v>
      </c>
      <c r="G269" s="23">
        <v>100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33">
        <f t="shared" si="4"/>
        <v>0</v>
      </c>
      <c r="V269" s="23">
        <v>122</v>
      </c>
      <c r="W269" s="23">
        <v>62</v>
      </c>
    </row>
    <row r="270" spans="1:33" ht="14.25" hidden="1" customHeight="1" x14ac:dyDescent="0.3">
      <c r="A270" s="23"/>
      <c r="B270" s="25" t="s">
        <v>738</v>
      </c>
      <c r="C270" s="23" t="s">
        <v>131</v>
      </c>
      <c r="D270" s="23" t="s">
        <v>143</v>
      </c>
      <c r="E270" s="23" t="s">
        <v>509</v>
      </c>
      <c r="F270" s="23">
        <v>1200</v>
      </c>
      <c r="G270" s="23">
        <v>150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33">
        <f t="shared" si="4"/>
        <v>0</v>
      </c>
      <c r="V270" s="23">
        <v>122</v>
      </c>
      <c r="W270" s="23">
        <v>62</v>
      </c>
    </row>
    <row r="271" spans="1:33" ht="14.25" hidden="1" customHeight="1" x14ac:dyDescent="0.3">
      <c r="A271" s="23"/>
      <c r="B271" s="25" t="s">
        <v>506</v>
      </c>
      <c r="C271" s="23" t="s">
        <v>131</v>
      </c>
      <c r="D271" s="23" t="s">
        <v>143</v>
      </c>
      <c r="E271" s="23" t="s">
        <v>509</v>
      </c>
      <c r="F271" s="23">
        <v>1700</v>
      </c>
      <c r="G271" s="23">
        <v>100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33">
        <f t="shared" si="4"/>
        <v>0</v>
      </c>
      <c r="V271" s="23">
        <v>152</v>
      </c>
      <c r="W271" s="23">
        <v>62</v>
      </c>
    </row>
    <row r="272" spans="1:33" ht="14.25" hidden="1" customHeight="1" x14ac:dyDescent="0.3">
      <c r="A272" s="23"/>
      <c r="B272" s="25" t="s">
        <v>507</v>
      </c>
      <c r="C272" s="23" t="s">
        <v>131</v>
      </c>
      <c r="D272" s="23" t="s">
        <v>143</v>
      </c>
      <c r="E272" s="23" t="s">
        <v>509</v>
      </c>
      <c r="F272" s="23">
        <v>1700</v>
      </c>
      <c r="G272" s="23">
        <v>150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33">
        <f t="shared" si="4"/>
        <v>0</v>
      </c>
      <c r="V272" s="23">
        <v>152</v>
      </c>
      <c r="W272" s="23">
        <v>62</v>
      </c>
    </row>
    <row r="273" spans="1:33" ht="14.25" hidden="1" customHeight="1" x14ac:dyDescent="0.3">
      <c r="A273" s="33"/>
      <c r="B273" s="32" t="s">
        <v>508</v>
      </c>
      <c r="C273" s="33" t="s">
        <v>131</v>
      </c>
      <c r="D273" s="33" t="s">
        <v>143</v>
      </c>
      <c r="E273" s="33" t="s">
        <v>509</v>
      </c>
      <c r="F273" s="33">
        <v>1700</v>
      </c>
      <c r="G273" s="33">
        <v>200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>
        <v>0</v>
      </c>
      <c r="S273" s="33"/>
      <c r="T273" s="22"/>
      <c r="U273" s="33">
        <f t="shared" si="4"/>
        <v>0</v>
      </c>
      <c r="V273" s="33">
        <v>122</v>
      </c>
      <c r="W273" s="33">
        <v>62</v>
      </c>
    </row>
    <row r="274" spans="1:33" ht="14.25" customHeight="1" x14ac:dyDescent="0.3">
      <c r="A274" s="51" t="s">
        <v>430</v>
      </c>
      <c r="B274" s="59" t="s">
        <v>1025</v>
      </c>
      <c r="C274" s="51" t="s">
        <v>131</v>
      </c>
      <c r="D274" s="51" t="s">
        <v>143</v>
      </c>
      <c r="E274" s="51" t="s">
        <v>509</v>
      </c>
      <c r="F274" s="51">
        <v>1700</v>
      </c>
      <c r="G274" s="51">
        <v>250</v>
      </c>
      <c r="H274" s="51">
        <v>133</v>
      </c>
      <c r="I274" s="51">
        <v>134</v>
      </c>
      <c r="J274" s="51">
        <v>135</v>
      </c>
      <c r="K274" s="51">
        <v>136</v>
      </c>
      <c r="L274" s="51">
        <v>137</v>
      </c>
      <c r="M274" s="51">
        <v>0.10100000000000001</v>
      </c>
      <c r="N274" s="51">
        <v>0.08</v>
      </c>
      <c r="O274" s="51">
        <v>0.215</v>
      </c>
      <c r="P274" s="51">
        <v>0.126</v>
      </c>
      <c r="Q274" s="56">
        <v>0.01</v>
      </c>
      <c r="R274" s="57">
        <v>1502.27</v>
      </c>
      <c r="S274" s="51">
        <v>30</v>
      </c>
      <c r="T274" s="51" t="s">
        <v>147</v>
      </c>
      <c r="U274" s="51">
        <f t="shared" si="4"/>
        <v>0.19475000000000001</v>
      </c>
      <c r="V274" s="51">
        <v>152</v>
      </c>
      <c r="W274" s="51">
        <v>62.5</v>
      </c>
      <c r="X274" s="7">
        <v>20.5</v>
      </c>
      <c r="Y274" s="7"/>
      <c r="Z274" s="7"/>
      <c r="AA274" s="7">
        <v>185000</v>
      </c>
      <c r="AB274" s="68">
        <f>AC274*1.8</f>
        <v>5580</v>
      </c>
      <c r="AC274" s="7">
        <v>3100</v>
      </c>
      <c r="AD274" s="7"/>
      <c r="AE274" s="7"/>
      <c r="AF274" s="7"/>
      <c r="AG274" s="7"/>
    </row>
    <row r="275" spans="1:33" ht="14.25" hidden="1" customHeight="1" x14ac:dyDescent="0.3">
      <c r="B275" s="24" t="s">
        <v>516</v>
      </c>
      <c r="C275" s="1" t="s">
        <v>131</v>
      </c>
      <c r="D275" s="1" t="s">
        <v>143</v>
      </c>
      <c r="E275" s="1" t="s">
        <v>947</v>
      </c>
      <c r="F275" s="1">
        <v>600</v>
      </c>
      <c r="G275" s="1">
        <v>10</v>
      </c>
      <c r="S275" s="1">
        <v>1</v>
      </c>
      <c r="T275" s="22" t="s">
        <v>147</v>
      </c>
      <c r="U275" s="33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3">
      <c r="B276" s="24" t="s">
        <v>517</v>
      </c>
      <c r="C276" s="1" t="s">
        <v>131</v>
      </c>
      <c r="D276" s="1" t="s">
        <v>143</v>
      </c>
      <c r="E276" s="1" t="s">
        <v>947</v>
      </c>
      <c r="F276" s="1">
        <v>600</v>
      </c>
      <c r="G276" s="1">
        <v>10</v>
      </c>
      <c r="S276" s="1">
        <v>1</v>
      </c>
      <c r="T276" s="33" t="s">
        <v>147</v>
      </c>
      <c r="U276" s="33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3">
      <c r="B277" s="24" t="s">
        <v>518</v>
      </c>
      <c r="C277" s="1" t="s">
        <v>131</v>
      </c>
      <c r="D277" s="1" t="s">
        <v>143</v>
      </c>
      <c r="E277" s="1" t="s">
        <v>947</v>
      </c>
      <c r="F277" s="1">
        <v>600</v>
      </c>
      <c r="G277" s="1">
        <v>15</v>
      </c>
      <c r="S277" s="1">
        <v>1</v>
      </c>
      <c r="T277" s="33" t="s">
        <v>147</v>
      </c>
      <c r="U277" s="33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3">
      <c r="B278" s="24" t="s">
        <v>519</v>
      </c>
      <c r="C278" s="1" t="s">
        <v>131</v>
      </c>
      <c r="D278" s="1" t="s">
        <v>143</v>
      </c>
      <c r="E278" s="1" t="s">
        <v>947</v>
      </c>
      <c r="F278" s="1">
        <v>600</v>
      </c>
      <c r="G278" s="1">
        <v>15</v>
      </c>
      <c r="U278" s="33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3">
      <c r="B279" s="24" t="s">
        <v>520</v>
      </c>
      <c r="C279" s="1" t="s">
        <v>131</v>
      </c>
      <c r="D279" s="1" t="s">
        <v>143</v>
      </c>
      <c r="E279" s="1" t="s">
        <v>947</v>
      </c>
      <c r="F279" s="1">
        <v>600</v>
      </c>
      <c r="G279" s="1">
        <v>20</v>
      </c>
      <c r="U279" s="33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3">
      <c r="B280" s="24" t="s">
        <v>521</v>
      </c>
      <c r="C280" s="1" t="s">
        <v>131</v>
      </c>
      <c r="D280" s="1" t="s">
        <v>143</v>
      </c>
      <c r="E280" s="1" t="s">
        <v>947</v>
      </c>
      <c r="F280" s="1">
        <v>600</v>
      </c>
      <c r="G280" s="1">
        <v>20</v>
      </c>
      <c r="U280" s="33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3">
      <c r="B281" s="24" t="s">
        <v>522</v>
      </c>
      <c r="C281" s="1" t="s">
        <v>131</v>
      </c>
      <c r="D281" s="1" t="s">
        <v>143</v>
      </c>
      <c r="E281" s="1" t="s">
        <v>947</v>
      </c>
      <c r="F281" s="1">
        <v>600</v>
      </c>
      <c r="G281" s="1">
        <v>20</v>
      </c>
      <c r="U281" s="33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3">
      <c r="B282" s="24" t="s">
        <v>523</v>
      </c>
      <c r="C282" s="1" t="s">
        <v>131</v>
      </c>
      <c r="D282" s="1" t="s">
        <v>143</v>
      </c>
      <c r="E282" s="1" t="s">
        <v>947</v>
      </c>
      <c r="F282" s="1">
        <v>600</v>
      </c>
      <c r="G282" s="1">
        <v>20</v>
      </c>
      <c r="U282" s="33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3">
      <c r="B283" s="24" t="s">
        <v>524</v>
      </c>
      <c r="C283" s="1" t="s">
        <v>131</v>
      </c>
      <c r="D283" s="1" t="s">
        <v>143</v>
      </c>
      <c r="E283" s="1" t="s">
        <v>947</v>
      </c>
      <c r="F283" s="1">
        <v>600</v>
      </c>
      <c r="G283" s="1">
        <v>30</v>
      </c>
      <c r="U283" s="33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3">
      <c r="B284" s="24" t="s">
        <v>525</v>
      </c>
      <c r="C284" s="1" t="s">
        <v>131</v>
      </c>
      <c r="D284" s="1" t="s">
        <v>143</v>
      </c>
      <c r="E284" s="1" t="s">
        <v>947</v>
      </c>
      <c r="F284" s="1">
        <v>600</v>
      </c>
      <c r="G284" s="1">
        <v>30</v>
      </c>
      <c r="U284" s="33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3">
      <c r="B285" s="24" t="s">
        <v>526</v>
      </c>
      <c r="C285" s="1" t="s">
        <v>131</v>
      </c>
      <c r="D285" s="1" t="s">
        <v>143</v>
      </c>
      <c r="E285" s="1" t="s">
        <v>947</v>
      </c>
      <c r="F285" s="1">
        <v>600</v>
      </c>
      <c r="G285" s="1">
        <v>30</v>
      </c>
      <c r="U285" s="33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3">
      <c r="B286" s="24" t="s">
        <v>527</v>
      </c>
      <c r="C286" s="1" t="s">
        <v>131</v>
      </c>
      <c r="D286" s="1" t="s">
        <v>143</v>
      </c>
      <c r="E286" s="1" t="s">
        <v>947</v>
      </c>
      <c r="F286" s="1">
        <v>600</v>
      </c>
      <c r="G286" s="1">
        <v>50</v>
      </c>
      <c r="U286" s="33">
        <f t="shared" si="4"/>
        <v>0</v>
      </c>
      <c r="V286" s="1">
        <v>56.7</v>
      </c>
      <c r="W286" s="1">
        <v>48</v>
      </c>
    </row>
    <row r="287" spans="1:33" ht="14.25" hidden="1" customHeight="1" x14ac:dyDescent="0.3">
      <c r="B287" s="24" t="s">
        <v>528</v>
      </c>
      <c r="C287" s="1" t="s">
        <v>131</v>
      </c>
      <c r="D287" s="1" t="s">
        <v>143</v>
      </c>
      <c r="E287" s="1" t="s">
        <v>947</v>
      </c>
      <c r="F287" s="1">
        <v>600</v>
      </c>
      <c r="G287" s="1">
        <v>50</v>
      </c>
      <c r="U287" s="33">
        <f t="shared" si="4"/>
        <v>0</v>
      </c>
      <c r="V287" s="1">
        <v>56.7</v>
      </c>
      <c r="W287" s="1">
        <v>48</v>
      </c>
    </row>
    <row r="288" spans="1:33" ht="14.25" hidden="1" customHeight="1" x14ac:dyDescent="0.3">
      <c r="B288" s="24" t="s">
        <v>739</v>
      </c>
      <c r="C288" s="1" t="s">
        <v>131</v>
      </c>
      <c r="D288" s="1" t="s">
        <v>143</v>
      </c>
      <c r="E288" s="1" t="s">
        <v>947</v>
      </c>
      <c r="F288" s="1">
        <v>1200</v>
      </c>
      <c r="G288" s="1">
        <v>6</v>
      </c>
      <c r="U288" s="33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3">
      <c r="B289" s="24" t="s">
        <v>740</v>
      </c>
      <c r="C289" s="1" t="s">
        <v>131</v>
      </c>
      <c r="D289" s="1" t="s">
        <v>143</v>
      </c>
      <c r="E289" s="1" t="s">
        <v>947</v>
      </c>
      <c r="F289" s="1">
        <v>1200</v>
      </c>
      <c r="G289" s="1">
        <v>10</v>
      </c>
      <c r="U289" s="33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3">
      <c r="B290" s="24" t="s">
        <v>741</v>
      </c>
      <c r="C290" s="1" t="s">
        <v>131</v>
      </c>
      <c r="D290" s="1" t="s">
        <v>143</v>
      </c>
      <c r="E290" s="1" t="s">
        <v>947</v>
      </c>
      <c r="F290" s="1">
        <v>1200</v>
      </c>
      <c r="G290" s="1">
        <v>10</v>
      </c>
      <c r="U290" s="33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3">
      <c r="B291" s="24" t="s">
        <v>742</v>
      </c>
      <c r="C291" s="1" t="s">
        <v>131</v>
      </c>
      <c r="D291" s="1" t="s">
        <v>143</v>
      </c>
      <c r="E291" s="1" t="s">
        <v>947</v>
      </c>
      <c r="F291" s="1">
        <v>1200</v>
      </c>
      <c r="G291" s="1">
        <v>10</v>
      </c>
      <c r="U291" s="33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3">
      <c r="B292" s="24" t="s">
        <v>743</v>
      </c>
      <c r="C292" s="1" t="s">
        <v>131</v>
      </c>
      <c r="D292" s="1" t="s">
        <v>143</v>
      </c>
      <c r="E292" s="1" t="s">
        <v>947</v>
      </c>
      <c r="F292" s="1">
        <v>1200</v>
      </c>
      <c r="G292" s="1">
        <v>10</v>
      </c>
      <c r="U292" s="33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3">
      <c r="B293" s="24" t="s">
        <v>744</v>
      </c>
      <c r="C293" s="1" t="s">
        <v>131</v>
      </c>
      <c r="D293" s="1" t="s">
        <v>143</v>
      </c>
      <c r="E293" s="1" t="s">
        <v>947</v>
      </c>
      <c r="F293" s="1">
        <v>1200</v>
      </c>
      <c r="G293" s="1">
        <v>10</v>
      </c>
      <c r="U293" s="33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3">
      <c r="B294" s="24" t="s">
        <v>745</v>
      </c>
      <c r="C294" s="1" t="s">
        <v>131</v>
      </c>
      <c r="D294" s="1" t="s">
        <v>143</v>
      </c>
      <c r="E294" s="1" t="s">
        <v>947</v>
      </c>
      <c r="F294" s="1">
        <v>1200</v>
      </c>
      <c r="G294" s="1">
        <v>10</v>
      </c>
      <c r="U294" s="33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3">
      <c r="B295" s="24" t="s">
        <v>746</v>
      </c>
      <c r="C295" s="1" t="s">
        <v>131</v>
      </c>
      <c r="D295" s="1" t="s">
        <v>143</v>
      </c>
      <c r="E295" s="1" t="s">
        <v>947</v>
      </c>
      <c r="F295" s="1">
        <v>1200</v>
      </c>
      <c r="G295" s="1">
        <v>15</v>
      </c>
      <c r="U295" s="33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3">
      <c r="B296" s="24" t="s">
        <v>747</v>
      </c>
      <c r="C296" s="1" t="s">
        <v>131</v>
      </c>
      <c r="D296" s="1" t="s">
        <v>143</v>
      </c>
      <c r="E296" s="1" t="s">
        <v>947</v>
      </c>
      <c r="F296" s="1">
        <v>1200</v>
      </c>
      <c r="G296" s="1">
        <v>15</v>
      </c>
      <c r="U296" s="33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3">
      <c r="B297" s="24" t="s">
        <v>748</v>
      </c>
      <c r="C297" s="1" t="s">
        <v>131</v>
      </c>
      <c r="D297" s="1" t="s">
        <v>143</v>
      </c>
      <c r="E297" s="1" t="s">
        <v>947</v>
      </c>
      <c r="F297" s="1">
        <v>1200</v>
      </c>
      <c r="G297" s="1">
        <v>15</v>
      </c>
      <c r="U297" s="33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3">
      <c r="B298" s="24" t="s">
        <v>749</v>
      </c>
      <c r="C298" s="1" t="s">
        <v>131</v>
      </c>
      <c r="D298" s="1" t="s">
        <v>143</v>
      </c>
      <c r="E298" s="1" t="s">
        <v>947</v>
      </c>
      <c r="F298" s="1">
        <v>1200</v>
      </c>
      <c r="G298" s="1">
        <v>15</v>
      </c>
      <c r="U298" s="33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3">
      <c r="B299" s="24" t="s">
        <v>750</v>
      </c>
      <c r="C299" s="1" t="s">
        <v>131</v>
      </c>
      <c r="D299" s="1" t="s">
        <v>143</v>
      </c>
      <c r="E299" s="1" t="s">
        <v>947</v>
      </c>
      <c r="F299" s="1">
        <v>1200</v>
      </c>
      <c r="G299" s="1">
        <v>15</v>
      </c>
      <c r="U299" s="33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3">
      <c r="B300" s="24" t="s">
        <v>751</v>
      </c>
      <c r="C300" s="1" t="s">
        <v>131</v>
      </c>
      <c r="D300" s="1" t="s">
        <v>143</v>
      </c>
      <c r="E300" s="1" t="s">
        <v>947</v>
      </c>
      <c r="F300" s="1">
        <v>1200</v>
      </c>
      <c r="G300" s="1">
        <v>15</v>
      </c>
      <c r="U300" s="33">
        <f t="shared" si="4"/>
        <v>0</v>
      </c>
      <c r="V300" s="1">
        <v>56.7</v>
      </c>
      <c r="W300" s="1">
        <v>48</v>
      </c>
    </row>
    <row r="301" spans="2:23" ht="14.25" hidden="1" customHeight="1" x14ac:dyDescent="0.3">
      <c r="B301" s="24" t="s">
        <v>752</v>
      </c>
      <c r="C301" s="1" t="s">
        <v>131</v>
      </c>
      <c r="D301" s="1" t="s">
        <v>143</v>
      </c>
      <c r="E301" s="1" t="s">
        <v>947</v>
      </c>
      <c r="F301" s="1">
        <v>1200</v>
      </c>
      <c r="G301" s="1">
        <v>25</v>
      </c>
      <c r="U301" s="33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3">
      <c r="B302" s="24" t="s">
        <v>753</v>
      </c>
      <c r="C302" s="1" t="s">
        <v>131</v>
      </c>
      <c r="D302" s="1" t="s">
        <v>143</v>
      </c>
      <c r="E302" s="1" t="s">
        <v>947</v>
      </c>
      <c r="F302" s="1">
        <v>1200</v>
      </c>
      <c r="G302" s="1">
        <v>25</v>
      </c>
      <c r="U302" s="33">
        <f t="shared" si="4"/>
        <v>0</v>
      </c>
      <c r="V302" s="1">
        <v>56.7</v>
      </c>
      <c r="W302" s="1">
        <v>48</v>
      </c>
    </row>
    <row r="303" spans="2:23" ht="14.25" hidden="1" customHeight="1" x14ac:dyDescent="0.3">
      <c r="B303" s="24" t="s">
        <v>754</v>
      </c>
      <c r="C303" s="1" t="s">
        <v>131</v>
      </c>
      <c r="D303" s="1" t="s">
        <v>143</v>
      </c>
      <c r="E303" s="1" t="s">
        <v>947</v>
      </c>
      <c r="F303" s="1">
        <v>1200</v>
      </c>
      <c r="G303" s="1">
        <v>25</v>
      </c>
      <c r="U303" s="33">
        <f t="shared" si="4"/>
        <v>0</v>
      </c>
      <c r="V303" s="1">
        <v>56.7</v>
      </c>
      <c r="W303" s="1">
        <v>48</v>
      </c>
    </row>
    <row r="304" spans="2:23" ht="14.25" hidden="1" customHeight="1" x14ac:dyDescent="0.3">
      <c r="B304" s="24" t="s">
        <v>755</v>
      </c>
      <c r="C304" s="1" t="s">
        <v>131</v>
      </c>
      <c r="D304" s="1" t="s">
        <v>143</v>
      </c>
      <c r="E304" s="1" t="s">
        <v>947</v>
      </c>
      <c r="F304" s="1">
        <v>1200</v>
      </c>
      <c r="G304" s="1">
        <v>25</v>
      </c>
      <c r="U304" s="33">
        <f t="shared" si="4"/>
        <v>0</v>
      </c>
      <c r="V304" s="1">
        <v>56.7</v>
      </c>
      <c r="W304" s="1">
        <v>48</v>
      </c>
    </row>
    <row r="305" spans="2:23" ht="14.25" hidden="1" customHeight="1" x14ac:dyDescent="0.3">
      <c r="B305" s="24" t="s">
        <v>756</v>
      </c>
      <c r="C305" s="1" t="s">
        <v>131</v>
      </c>
      <c r="D305" s="1" t="s">
        <v>143</v>
      </c>
      <c r="E305" s="1" t="s">
        <v>947</v>
      </c>
      <c r="F305" s="1">
        <v>1200</v>
      </c>
      <c r="G305" s="1">
        <v>25</v>
      </c>
      <c r="U305" s="33">
        <f t="shared" si="4"/>
        <v>0</v>
      </c>
      <c r="V305" s="1">
        <v>56.7</v>
      </c>
      <c r="W305" s="1">
        <v>48</v>
      </c>
    </row>
    <row r="306" spans="2:23" ht="14.25" hidden="1" customHeight="1" x14ac:dyDescent="0.3">
      <c r="B306" s="24" t="s">
        <v>757</v>
      </c>
      <c r="C306" s="1" t="s">
        <v>131</v>
      </c>
      <c r="D306" s="1" t="s">
        <v>143</v>
      </c>
      <c r="E306" s="1" t="s">
        <v>947</v>
      </c>
      <c r="F306" s="1">
        <v>1200</v>
      </c>
      <c r="G306" s="1">
        <v>35</v>
      </c>
      <c r="U306" s="33">
        <f t="shared" si="4"/>
        <v>0</v>
      </c>
      <c r="V306" s="1">
        <v>56.7</v>
      </c>
      <c r="W306" s="1">
        <v>48</v>
      </c>
    </row>
    <row r="307" spans="2:23" ht="14.25" hidden="1" customHeight="1" x14ac:dyDescent="0.3">
      <c r="B307" s="24" t="s">
        <v>758</v>
      </c>
      <c r="C307" s="1" t="s">
        <v>131</v>
      </c>
      <c r="D307" s="1" t="s">
        <v>143</v>
      </c>
      <c r="E307" s="1" t="s">
        <v>947</v>
      </c>
      <c r="F307" s="1">
        <v>1200</v>
      </c>
      <c r="G307" s="1">
        <v>35</v>
      </c>
      <c r="U307" s="33">
        <f t="shared" si="4"/>
        <v>0</v>
      </c>
      <c r="V307" s="1">
        <v>56.7</v>
      </c>
      <c r="W307" s="1">
        <v>48</v>
      </c>
    </row>
    <row r="308" spans="2:23" ht="14.25" hidden="1" customHeight="1" x14ac:dyDescent="0.3">
      <c r="B308" s="24" t="s">
        <v>759</v>
      </c>
      <c r="C308" s="1" t="s">
        <v>131</v>
      </c>
      <c r="D308" s="1" t="s">
        <v>143</v>
      </c>
      <c r="E308" s="1" t="s">
        <v>947</v>
      </c>
      <c r="F308" s="1">
        <v>1200</v>
      </c>
      <c r="G308" s="1">
        <v>35</v>
      </c>
      <c r="U308" s="33">
        <f t="shared" si="4"/>
        <v>0</v>
      </c>
      <c r="V308" s="1">
        <v>56.7</v>
      </c>
      <c r="W308" s="1">
        <v>48</v>
      </c>
    </row>
    <row r="309" spans="2:23" ht="14.25" hidden="1" customHeight="1" x14ac:dyDescent="0.3">
      <c r="B309" s="24" t="s">
        <v>760</v>
      </c>
      <c r="C309" s="1" t="s">
        <v>131</v>
      </c>
      <c r="D309" s="1" t="s">
        <v>143</v>
      </c>
      <c r="E309" s="1" t="s">
        <v>947</v>
      </c>
      <c r="F309" s="1">
        <v>1200</v>
      </c>
      <c r="G309" s="1">
        <v>35</v>
      </c>
      <c r="U309" s="33">
        <f t="shared" si="4"/>
        <v>0</v>
      </c>
      <c r="V309" s="1">
        <v>56.7</v>
      </c>
      <c r="W309" s="1">
        <v>48</v>
      </c>
    </row>
    <row r="310" spans="2:23" ht="14.25" hidden="1" customHeight="1" x14ac:dyDescent="0.3">
      <c r="B310" s="24" t="s">
        <v>529</v>
      </c>
      <c r="C310" s="1" t="s">
        <v>131</v>
      </c>
      <c r="D310" s="1" t="s">
        <v>143</v>
      </c>
      <c r="E310" s="1" t="s">
        <v>948</v>
      </c>
      <c r="F310" s="1">
        <v>600</v>
      </c>
      <c r="G310" s="1">
        <v>30</v>
      </c>
      <c r="U310" s="33">
        <f t="shared" si="4"/>
        <v>0</v>
      </c>
      <c r="V310" s="1">
        <v>107</v>
      </c>
      <c r="W310" s="1">
        <v>45</v>
      </c>
    </row>
    <row r="311" spans="2:23" ht="14.25" hidden="1" customHeight="1" x14ac:dyDescent="0.3">
      <c r="B311" s="24" t="s">
        <v>530</v>
      </c>
      <c r="C311" s="1" t="s">
        <v>131</v>
      </c>
      <c r="D311" s="1" t="s">
        <v>143</v>
      </c>
      <c r="E311" s="1" t="s">
        <v>948</v>
      </c>
      <c r="F311" s="1">
        <v>600</v>
      </c>
      <c r="G311" s="1">
        <v>50</v>
      </c>
      <c r="U311" s="33">
        <f t="shared" si="4"/>
        <v>0</v>
      </c>
      <c r="V311" s="1">
        <v>107</v>
      </c>
      <c r="W311" s="1">
        <v>45</v>
      </c>
    </row>
    <row r="312" spans="2:23" ht="14.25" hidden="1" customHeight="1" x14ac:dyDescent="0.3">
      <c r="B312" s="24" t="s">
        <v>531</v>
      </c>
      <c r="C312" s="1" t="s">
        <v>131</v>
      </c>
      <c r="D312" s="1" t="s">
        <v>143</v>
      </c>
      <c r="E312" s="1" t="s">
        <v>948</v>
      </c>
      <c r="F312" s="1">
        <v>600</v>
      </c>
      <c r="G312" s="1">
        <v>75</v>
      </c>
      <c r="U312" s="33">
        <f t="shared" si="4"/>
        <v>0</v>
      </c>
      <c r="V312" s="1">
        <v>122</v>
      </c>
      <c r="W312" s="1">
        <v>62</v>
      </c>
    </row>
    <row r="313" spans="2:23" ht="14.25" hidden="1" customHeight="1" x14ac:dyDescent="0.3">
      <c r="B313" s="24" t="s">
        <v>532</v>
      </c>
      <c r="C313" s="1" t="s">
        <v>131</v>
      </c>
      <c r="D313" s="1" t="s">
        <v>143</v>
      </c>
      <c r="E313" s="1" t="s">
        <v>948</v>
      </c>
      <c r="F313" s="1">
        <v>600</v>
      </c>
      <c r="G313" s="1">
        <v>100</v>
      </c>
      <c r="U313" s="33">
        <f t="shared" si="4"/>
        <v>0</v>
      </c>
      <c r="V313" s="1">
        <v>122</v>
      </c>
      <c r="W313" s="1">
        <v>62</v>
      </c>
    </row>
    <row r="314" spans="2:23" ht="14.25" hidden="1" customHeight="1" x14ac:dyDescent="0.3">
      <c r="B314" s="24" t="s">
        <v>570</v>
      </c>
      <c r="C314" s="1" t="s">
        <v>131</v>
      </c>
      <c r="D314" s="1" t="s">
        <v>143</v>
      </c>
      <c r="E314" s="1" t="s">
        <v>948</v>
      </c>
      <c r="F314" s="1">
        <v>650</v>
      </c>
      <c r="G314" s="1">
        <v>50</v>
      </c>
      <c r="U314" s="33">
        <f t="shared" si="4"/>
        <v>0</v>
      </c>
      <c r="V314" s="1">
        <v>107</v>
      </c>
      <c r="W314" s="1">
        <v>45</v>
      </c>
    </row>
    <row r="315" spans="2:23" ht="14.25" hidden="1" customHeight="1" x14ac:dyDescent="0.3">
      <c r="B315" s="24" t="s">
        <v>571</v>
      </c>
      <c r="C315" s="1" t="s">
        <v>131</v>
      </c>
      <c r="D315" s="1" t="s">
        <v>143</v>
      </c>
      <c r="E315" s="1" t="s">
        <v>948</v>
      </c>
      <c r="F315" s="1">
        <v>650</v>
      </c>
      <c r="G315" s="1">
        <v>50</v>
      </c>
      <c r="U315" s="33">
        <f t="shared" si="4"/>
        <v>0</v>
      </c>
      <c r="V315" s="1">
        <v>107</v>
      </c>
      <c r="W315" s="1">
        <v>45</v>
      </c>
    </row>
    <row r="316" spans="2:23" ht="14.25" hidden="1" customHeight="1" x14ac:dyDescent="0.3">
      <c r="B316" s="24" t="s">
        <v>572</v>
      </c>
      <c r="C316" s="1" t="s">
        <v>131</v>
      </c>
      <c r="D316" s="1" t="s">
        <v>143</v>
      </c>
      <c r="E316" s="1" t="s">
        <v>948</v>
      </c>
      <c r="F316" s="1">
        <v>650</v>
      </c>
      <c r="G316" s="1">
        <v>75</v>
      </c>
      <c r="U316" s="33">
        <f t="shared" si="4"/>
        <v>0</v>
      </c>
      <c r="V316" s="1">
        <v>107</v>
      </c>
      <c r="W316" s="1">
        <v>45</v>
      </c>
    </row>
    <row r="317" spans="2:23" ht="14.25" hidden="1" customHeight="1" x14ac:dyDescent="0.3">
      <c r="B317" s="24" t="s">
        <v>573</v>
      </c>
      <c r="C317" s="1" t="s">
        <v>131</v>
      </c>
      <c r="D317" s="1" t="s">
        <v>143</v>
      </c>
      <c r="E317" s="1" t="s">
        <v>948</v>
      </c>
      <c r="F317" s="1">
        <v>650</v>
      </c>
      <c r="G317" s="1">
        <v>100</v>
      </c>
      <c r="U317" s="33">
        <f t="shared" si="4"/>
        <v>0</v>
      </c>
      <c r="V317" s="1">
        <v>122</v>
      </c>
      <c r="W317" s="1">
        <v>62</v>
      </c>
    </row>
    <row r="318" spans="2:23" ht="14.25" hidden="1" customHeight="1" x14ac:dyDescent="0.3">
      <c r="B318" s="24" t="s">
        <v>574</v>
      </c>
      <c r="C318" s="1" t="s">
        <v>131</v>
      </c>
      <c r="D318" s="1" t="s">
        <v>143</v>
      </c>
      <c r="E318" s="1" t="s">
        <v>948</v>
      </c>
      <c r="F318" s="1">
        <v>650</v>
      </c>
      <c r="G318" s="1">
        <v>100</v>
      </c>
      <c r="U318" s="33">
        <f t="shared" si="4"/>
        <v>0</v>
      </c>
      <c r="V318" s="1">
        <v>122</v>
      </c>
      <c r="W318" s="1">
        <v>62</v>
      </c>
    </row>
    <row r="319" spans="2:23" ht="14.25" hidden="1" customHeight="1" x14ac:dyDescent="0.3">
      <c r="B319" s="24" t="s">
        <v>575</v>
      </c>
      <c r="C319" s="1" t="s">
        <v>131</v>
      </c>
      <c r="D319" s="1" t="s">
        <v>143</v>
      </c>
      <c r="E319" s="1" t="s">
        <v>948</v>
      </c>
      <c r="F319" s="1">
        <v>650</v>
      </c>
      <c r="G319" s="1">
        <v>150</v>
      </c>
      <c r="U319" s="33">
        <f t="shared" si="4"/>
        <v>0</v>
      </c>
      <c r="V319" s="1">
        <v>122</v>
      </c>
      <c r="W319" s="1">
        <v>62</v>
      </c>
    </row>
    <row r="320" spans="2:23" ht="14.25" hidden="1" customHeight="1" x14ac:dyDescent="0.3">
      <c r="B320" s="24" t="s">
        <v>576</v>
      </c>
      <c r="C320" s="1" t="s">
        <v>131</v>
      </c>
      <c r="D320" s="1" t="s">
        <v>143</v>
      </c>
      <c r="E320" s="1" t="s">
        <v>948</v>
      </c>
      <c r="F320" s="1">
        <v>650</v>
      </c>
      <c r="G320" s="1">
        <v>150</v>
      </c>
      <c r="U320" s="33">
        <f t="shared" si="4"/>
        <v>0</v>
      </c>
      <c r="V320" s="1">
        <v>122</v>
      </c>
      <c r="W320" s="1">
        <v>62</v>
      </c>
    </row>
    <row r="321" spans="2:23" ht="14.25" hidden="1" customHeight="1" x14ac:dyDescent="0.3">
      <c r="B321" s="24" t="s">
        <v>761</v>
      </c>
      <c r="C321" s="1" t="s">
        <v>131</v>
      </c>
      <c r="D321" s="1" t="s">
        <v>143</v>
      </c>
      <c r="E321" s="1" t="s">
        <v>948</v>
      </c>
      <c r="F321" s="1">
        <v>1200</v>
      </c>
      <c r="G321" s="1">
        <v>15</v>
      </c>
      <c r="U321" s="33">
        <f t="shared" si="4"/>
        <v>0</v>
      </c>
      <c r="V321" s="1">
        <v>107</v>
      </c>
      <c r="W321" s="1">
        <v>45</v>
      </c>
    </row>
    <row r="322" spans="2:23" ht="14.25" hidden="1" customHeight="1" x14ac:dyDescent="0.3">
      <c r="B322" s="24" t="s">
        <v>762</v>
      </c>
      <c r="C322" s="1" t="s">
        <v>131</v>
      </c>
      <c r="D322" s="1" t="s">
        <v>143</v>
      </c>
      <c r="E322" s="1" t="s">
        <v>948</v>
      </c>
      <c r="F322" s="1">
        <v>1200</v>
      </c>
      <c r="G322" s="1">
        <v>15</v>
      </c>
      <c r="U322" s="33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3">
      <c r="B323" s="24" t="s">
        <v>763</v>
      </c>
      <c r="C323" s="1" t="s">
        <v>131</v>
      </c>
      <c r="D323" s="1" t="s">
        <v>143</v>
      </c>
      <c r="E323" s="1" t="s">
        <v>948</v>
      </c>
      <c r="F323" s="1">
        <v>1200</v>
      </c>
      <c r="G323" s="1">
        <v>15</v>
      </c>
      <c r="U323" s="33">
        <f t="shared" si="5"/>
        <v>0</v>
      </c>
      <c r="V323" s="1">
        <v>107</v>
      </c>
      <c r="W323" s="1">
        <v>45</v>
      </c>
    </row>
    <row r="324" spans="2:23" ht="14.25" hidden="1" customHeight="1" x14ac:dyDescent="0.3">
      <c r="B324" s="24" t="s">
        <v>764</v>
      </c>
      <c r="C324" s="1" t="s">
        <v>131</v>
      </c>
      <c r="D324" s="1" t="s">
        <v>143</v>
      </c>
      <c r="E324" s="1" t="s">
        <v>948</v>
      </c>
      <c r="F324" s="1">
        <v>1200</v>
      </c>
      <c r="G324" s="1">
        <v>25</v>
      </c>
      <c r="U324" s="33">
        <f t="shared" si="5"/>
        <v>0</v>
      </c>
      <c r="V324" s="1">
        <v>107</v>
      </c>
      <c r="W324" s="1">
        <v>45</v>
      </c>
    </row>
    <row r="325" spans="2:23" ht="14.25" hidden="1" customHeight="1" x14ac:dyDescent="0.3">
      <c r="B325" s="24" t="s">
        <v>765</v>
      </c>
      <c r="C325" s="1" t="s">
        <v>131</v>
      </c>
      <c r="D325" s="1" t="s">
        <v>143</v>
      </c>
      <c r="E325" s="1" t="s">
        <v>948</v>
      </c>
      <c r="F325" s="1">
        <v>1200</v>
      </c>
      <c r="G325" s="1">
        <v>25</v>
      </c>
      <c r="U325" s="33">
        <f t="shared" si="5"/>
        <v>0</v>
      </c>
      <c r="V325" s="1">
        <v>107</v>
      </c>
      <c r="W325" s="1">
        <v>45</v>
      </c>
    </row>
    <row r="326" spans="2:23" ht="14.25" hidden="1" customHeight="1" x14ac:dyDescent="0.3">
      <c r="B326" s="24" t="s">
        <v>766</v>
      </c>
      <c r="C326" s="1" t="s">
        <v>131</v>
      </c>
      <c r="D326" s="1" t="s">
        <v>143</v>
      </c>
      <c r="E326" s="1" t="s">
        <v>948</v>
      </c>
      <c r="F326" s="1">
        <v>1200</v>
      </c>
      <c r="G326" s="1">
        <v>25</v>
      </c>
      <c r="U326" s="33">
        <f t="shared" si="5"/>
        <v>0</v>
      </c>
      <c r="V326" s="1">
        <v>107</v>
      </c>
      <c r="W326" s="1">
        <v>45</v>
      </c>
    </row>
    <row r="327" spans="2:23" ht="14.25" hidden="1" customHeight="1" x14ac:dyDescent="0.3">
      <c r="B327" s="24" t="s">
        <v>767</v>
      </c>
      <c r="C327" s="1" t="s">
        <v>131</v>
      </c>
      <c r="D327" s="1" t="s">
        <v>143</v>
      </c>
      <c r="E327" s="1" t="s">
        <v>948</v>
      </c>
      <c r="F327" s="1">
        <v>1200</v>
      </c>
      <c r="G327" s="1">
        <v>25</v>
      </c>
      <c r="U327" s="33">
        <f t="shared" si="5"/>
        <v>0</v>
      </c>
      <c r="V327" s="1">
        <v>107</v>
      </c>
      <c r="W327" s="1">
        <v>45</v>
      </c>
    </row>
    <row r="328" spans="2:23" ht="14.25" hidden="1" customHeight="1" x14ac:dyDescent="0.3">
      <c r="B328" s="24" t="s">
        <v>768</v>
      </c>
      <c r="C328" s="1" t="s">
        <v>131</v>
      </c>
      <c r="D328" s="1" t="s">
        <v>143</v>
      </c>
      <c r="E328" s="1" t="s">
        <v>948</v>
      </c>
      <c r="F328" s="1">
        <v>1200</v>
      </c>
      <c r="G328" s="1">
        <v>25</v>
      </c>
      <c r="U328" s="33">
        <f t="shared" si="5"/>
        <v>0</v>
      </c>
      <c r="V328" s="1">
        <v>107</v>
      </c>
      <c r="W328" s="1">
        <v>45</v>
      </c>
    </row>
    <row r="329" spans="2:23" ht="14.25" hidden="1" customHeight="1" x14ac:dyDescent="0.3">
      <c r="B329" s="24" t="s">
        <v>769</v>
      </c>
      <c r="C329" s="1" t="s">
        <v>131</v>
      </c>
      <c r="D329" s="1" t="s">
        <v>143</v>
      </c>
      <c r="E329" s="1" t="s">
        <v>948</v>
      </c>
      <c r="F329" s="1">
        <v>1200</v>
      </c>
      <c r="G329" s="1">
        <v>25</v>
      </c>
      <c r="U329" s="33">
        <f t="shared" si="5"/>
        <v>0</v>
      </c>
      <c r="V329" s="1">
        <v>107</v>
      </c>
      <c r="W329" s="1">
        <v>45</v>
      </c>
    </row>
    <row r="330" spans="2:23" ht="14.25" hidden="1" customHeight="1" x14ac:dyDescent="0.3">
      <c r="B330" s="24" t="s">
        <v>770</v>
      </c>
      <c r="C330" s="1" t="s">
        <v>131</v>
      </c>
      <c r="D330" s="1" t="s">
        <v>143</v>
      </c>
      <c r="E330" s="1" t="s">
        <v>948</v>
      </c>
      <c r="F330" s="1">
        <v>1200</v>
      </c>
      <c r="G330" s="1">
        <v>35</v>
      </c>
      <c r="U330" s="33">
        <f t="shared" si="5"/>
        <v>0</v>
      </c>
      <c r="V330" s="1">
        <v>107</v>
      </c>
      <c r="W330" s="1">
        <v>45</v>
      </c>
    </row>
    <row r="331" spans="2:23" ht="14.25" hidden="1" customHeight="1" x14ac:dyDescent="0.3">
      <c r="B331" s="24" t="s">
        <v>771</v>
      </c>
      <c r="C331" s="1" t="s">
        <v>131</v>
      </c>
      <c r="D331" s="1" t="s">
        <v>143</v>
      </c>
      <c r="E331" s="1" t="s">
        <v>948</v>
      </c>
      <c r="F331" s="1">
        <v>1200</v>
      </c>
      <c r="G331" s="1">
        <v>35</v>
      </c>
      <c r="U331" s="33">
        <f t="shared" si="5"/>
        <v>0</v>
      </c>
      <c r="V331" s="1">
        <v>107</v>
      </c>
      <c r="W331" s="1">
        <v>45</v>
      </c>
    </row>
    <row r="332" spans="2:23" ht="14.25" hidden="1" customHeight="1" x14ac:dyDescent="0.3">
      <c r="B332" s="24" t="s">
        <v>772</v>
      </c>
      <c r="C332" s="1" t="s">
        <v>131</v>
      </c>
      <c r="D332" s="1" t="s">
        <v>143</v>
      </c>
      <c r="E332" s="1" t="s">
        <v>948</v>
      </c>
      <c r="F332" s="1">
        <v>1200</v>
      </c>
      <c r="G332" s="1">
        <v>35</v>
      </c>
      <c r="U332" s="33">
        <f t="shared" si="5"/>
        <v>0</v>
      </c>
      <c r="V332" s="1">
        <v>107</v>
      </c>
      <c r="W332" s="1">
        <v>45</v>
      </c>
    </row>
    <row r="333" spans="2:23" ht="14.25" hidden="1" customHeight="1" x14ac:dyDescent="0.3">
      <c r="B333" s="24" t="s">
        <v>773</v>
      </c>
      <c r="C333" s="1" t="s">
        <v>131</v>
      </c>
      <c r="D333" s="1" t="s">
        <v>143</v>
      </c>
      <c r="E333" s="1" t="s">
        <v>948</v>
      </c>
      <c r="F333" s="1">
        <v>1200</v>
      </c>
      <c r="G333" s="1">
        <v>35</v>
      </c>
      <c r="U333" s="33">
        <f t="shared" si="5"/>
        <v>0</v>
      </c>
      <c r="V333" s="1">
        <v>107</v>
      </c>
      <c r="W333" s="1">
        <v>45</v>
      </c>
    </row>
    <row r="334" spans="2:23" ht="14.25" hidden="1" customHeight="1" x14ac:dyDescent="0.3">
      <c r="B334" s="24" t="s">
        <v>774</v>
      </c>
      <c r="C334" s="1" t="s">
        <v>131</v>
      </c>
      <c r="D334" s="1" t="s">
        <v>143</v>
      </c>
      <c r="E334" s="1" t="s">
        <v>948</v>
      </c>
      <c r="F334" s="1">
        <v>1200</v>
      </c>
      <c r="G334" s="1">
        <v>40</v>
      </c>
      <c r="U334" s="33">
        <f t="shared" si="5"/>
        <v>0</v>
      </c>
      <c r="V334" s="1">
        <v>107</v>
      </c>
      <c r="W334" s="1">
        <v>45</v>
      </c>
    </row>
    <row r="335" spans="2:23" ht="14.25" hidden="1" customHeight="1" x14ac:dyDescent="0.3">
      <c r="B335" s="24" t="s">
        <v>775</v>
      </c>
      <c r="C335" s="1" t="s">
        <v>131</v>
      </c>
      <c r="D335" s="1" t="s">
        <v>143</v>
      </c>
      <c r="E335" s="1" t="s">
        <v>948</v>
      </c>
      <c r="F335" s="1">
        <v>1200</v>
      </c>
      <c r="G335" s="1">
        <v>40</v>
      </c>
      <c r="U335" s="33">
        <f t="shared" si="5"/>
        <v>0</v>
      </c>
      <c r="V335" s="1">
        <v>122</v>
      </c>
      <c r="W335" s="1">
        <v>62</v>
      </c>
    </row>
    <row r="336" spans="2:23" ht="14.25" hidden="1" customHeight="1" x14ac:dyDescent="0.3">
      <c r="B336" s="24" t="s">
        <v>776</v>
      </c>
      <c r="C336" s="1" t="s">
        <v>131</v>
      </c>
      <c r="D336" s="1" t="s">
        <v>143</v>
      </c>
      <c r="E336" s="1" t="s">
        <v>948</v>
      </c>
      <c r="F336" s="1">
        <v>1200</v>
      </c>
      <c r="G336" s="1">
        <v>40</v>
      </c>
      <c r="U336" s="33">
        <f t="shared" si="5"/>
        <v>0</v>
      </c>
      <c r="V336" s="1">
        <v>107</v>
      </c>
      <c r="W336" s="1">
        <v>45</v>
      </c>
    </row>
    <row r="337" spans="2:23" ht="14.25" hidden="1" customHeight="1" x14ac:dyDescent="0.3">
      <c r="B337" s="24" t="s">
        <v>777</v>
      </c>
      <c r="C337" s="1" t="s">
        <v>131</v>
      </c>
      <c r="D337" s="1" t="s">
        <v>143</v>
      </c>
      <c r="E337" s="1" t="s">
        <v>948</v>
      </c>
      <c r="F337" s="1">
        <v>1200</v>
      </c>
      <c r="G337" s="1">
        <v>40</v>
      </c>
      <c r="U337" s="33">
        <f t="shared" si="5"/>
        <v>0</v>
      </c>
      <c r="V337" s="1">
        <v>122</v>
      </c>
      <c r="W337" s="1">
        <v>62</v>
      </c>
    </row>
    <row r="338" spans="2:23" ht="14.25" hidden="1" customHeight="1" x14ac:dyDescent="0.3">
      <c r="B338" s="24" t="s">
        <v>778</v>
      </c>
      <c r="C338" s="1" t="s">
        <v>131</v>
      </c>
      <c r="D338" s="1" t="s">
        <v>143</v>
      </c>
      <c r="E338" s="1" t="s">
        <v>948</v>
      </c>
      <c r="F338" s="1">
        <v>1200</v>
      </c>
      <c r="G338" s="1">
        <v>50</v>
      </c>
      <c r="U338" s="33">
        <f t="shared" si="5"/>
        <v>0</v>
      </c>
      <c r="V338" s="1">
        <v>122</v>
      </c>
      <c r="W338" s="1">
        <v>62</v>
      </c>
    </row>
    <row r="339" spans="2:23" ht="14.25" hidden="1" customHeight="1" x14ac:dyDescent="0.3">
      <c r="B339" s="24" t="s">
        <v>779</v>
      </c>
      <c r="C339" s="1" t="s">
        <v>131</v>
      </c>
      <c r="D339" s="1" t="s">
        <v>143</v>
      </c>
      <c r="E339" s="1" t="s">
        <v>948</v>
      </c>
      <c r="F339" s="1">
        <v>1200</v>
      </c>
      <c r="G339" s="1">
        <v>50</v>
      </c>
      <c r="U339" s="33">
        <f t="shared" si="5"/>
        <v>0</v>
      </c>
      <c r="V339" s="1">
        <v>122</v>
      </c>
      <c r="W339" s="1">
        <v>62</v>
      </c>
    </row>
    <row r="340" spans="2:23" ht="14.25" hidden="1" customHeight="1" x14ac:dyDescent="0.3">
      <c r="B340" s="24" t="s">
        <v>780</v>
      </c>
      <c r="C340" s="1" t="s">
        <v>131</v>
      </c>
      <c r="D340" s="1" t="s">
        <v>143</v>
      </c>
      <c r="E340" s="1" t="s">
        <v>948</v>
      </c>
      <c r="F340" s="1">
        <v>1200</v>
      </c>
      <c r="G340" s="1">
        <v>50</v>
      </c>
      <c r="U340" s="33">
        <f t="shared" si="5"/>
        <v>0</v>
      </c>
      <c r="V340" s="1">
        <v>122</v>
      </c>
      <c r="W340" s="1">
        <v>62</v>
      </c>
    </row>
    <row r="341" spans="2:23" ht="14.25" hidden="1" customHeight="1" x14ac:dyDescent="0.3">
      <c r="B341" s="24" t="s">
        <v>781</v>
      </c>
      <c r="C341" s="1" t="s">
        <v>131</v>
      </c>
      <c r="D341" s="1" t="s">
        <v>143</v>
      </c>
      <c r="E341" s="1" t="s">
        <v>948</v>
      </c>
      <c r="F341" s="1">
        <v>1200</v>
      </c>
      <c r="G341" s="1">
        <v>50</v>
      </c>
      <c r="U341" s="33">
        <f t="shared" si="5"/>
        <v>0</v>
      </c>
      <c r="V341" s="1">
        <v>107</v>
      </c>
      <c r="W341" s="1">
        <v>45</v>
      </c>
    </row>
    <row r="342" spans="2:23" ht="14.25" hidden="1" customHeight="1" x14ac:dyDescent="0.3">
      <c r="B342" s="24" t="s">
        <v>782</v>
      </c>
      <c r="C342" s="1" t="s">
        <v>131</v>
      </c>
      <c r="D342" s="1" t="s">
        <v>143</v>
      </c>
      <c r="E342" s="1" t="s">
        <v>948</v>
      </c>
      <c r="F342" s="1">
        <v>1200</v>
      </c>
      <c r="G342" s="1">
        <v>50</v>
      </c>
      <c r="U342" s="33">
        <f t="shared" si="5"/>
        <v>0</v>
      </c>
      <c r="V342" s="1">
        <v>107</v>
      </c>
      <c r="W342" s="1">
        <v>45</v>
      </c>
    </row>
    <row r="343" spans="2:23" ht="14.25" hidden="1" customHeight="1" x14ac:dyDescent="0.3">
      <c r="B343" s="24" t="s">
        <v>783</v>
      </c>
      <c r="C343" s="1" t="s">
        <v>131</v>
      </c>
      <c r="D343" s="1" t="s">
        <v>143</v>
      </c>
      <c r="E343" s="1" t="s">
        <v>948</v>
      </c>
      <c r="F343" s="1">
        <v>1200</v>
      </c>
      <c r="G343" s="1">
        <v>50</v>
      </c>
      <c r="U343" s="33">
        <f t="shared" si="5"/>
        <v>0</v>
      </c>
      <c r="V343" s="1">
        <v>122</v>
      </c>
      <c r="W343" s="1">
        <v>62</v>
      </c>
    </row>
    <row r="344" spans="2:23" ht="14.25" hidden="1" customHeight="1" x14ac:dyDescent="0.3">
      <c r="B344" s="24" t="s">
        <v>784</v>
      </c>
      <c r="C344" s="1" t="s">
        <v>131</v>
      </c>
      <c r="D344" s="1" t="s">
        <v>143</v>
      </c>
      <c r="E344" s="1" t="s">
        <v>948</v>
      </c>
      <c r="F344" s="1">
        <v>1200</v>
      </c>
      <c r="G344" s="1">
        <v>50</v>
      </c>
      <c r="U344" s="33">
        <f t="shared" si="5"/>
        <v>0</v>
      </c>
      <c r="V344" s="1">
        <v>107</v>
      </c>
      <c r="W344" s="1">
        <v>45</v>
      </c>
    </row>
    <row r="345" spans="2:23" ht="14.25" hidden="1" customHeight="1" x14ac:dyDescent="0.3">
      <c r="B345" s="24" t="s">
        <v>785</v>
      </c>
      <c r="C345" s="1" t="s">
        <v>131</v>
      </c>
      <c r="D345" s="1" t="s">
        <v>143</v>
      </c>
      <c r="E345" s="1" t="s">
        <v>948</v>
      </c>
      <c r="F345" s="1">
        <v>1200</v>
      </c>
      <c r="G345" s="1">
        <v>75</v>
      </c>
      <c r="U345" s="33">
        <f t="shared" si="5"/>
        <v>0</v>
      </c>
      <c r="V345" s="1">
        <v>122</v>
      </c>
      <c r="W345" s="1">
        <v>62</v>
      </c>
    </row>
    <row r="346" spans="2:23" ht="14.25" hidden="1" customHeight="1" x14ac:dyDescent="0.3">
      <c r="B346" s="24" t="s">
        <v>786</v>
      </c>
      <c r="C346" s="1" t="s">
        <v>131</v>
      </c>
      <c r="D346" s="1" t="s">
        <v>143</v>
      </c>
      <c r="E346" s="1" t="s">
        <v>948</v>
      </c>
      <c r="F346" s="1">
        <v>1200</v>
      </c>
      <c r="G346" s="1">
        <v>75</v>
      </c>
      <c r="U346" s="33">
        <f t="shared" si="5"/>
        <v>0</v>
      </c>
      <c r="V346" s="1">
        <v>122</v>
      </c>
      <c r="W346" s="1">
        <v>62</v>
      </c>
    </row>
    <row r="347" spans="2:23" ht="14.25" hidden="1" customHeight="1" x14ac:dyDescent="0.3">
      <c r="B347" s="24" t="s">
        <v>787</v>
      </c>
      <c r="C347" s="1" t="s">
        <v>131</v>
      </c>
      <c r="D347" s="1" t="s">
        <v>143</v>
      </c>
      <c r="E347" s="1" t="s">
        <v>948</v>
      </c>
      <c r="F347" s="1">
        <v>1200</v>
      </c>
      <c r="G347" s="1">
        <v>75</v>
      </c>
      <c r="U347" s="33">
        <f t="shared" si="5"/>
        <v>0</v>
      </c>
      <c r="V347" s="1">
        <v>122</v>
      </c>
      <c r="W347" s="1">
        <v>62</v>
      </c>
    </row>
    <row r="348" spans="2:23" ht="14.25" hidden="1" customHeight="1" x14ac:dyDescent="0.3">
      <c r="B348" s="24" t="s">
        <v>788</v>
      </c>
      <c r="C348" s="1" t="s">
        <v>131</v>
      </c>
      <c r="D348" s="1" t="s">
        <v>143</v>
      </c>
      <c r="E348" s="1" t="s">
        <v>948</v>
      </c>
      <c r="F348" s="1">
        <v>1200</v>
      </c>
      <c r="G348" s="1">
        <v>75</v>
      </c>
      <c r="U348" s="33">
        <f t="shared" si="5"/>
        <v>0</v>
      </c>
      <c r="V348" s="1">
        <v>122</v>
      </c>
      <c r="W348" s="1">
        <v>62</v>
      </c>
    </row>
    <row r="349" spans="2:23" ht="14.25" hidden="1" customHeight="1" x14ac:dyDescent="0.3">
      <c r="B349" s="24" t="s">
        <v>789</v>
      </c>
      <c r="C349" s="1" t="s">
        <v>131</v>
      </c>
      <c r="D349" s="1" t="s">
        <v>143</v>
      </c>
      <c r="E349" s="1" t="s">
        <v>948</v>
      </c>
      <c r="F349" s="1">
        <v>1200</v>
      </c>
      <c r="G349" s="1">
        <v>75</v>
      </c>
      <c r="U349" s="33">
        <f t="shared" si="5"/>
        <v>0</v>
      </c>
      <c r="V349" s="1">
        <v>122</v>
      </c>
      <c r="W349" s="1">
        <v>62</v>
      </c>
    </row>
    <row r="350" spans="2:23" ht="14.25" hidden="1" customHeight="1" x14ac:dyDescent="0.3">
      <c r="B350" s="24" t="s">
        <v>790</v>
      </c>
      <c r="C350" s="1" t="s">
        <v>131</v>
      </c>
      <c r="D350" s="1" t="s">
        <v>143</v>
      </c>
      <c r="E350" s="1" t="s">
        <v>948</v>
      </c>
      <c r="F350" s="1">
        <v>1200</v>
      </c>
      <c r="G350" s="1">
        <v>75</v>
      </c>
      <c r="U350" s="33">
        <f t="shared" si="5"/>
        <v>0</v>
      </c>
      <c r="V350" s="1">
        <v>122</v>
      </c>
      <c r="W350" s="1">
        <v>62</v>
      </c>
    </row>
    <row r="351" spans="2:23" ht="14.25" hidden="1" customHeight="1" x14ac:dyDescent="0.3">
      <c r="B351" s="24" t="s">
        <v>791</v>
      </c>
      <c r="C351" s="1" t="s">
        <v>131</v>
      </c>
      <c r="D351" s="1" t="s">
        <v>143</v>
      </c>
      <c r="E351" s="1" t="s">
        <v>948</v>
      </c>
      <c r="F351" s="1">
        <v>1200</v>
      </c>
      <c r="G351" s="1">
        <v>75</v>
      </c>
      <c r="U351" s="33">
        <f t="shared" si="5"/>
        <v>0</v>
      </c>
      <c r="V351" s="1">
        <v>122</v>
      </c>
      <c r="W351" s="1">
        <v>62</v>
      </c>
    </row>
    <row r="352" spans="2:23" ht="14.25" hidden="1" customHeight="1" x14ac:dyDescent="0.3">
      <c r="B352" s="24" t="s">
        <v>792</v>
      </c>
      <c r="C352" s="1" t="s">
        <v>131</v>
      </c>
      <c r="D352" s="1" t="s">
        <v>143</v>
      </c>
      <c r="E352" s="1" t="s">
        <v>948</v>
      </c>
      <c r="F352" s="1">
        <v>1200</v>
      </c>
      <c r="G352" s="1">
        <v>75</v>
      </c>
      <c r="U352" s="33">
        <f t="shared" si="5"/>
        <v>0</v>
      </c>
      <c r="V352" s="1">
        <v>107.5</v>
      </c>
      <c r="W352" s="1">
        <v>45</v>
      </c>
    </row>
    <row r="353" spans="1:23" ht="14.25" hidden="1" customHeight="1" x14ac:dyDescent="0.3">
      <c r="B353" s="24" t="s">
        <v>793</v>
      </c>
      <c r="C353" s="1" t="s">
        <v>131</v>
      </c>
      <c r="D353" s="1" t="s">
        <v>143</v>
      </c>
      <c r="E353" s="1" t="s">
        <v>948</v>
      </c>
      <c r="F353" s="1">
        <v>1200</v>
      </c>
      <c r="G353" s="1">
        <v>75</v>
      </c>
      <c r="U353" s="33">
        <f t="shared" si="5"/>
        <v>0</v>
      </c>
      <c r="V353" s="1">
        <v>107.5</v>
      </c>
      <c r="W353" s="1">
        <v>45</v>
      </c>
    </row>
    <row r="354" spans="1:23" ht="14.25" hidden="1" customHeight="1" x14ac:dyDescent="0.3">
      <c r="B354" s="24" t="s">
        <v>794</v>
      </c>
      <c r="C354" s="1" t="s">
        <v>131</v>
      </c>
      <c r="D354" s="1" t="s">
        <v>143</v>
      </c>
      <c r="E354" s="1" t="s">
        <v>948</v>
      </c>
      <c r="F354" s="1">
        <v>1200</v>
      </c>
      <c r="G354" s="1">
        <v>100</v>
      </c>
      <c r="U354" s="33">
        <f t="shared" si="5"/>
        <v>0</v>
      </c>
      <c r="V354" s="1">
        <v>122</v>
      </c>
      <c r="W354" s="1">
        <v>62</v>
      </c>
    </row>
    <row r="355" spans="1:23" ht="14.25" hidden="1" customHeight="1" x14ac:dyDescent="0.3">
      <c r="B355" s="24" t="s">
        <v>795</v>
      </c>
      <c r="C355" s="1" t="s">
        <v>131</v>
      </c>
      <c r="D355" s="1" t="s">
        <v>143</v>
      </c>
      <c r="E355" s="1" t="s">
        <v>948</v>
      </c>
      <c r="F355" s="1">
        <v>1200</v>
      </c>
      <c r="G355" s="1">
        <v>100</v>
      </c>
      <c r="U355" s="33">
        <f t="shared" si="5"/>
        <v>0</v>
      </c>
      <c r="V355" s="1">
        <v>122</v>
      </c>
      <c r="W355" s="1">
        <v>62</v>
      </c>
    </row>
    <row r="356" spans="1:23" ht="14.25" hidden="1" customHeight="1" x14ac:dyDescent="0.3">
      <c r="B356" s="24" t="s">
        <v>796</v>
      </c>
      <c r="C356" s="1" t="s">
        <v>131</v>
      </c>
      <c r="D356" s="1" t="s">
        <v>143</v>
      </c>
      <c r="E356" s="1" t="s">
        <v>948</v>
      </c>
      <c r="F356" s="1">
        <v>1200</v>
      </c>
      <c r="G356" s="1">
        <v>150</v>
      </c>
      <c r="U356" s="33">
        <f t="shared" si="5"/>
        <v>0</v>
      </c>
      <c r="V356" s="1">
        <v>122</v>
      </c>
      <c r="W356" s="1">
        <v>62</v>
      </c>
    </row>
    <row r="357" spans="1:23" ht="14.25" hidden="1" customHeight="1" x14ac:dyDescent="0.3">
      <c r="B357" s="24" t="s">
        <v>797</v>
      </c>
      <c r="C357" s="1" t="s">
        <v>131</v>
      </c>
      <c r="D357" s="1" t="s">
        <v>143</v>
      </c>
      <c r="E357" s="1" t="s">
        <v>948</v>
      </c>
      <c r="F357" s="1">
        <v>1200</v>
      </c>
      <c r="G357" s="1">
        <v>150</v>
      </c>
      <c r="U357" s="33">
        <f t="shared" si="5"/>
        <v>0</v>
      </c>
      <c r="V357" s="1">
        <v>122</v>
      </c>
      <c r="W357" s="1">
        <v>62</v>
      </c>
    </row>
    <row r="358" spans="1:23" ht="14.25" hidden="1" customHeight="1" x14ac:dyDescent="0.3">
      <c r="B358" s="24" t="s">
        <v>798</v>
      </c>
      <c r="C358" s="1" t="s">
        <v>131</v>
      </c>
      <c r="D358" s="1" t="s">
        <v>143</v>
      </c>
      <c r="E358" s="1" t="s">
        <v>948</v>
      </c>
      <c r="F358" s="1">
        <v>1200</v>
      </c>
      <c r="G358" s="1">
        <v>150</v>
      </c>
      <c r="U358" s="33">
        <f t="shared" si="5"/>
        <v>0</v>
      </c>
      <c r="V358" s="1">
        <v>122</v>
      </c>
      <c r="W358" s="1">
        <v>62</v>
      </c>
    </row>
    <row r="359" spans="1:23" ht="14.25" hidden="1" customHeight="1" x14ac:dyDescent="0.3">
      <c r="B359" s="24" t="s">
        <v>799</v>
      </c>
      <c r="C359" s="1" t="s">
        <v>131</v>
      </c>
      <c r="D359" s="1" t="s">
        <v>143</v>
      </c>
      <c r="E359" s="1" t="s">
        <v>948</v>
      </c>
      <c r="F359" s="1">
        <v>1200</v>
      </c>
      <c r="G359" s="1">
        <v>150</v>
      </c>
      <c r="U359" s="33">
        <f t="shared" si="5"/>
        <v>0</v>
      </c>
      <c r="V359" s="1">
        <v>122</v>
      </c>
      <c r="W359" s="1">
        <v>62</v>
      </c>
    </row>
    <row r="360" spans="1:23" ht="14.25" hidden="1" customHeight="1" x14ac:dyDescent="0.3">
      <c r="B360" s="24" t="s">
        <v>911</v>
      </c>
      <c r="C360" s="1" t="s">
        <v>131</v>
      </c>
      <c r="D360" s="1" t="s">
        <v>143</v>
      </c>
      <c r="E360" s="1" t="s">
        <v>948</v>
      </c>
      <c r="F360" s="1">
        <v>1700</v>
      </c>
      <c r="G360" s="1">
        <v>75</v>
      </c>
      <c r="U360" s="33">
        <f t="shared" si="5"/>
        <v>0</v>
      </c>
      <c r="V360" s="1">
        <v>122</v>
      </c>
      <c r="W360" s="1">
        <v>62</v>
      </c>
    </row>
    <row r="361" spans="1:23" ht="14.25" hidden="1" customHeight="1" x14ac:dyDescent="0.3">
      <c r="B361" s="24" t="s">
        <v>912</v>
      </c>
      <c r="C361" s="1" t="s">
        <v>131</v>
      </c>
      <c r="D361" s="1" t="s">
        <v>143</v>
      </c>
      <c r="E361" s="1" t="s">
        <v>948</v>
      </c>
      <c r="F361" s="1">
        <v>1700</v>
      </c>
      <c r="G361" s="1">
        <v>75</v>
      </c>
      <c r="U361" s="33">
        <f t="shared" si="5"/>
        <v>0</v>
      </c>
      <c r="V361" s="1">
        <v>122</v>
      </c>
      <c r="W361" s="1">
        <v>62</v>
      </c>
    </row>
    <row r="362" spans="1:23" ht="14.25" hidden="1" customHeight="1" x14ac:dyDescent="0.3">
      <c r="A362" s="23" t="s">
        <v>964</v>
      </c>
      <c r="B362" s="25" t="s">
        <v>800</v>
      </c>
      <c r="C362" s="23" t="s">
        <v>131</v>
      </c>
      <c r="D362" s="23" t="s">
        <v>143</v>
      </c>
      <c r="E362" s="31" t="s">
        <v>971</v>
      </c>
      <c r="F362" s="23">
        <v>1200</v>
      </c>
      <c r="G362" s="23">
        <v>300</v>
      </c>
      <c r="H362" s="23"/>
      <c r="I362" s="23"/>
      <c r="J362" s="23"/>
      <c r="K362" s="23"/>
      <c r="L362" s="23"/>
      <c r="M362" s="23"/>
      <c r="N362" s="23"/>
      <c r="O362" s="23"/>
      <c r="P362" s="23"/>
      <c r="Q362" s="35"/>
      <c r="R362" s="23">
        <v>631.24</v>
      </c>
      <c r="S362" s="23">
        <v>100</v>
      </c>
      <c r="T362" s="23" t="s">
        <v>147</v>
      </c>
      <c r="U362" s="33">
        <f t="shared" si="5"/>
        <v>0</v>
      </c>
      <c r="V362" s="23">
        <v>106.4</v>
      </c>
      <c r="W362" s="23">
        <v>61.4</v>
      </c>
    </row>
    <row r="363" spans="1:23" ht="14.25" hidden="1" customHeight="1" x14ac:dyDescent="0.3">
      <c r="A363" s="23"/>
      <c r="B363" s="25" t="s">
        <v>802</v>
      </c>
      <c r="C363" s="23" t="s">
        <v>131</v>
      </c>
      <c r="D363" s="23" t="s">
        <v>143</v>
      </c>
      <c r="E363" s="23" t="s">
        <v>441</v>
      </c>
      <c r="F363" s="23">
        <v>1200</v>
      </c>
      <c r="G363" s="23">
        <v>400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33">
        <f t="shared" si="5"/>
        <v>0</v>
      </c>
      <c r="V363" s="23">
        <v>106.4</v>
      </c>
      <c r="W363" s="23">
        <v>61.4</v>
      </c>
    </row>
    <row r="364" spans="1:23" ht="14.25" hidden="1" customHeight="1" x14ac:dyDescent="0.3">
      <c r="A364" s="23"/>
      <c r="B364" s="25" t="s">
        <v>803</v>
      </c>
      <c r="C364" s="23" t="s">
        <v>131</v>
      </c>
      <c r="D364" s="23" t="s">
        <v>143</v>
      </c>
      <c r="E364" s="23" t="s">
        <v>441</v>
      </c>
      <c r="F364" s="23">
        <v>1200</v>
      </c>
      <c r="G364" s="23">
        <v>400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33">
        <f t="shared" si="5"/>
        <v>0</v>
      </c>
      <c r="V364" s="23">
        <v>106.4</v>
      </c>
      <c r="W364" s="23">
        <v>61.4</v>
      </c>
    </row>
    <row r="365" spans="1:23" ht="14.25" hidden="1" customHeight="1" x14ac:dyDescent="0.3">
      <c r="A365" s="23"/>
      <c r="B365" s="25" t="s">
        <v>804</v>
      </c>
      <c r="C365" s="23" t="s">
        <v>131</v>
      </c>
      <c r="D365" s="23" t="s">
        <v>143</v>
      </c>
      <c r="E365" s="23" t="s">
        <v>441</v>
      </c>
      <c r="F365" s="23">
        <v>1200</v>
      </c>
      <c r="G365" s="23">
        <v>400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33">
        <f t="shared" si="5"/>
        <v>0</v>
      </c>
      <c r="V365" s="23">
        <v>106.4</v>
      </c>
      <c r="W365" s="23">
        <v>61.4</v>
      </c>
    </row>
    <row r="366" spans="1:23" ht="14.25" hidden="1" customHeight="1" x14ac:dyDescent="0.3">
      <c r="A366" s="23"/>
      <c r="B366" s="25" t="s">
        <v>805</v>
      </c>
      <c r="C366" s="23" t="s">
        <v>131</v>
      </c>
      <c r="D366" s="23" t="s">
        <v>143</v>
      </c>
      <c r="E366" s="23" t="s">
        <v>441</v>
      </c>
      <c r="F366" s="23">
        <v>1200</v>
      </c>
      <c r="G366" s="23">
        <v>400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33">
        <f t="shared" si="5"/>
        <v>0</v>
      </c>
      <c r="V366" s="23">
        <v>106.4</v>
      </c>
      <c r="W366" s="23">
        <v>61.4</v>
      </c>
    </row>
    <row r="367" spans="1:23" ht="14.25" hidden="1" customHeight="1" x14ac:dyDescent="0.3">
      <c r="A367" s="23"/>
      <c r="B367" s="25" t="s">
        <v>806</v>
      </c>
      <c r="C367" s="23" t="s">
        <v>131</v>
      </c>
      <c r="D367" s="23" t="s">
        <v>143</v>
      </c>
      <c r="E367" s="23" t="s">
        <v>441</v>
      </c>
      <c r="F367" s="23">
        <v>1200</v>
      </c>
      <c r="G367" s="23">
        <v>400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33">
        <f t="shared" si="5"/>
        <v>0</v>
      </c>
      <c r="V367" s="23">
        <v>106.4</v>
      </c>
      <c r="W367" s="23">
        <v>61.4</v>
      </c>
    </row>
    <row r="368" spans="1:23" ht="14.25" hidden="1" customHeight="1" x14ac:dyDescent="0.3">
      <c r="A368" s="23"/>
      <c r="B368" s="25" t="s">
        <v>807</v>
      </c>
      <c r="C368" s="23" t="s">
        <v>131</v>
      </c>
      <c r="D368" s="23" t="s">
        <v>143</v>
      </c>
      <c r="E368" s="23" t="s">
        <v>441</v>
      </c>
      <c r="F368" s="23">
        <v>1200</v>
      </c>
      <c r="G368" s="23">
        <v>400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33">
        <f t="shared" si="5"/>
        <v>0</v>
      </c>
      <c r="V368" s="23">
        <v>61.4</v>
      </c>
      <c r="W368" s="23">
        <v>106.4</v>
      </c>
    </row>
    <row r="369" spans="1:23" ht="14.25" hidden="1" customHeight="1" x14ac:dyDescent="0.3">
      <c r="A369" s="23"/>
      <c r="B369" s="25" t="s">
        <v>808</v>
      </c>
      <c r="C369" s="23" t="s">
        <v>131</v>
      </c>
      <c r="D369" s="23" t="s">
        <v>143</v>
      </c>
      <c r="E369" s="23" t="s">
        <v>441</v>
      </c>
      <c r="F369" s="23">
        <v>1200</v>
      </c>
      <c r="G369" s="23">
        <v>600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33">
        <f t="shared" si="5"/>
        <v>0</v>
      </c>
      <c r="V369" s="23">
        <v>106.4</v>
      </c>
      <c r="W369" s="23">
        <v>61.4</v>
      </c>
    </row>
    <row r="370" spans="1:23" ht="14.25" hidden="1" customHeight="1" x14ac:dyDescent="0.3">
      <c r="A370" s="23"/>
      <c r="B370" s="25" t="s">
        <v>809</v>
      </c>
      <c r="C370" s="23" t="s">
        <v>131</v>
      </c>
      <c r="D370" s="23" t="s">
        <v>143</v>
      </c>
      <c r="E370" s="23" t="s">
        <v>441</v>
      </c>
      <c r="F370" s="23">
        <v>1200</v>
      </c>
      <c r="G370" s="23">
        <v>600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33">
        <f t="shared" si="5"/>
        <v>0</v>
      </c>
      <c r="V370" s="23">
        <v>106.4</v>
      </c>
      <c r="W370" s="23">
        <v>61.4</v>
      </c>
    </row>
    <row r="371" spans="1:23" ht="14.25" hidden="1" customHeight="1" x14ac:dyDescent="0.3">
      <c r="A371" s="23"/>
      <c r="B371" s="25" t="s">
        <v>810</v>
      </c>
      <c r="C371" s="23" t="s">
        <v>131</v>
      </c>
      <c r="D371" s="23" t="s">
        <v>143</v>
      </c>
      <c r="E371" s="23" t="s">
        <v>441</v>
      </c>
      <c r="F371" s="23">
        <v>1200</v>
      </c>
      <c r="G371" s="23">
        <v>600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33">
        <f t="shared" si="5"/>
        <v>0</v>
      </c>
      <c r="V371" s="23">
        <v>106.4</v>
      </c>
      <c r="W371" s="23">
        <v>61.4</v>
      </c>
    </row>
    <row r="372" spans="1:23" ht="14.25" hidden="1" customHeight="1" x14ac:dyDescent="0.3">
      <c r="A372" s="23"/>
      <c r="B372" s="25" t="s">
        <v>811</v>
      </c>
      <c r="C372" s="23" t="s">
        <v>131</v>
      </c>
      <c r="D372" s="23" t="s">
        <v>143</v>
      </c>
      <c r="E372" s="23" t="s">
        <v>441</v>
      </c>
      <c r="F372" s="23">
        <v>1200</v>
      </c>
      <c r="G372" s="23">
        <v>600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33">
        <f t="shared" si="5"/>
        <v>0</v>
      </c>
      <c r="V372" s="23">
        <v>106.4</v>
      </c>
      <c r="W372" s="23">
        <v>61.4</v>
      </c>
    </row>
    <row r="373" spans="1:23" ht="14.25" hidden="1" customHeight="1" x14ac:dyDescent="0.3">
      <c r="A373" s="23"/>
      <c r="B373" s="25" t="s">
        <v>812</v>
      </c>
      <c r="C373" s="23" t="s">
        <v>131</v>
      </c>
      <c r="D373" s="23" t="s">
        <v>143</v>
      </c>
      <c r="E373" s="23" t="s">
        <v>441</v>
      </c>
      <c r="F373" s="23">
        <v>1200</v>
      </c>
      <c r="G373" s="23">
        <v>800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33">
        <f t="shared" si="5"/>
        <v>0</v>
      </c>
      <c r="V373" s="23">
        <v>106.4</v>
      </c>
      <c r="W373" s="23">
        <v>61.4</v>
      </c>
    </row>
    <row r="374" spans="1:23" ht="14.25" hidden="1" customHeight="1" x14ac:dyDescent="0.3">
      <c r="A374" s="23"/>
      <c r="B374" s="25" t="s">
        <v>813</v>
      </c>
      <c r="C374" s="23" t="s">
        <v>131</v>
      </c>
      <c r="D374" s="23" t="s">
        <v>143</v>
      </c>
      <c r="E374" s="23" t="s">
        <v>441</v>
      </c>
      <c r="F374" s="23">
        <v>1200</v>
      </c>
      <c r="G374" s="23">
        <v>900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33">
        <f t="shared" si="5"/>
        <v>0</v>
      </c>
      <c r="V374" s="23">
        <v>106.4</v>
      </c>
      <c r="W374" s="23">
        <v>61.4</v>
      </c>
    </row>
    <row r="375" spans="1:23" ht="14.25" hidden="1" customHeight="1" x14ac:dyDescent="0.3">
      <c r="A375" s="23"/>
      <c r="B375" s="25" t="s">
        <v>814</v>
      </c>
      <c r="C375" s="23" t="s">
        <v>131</v>
      </c>
      <c r="D375" s="23" t="s">
        <v>143</v>
      </c>
      <c r="E375" s="23" t="s">
        <v>441</v>
      </c>
      <c r="F375" s="23">
        <v>1200</v>
      </c>
      <c r="G375" s="23">
        <v>900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33">
        <f t="shared" si="5"/>
        <v>0</v>
      </c>
      <c r="V375" s="23">
        <v>106.4</v>
      </c>
      <c r="W375" s="23">
        <v>61.4</v>
      </c>
    </row>
    <row r="376" spans="1:23" ht="14.25" hidden="1" customHeight="1" x14ac:dyDescent="0.3">
      <c r="A376" s="23"/>
      <c r="B376" s="25" t="s">
        <v>815</v>
      </c>
      <c r="C376" s="23" t="s">
        <v>131</v>
      </c>
      <c r="D376" s="23" t="s">
        <v>143</v>
      </c>
      <c r="E376" s="23" t="s">
        <v>441</v>
      </c>
      <c r="F376" s="23">
        <v>1200</v>
      </c>
      <c r="G376" s="23">
        <v>1200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33">
        <f t="shared" si="5"/>
        <v>0</v>
      </c>
      <c r="V376" s="23">
        <v>130</v>
      </c>
      <c r="W376" s="23">
        <v>140</v>
      </c>
    </row>
    <row r="377" spans="1:23" ht="14.25" hidden="1" customHeight="1" x14ac:dyDescent="0.3">
      <c r="A377" s="23"/>
      <c r="B377" s="25" t="s">
        <v>816</v>
      </c>
      <c r="C377" s="23" t="s">
        <v>131</v>
      </c>
      <c r="D377" s="23" t="s">
        <v>143</v>
      </c>
      <c r="E377" s="23" t="s">
        <v>441</v>
      </c>
      <c r="F377" s="23">
        <v>1200</v>
      </c>
      <c r="G377" s="23">
        <v>1200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33">
        <f t="shared" si="5"/>
        <v>0</v>
      </c>
      <c r="V377" s="23">
        <v>130</v>
      </c>
      <c r="W377" s="23">
        <v>140</v>
      </c>
    </row>
    <row r="378" spans="1:23" ht="14.25" hidden="1" customHeight="1" x14ac:dyDescent="0.3">
      <c r="A378" s="23"/>
      <c r="B378" s="25" t="s">
        <v>817</v>
      </c>
      <c r="C378" s="23" t="s">
        <v>131</v>
      </c>
      <c r="D378" s="23" t="s">
        <v>143</v>
      </c>
      <c r="E378" s="23" t="s">
        <v>441</v>
      </c>
      <c r="F378" s="23">
        <v>1200</v>
      </c>
      <c r="G378" s="23">
        <v>1200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33">
        <f t="shared" si="5"/>
        <v>0</v>
      </c>
      <c r="V378" s="23">
        <v>130</v>
      </c>
      <c r="W378" s="23">
        <v>140</v>
      </c>
    </row>
    <row r="379" spans="1:23" ht="14.25" hidden="1" customHeight="1" x14ac:dyDescent="0.3">
      <c r="A379" s="23"/>
      <c r="B379" s="25" t="s">
        <v>818</v>
      </c>
      <c r="C379" s="23" t="s">
        <v>131</v>
      </c>
      <c r="D379" s="23" t="s">
        <v>143</v>
      </c>
      <c r="E379" s="23" t="s">
        <v>441</v>
      </c>
      <c r="F379" s="23">
        <v>1200</v>
      </c>
      <c r="G379" s="23">
        <v>1600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33">
        <f t="shared" si="5"/>
        <v>0</v>
      </c>
      <c r="V379" s="23">
        <v>130</v>
      </c>
      <c r="W379" s="23">
        <v>140</v>
      </c>
    </row>
    <row r="380" spans="1:23" ht="14.25" hidden="1" customHeight="1" x14ac:dyDescent="0.3">
      <c r="A380" s="23"/>
      <c r="B380" s="25" t="s">
        <v>819</v>
      </c>
      <c r="C380" s="23" t="s">
        <v>131</v>
      </c>
      <c r="D380" s="23" t="s">
        <v>143</v>
      </c>
      <c r="E380" s="23" t="s">
        <v>441</v>
      </c>
      <c r="F380" s="23">
        <v>1200</v>
      </c>
      <c r="G380" s="23">
        <v>1800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33">
        <f t="shared" si="5"/>
        <v>0</v>
      </c>
      <c r="V380" s="23">
        <v>190</v>
      </c>
      <c r="W380" s="23">
        <v>140</v>
      </c>
    </row>
    <row r="381" spans="1:23" ht="14.25" hidden="1" customHeight="1" x14ac:dyDescent="0.3">
      <c r="A381" s="23"/>
      <c r="B381" s="25" t="s">
        <v>820</v>
      </c>
      <c r="C381" s="23" t="s">
        <v>131</v>
      </c>
      <c r="D381" s="23" t="s">
        <v>143</v>
      </c>
      <c r="E381" s="23" t="s">
        <v>441</v>
      </c>
      <c r="F381" s="23">
        <v>1200</v>
      </c>
      <c r="G381" s="23">
        <v>1800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33">
        <f t="shared" si="5"/>
        <v>0</v>
      </c>
      <c r="V381" s="23">
        <v>190</v>
      </c>
      <c r="W381" s="23">
        <v>140</v>
      </c>
    </row>
    <row r="382" spans="1:23" ht="14.25" hidden="1" customHeight="1" x14ac:dyDescent="0.3">
      <c r="A382" s="23"/>
      <c r="B382" s="25" t="s">
        <v>821</v>
      </c>
      <c r="C382" s="23" t="s">
        <v>131</v>
      </c>
      <c r="D382" s="23" t="s">
        <v>143</v>
      </c>
      <c r="E382" s="23" t="s">
        <v>441</v>
      </c>
      <c r="F382" s="23">
        <v>1200</v>
      </c>
      <c r="G382" s="23">
        <v>2400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33">
        <f t="shared" si="5"/>
        <v>0</v>
      </c>
      <c r="V382" s="23">
        <v>190</v>
      </c>
      <c r="W382" s="23">
        <v>140</v>
      </c>
    </row>
    <row r="383" spans="1:23" ht="14.25" hidden="1" customHeight="1" x14ac:dyDescent="0.3">
      <c r="A383" s="23"/>
      <c r="B383" s="25" t="s">
        <v>822</v>
      </c>
      <c r="C383" s="23" t="s">
        <v>131</v>
      </c>
      <c r="D383" s="23" t="s">
        <v>143</v>
      </c>
      <c r="E383" s="23" t="s">
        <v>441</v>
      </c>
      <c r="F383" s="23">
        <v>1200</v>
      </c>
      <c r="G383" s="23">
        <v>2400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33">
        <f t="shared" si="5"/>
        <v>0</v>
      </c>
      <c r="V383" s="23">
        <v>190</v>
      </c>
      <c r="W383" s="23">
        <v>140</v>
      </c>
    </row>
    <row r="384" spans="1:23" ht="14.25" hidden="1" customHeight="1" x14ac:dyDescent="0.3">
      <c r="A384" s="23"/>
      <c r="B384" s="25" t="s">
        <v>823</v>
      </c>
      <c r="C384" s="23" t="s">
        <v>131</v>
      </c>
      <c r="D384" s="23" t="s">
        <v>143</v>
      </c>
      <c r="E384" s="23" t="s">
        <v>441</v>
      </c>
      <c r="F384" s="23">
        <v>1200</v>
      </c>
      <c r="G384" s="23">
        <v>2400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33">
        <f t="shared" si="5"/>
        <v>0</v>
      </c>
      <c r="V384" s="23">
        <v>130</v>
      </c>
      <c r="W384" s="23">
        <v>140</v>
      </c>
    </row>
    <row r="385" spans="1:23" ht="14.25" hidden="1" customHeight="1" x14ac:dyDescent="0.3">
      <c r="A385" s="23"/>
      <c r="B385" s="25" t="s">
        <v>824</v>
      </c>
      <c r="C385" s="23" t="s">
        <v>131</v>
      </c>
      <c r="D385" s="23" t="s">
        <v>143</v>
      </c>
      <c r="E385" s="23" t="s">
        <v>441</v>
      </c>
      <c r="F385" s="23">
        <v>1200</v>
      </c>
      <c r="G385" s="23">
        <v>2400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33">
        <f t="shared" si="5"/>
        <v>0</v>
      </c>
      <c r="V385" s="23">
        <v>190</v>
      </c>
      <c r="W385" s="23">
        <v>140</v>
      </c>
    </row>
    <row r="386" spans="1:23" ht="14.25" hidden="1" customHeight="1" x14ac:dyDescent="0.3">
      <c r="A386" s="23"/>
      <c r="B386" s="25" t="s">
        <v>825</v>
      </c>
      <c r="C386" s="23" t="s">
        <v>131</v>
      </c>
      <c r="D386" s="23" t="s">
        <v>143</v>
      </c>
      <c r="E386" s="23" t="s">
        <v>441</v>
      </c>
      <c r="F386" s="23">
        <v>1200</v>
      </c>
      <c r="G386" s="23">
        <v>3600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33">
        <f t="shared" ref="U386:U449" si="6">V386*W386*X386/1000000</f>
        <v>0</v>
      </c>
      <c r="V386" s="23">
        <v>190</v>
      </c>
      <c r="W386" s="23">
        <v>140</v>
      </c>
    </row>
    <row r="387" spans="1:23" ht="14.25" hidden="1" customHeight="1" x14ac:dyDescent="0.3">
      <c r="A387" s="23"/>
      <c r="B387" s="25" t="s">
        <v>913</v>
      </c>
      <c r="C387" s="23" t="s">
        <v>131</v>
      </c>
      <c r="D387" s="23" t="s">
        <v>143</v>
      </c>
      <c r="E387" s="23" t="s">
        <v>441</v>
      </c>
      <c r="F387" s="23">
        <v>1700</v>
      </c>
      <c r="G387" s="23">
        <v>400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33">
        <f t="shared" si="6"/>
        <v>0</v>
      </c>
      <c r="V387" s="23">
        <v>106.4</v>
      </c>
      <c r="W387" s="23">
        <v>61.4</v>
      </c>
    </row>
    <row r="388" spans="1:23" ht="14.25" hidden="1" customHeight="1" x14ac:dyDescent="0.3">
      <c r="A388" s="31" t="s">
        <v>967</v>
      </c>
      <c r="B388" s="36" t="s">
        <v>458</v>
      </c>
      <c r="C388" s="23" t="s">
        <v>131</v>
      </c>
      <c r="D388" s="23" t="s">
        <v>143</v>
      </c>
      <c r="E388" s="35" t="s">
        <v>441</v>
      </c>
      <c r="F388" s="23">
        <v>1700</v>
      </c>
      <c r="G388" s="23">
        <v>400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>
        <v>846.01</v>
      </c>
      <c r="S388" s="23">
        <v>1</v>
      </c>
      <c r="T388" s="23" t="s">
        <v>147</v>
      </c>
      <c r="U388" s="33">
        <f t="shared" si="6"/>
        <v>0</v>
      </c>
      <c r="V388" s="23">
        <v>106.4</v>
      </c>
      <c r="W388" s="23">
        <v>61.4</v>
      </c>
    </row>
    <row r="389" spans="1:23" ht="14.25" hidden="1" customHeight="1" x14ac:dyDescent="0.3">
      <c r="A389" s="23"/>
      <c r="B389" s="25" t="s">
        <v>914</v>
      </c>
      <c r="C389" s="23" t="s">
        <v>131</v>
      </c>
      <c r="D389" s="23" t="s">
        <v>143</v>
      </c>
      <c r="E389" s="23" t="s">
        <v>441</v>
      </c>
      <c r="F389" s="23">
        <v>1700</v>
      </c>
      <c r="G389" s="23">
        <v>600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33">
        <f t="shared" si="6"/>
        <v>0</v>
      </c>
      <c r="V389" s="23">
        <v>106.4</v>
      </c>
      <c r="W389" s="23">
        <v>61.4</v>
      </c>
    </row>
    <row r="390" spans="1:23" ht="14.25" hidden="1" customHeight="1" x14ac:dyDescent="0.3">
      <c r="A390" s="23"/>
      <c r="B390" s="25" t="s">
        <v>915</v>
      </c>
      <c r="C390" s="23" t="s">
        <v>131</v>
      </c>
      <c r="D390" s="23" t="s">
        <v>143</v>
      </c>
      <c r="E390" s="23" t="s">
        <v>441</v>
      </c>
      <c r="F390" s="23">
        <v>1700</v>
      </c>
      <c r="G390" s="23">
        <v>600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33">
        <f t="shared" si="6"/>
        <v>0</v>
      </c>
      <c r="V390" s="23">
        <v>106.4</v>
      </c>
      <c r="W390" s="23">
        <v>61.4</v>
      </c>
    </row>
    <row r="391" spans="1:23" ht="14.25" hidden="1" customHeight="1" x14ac:dyDescent="0.3">
      <c r="A391" s="23"/>
      <c r="B391" s="25" t="s">
        <v>470</v>
      </c>
      <c r="C391" s="23" t="s">
        <v>131</v>
      </c>
      <c r="D391" s="23" t="s">
        <v>143</v>
      </c>
      <c r="E391" s="23" t="s">
        <v>441</v>
      </c>
      <c r="F391" s="23">
        <v>1700</v>
      </c>
      <c r="G391" s="23">
        <v>600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33">
        <f t="shared" si="6"/>
        <v>0</v>
      </c>
      <c r="V391" s="23">
        <v>106.4</v>
      </c>
      <c r="W391" s="23">
        <v>61.4</v>
      </c>
    </row>
    <row r="392" spans="1:23" ht="14.25" hidden="1" customHeight="1" x14ac:dyDescent="0.3">
      <c r="A392" s="23"/>
      <c r="B392" s="25" t="s">
        <v>457</v>
      </c>
      <c r="C392" s="23" t="s">
        <v>131</v>
      </c>
      <c r="D392" s="23" t="s">
        <v>143</v>
      </c>
      <c r="E392" s="23" t="s">
        <v>441</v>
      </c>
      <c r="F392" s="23">
        <v>1700</v>
      </c>
      <c r="G392" s="23">
        <v>1200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33">
        <f t="shared" si="6"/>
        <v>0</v>
      </c>
      <c r="V392" s="23">
        <v>130</v>
      </c>
      <c r="W392" s="23">
        <v>140</v>
      </c>
    </row>
    <row r="393" spans="1:23" ht="14.25" hidden="1" customHeight="1" x14ac:dyDescent="0.3">
      <c r="A393" s="23"/>
      <c r="B393" s="25" t="s">
        <v>472</v>
      </c>
      <c r="C393" s="23" t="s">
        <v>131</v>
      </c>
      <c r="D393" s="23" t="s">
        <v>143</v>
      </c>
      <c r="E393" s="23" t="s">
        <v>441</v>
      </c>
      <c r="F393" s="23">
        <v>1700</v>
      </c>
      <c r="G393" s="23">
        <v>1200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33">
        <f t="shared" si="6"/>
        <v>0</v>
      </c>
      <c r="V393" s="23">
        <v>130</v>
      </c>
      <c r="W393" s="23">
        <v>140</v>
      </c>
    </row>
    <row r="394" spans="1:23" ht="14.25" hidden="1" customHeight="1" x14ac:dyDescent="0.3">
      <c r="A394" s="23"/>
      <c r="B394" s="25" t="s">
        <v>456</v>
      </c>
      <c r="C394" s="23" t="s">
        <v>131</v>
      </c>
      <c r="D394" s="23" t="s">
        <v>143</v>
      </c>
      <c r="E394" s="23" t="s">
        <v>441</v>
      </c>
      <c r="F394" s="23">
        <v>1700</v>
      </c>
      <c r="G394" s="23">
        <v>1200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33">
        <f t="shared" si="6"/>
        <v>0</v>
      </c>
      <c r="V394" s="23">
        <v>130</v>
      </c>
      <c r="W394" s="23">
        <v>140</v>
      </c>
    </row>
    <row r="395" spans="1:23" ht="14.25" hidden="1" customHeight="1" x14ac:dyDescent="0.3">
      <c r="A395" s="23"/>
      <c r="B395" s="25" t="s">
        <v>469</v>
      </c>
      <c r="C395" s="23" t="s">
        <v>131</v>
      </c>
      <c r="D395" s="23" t="s">
        <v>143</v>
      </c>
      <c r="E395" s="23" t="s">
        <v>441</v>
      </c>
      <c r="F395" s="23">
        <v>1700</v>
      </c>
      <c r="G395" s="23">
        <v>1200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33">
        <f t="shared" si="6"/>
        <v>0</v>
      </c>
      <c r="V395" s="23">
        <v>130</v>
      </c>
      <c r="W395" s="23">
        <v>140</v>
      </c>
    </row>
    <row r="396" spans="1:23" ht="14.25" hidden="1" customHeight="1" x14ac:dyDescent="0.3">
      <c r="A396" s="23"/>
      <c r="B396" s="25" t="s">
        <v>475</v>
      </c>
      <c r="C396" s="23" t="s">
        <v>131</v>
      </c>
      <c r="D396" s="23" t="s">
        <v>143</v>
      </c>
      <c r="E396" s="23" t="s">
        <v>441</v>
      </c>
      <c r="F396" s="23">
        <v>1700</v>
      </c>
      <c r="G396" s="23">
        <v>1600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33">
        <f t="shared" si="6"/>
        <v>0</v>
      </c>
      <c r="V396" s="23">
        <v>130</v>
      </c>
      <c r="W396" s="23">
        <v>140</v>
      </c>
    </row>
    <row r="397" spans="1:23" ht="14.25" hidden="1" customHeight="1" x14ac:dyDescent="0.3">
      <c r="A397" s="23"/>
      <c r="B397" s="25" t="s">
        <v>459</v>
      </c>
      <c r="C397" s="23" t="s">
        <v>131</v>
      </c>
      <c r="D397" s="23" t="s">
        <v>143</v>
      </c>
      <c r="E397" s="23" t="s">
        <v>441</v>
      </c>
      <c r="F397" s="23">
        <v>1700</v>
      </c>
      <c r="G397" s="23">
        <v>1600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33">
        <f t="shared" si="6"/>
        <v>0</v>
      </c>
      <c r="V397" s="23">
        <v>130</v>
      </c>
      <c r="W397" s="23">
        <v>140</v>
      </c>
    </row>
    <row r="398" spans="1:23" ht="14.25" hidden="1" customHeight="1" x14ac:dyDescent="0.3">
      <c r="A398" s="23"/>
      <c r="B398" s="25" t="s">
        <v>462</v>
      </c>
      <c r="C398" s="23" t="s">
        <v>131</v>
      </c>
      <c r="D398" s="23" t="s">
        <v>143</v>
      </c>
      <c r="E398" s="23" t="s">
        <v>441</v>
      </c>
      <c r="F398" s="23">
        <v>1700</v>
      </c>
      <c r="G398" s="23">
        <v>1600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33">
        <f t="shared" si="6"/>
        <v>0</v>
      </c>
      <c r="V398" s="23">
        <v>130</v>
      </c>
      <c r="W398" s="23">
        <v>140</v>
      </c>
    </row>
    <row r="399" spans="1:23" ht="14.25" hidden="1" customHeight="1" x14ac:dyDescent="0.3">
      <c r="A399" s="23"/>
      <c r="B399" s="25" t="s">
        <v>465</v>
      </c>
      <c r="C399" s="23" t="s">
        <v>131</v>
      </c>
      <c r="D399" s="23" t="s">
        <v>143</v>
      </c>
      <c r="E399" s="23" t="s">
        <v>441</v>
      </c>
      <c r="F399" s="23">
        <v>1700</v>
      </c>
      <c r="G399" s="23">
        <v>1800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33">
        <f t="shared" si="6"/>
        <v>0</v>
      </c>
      <c r="V399" s="23">
        <v>190</v>
      </c>
      <c r="W399" s="23">
        <v>140</v>
      </c>
    </row>
    <row r="400" spans="1:23" ht="14.25" hidden="1" customHeight="1" x14ac:dyDescent="0.3">
      <c r="A400" s="23"/>
      <c r="B400" s="25" t="s">
        <v>473</v>
      </c>
      <c r="C400" s="23" t="s">
        <v>131</v>
      </c>
      <c r="D400" s="23" t="s">
        <v>143</v>
      </c>
      <c r="E400" s="23" t="s">
        <v>441</v>
      </c>
      <c r="F400" s="23">
        <v>1700</v>
      </c>
      <c r="G400" s="23">
        <v>1800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33">
        <f t="shared" si="6"/>
        <v>0</v>
      </c>
      <c r="V400" s="23">
        <v>190</v>
      </c>
      <c r="W400" s="23">
        <v>140</v>
      </c>
    </row>
    <row r="401" spans="1:23" ht="14.25" hidden="1" customHeight="1" x14ac:dyDescent="0.3">
      <c r="A401" s="23"/>
      <c r="B401" s="25" t="s">
        <v>461</v>
      </c>
      <c r="C401" s="23" t="s">
        <v>131</v>
      </c>
      <c r="D401" s="23" t="s">
        <v>143</v>
      </c>
      <c r="E401" s="23" t="s">
        <v>441</v>
      </c>
      <c r="F401" s="23">
        <v>1700</v>
      </c>
      <c r="G401" s="23">
        <v>1800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33">
        <f t="shared" si="6"/>
        <v>0</v>
      </c>
      <c r="V401" s="23">
        <v>190</v>
      </c>
      <c r="W401" s="23">
        <v>140</v>
      </c>
    </row>
    <row r="402" spans="1:23" ht="14.25" hidden="1" customHeight="1" x14ac:dyDescent="0.3">
      <c r="A402" s="23"/>
      <c r="B402" s="25" t="s">
        <v>468</v>
      </c>
      <c r="C402" s="23" t="s">
        <v>131</v>
      </c>
      <c r="D402" s="23" t="s">
        <v>143</v>
      </c>
      <c r="E402" s="23" t="s">
        <v>441</v>
      </c>
      <c r="F402" s="23">
        <v>1700</v>
      </c>
      <c r="G402" s="23">
        <v>2400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33">
        <f t="shared" si="6"/>
        <v>0</v>
      </c>
      <c r="V402" s="23">
        <v>190</v>
      </c>
      <c r="W402" s="23">
        <v>140</v>
      </c>
    </row>
    <row r="403" spans="1:23" ht="14.25" hidden="1" customHeight="1" x14ac:dyDescent="0.3">
      <c r="A403" s="23"/>
      <c r="B403" s="25" t="s">
        <v>471</v>
      </c>
      <c r="C403" s="23" t="s">
        <v>131</v>
      </c>
      <c r="D403" s="23" t="s">
        <v>143</v>
      </c>
      <c r="E403" s="23" t="s">
        <v>441</v>
      </c>
      <c r="F403" s="23">
        <v>1700</v>
      </c>
      <c r="G403" s="23">
        <v>2400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33">
        <f t="shared" si="6"/>
        <v>0</v>
      </c>
      <c r="V403" s="23">
        <v>190</v>
      </c>
      <c r="W403" s="23">
        <v>140</v>
      </c>
    </row>
    <row r="404" spans="1:23" ht="14.25" hidden="1" customHeight="1" x14ac:dyDescent="0.3">
      <c r="A404" s="23"/>
      <c r="B404" s="25" t="s">
        <v>455</v>
      </c>
      <c r="C404" s="23" t="s">
        <v>131</v>
      </c>
      <c r="D404" s="23" t="s">
        <v>143</v>
      </c>
      <c r="E404" s="23" t="s">
        <v>441</v>
      </c>
      <c r="F404" s="23">
        <v>1700</v>
      </c>
      <c r="G404" s="23">
        <v>2400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33">
        <f t="shared" si="6"/>
        <v>0</v>
      </c>
      <c r="V404" s="23">
        <v>130</v>
      </c>
      <c r="W404" s="23">
        <v>140</v>
      </c>
    </row>
    <row r="405" spans="1:23" ht="14.25" hidden="1" customHeight="1" x14ac:dyDescent="0.3">
      <c r="A405" s="23"/>
      <c r="B405" s="25" t="s">
        <v>464</v>
      </c>
      <c r="C405" s="23" t="s">
        <v>131</v>
      </c>
      <c r="D405" s="23" t="s">
        <v>143</v>
      </c>
      <c r="E405" s="23" t="s">
        <v>441</v>
      </c>
      <c r="F405" s="23">
        <v>1700</v>
      </c>
      <c r="G405" s="23">
        <v>2400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33">
        <f t="shared" si="6"/>
        <v>0</v>
      </c>
      <c r="V405" s="23">
        <v>130</v>
      </c>
      <c r="W405" s="23">
        <v>140</v>
      </c>
    </row>
    <row r="406" spans="1:23" ht="14.25" hidden="1" customHeight="1" x14ac:dyDescent="0.3">
      <c r="A406" s="23"/>
      <c r="B406" s="25" t="s">
        <v>463</v>
      </c>
      <c r="C406" s="23" t="s">
        <v>131</v>
      </c>
      <c r="D406" s="23" t="s">
        <v>143</v>
      </c>
      <c r="E406" s="23" t="s">
        <v>441</v>
      </c>
      <c r="F406" s="23">
        <v>1700</v>
      </c>
      <c r="G406" s="23">
        <v>2400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33">
        <f t="shared" si="6"/>
        <v>0</v>
      </c>
      <c r="V406" s="23">
        <v>190</v>
      </c>
      <c r="W406" s="23">
        <v>140</v>
      </c>
    </row>
    <row r="407" spans="1:23" ht="14.25" hidden="1" customHeight="1" x14ac:dyDescent="0.3">
      <c r="A407" s="23"/>
      <c r="B407" s="25" t="s">
        <v>466</v>
      </c>
      <c r="C407" s="23" t="s">
        <v>131</v>
      </c>
      <c r="D407" s="23" t="s">
        <v>143</v>
      </c>
      <c r="E407" s="23" t="s">
        <v>441</v>
      </c>
      <c r="F407" s="23">
        <v>1700</v>
      </c>
      <c r="G407" s="23">
        <v>2400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33">
        <f t="shared" si="6"/>
        <v>0</v>
      </c>
      <c r="V407" s="23">
        <v>190</v>
      </c>
      <c r="W407" s="23">
        <v>140</v>
      </c>
    </row>
    <row r="408" spans="1:23" ht="14.25" hidden="1" customHeight="1" x14ac:dyDescent="0.3">
      <c r="A408" s="23"/>
      <c r="B408" s="25" t="s">
        <v>477</v>
      </c>
      <c r="C408" s="23" t="s">
        <v>131</v>
      </c>
      <c r="D408" s="23" t="s">
        <v>143</v>
      </c>
      <c r="E408" s="23" t="s">
        <v>441</v>
      </c>
      <c r="F408" s="23">
        <v>1700</v>
      </c>
      <c r="G408" s="23">
        <v>2400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33">
        <f t="shared" si="6"/>
        <v>0</v>
      </c>
      <c r="V408" s="23">
        <v>190</v>
      </c>
      <c r="W408" s="23">
        <v>140</v>
      </c>
    </row>
    <row r="409" spans="1:23" ht="14.25" hidden="1" customHeight="1" x14ac:dyDescent="0.3">
      <c r="A409" s="23"/>
      <c r="B409" s="25" t="s">
        <v>476</v>
      </c>
      <c r="C409" s="23" t="s">
        <v>131</v>
      </c>
      <c r="D409" s="23" t="s">
        <v>143</v>
      </c>
      <c r="E409" s="23" t="s">
        <v>441</v>
      </c>
      <c r="F409" s="23">
        <v>1700</v>
      </c>
      <c r="G409" s="23">
        <v>3600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33">
        <f t="shared" si="6"/>
        <v>0</v>
      </c>
      <c r="V409" s="23">
        <v>190</v>
      </c>
      <c r="W409" s="23">
        <v>140</v>
      </c>
    </row>
    <row r="410" spans="1:23" ht="14.25" hidden="1" customHeight="1" x14ac:dyDescent="0.3">
      <c r="A410" s="23"/>
      <c r="B410" s="25" t="s">
        <v>467</v>
      </c>
      <c r="C410" s="23" t="s">
        <v>131</v>
      </c>
      <c r="D410" s="23" t="s">
        <v>143</v>
      </c>
      <c r="E410" s="23" t="s">
        <v>441</v>
      </c>
      <c r="F410" s="23">
        <v>1700</v>
      </c>
      <c r="G410" s="23">
        <v>3600</v>
      </c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33">
        <f t="shared" si="6"/>
        <v>0</v>
      </c>
      <c r="V410" s="23">
        <v>190</v>
      </c>
      <c r="W410" s="23">
        <v>140</v>
      </c>
    </row>
    <row r="411" spans="1:23" ht="14.25" hidden="1" customHeight="1" x14ac:dyDescent="0.3">
      <c r="A411" s="23"/>
      <c r="B411" s="25" t="s">
        <v>474</v>
      </c>
      <c r="C411" s="23" t="s">
        <v>131</v>
      </c>
      <c r="D411" s="23" t="s">
        <v>143</v>
      </c>
      <c r="E411" s="23" t="s">
        <v>441</v>
      </c>
      <c r="F411" s="23">
        <v>1700</v>
      </c>
      <c r="G411" s="23">
        <v>3600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33">
        <f t="shared" si="6"/>
        <v>0</v>
      </c>
      <c r="V411" s="23">
        <v>190</v>
      </c>
      <c r="W411" s="23">
        <v>140</v>
      </c>
    </row>
    <row r="412" spans="1:23" ht="14.25" hidden="1" customHeight="1" x14ac:dyDescent="0.3">
      <c r="A412" s="23"/>
      <c r="B412" s="25" t="s">
        <v>460</v>
      </c>
      <c r="C412" s="23" t="s">
        <v>131</v>
      </c>
      <c r="D412" s="23" t="s">
        <v>143</v>
      </c>
      <c r="E412" s="23" t="s">
        <v>441</v>
      </c>
      <c r="F412" s="23">
        <v>1700</v>
      </c>
      <c r="G412" s="23">
        <v>3600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33">
        <f t="shared" si="6"/>
        <v>0</v>
      </c>
      <c r="V412" s="23">
        <v>190</v>
      </c>
      <c r="W412" s="23">
        <v>140</v>
      </c>
    </row>
    <row r="413" spans="1:23" ht="14.25" hidden="1" customHeight="1" x14ac:dyDescent="0.3">
      <c r="A413" s="31" t="s">
        <v>963</v>
      </c>
      <c r="B413" s="32" t="s">
        <v>969</v>
      </c>
      <c r="C413" s="23" t="s">
        <v>131</v>
      </c>
      <c r="D413" s="23" t="s">
        <v>143</v>
      </c>
      <c r="E413" s="23" t="s">
        <v>441</v>
      </c>
      <c r="F413" s="23">
        <v>3300</v>
      </c>
      <c r="G413" s="23">
        <v>1000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30">
        <v>11753.91</v>
      </c>
      <c r="S413" s="23">
        <v>1</v>
      </c>
      <c r="T413" s="23" t="s">
        <v>147</v>
      </c>
      <c r="U413" s="33">
        <f t="shared" si="6"/>
        <v>0</v>
      </c>
      <c r="V413" s="23">
        <v>130</v>
      </c>
      <c r="W413" s="23">
        <v>140</v>
      </c>
    </row>
    <row r="414" spans="1:23" ht="14.25" hidden="1" customHeight="1" x14ac:dyDescent="0.3">
      <c r="A414" s="31" t="s">
        <v>968</v>
      </c>
      <c r="B414" s="25" t="s">
        <v>450</v>
      </c>
      <c r="C414" s="23" t="s">
        <v>131</v>
      </c>
      <c r="D414" s="23" t="s">
        <v>143</v>
      </c>
      <c r="E414" s="23" t="s">
        <v>441</v>
      </c>
      <c r="F414" s="23">
        <v>3300</v>
      </c>
      <c r="G414" s="23">
        <v>1000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35"/>
      <c r="R414" s="30">
        <v>11753.91</v>
      </c>
      <c r="S414" s="23">
        <v>1</v>
      </c>
      <c r="T414" s="23" t="s">
        <v>147</v>
      </c>
      <c r="U414" s="33">
        <f t="shared" si="6"/>
        <v>0</v>
      </c>
      <c r="V414" s="23">
        <v>130</v>
      </c>
      <c r="W414" s="23">
        <v>140</v>
      </c>
    </row>
    <row r="415" spans="1:23" ht="14.25" hidden="1" customHeight="1" x14ac:dyDescent="0.3">
      <c r="B415" s="25" t="s">
        <v>448</v>
      </c>
      <c r="C415" s="23" t="s">
        <v>131</v>
      </c>
      <c r="D415" s="23" t="s">
        <v>143</v>
      </c>
      <c r="E415" s="23" t="s">
        <v>441</v>
      </c>
      <c r="F415" s="23">
        <v>3300</v>
      </c>
      <c r="G415" s="23">
        <v>1200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30">
        <v>12587</v>
      </c>
      <c r="S415" s="23">
        <v>1</v>
      </c>
      <c r="T415" s="23" t="s">
        <v>147</v>
      </c>
      <c r="U415" s="33">
        <f t="shared" si="6"/>
        <v>0</v>
      </c>
      <c r="V415" s="23">
        <v>190</v>
      </c>
      <c r="W415" s="23">
        <v>140</v>
      </c>
    </row>
    <row r="416" spans="1:23" ht="14.25" hidden="1" customHeight="1" x14ac:dyDescent="0.3">
      <c r="B416" s="25" t="s">
        <v>449</v>
      </c>
      <c r="C416" s="23" t="s">
        <v>131</v>
      </c>
      <c r="D416" s="23" t="s">
        <v>143</v>
      </c>
      <c r="E416" s="23" t="s">
        <v>441</v>
      </c>
      <c r="F416" s="23">
        <v>3300</v>
      </c>
      <c r="G416" s="23">
        <v>1500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30">
        <v>15811.75</v>
      </c>
      <c r="S416" s="23">
        <v>1</v>
      </c>
      <c r="T416" s="23" t="s">
        <v>147</v>
      </c>
      <c r="U416" s="33">
        <f t="shared" si="6"/>
        <v>0</v>
      </c>
      <c r="V416" s="23">
        <v>190</v>
      </c>
      <c r="W416" s="23">
        <v>140</v>
      </c>
    </row>
    <row r="417" spans="1:24" ht="14.25" hidden="1" customHeight="1" x14ac:dyDescent="0.3">
      <c r="B417" s="25" t="s">
        <v>447</v>
      </c>
      <c r="C417" s="23" t="s">
        <v>131</v>
      </c>
      <c r="D417" s="23" t="s">
        <v>143</v>
      </c>
      <c r="E417" s="23" t="s">
        <v>441</v>
      </c>
      <c r="F417" s="23">
        <v>3300</v>
      </c>
      <c r="G417" s="23">
        <v>1500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30">
        <v>15811.75</v>
      </c>
      <c r="S417" s="23">
        <v>1</v>
      </c>
      <c r="T417" s="23" t="s">
        <v>147</v>
      </c>
      <c r="U417" s="33">
        <f t="shared" si="6"/>
        <v>0</v>
      </c>
      <c r="V417" s="23">
        <v>190</v>
      </c>
      <c r="W417" s="23">
        <v>140</v>
      </c>
    </row>
    <row r="418" spans="1:24" ht="14.25" hidden="1" customHeight="1" x14ac:dyDescent="0.3">
      <c r="A418" s="33" t="s">
        <v>985</v>
      </c>
      <c r="B418" s="25" t="s">
        <v>444</v>
      </c>
      <c r="C418" s="23" t="s">
        <v>131</v>
      </c>
      <c r="D418" s="23" t="s">
        <v>143</v>
      </c>
      <c r="E418" s="23" t="s">
        <v>441</v>
      </c>
      <c r="F418" s="23">
        <v>4500</v>
      </c>
      <c r="G418" s="23">
        <v>800</v>
      </c>
      <c r="H418" s="23">
        <v>105</v>
      </c>
      <c r="I418" s="23">
        <v>106</v>
      </c>
      <c r="J418" s="23">
        <v>107</v>
      </c>
      <c r="K418" s="23">
        <v>108</v>
      </c>
      <c r="L418" s="23">
        <v>109</v>
      </c>
      <c r="M418" s="23">
        <v>1.11E-2</v>
      </c>
      <c r="N418" s="23">
        <v>1.35E-2</v>
      </c>
      <c r="O418" s="23">
        <v>2.5499999999999998E-2</v>
      </c>
      <c r="P418" s="23">
        <v>2.1000000000000001E-2</v>
      </c>
      <c r="Q418" s="28">
        <v>0.01</v>
      </c>
      <c r="R418" s="30">
        <v>14893.13</v>
      </c>
      <c r="S418" s="23">
        <v>1</v>
      </c>
      <c r="T418" s="23" t="s">
        <v>147</v>
      </c>
      <c r="U418" s="33">
        <f t="shared" si="6"/>
        <v>0.87360000000000004</v>
      </c>
      <c r="V418" s="23">
        <v>130</v>
      </c>
      <c r="W418" s="23">
        <v>140</v>
      </c>
      <c r="X418" s="1">
        <v>48</v>
      </c>
    </row>
    <row r="419" spans="1:24" ht="14.25" hidden="1" customHeight="1" x14ac:dyDescent="0.3">
      <c r="B419" s="25" t="s">
        <v>443</v>
      </c>
      <c r="C419" s="23" t="s">
        <v>131</v>
      </c>
      <c r="D419" s="23" t="s">
        <v>143</v>
      </c>
      <c r="E419" s="23" t="s">
        <v>441</v>
      </c>
      <c r="F419" s="23">
        <v>4500</v>
      </c>
      <c r="G419" s="23">
        <v>1200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>
        <v>0</v>
      </c>
      <c r="S419" s="23"/>
      <c r="T419" s="23"/>
      <c r="U419" s="33">
        <f t="shared" si="6"/>
        <v>0</v>
      </c>
      <c r="V419" s="23">
        <v>190</v>
      </c>
      <c r="W419" s="23">
        <v>140</v>
      </c>
    </row>
    <row r="420" spans="1:24" ht="14.25" hidden="1" customHeight="1" x14ac:dyDescent="0.3">
      <c r="B420" s="25" t="s">
        <v>442</v>
      </c>
      <c r="C420" s="23" t="s">
        <v>131</v>
      </c>
      <c r="D420" s="23" t="s">
        <v>143</v>
      </c>
      <c r="E420" s="23" t="s">
        <v>441</v>
      </c>
      <c r="F420" s="23">
        <v>4500</v>
      </c>
      <c r="G420" s="23">
        <v>1200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30">
        <v>17941.98</v>
      </c>
      <c r="S420" s="23">
        <v>1</v>
      </c>
      <c r="T420" s="23" t="s">
        <v>147</v>
      </c>
      <c r="U420" s="33">
        <f t="shared" si="6"/>
        <v>0</v>
      </c>
      <c r="V420" s="23">
        <v>190</v>
      </c>
      <c r="W420" s="23">
        <v>140</v>
      </c>
    </row>
    <row r="421" spans="1:24" ht="14.25" hidden="1" customHeight="1" x14ac:dyDescent="0.3">
      <c r="A421" s="37" t="s">
        <v>986</v>
      </c>
      <c r="B421" s="23" t="s">
        <v>436</v>
      </c>
      <c r="C421" s="23" t="s">
        <v>131</v>
      </c>
      <c r="D421" s="23" t="s">
        <v>143</v>
      </c>
      <c r="E421" s="23" t="s">
        <v>441</v>
      </c>
      <c r="F421" s="23">
        <v>6500</v>
      </c>
      <c r="G421" s="23">
        <v>250</v>
      </c>
      <c r="H421" s="23">
        <v>90</v>
      </c>
      <c r="I421" s="23">
        <v>91</v>
      </c>
      <c r="J421" s="23">
        <v>92</v>
      </c>
      <c r="K421" s="23">
        <v>93</v>
      </c>
      <c r="L421" s="23">
        <v>94</v>
      </c>
      <c r="M421" s="23">
        <v>2.6100000000000002E-2</v>
      </c>
      <c r="N421" s="23">
        <v>2.6499999999999999E-2</v>
      </c>
      <c r="O421" s="23">
        <v>5.6000000000000001E-2</v>
      </c>
      <c r="P421" s="23">
        <v>4.2000000000000003E-2</v>
      </c>
      <c r="Q421" s="28">
        <v>0.01</v>
      </c>
      <c r="R421" s="30">
        <v>10372.709999999999</v>
      </c>
      <c r="S421" s="23">
        <v>1</v>
      </c>
      <c r="T421" s="23" t="s">
        <v>147</v>
      </c>
      <c r="U421" s="33">
        <f t="shared" si="6"/>
        <v>0.49056</v>
      </c>
      <c r="V421" s="23">
        <v>73</v>
      </c>
      <c r="W421" s="23">
        <v>140</v>
      </c>
      <c r="X421" s="1">
        <v>48</v>
      </c>
    </row>
    <row r="422" spans="1:24" ht="14.25" hidden="1" customHeight="1" x14ac:dyDescent="0.3">
      <c r="B422" s="23" t="s">
        <v>440</v>
      </c>
      <c r="C422" s="23" t="s">
        <v>131</v>
      </c>
      <c r="D422" s="23" t="s">
        <v>143</v>
      </c>
      <c r="E422" s="23" t="s">
        <v>441</v>
      </c>
      <c r="F422" s="23">
        <v>6500</v>
      </c>
      <c r="G422" s="23">
        <v>400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30">
        <v>14919.64</v>
      </c>
      <c r="S422" s="23">
        <v>1</v>
      </c>
      <c r="T422" s="23" t="s">
        <v>147</v>
      </c>
      <c r="U422" s="33">
        <f t="shared" si="6"/>
        <v>0</v>
      </c>
      <c r="V422" s="23">
        <v>130</v>
      </c>
      <c r="W422" s="23">
        <v>140</v>
      </c>
    </row>
    <row r="423" spans="1:24" ht="14.25" hidden="1" customHeight="1" x14ac:dyDescent="0.3">
      <c r="B423" s="23" t="s">
        <v>438</v>
      </c>
      <c r="C423" s="23" t="s">
        <v>131</v>
      </c>
      <c r="D423" s="23" t="s">
        <v>143</v>
      </c>
      <c r="E423" s="23" t="s">
        <v>441</v>
      </c>
      <c r="F423" s="23">
        <v>6500</v>
      </c>
      <c r="G423" s="23">
        <v>500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30">
        <v>15754.43</v>
      </c>
      <c r="S423" s="23">
        <v>1</v>
      </c>
      <c r="T423" s="23" t="s">
        <v>147</v>
      </c>
      <c r="U423" s="33">
        <f t="shared" si="6"/>
        <v>0</v>
      </c>
      <c r="V423" s="23">
        <v>130</v>
      </c>
      <c r="W423" s="23">
        <v>140</v>
      </c>
    </row>
    <row r="424" spans="1:24" ht="14.25" hidden="1" customHeight="1" x14ac:dyDescent="0.3">
      <c r="B424" s="23" t="s">
        <v>437</v>
      </c>
      <c r="C424" s="23" t="s">
        <v>131</v>
      </c>
      <c r="D424" s="23" t="s">
        <v>143</v>
      </c>
      <c r="E424" s="23" t="s">
        <v>441</v>
      </c>
      <c r="F424" s="23">
        <v>6500</v>
      </c>
      <c r="G424" s="23">
        <v>600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30">
        <v>18649.53</v>
      </c>
      <c r="S424" s="23">
        <v>1</v>
      </c>
      <c r="T424" s="23" t="s">
        <v>147</v>
      </c>
      <c r="U424" s="33">
        <f t="shared" si="6"/>
        <v>0</v>
      </c>
      <c r="V424" s="23">
        <v>190</v>
      </c>
      <c r="W424" s="23">
        <v>140</v>
      </c>
    </row>
    <row r="425" spans="1:24" ht="14.25" hidden="1" customHeight="1" x14ac:dyDescent="0.3">
      <c r="B425" s="23" t="s">
        <v>439</v>
      </c>
      <c r="C425" s="23" t="s">
        <v>131</v>
      </c>
      <c r="D425" s="23" t="s">
        <v>143</v>
      </c>
      <c r="E425" s="23" t="s">
        <v>441</v>
      </c>
      <c r="F425" s="23">
        <v>6500</v>
      </c>
      <c r="G425" s="23">
        <v>750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30">
        <v>20425.689999999999</v>
      </c>
      <c r="S425" s="23">
        <v>1</v>
      </c>
      <c r="T425" s="23" t="s">
        <v>147</v>
      </c>
      <c r="U425" s="33">
        <f t="shared" si="6"/>
        <v>0</v>
      </c>
      <c r="V425" s="23">
        <v>190</v>
      </c>
      <c r="W425" s="23">
        <v>140</v>
      </c>
    </row>
    <row r="426" spans="1:24" ht="14.25" hidden="1" customHeight="1" x14ac:dyDescent="0.3">
      <c r="B426" s="24" t="s">
        <v>533</v>
      </c>
      <c r="C426" s="1" t="s">
        <v>131</v>
      </c>
      <c r="D426" s="1" t="s">
        <v>143</v>
      </c>
      <c r="E426" s="1" t="s">
        <v>949</v>
      </c>
      <c r="F426" s="1">
        <v>600</v>
      </c>
      <c r="G426" s="1">
        <v>20</v>
      </c>
      <c r="U426" s="33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3">
      <c r="B427" s="24" t="s">
        <v>534</v>
      </c>
      <c r="C427" s="1" t="s">
        <v>131</v>
      </c>
      <c r="D427" s="1" t="s">
        <v>143</v>
      </c>
      <c r="E427" s="1" t="s">
        <v>949</v>
      </c>
      <c r="F427" s="1">
        <v>600</v>
      </c>
      <c r="G427" s="1">
        <v>20</v>
      </c>
      <c r="U427" s="33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3">
      <c r="B428" s="24" t="s">
        <v>535</v>
      </c>
      <c r="C428" s="1" t="s">
        <v>131</v>
      </c>
      <c r="D428" s="1" t="s">
        <v>143</v>
      </c>
      <c r="E428" s="1" t="s">
        <v>949</v>
      </c>
      <c r="F428" s="1">
        <v>600</v>
      </c>
      <c r="G428" s="1">
        <v>30</v>
      </c>
      <c r="U428" s="33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3">
      <c r="B429" s="24" t="s">
        <v>536</v>
      </c>
      <c r="C429" s="1" t="s">
        <v>131</v>
      </c>
      <c r="D429" s="1" t="s">
        <v>143</v>
      </c>
      <c r="E429" s="1" t="s">
        <v>949</v>
      </c>
      <c r="F429" s="1">
        <v>600</v>
      </c>
      <c r="G429" s="1">
        <v>30</v>
      </c>
      <c r="U429" s="33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3">
      <c r="B430" s="24" t="s">
        <v>537</v>
      </c>
      <c r="C430" s="1" t="s">
        <v>131</v>
      </c>
      <c r="D430" s="1" t="s">
        <v>143</v>
      </c>
      <c r="E430" s="1" t="s">
        <v>949</v>
      </c>
      <c r="F430" s="1">
        <v>600</v>
      </c>
      <c r="G430" s="1">
        <v>50</v>
      </c>
      <c r="U430" s="33">
        <f t="shared" si="6"/>
        <v>0</v>
      </c>
      <c r="V430" s="1">
        <v>107.5</v>
      </c>
      <c r="W430" s="1">
        <v>45</v>
      </c>
    </row>
    <row r="431" spans="1:24" ht="14.25" hidden="1" customHeight="1" x14ac:dyDescent="0.3">
      <c r="B431" s="24" t="s">
        <v>538</v>
      </c>
      <c r="C431" s="1" t="s">
        <v>131</v>
      </c>
      <c r="D431" s="1" t="s">
        <v>143</v>
      </c>
      <c r="E431" s="1" t="s">
        <v>949</v>
      </c>
      <c r="F431" s="1">
        <v>600</v>
      </c>
      <c r="G431" s="1">
        <v>50</v>
      </c>
      <c r="U431" s="33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3">
      <c r="B432" s="24" t="s">
        <v>539</v>
      </c>
      <c r="C432" s="1" t="s">
        <v>131</v>
      </c>
      <c r="D432" s="1" t="s">
        <v>143</v>
      </c>
      <c r="E432" s="1" t="s">
        <v>949</v>
      </c>
      <c r="F432" s="1">
        <v>600</v>
      </c>
      <c r="G432" s="1">
        <v>50</v>
      </c>
      <c r="U432" s="33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3">
      <c r="B433" s="24" t="s">
        <v>540</v>
      </c>
      <c r="C433" s="1" t="s">
        <v>131</v>
      </c>
      <c r="D433" s="1" t="s">
        <v>143</v>
      </c>
      <c r="E433" s="1" t="s">
        <v>949</v>
      </c>
      <c r="F433" s="1">
        <v>600</v>
      </c>
      <c r="G433" s="1">
        <v>75</v>
      </c>
      <c r="U433" s="33">
        <f t="shared" si="6"/>
        <v>0</v>
      </c>
      <c r="V433" s="1">
        <v>107.5</v>
      </c>
      <c r="W433" s="1">
        <v>45</v>
      </c>
    </row>
    <row r="434" spans="2:23" ht="14.25" hidden="1" customHeight="1" x14ac:dyDescent="0.3">
      <c r="B434" s="24" t="s">
        <v>541</v>
      </c>
      <c r="C434" s="1" t="s">
        <v>131</v>
      </c>
      <c r="D434" s="1" t="s">
        <v>143</v>
      </c>
      <c r="E434" s="1" t="s">
        <v>949</v>
      </c>
      <c r="F434" s="1">
        <v>600</v>
      </c>
      <c r="G434" s="1">
        <v>100</v>
      </c>
      <c r="U434" s="33">
        <f t="shared" si="6"/>
        <v>0</v>
      </c>
      <c r="V434" s="1">
        <v>122</v>
      </c>
      <c r="W434" s="1">
        <v>62</v>
      </c>
    </row>
    <row r="435" spans="2:23" ht="14.25" hidden="1" customHeight="1" x14ac:dyDescent="0.3">
      <c r="B435" s="24" t="s">
        <v>542</v>
      </c>
      <c r="C435" s="1" t="s">
        <v>131</v>
      </c>
      <c r="D435" s="1" t="s">
        <v>143</v>
      </c>
      <c r="E435" s="1" t="s">
        <v>949</v>
      </c>
      <c r="F435" s="1">
        <v>600</v>
      </c>
      <c r="G435" s="1">
        <v>150</v>
      </c>
      <c r="U435" s="33">
        <f t="shared" si="6"/>
        <v>0</v>
      </c>
      <c r="V435" s="1">
        <v>122</v>
      </c>
      <c r="W435" s="1">
        <v>62</v>
      </c>
    </row>
    <row r="436" spans="2:23" ht="14.25" hidden="1" customHeight="1" x14ac:dyDescent="0.3">
      <c r="B436" s="24" t="s">
        <v>543</v>
      </c>
      <c r="C436" s="1" t="s">
        <v>131</v>
      </c>
      <c r="D436" s="1" t="s">
        <v>143</v>
      </c>
      <c r="E436" s="1" t="s">
        <v>949</v>
      </c>
      <c r="F436" s="1">
        <v>600</v>
      </c>
      <c r="G436" s="1">
        <v>200</v>
      </c>
      <c r="U436" s="33">
        <f t="shared" si="6"/>
        <v>0</v>
      </c>
      <c r="V436" s="1">
        <v>122</v>
      </c>
      <c r="W436" s="1">
        <v>62</v>
      </c>
    </row>
    <row r="437" spans="2:23" ht="14.25" hidden="1" customHeight="1" x14ac:dyDescent="0.3">
      <c r="B437" s="24" t="s">
        <v>577</v>
      </c>
      <c r="C437" s="1" t="s">
        <v>131</v>
      </c>
      <c r="D437" s="1" t="s">
        <v>143</v>
      </c>
      <c r="E437" s="1" t="s">
        <v>949</v>
      </c>
      <c r="F437" s="1">
        <v>650</v>
      </c>
      <c r="G437" s="1">
        <v>50</v>
      </c>
      <c r="U437" s="33">
        <f t="shared" si="6"/>
        <v>0</v>
      </c>
      <c r="V437" s="1">
        <v>48</v>
      </c>
      <c r="W437" s="1">
        <v>28.1</v>
      </c>
    </row>
    <row r="438" spans="2:23" ht="14.25" hidden="1" customHeight="1" x14ac:dyDescent="0.3">
      <c r="B438" s="24" t="s">
        <v>578</v>
      </c>
      <c r="C438" s="1" t="s">
        <v>131</v>
      </c>
      <c r="D438" s="1" t="s">
        <v>143</v>
      </c>
      <c r="E438" s="1" t="s">
        <v>949</v>
      </c>
      <c r="F438" s="1">
        <v>650</v>
      </c>
      <c r="G438" s="1">
        <v>75</v>
      </c>
      <c r="U438" s="33">
        <f t="shared" si="6"/>
        <v>0</v>
      </c>
      <c r="V438" s="1">
        <v>107.5</v>
      </c>
      <c r="W438" s="1">
        <v>45</v>
      </c>
    </row>
    <row r="439" spans="2:23" ht="14.25" hidden="1" customHeight="1" x14ac:dyDescent="0.3">
      <c r="B439" s="24" t="s">
        <v>579</v>
      </c>
      <c r="C439" s="1" t="s">
        <v>131</v>
      </c>
      <c r="D439" s="1" t="s">
        <v>143</v>
      </c>
      <c r="E439" s="1" t="s">
        <v>949</v>
      </c>
      <c r="F439" s="1">
        <v>650</v>
      </c>
      <c r="G439" s="1">
        <v>75</v>
      </c>
      <c r="U439" s="33">
        <f t="shared" si="6"/>
        <v>0</v>
      </c>
      <c r="V439" s="1">
        <v>107.5</v>
      </c>
      <c r="W439" s="1">
        <v>45</v>
      </c>
    </row>
    <row r="440" spans="2:23" ht="14.25" hidden="1" customHeight="1" x14ac:dyDescent="0.3">
      <c r="B440" s="24" t="s">
        <v>580</v>
      </c>
      <c r="C440" s="1" t="s">
        <v>131</v>
      </c>
      <c r="D440" s="1" t="s">
        <v>143</v>
      </c>
      <c r="E440" s="1" t="s">
        <v>949</v>
      </c>
      <c r="F440" s="1">
        <v>650</v>
      </c>
      <c r="G440" s="1">
        <v>75</v>
      </c>
      <c r="U440" s="33">
        <f t="shared" si="6"/>
        <v>0</v>
      </c>
      <c r="V440" s="1">
        <v>51</v>
      </c>
      <c r="W440" s="1">
        <v>42.5</v>
      </c>
    </row>
    <row r="441" spans="2:23" ht="14.25" hidden="1" customHeight="1" x14ac:dyDescent="0.3">
      <c r="B441" s="24" t="s">
        <v>581</v>
      </c>
      <c r="C441" s="1" t="s">
        <v>131</v>
      </c>
      <c r="D441" s="1" t="s">
        <v>143</v>
      </c>
      <c r="E441" s="1" t="s">
        <v>949</v>
      </c>
      <c r="F441" s="1">
        <v>650</v>
      </c>
      <c r="G441" s="1">
        <v>100</v>
      </c>
      <c r="U441" s="33">
        <f t="shared" si="6"/>
        <v>0</v>
      </c>
      <c r="V441" s="1">
        <v>107.5</v>
      </c>
      <c r="W441" s="1">
        <v>45</v>
      </c>
    </row>
    <row r="442" spans="2:23" ht="14.25" hidden="1" customHeight="1" x14ac:dyDescent="0.3">
      <c r="B442" s="24" t="s">
        <v>582</v>
      </c>
      <c r="C442" s="1" t="s">
        <v>131</v>
      </c>
      <c r="D442" s="1" t="s">
        <v>143</v>
      </c>
      <c r="E442" s="1" t="s">
        <v>949</v>
      </c>
      <c r="F442" s="1">
        <v>650</v>
      </c>
      <c r="G442" s="1">
        <v>100</v>
      </c>
      <c r="U442" s="33">
        <f t="shared" si="6"/>
        <v>0</v>
      </c>
      <c r="V442" s="1">
        <v>107.5</v>
      </c>
      <c r="W442" s="1">
        <v>45</v>
      </c>
    </row>
    <row r="443" spans="2:23" ht="14.25" hidden="1" customHeight="1" x14ac:dyDescent="0.3">
      <c r="B443" s="24" t="s">
        <v>583</v>
      </c>
      <c r="C443" s="1" t="s">
        <v>131</v>
      </c>
      <c r="D443" s="1" t="s">
        <v>143</v>
      </c>
      <c r="E443" s="1" t="s">
        <v>949</v>
      </c>
      <c r="F443" s="1">
        <v>650</v>
      </c>
      <c r="G443" s="1">
        <v>100</v>
      </c>
      <c r="U443" s="33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3">
      <c r="B444" s="24" t="s">
        <v>584</v>
      </c>
      <c r="C444" s="1" t="s">
        <v>131</v>
      </c>
      <c r="D444" s="1" t="s">
        <v>143</v>
      </c>
      <c r="E444" s="1" t="s">
        <v>949</v>
      </c>
      <c r="F444" s="1">
        <v>650</v>
      </c>
      <c r="G444" s="1">
        <v>150</v>
      </c>
      <c r="U444" s="33">
        <f t="shared" si="6"/>
        <v>0</v>
      </c>
      <c r="V444" s="1">
        <v>122</v>
      </c>
      <c r="W444" s="1">
        <v>62</v>
      </c>
    </row>
    <row r="445" spans="2:23" ht="14.25" hidden="1" customHeight="1" x14ac:dyDescent="0.3">
      <c r="B445" s="24" t="s">
        <v>585</v>
      </c>
      <c r="C445" s="1" t="s">
        <v>131</v>
      </c>
      <c r="D445" s="1" t="s">
        <v>143</v>
      </c>
      <c r="E445" s="1" t="s">
        <v>949</v>
      </c>
      <c r="F445" s="1">
        <v>650</v>
      </c>
      <c r="G445" s="1">
        <v>150</v>
      </c>
      <c r="U445" s="33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3">
      <c r="B446" s="24" t="s">
        <v>586</v>
      </c>
      <c r="C446" s="1" t="s">
        <v>131</v>
      </c>
      <c r="D446" s="1" t="s">
        <v>143</v>
      </c>
      <c r="E446" s="1" t="s">
        <v>949</v>
      </c>
      <c r="F446" s="1">
        <v>650</v>
      </c>
      <c r="G446" s="1">
        <v>200</v>
      </c>
      <c r="U446" s="33">
        <f t="shared" si="6"/>
        <v>0</v>
      </c>
    </row>
    <row r="447" spans="2:23" ht="14.25" hidden="1" customHeight="1" x14ac:dyDescent="0.3">
      <c r="B447" s="24" t="s">
        <v>587</v>
      </c>
      <c r="C447" s="1" t="s">
        <v>131</v>
      </c>
      <c r="D447" s="1" t="s">
        <v>143</v>
      </c>
      <c r="E447" s="1" t="s">
        <v>949</v>
      </c>
      <c r="F447" s="1">
        <v>650</v>
      </c>
      <c r="G447" s="1">
        <v>200</v>
      </c>
      <c r="U447" s="33">
        <f t="shared" si="6"/>
        <v>0</v>
      </c>
      <c r="V447" s="1">
        <v>128</v>
      </c>
      <c r="W447" s="1">
        <v>98</v>
      </c>
    </row>
    <row r="448" spans="2:23" ht="14.25" hidden="1" customHeight="1" x14ac:dyDescent="0.3">
      <c r="B448" s="24" t="s">
        <v>588</v>
      </c>
      <c r="C448" s="1" t="s">
        <v>131</v>
      </c>
      <c r="D448" s="1" t="s">
        <v>143</v>
      </c>
      <c r="E448" s="1" t="s">
        <v>949</v>
      </c>
      <c r="F448" s="1">
        <v>650</v>
      </c>
      <c r="G448" s="1">
        <v>200</v>
      </c>
      <c r="U448" s="33">
        <f t="shared" si="6"/>
        <v>0</v>
      </c>
      <c r="V448" s="1">
        <v>76</v>
      </c>
      <c r="W448" s="1">
        <v>74</v>
      </c>
    </row>
    <row r="449" spans="2:23" ht="14.25" hidden="1" customHeight="1" x14ac:dyDescent="0.3">
      <c r="B449" s="24" t="s">
        <v>589</v>
      </c>
      <c r="C449" s="1" t="s">
        <v>131</v>
      </c>
      <c r="D449" s="1" t="s">
        <v>143</v>
      </c>
      <c r="E449" s="1" t="s">
        <v>949</v>
      </c>
      <c r="F449" s="1">
        <v>650</v>
      </c>
      <c r="G449" s="1">
        <v>200</v>
      </c>
      <c r="U449" s="33">
        <f t="shared" si="6"/>
        <v>0</v>
      </c>
      <c r="V449" s="1">
        <v>122</v>
      </c>
      <c r="W449" s="1">
        <v>62</v>
      </c>
    </row>
    <row r="450" spans="2:23" ht="14.25" hidden="1" customHeight="1" x14ac:dyDescent="0.3">
      <c r="B450" s="24" t="s">
        <v>590</v>
      </c>
      <c r="C450" s="1" t="s">
        <v>131</v>
      </c>
      <c r="D450" s="1" t="s">
        <v>143</v>
      </c>
      <c r="E450" s="1" t="s">
        <v>949</v>
      </c>
      <c r="F450" s="1">
        <v>650</v>
      </c>
      <c r="G450" s="1">
        <v>200</v>
      </c>
      <c r="U450" s="33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3">
      <c r="B451" s="24" t="s">
        <v>591</v>
      </c>
      <c r="C451" s="1" t="s">
        <v>131</v>
      </c>
      <c r="D451" s="1" t="s">
        <v>143</v>
      </c>
      <c r="E451" s="1" t="s">
        <v>949</v>
      </c>
      <c r="F451" s="1">
        <v>650</v>
      </c>
      <c r="G451" s="1">
        <v>200</v>
      </c>
      <c r="U451" s="33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3">
      <c r="B452" s="24" t="s">
        <v>592</v>
      </c>
      <c r="C452" s="1" t="s">
        <v>131</v>
      </c>
      <c r="D452" s="1" t="s">
        <v>143</v>
      </c>
      <c r="E452" s="1" t="s">
        <v>949</v>
      </c>
      <c r="F452" s="1">
        <v>650</v>
      </c>
      <c r="G452" s="1">
        <v>400</v>
      </c>
      <c r="U452" s="33">
        <f t="shared" si="7"/>
        <v>0</v>
      </c>
      <c r="V452" s="1">
        <v>128</v>
      </c>
      <c r="W452" s="1">
        <v>98</v>
      </c>
    </row>
    <row r="453" spans="2:23" ht="14.25" hidden="1" customHeight="1" x14ac:dyDescent="0.3">
      <c r="B453" s="24" t="s">
        <v>593</v>
      </c>
      <c r="C453" s="1" t="s">
        <v>131</v>
      </c>
      <c r="D453" s="1" t="s">
        <v>143</v>
      </c>
      <c r="E453" s="1" t="s">
        <v>949</v>
      </c>
      <c r="F453" s="1">
        <v>650</v>
      </c>
      <c r="G453" s="1">
        <v>400</v>
      </c>
      <c r="U453" s="33">
        <f t="shared" si="7"/>
        <v>0</v>
      </c>
      <c r="V453" s="1">
        <v>128</v>
      </c>
      <c r="W453" s="1">
        <v>98</v>
      </c>
    </row>
    <row r="454" spans="2:23" ht="14.25" hidden="1" customHeight="1" x14ac:dyDescent="0.3">
      <c r="B454" s="24" t="s">
        <v>594</v>
      </c>
      <c r="C454" s="1" t="s">
        <v>131</v>
      </c>
      <c r="D454" s="1" t="s">
        <v>143</v>
      </c>
      <c r="E454" s="1" t="s">
        <v>949</v>
      </c>
      <c r="F454" s="1">
        <v>650</v>
      </c>
      <c r="G454" s="1">
        <v>400</v>
      </c>
      <c r="U454" s="33">
        <f t="shared" si="7"/>
        <v>0</v>
      </c>
      <c r="V454" s="1">
        <v>128</v>
      </c>
      <c r="W454" s="1">
        <v>98</v>
      </c>
    </row>
    <row r="455" spans="2:23" ht="14.25" hidden="1" customHeight="1" x14ac:dyDescent="0.3">
      <c r="B455" s="24" t="s">
        <v>595</v>
      </c>
      <c r="C455" s="1" t="s">
        <v>131</v>
      </c>
      <c r="D455" s="1" t="s">
        <v>143</v>
      </c>
      <c r="E455" s="1" t="s">
        <v>949</v>
      </c>
      <c r="F455" s="1">
        <v>750</v>
      </c>
      <c r="G455" s="1">
        <v>660</v>
      </c>
      <c r="U455" s="33">
        <f t="shared" si="7"/>
        <v>0</v>
      </c>
      <c r="V455" s="1">
        <v>152</v>
      </c>
      <c r="W455" s="1">
        <v>92</v>
      </c>
    </row>
    <row r="456" spans="2:23" ht="14.25" hidden="1" customHeight="1" x14ac:dyDescent="0.3">
      <c r="B456" s="24" t="s">
        <v>596</v>
      </c>
      <c r="C456" s="1" t="s">
        <v>131</v>
      </c>
      <c r="D456" s="1" t="s">
        <v>143</v>
      </c>
      <c r="E456" s="1" t="s">
        <v>949</v>
      </c>
      <c r="F456" s="1">
        <v>750</v>
      </c>
      <c r="G456" s="1">
        <v>660</v>
      </c>
      <c r="U456" s="33">
        <f t="shared" si="7"/>
        <v>0</v>
      </c>
      <c r="V456" s="1">
        <v>152</v>
      </c>
      <c r="W456" s="1">
        <v>92</v>
      </c>
    </row>
    <row r="457" spans="2:23" ht="14.25" hidden="1" customHeight="1" x14ac:dyDescent="0.3">
      <c r="B457" s="24" t="s">
        <v>597</v>
      </c>
      <c r="C457" s="1" t="s">
        <v>131</v>
      </c>
      <c r="D457" s="1" t="s">
        <v>143</v>
      </c>
      <c r="E457" s="1" t="s">
        <v>949</v>
      </c>
      <c r="F457" s="1">
        <v>750</v>
      </c>
      <c r="G457" s="1">
        <v>770</v>
      </c>
      <c r="U457" s="33">
        <f t="shared" si="7"/>
        <v>0</v>
      </c>
      <c r="V457" s="1">
        <v>152</v>
      </c>
      <c r="W457" s="1">
        <v>92</v>
      </c>
    </row>
    <row r="458" spans="2:23" ht="14.25" hidden="1" customHeight="1" x14ac:dyDescent="0.3">
      <c r="B458" s="24" t="s">
        <v>598</v>
      </c>
      <c r="C458" s="1" t="s">
        <v>131</v>
      </c>
      <c r="D458" s="1" t="s">
        <v>143</v>
      </c>
      <c r="E458" s="1" t="s">
        <v>949</v>
      </c>
      <c r="F458" s="1">
        <v>750</v>
      </c>
      <c r="G458" s="1">
        <v>770</v>
      </c>
      <c r="U458" s="33">
        <f t="shared" si="7"/>
        <v>0</v>
      </c>
      <c r="V458" s="1">
        <v>152</v>
      </c>
      <c r="W458" s="1">
        <v>92</v>
      </c>
    </row>
    <row r="459" spans="2:23" ht="14.25" hidden="1" customHeight="1" x14ac:dyDescent="0.3">
      <c r="B459" s="24" t="s">
        <v>599</v>
      </c>
      <c r="C459" s="1" t="s">
        <v>131</v>
      </c>
      <c r="D459" s="1" t="s">
        <v>143</v>
      </c>
      <c r="E459" s="1" t="s">
        <v>949</v>
      </c>
      <c r="F459" s="1">
        <v>750</v>
      </c>
      <c r="G459" s="1">
        <v>820</v>
      </c>
      <c r="U459" s="33">
        <f t="shared" si="7"/>
        <v>0</v>
      </c>
      <c r="V459" s="1">
        <v>152</v>
      </c>
      <c r="W459" s="1">
        <v>92</v>
      </c>
    </row>
    <row r="460" spans="2:23" ht="14.25" hidden="1" customHeight="1" x14ac:dyDescent="0.3">
      <c r="B460" s="24" t="s">
        <v>600</v>
      </c>
      <c r="C460" s="1" t="s">
        <v>131</v>
      </c>
      <c r="D460" s="1" t="s">
        <v>143</v>
      </c>
      <c r="E460" s="1" t="s">
        <v>949</v>
      </c>
      <c r="F460" s="1">
        <v>750</v>
      </c>
      <c r="G460" s="1">
        <v>820</v>
      </c>
      <c r="U460" s="33">
        <f t="shared" si="7"/>
        <v>0</v>
      </c>
      <c r="V460" s="1">
        <v>154.5</v>
      </c>
      <c r="W460" s="1">
        <v>100.5</v>
      </c>
    </row>
    <row r="461" spans="2:23" ht="14.25" hidden="1" customHeight="1" x14ac:dyDescent="0.3">
      <c r="B461" s="24" t="s">
        <v>601</v>
      </c>
      <c r="C461" s="1" t="s">
        <v>131</v>
      </c>
      <c r="D461" s="1" t="s">
        <v>143</v>
      </c>
      <c r="E461" s="1" t="s">
        <v>949</v>
      </c>
      <c r="F461" s="1">
        <v>750</v>
      </c>
      <c r="G461" s="1">
        <v>820</v>
      </c>
      <c r="U461" s="33">
        <f t="shared" si="7"/>
        <v>0</v>
      </c>
      <c r="V461" s="1">
        <v>154.5</v>
      </c>
      <c r="W461" s="1">
        <v>100.5</v>
      </c>
    </row>
    <row r="462" spans="2:23" ht="14.25" hidden="1" customHeight="1" x14ac:dyDescent="0.3">
      <c r="B462" s="24" t="s">
        <v>602</v>
      </c>
      <c r="C462" s="1" t="s">
        <v>131</v>
      </c>
      <c r="D462" s="1" t="s">
        <v>143</v>
      </c>
      <c r="E462" s="1" t="s">
        <v>949</v>
      </c>
      <c r="F462" s="1">
        <v>750</v>
      </c>
      <c r="G462" s="1">
        <v>900</v>
      </c>
      <c r="U462" s="33">
        <f t="shared" si="7"/>
        <v>0</v>
      </c>
      <c r="V462" s="1">
        <v>197</v>
      </c>
      <c r="W462" s="1">
        <v>84.5</v>
      </c>
    </row>
    <row r="463" spans="2:23" ht="14.25" hidden="1" customHeight="1" x14ac:dyDescent="0.3">
      <c r="B463" s="24" t="s">
        <v>826</v>
      </c>
      <c r="C463" s="1" t="s">
        <v>131</v>
      </c>
      <c r="D463" s="1" t="s">
        <v>143</v>
      </c>
      <c r="E463" s="1" t="s">
        <v>949</v>
      </c>
      <c r="F463" s="1">
        <v>1200</v>
      </c>
      <c r="G463" s="1">
        <v>25</v>
      </c>
      <c r="U463" s="33">
        <f t="shared" si="7"/>
        <v>0</v>
      </c>
      <c r="V463" s="1">
        <v>107.5</v>
      </c>
      <c r="W463" s="1">
        <v>45</v>
      </c>
    </row>
    <row r="464" spans="2:23" ht="14.25" hidden="1" customHeight="1" x14ac:dyDescent="0.3">
      <c r="B464" s="24" t="s">
        <v>827</v>
      </c>
      <c r="C464" s="1" t="s">
        <v>131</v>
      </c>
      <c r="D464" s="1" t="s">
        <v>143</v>
      </c>
      <c r="E464" s="1" t="s">
        <v>949</v>
      </c>
      <c r="F464" s="1">
        <v>1200</v>
      </c>
      <c r="G464" s="1">
        <v>25</v>
      </c>
      <c r="U464" s="33">
        <f t="shared" si="7"/>
        <v>0</v>
      </c>
      <c r="V464" s="1">
        <v>107.5</v>
      </c>
      <c r="W464" s="1">
        <v>45</v>
      </c>
    </row>
    <row r="465" spans="2:23" ht="14.25" hidden="1" customHeight="1" x14ac:dyDescent="0.3">
      <c r="B465" s="24" t="s">
        <v>828</v>
      </c>
      <c r="C465" s="1" t="s">
        <v>131</v>
      </c>
      <c r="D465" s="1" t="s">
        <v>143</v>
      </c>
      <c r="E465" s="1" t="s">
        <v>949</v>
      </c>
      <c r="F465" s="1">
        <v>1200</v>
      </c>
      <c r="G465" s="1">
        <v>25</v>
      </c>
      <c r="U465" s="33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3">
      <c r="B466" s="24" t="s">
        <v>829</v>
      </c>
      <c r="C466" s="1" t="s">
        <v>131</v>
      </c>
      <c r="D466" s="1" t="s">
        <v>143</v>
      </c>
      <c r="E466" s="1" t="s">
        <v>949</v>
      </c>
      <c r="F466" s="1">
        <v>1200</v>
      </c>
      <c r="G466" s="1">
        <v>25</v>
      </c>
      <c r="U466" s="33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3">
      <c r="B467" s="24" t="s">
        <v>830</v>
      </c>
      <c r="C467" s="1" t="s">
        <v>131</v>
      </c>
      <c r="D467" s="1" t="s">
        <v>143</v>
      </c>
      <c r="E467" s="1" t="s">
        <v>949</v>
      </c>
      <c r="F467" s="1">
        <v>1200</v>
      </c>
      <c r="G467" s="1">
        <v>35</v>
      </c>
      <c r="U467" s="33">
        <f t="shared" si="7"/>
        <v>0</v>
      </c>
      <c r="V467" s="1">
        <v>107.5</v>
      </c>
      <c r="W467" s="1">
        <v>45</v>
      </c>
    </row>
    <row r="468" spans="2:23" ht="14.25" hidden="1" customHeight="1" x14ac:dyDescent="0.3">
      <c r="B468" s="24" t="s">
        <v>831</v>
      </c>
      <c r="C468" s="1" t="s">
        <v>131</v>
      </c>
      <c r="D468" s="1" t="s">
        <v>143</v>
      </c>
      <c r="E468" s="1" t="s">
        <v>949</v>
      </c>
      <c r="F468" s="1">
        <v>1200</v>
      </c>
      <c r="G468" s="1">
        <v>35</v>
      </c>
      <c r="U468" s="33">
        <f t="shared" si="7"/>
        <v>0</v>
      </c>
      <c r="V468" s="1">
        <v>107.5</v>
      </c>
      <c r="W468" s="1">
        <v>45</v>
      </c>
    </row>
    <row r="469" spans="2:23" ht="14.25" hidden="1" customHeight="1" x14ac:dyDescent="0.3">
      <c r="B469" s="24" t="s">
        <v>832</v>
      </c>
      <c r="C469" s="1" t="s">
        <v>131</v>
      </c>
      <c r="D469" s="1" t="s">
        <v>143</v>
      </c>
      <c r="E469" s="1" t="s">
        <v>949</v>
      </c>
      <c r="F469" s="1">
        <v>1200</v>
      </c>
      <c r="G469" s="1">
        <v>35</v>
      </c>
      <c r="U469" s="33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3">
      <c r="B470" s="24" t="s">
        <v>833</v>
      </c>
      <c r="C470" s="1" t="s">
        <v>131</v>
      </c>
      <c r="D470" s="1" t="s">
        <v>143</v>
      </c>
      <c r="E470" s="1" t="s">
        <v>949</v>
      </c>
      <c r="F470" s="1">
        <v>1200</v>
      </c>
      <c r="G470" s="1">
        <v>35</v>
      </c>
      <c r="U470" s="33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3">
      <c r="B471" s="24" t="s">
        <v>834</v>
      </c>
      <c r="C471" s="1" t="s">
        <v>131</v>
      </c>
      <c r="D471" s="1" t="s">
        <v>143</v>
      </c>
      <c r="E471" s="1" t="s">
        <v>949</v>
      </c>
      <c r="F471" s="1">
        <v>1200</v>
      </c>
      <c r="G471" s="1">
        <v>50</v>
      </c>
      <c r="U471" s="33">
        <f t="shared" si="7"/>
        <v>0</v>
      </c>
      <c r="V471" s="1">
        <v>107.5</v>
      </c>
      <c r="W471" s="1">
        <v>45</v>
      </c>
    </row>
    <row r="472" spans="2:23" ht="14.25" hidden="1" customHeight="1" x14ac:dyDescent="0.3">
      <c r="B472" s="24" t="s">
        <v>835</v>
      </c>
      <c r="C472" s="1" t="s">
        <v>131</v>
      </c>
      <c r="D472" s="1" t="s">
        <v>143</v>
      </c>
      <c r="E472" s="1" t="s">
        <v>949</v>
      </c>
      <c r="F472" s="1">
        <v>1200</v>
      </c>
      <c r="G472" s="1">
        <v>50</v>
      </c>
      <c r="U472" s="33">
        <f t="shared" si="7"/>
        <v>0</v>
      </c>
      <c r="V472" s="1">
        <v>107.5</v>
      </c>
      <c r="W472" s="1">
        <v>45</v>
      </c>
    </row>
    <row r="473" spans="2:23" ht="14.25" hidden="1" customHeight="1" x14ac:dyDescent="0.3">
      <c r="B473" s="24" t="s">
        <v>836</v>
      </c>
      <c r="C473" s="1" t="s">
        <v>131</v>
      </c>
      <c r="D473" s="1" t="s">
        <v>143</v>
      </c>
      <c r="E473" s="1" t="s">
        <v>949</v>
      </c>
      <c r="F473" s="1">
        <v>1200</v>
      </c>
      <c r="G473" s="1">
        <v>50</v>
      </c>
      <c r="U473" s="33">
        <f t="shared" si="7"/>
        <v>0</v>
      </c>
      <c r="V473" s="1">
        <v>107.5</v>
      </c>
      <c r="W473" s="1">
        <v>45</v>
      </c>
    </row>
    <row r="474" spans="2:23" ht="14.25" hidden="1" customHeight="1" x14ac:dyDescent="0.3">
      <c r="B474" s="24" t="s">
        <v>837</v>
      </c>
      <c r="C474" s="1" t="s">
        <v>131</v>
      </c>
      <c r="D474" s="1" t="s">
        <v>143</v>
      </c>
      <c r="E474" s="1" t="s">
        <v>949</v>
      </c>
      <c r="F474" s="1">
        <v>1200</v>
      </c>
      <c r="G474" s="1">
        <v>50</v>
      </c>
      <c r="U474" s="33">
        <f t="shared" si="7"/>
        <v>0</v>
      </c>
      <c r="V474" s="1">
        <v>107.5</v>
      </c>
      <c r="W474" s="1">
        <v>45</v>
      </c>
    </row>
    <row r="475" spans="2:23" ht="14.25" hidden="1" customHeight="1" x14ac:dyDescent="0.3">
      <c r="B475" s="24" t="s">
        <v>838</v>
      </c>
      <c r="C475" s="1" t="s">
        <v>131</v>
      </c>
      <c r="D475" s="1" t="s">
        <v>143</v>
      </c>
      <c r="E475" s="1" t="s">
        <v>949</v>
      </c>
      <c r="F475" s="1">
        <v>1200</v>
      </c>
      <c r="G475" s="1">
        <v>50</v>
      </c>
      <c r="U475" s="33">
        <f t="shared" si="7"/>
        <v>0</v>
      </c>
      <c r="V475" s="1">
        <v>107.5</v>
      </c>
      <c r="W475" s="1">
        <v>45</v>
      </c>
    </row>
    <row r="476" spans="2:23" ht="14.25" hidden="1" customHeight="1" x14ac:dyDescent="0.3">
      <c r="B476" s="24" t="s">
        <v>839</v>
      </c>
      <c r="C476" s="1" t="s">
        <v>131</v>
      </c>
      <c r="D476" s="1" t="s">
        <v>143</v>
      </c>
      <c r="E476" s="1" t="s">
        <v>949</v>
      </c>
      <c r="F476" s="1">
        <v>1200</v>
      </c>
      <c r="G476" s="1">
        <v>50</v>
      </c>
      <c r="U476" s="33">
        <f t="shared" si="7"/>
        <v>0</v>
      </c>
      <c r="V476" s="1">
        <v>56.7</v>
      </c>
      <c r="W476" s="1">
        <v>48</v>
      </c>
    </row>
    <row r="477" spans="2:23" ht="14.25" hidden="1" customHeight="1" x14ac:dyDescent="0.3">
      <c r="B477" s="24" t="s">
        <v>840</v>
      </c>
      <c r="C477" s="1" t="s">
        <v>131</v>
      </c>
      <c r="D477" s="1" t="s">
        <v>143</v>
      </c>
      <c r="E477" s="1" t="s">
        <v>949</v>
      </c>
      <c r="F477" s="1">
        <v>1200</v>
      </c>
      <c r="G477" s="1">
        <v>50</v>
      </c>
      <c r="U477" s="33">
        <f t="shared" si="7"/>
        <v>0</v>
      </c>
      <c r="V477" s="1">
        <v>56.7</v>
      </c>
      <c r="W477" s="1">
        <v>48</v>
      </c>
    </row>
    <row r="478" spans="2:23" ht="14.25" hidden="1" customHeight="1" x14ac:dyDescent="0.3">
      <c r="B478" s="24" t="s">
        <v>841</v>
      </c>
      <c r="C478" s="1" t="s">
        <v>131</v>
      </c>
      <c r="D478" s="1" t="s">
        <v>143</v>
      </c>
      <c r="E478" s="1" t="s">
        <v>949</v>
      </c>
      <c r="F478" s="1">
        <v>1200</v>
      </c>
      <c r="G478" s="1">
        <v>75</v>
      </c>
      <c r="U478" s="33">
        <f t="shared" si="7"/>
        <v>0</v>
      </c>
      <c r="V478" s="1">
        <v>107.5</v>
      </c>
      <c r="W478" s="1">
        <v>45</v>
      </c>
    </row>
    <row r="479" spans="2:23" ht="14.25" hidden="1" customHeight="1" x14ac:dyDescent="0.3">
      <c r="B479" s="24" t="s">
        <v>842</v>
      </c>
      <c r="C479" s="1" t="s">
        <v>131</v>
      </c>
      <c r="D479" s="1" t="s">
        <v>143</v>
      </c>
      <c r="E479" s="1" t="s">
        <v>949</v>
      </c>
      <c r="F479" s="1">
        <v>1200</v>
      </c>
      <c r="G479" s="1">
        <v>75</v>
      </c>
      <c r="U479" s="33">
        <f t="shared" si="7"/>
        <v>0</v>
      </c>
      <c r="V479" s="1">
        <v>107.5</v>
      </c>
      <c r="W479" s="1">
        <v>45</v>
      </c>
    </row>
    <row r="480" spans="2:23" ht="14.25" hidden="1" customHeight="1" x14ac:dyDescent="0.3">
      <c r="B480" s="24" t="s">
        <v>843</v>
      </c>
      <c r="C480" s="1" t="s">
        <v>131</v>
      </c>
      <c r="D480" s="1" t="s">
        <v>143</v>
      </c>
      <c r="E480" s="1" t="s">
        <v>949</v>
      </c>
      <c r="F480" s="1">
        <v>1200</v>
      </c>
      <c r="G480" s="1">
        <v>75</v>
      </c>
      <c r="U480" s="33">
        <f t="shared" si="7"/>
        <v>0</v>
      </c>
      <c r="V480" s="1">
        <v>122</v>
      </c>
      <c r="W480" s="1">
        <v>62</v>
      </c>
    </row>
    <row r="481" spans="2:23" ht="14.25" hidden="1" customHeight="1" x14ac:dyDescent="0.3">
      <c r="B481" s="24" t="s">
        <v>844</v>
      </c>
      <c r="C481" s="1" t="s">
        <v>131</v>
      </c>
      <c r="D481" s="1" t="s">
        <v>143</v>
      </c>
      <c r="E481" s="1" t="s">
        <v>949</v>
      </c>
      <c r="F481" s="1">
        <v>1200</v>
      </c>
      <c r="G481" s="1">
        <v>75</v>
      </c>
      <c r="U481" s="33">
        <f t="shared" si="7"/>
        <v>0</v>
      </c>
      <c r="V481" s="1">
        <v>107.5</v>
      </c>
      <c r="W481" s="1">
        <v>45</v>
      </c>
    </row>
    <row r="482" spans="2:23" ht="14.25" hidden="1" customHeight="1" x14ac:dyDescent="0.3">
      <c r="B482" s="24" t="s">
        <v>845</v>
      </c>
      <c r="C482" s="1" t="s">
        <v>131</v>
      </c>
      <c r="D482" s="1" t="s">
        <v>143</v>
      </c>
      <c r="E482" s="1" t="s">
        <v>949</v>
      </c>
      <c r="F482" s="1">
        <v>1200</v>
      </c>
      <c r="G482" s="1">
        <v>75</v>
      </c>
      <c r="U482" s="33">
        <f t="shared" si="7"/>
        <v>0</v>
      </c>
      <c r="V482" s="1">
        <v>122</v>
      </c>
      <c r="W482" s="1">
        <v>62</v>
      </c>
    </row>
    <row r="483" spans="2:23" ht="14.25" hidden="1" customHeight="1" x14ac:dyDescent="0.3">
      <c r="B483" s="24" t="s">
        <v>846</v>
      </c>
      <c r="C483" s="1" t="s">
        <v>131</v>
      </c>
      <c r="D483" s="1" t="s">
        <v>143</v>
      </c>
      <c r="E483" s="1" t="s">
        <v>949</v>
      </c>
      <c r="F483" s="1">
        <v>1200</v>
      </c>
      <c r="G483" s="1">
        <v>75</v>
      </c>
      <c r="U483" s="33">
        <f t="shared" si="7"/>
        <v>0</v>
      </c>
      <c r="V483" s="1">
        <v>107.5</v>
      </c>
      <c r="W483" s="1">
        <v>45</v>
      </c>
    </row>
    <row r="484" spans="2:23" ht="14.25" hidden="1" customHeight="1" x14ac:dyDescent="0.3">
      <c r="B484" s="24" t="s">
        <v>847</v>
      </c>
      <c r="C484" s="1" t="s">
        <v>131</v>
      </c>
      <c r="D484" s="1" t="s">
        <v>143</v>
      </c>
      <c r="E484" s="1" t="s">
        <v>949</v>
      </c>
      <c r="F484" s="1">
        <v>1200</v>
      </c>
      <c r="G484" s="1">
        <v>75</v>
      </c>
      <c r="U484" s="33">
        <f t="shared" si="7"/>
        <v>0</v>
      </c>
      <c r="V484" s="1">
        <v>107.5</v>
      </c>
      <c r="W484" s="1">
        <v>45</v>
      </c>
    </row>
    <row r="485" spans="2:23" ht="14.25" hidden="1" customHeight="1" x14ac:dyDescent="0.3">
      <c r="B485" s="24" t="s">
        <v>848</v>
      </c>
      <c r="C485" s="1" t="s">
        <v>131</v>
      </c>
      <c r="D485" s="1" t="s">
        <v>143</v>
      </c>
      <c r="E485" s="1" t="s">
        <v>949</v>
      </c>
      <c r="F485" s="1">
        <v>1200</v>
      </c>
      <c r="G485" s="1">
        <v>75</v>
      </c>
      <c r="U485" s="33">
        <f t="shared" si="7"/>
        <v>0</v>
      </c>
      <c r="V485" s="1">
        <v>107.5</v>
      </c>
      <c r="W485" s="1">
        <v>45</v>
      </c>
    </row>
    <row r="486" spans="2:23" ht="14.25" hidden="1" customHeight="1" x14ac:dyDescent="0.3">
      <c r="B486" s="24" t="s">
        <v>849</v>
      </c>
      <c r="C486" s="1" t="s">
        <v>131</v>
      </c>
      <c r="D486" s="1" t="s">
        <v>143</v>
      </c>
      <c r="E486" s="1" t="s">
        <v>949</v>
      </c>
      <c r="F486" s="1">
        <v>1200</v>
      </c>
      <c r="G486" s="1">
        <v>75</v>
      </c>
      <c r="U486" s="33">
        <f t="shared" si="7"/>
        <v>0</v>
      </c>
      <c r="V486" s="1">
        <v>56.7</v>
      </c>
      <c r="W486" s="1">
        <v>48</v>
      </c>
    </row>
    <row r="487" spans="2:23" ht="14.25" hidden="1" customHeight="1" x14ac:dyDescent="0.3">
      <c r="B487" s="24" t="s">
        <v>850</v>
      </c>
      <c r="C487" s="1" t="s">
        <v>131</v>
      </c>
      <c r="D487" s="1" t="s">
        <v>143</v>
      </c>
      <c r="E487" s="1" t="s">
        <v>949</v>
      </c>
      <c r="F487" s="1">
        <v>1200</v>
      </c>
      <c r="G487" s="1">
        <v>75</v>
      </c>
      <c r="U487" s="33">
        <f t="shared" si="7"/>
        <v>0</v>
      </c>
      <c r="V487" s="1">
        <v>56.7</v>
      </c>
      <c r="W487" s="1">
        <v>48</v>
      </c>
    </row>
    <row r="488" spans="2:23" ht="14.25" hidden="1" customHeight="1" x14ac:dyDescent="0.3">
      <c r="B488" s="24" t="s">
        <v>851</v>
      </c>
      <c r="C488" s="1" t="s">
        <v>131</v>
      </c>
      <c r="D488" s="1" t="s">
        <v>143</v>
      </c>
      <c r="E488" s="1" t="s">
        <v>949</v>
      </c>
      <c r="F488" s="1">
        <v>1200</v>
      </c>
      <c r="G488" s="1">
        <v>75</v>
      </c>
      <c r="U488" s="33">
        <f t="shared" si="7"/>
        <v>0</v>
      </c>
      <c r="V488" s="1">
        <v>122</v>
      </c>
      <c r="W488" s="1">
        <v>62</v>
      </c>
    </row>
    <row r="489" spans="2:23" ht="14.25" hidden="1" customHeight="1" x14ac:dyDescent="0.3">
      <c r="B489" s="24" t="s">
        <v>852</v>
      </c>
      <c r="C489" s="1" t="s">
        <v>131</v>
      </c>
      <c r="D489" s="1" t="s">
        <v>143</v>
      </c>
      <c r="E489" s="1" t="s">
        <v>949</v>
      </c>
      <c r="F489" s="1">
        <v>1200</v>
      </c>
      <c r="G489" s="1">
        <v>100</v>
      </c>
      <c r="U489" s="33">
        <f t="shared" si="7"/>
        <v>0</v>
      </c>
      <c r="V489" s="1">
        <v>122</v>
      </c>
      <c r="W489" s="1">
        <v>62</v>
      </c>
    </row>
    <row r="490" spans="2:23" ht="14.25" hidden="1" customHeight="1" x14ac:dyDescent="0.3">
      <c r="B490" s="24" t="s">
        <v>853</v>
      </c>
      <c r="C490" s="1" t="s">
        <v>131</v>
      </c>
      <c r="D490" s="1" t="s">
        <v>143</v>
      </c>
      <c r="E490" s="1" t="s">
        <v>949</v>
      </c>
      <c r="F490" s="1">
        <v>1200</v>
      </c>
      <c r="G490" s="1">
        <v>100</v>
      </c>
      <c r="U490" s="33">
        <f t="shared" si="7"/>
        <v>0</v>
      </c>
      <c r="V490" s="1">
        <v>122</v>
      </c>
      <c r="W490" s="1">
        <v>62</v>
      </c>
    </row>
    <row r="491" spans="2:23" ht="14.25" hidden="1" customHeight="1" x14ac:dyDescent="0.3">
      <c r="B491" s="24" t="s">
        <v>854</v>
      </c>
      <c r="C491" s="1" t="s">
        <v>131</v>
      </c>
      <c r="D491" s="1" t="s">
        <v>143</v>
      </c>
      <c r="E491" s="1" t="s">
        <v>949</v>
      </c>
      <c r="F491" s="1">
        <v>1200</v>
      </c>
      <c r="G491" s="1">
        <v>100</v>
      </c>
      <c r="U491" s="33">
        <f t="shared" si="7"/>
        <v>0</v>
      </c>
      <c r="V491" s="1">
        <v>122</v>
      </c>
      <c r="W491" s="1">
        <v>62</v>
      </c>
    </row>
    <row r="492" spans="2:23" ht="14.25" hidden="1" customHeight="1" x14ac:dyDescent="0.3">
      <c r="B492" s="24" t="s">
        <v>855</v>
      </c>
      <c r="C492" s="1" t="s">
        <v>131</v>
      </c>
      <c r="D492" s="1" t="s">
        <v>143</v>
      </c>
      <c r="E492" s="1" t="s">
        <v>949</v>
      </c>
      <c r="F492" s="1">
        <v>1200</v>
      </c>
      <c r="G492" s="1">
        <v>100</v>
      </c>
      <c r="U492" s="33">
        <f t="shared" si="7"/>
        <v>0</v>
      </c>
      <c r="V492" s="1">
        <v>122</v>
      </c>
      <c r="W492" s="1">
        <v>62</v>
      </c>
    </row>
    <row r="493" spans="2:23" ht="14.25" hidden="1" customHeight="1" x14ac:dyDescent="0.3">
      <c r="B493" s="24" t="s">
        <v>856</v>
      </c>
      <c r="C493" s="1" t="s">
        <v>131</v>
      </c>
      <c r="D493" s="1" t="s">
        <v>143</v>
      </c>
      <c r="E493" s="1" t="s">
        <v>949</v>
      </c>
      <c r="F493" s="1">
        <v>1200</v>
      </c>
      <c r="G493" s="1">
        <v>100</v>
      </c>
      <c r="U493" s="33">
        <f t="shared" si="7"/>
        <v>0</v>
      </c>
      <c r="V493" s="1">
        <v>122</v>
      </c>
      <c r="W493" s="1">
        <v>62</v>
      </c>
    </row>
    <row r="494" spans="2:23" ht="14.25" hidden="1" customHeight="1" x14ac:dyDescent="0.3">
      <c r="B494" s="24" t="s">
        <v>857</v>
      </c>
      <c r="C494" s="1" t="s">
        <v>131</v>
      </c>
      <c r="D494" s="1" t="s">
        <v>143</v>
      </c>
      <c r="E494" s="1" t="s">
        <v>949</v>
      </c>
      <c r="F494" s="1">
        <v>1200</v>
      </c>
      <c r="G494" s="1">
        <v>100</v>
      </c>
      <c r="U494" s="33">
        <f t="shared" si="7"/>
        <v>0</v>
      </c>
      <c r="V494" s="1">
        <v>107.5</v>
      </c>
      <c r="W494" s="1">
        <v>45</v>
      </c>
    </row>
    <row r="495" spans="2:23" ht="14.25" hidden="1" customHeight="1" x14ac:dyDescent="0.3">
      <c r="B495" s="24" t="s">
        <v>858</v>
      </c>
      <c r="C495" s="1" t="s">
        <v>131</v>
      </c>
      <c r="D495" s="1" t="s">
        <v>143</v>
      </c>
      <c r="E495" s="1" t="s">
        <v>949</v>
      </c>
      <c r="F495" s="1">
        <v>1200</v>
      </c>
      <c r="G495" s="1">
        <v>100</v>
      </c>
      <c r="U495" s="33">
        <f t="shared" si="7"/>
        <v>0</v>
      </c>
      <c r="V495" s="1">
        <v>107.5</v>
      </c>
      <c r="W495" s="1">
        <v>45</v>
      </c>
    </row>
    <row r="496" spans="2:23" ht="14.25" hidden="1" customHeight="1" x14ac:dyDescent="0.3">
      <c r="B496" s="24" t="s">
        <v>859</v>
      </c>
      <c r="C496" s="1" t="s">
        <v>131</v>
      </c>
      <c r="D496" s="1" t="s">
        <v>143</v>
      </c>
      <c r="E496" s="1" t="s">
        <v>949</v>
      </c>
      <c r="F496" s="1">
        <v>1200</v>
      </c>
      <c r="G496" s="1">
        <v>100</v>
      </c>
      <c r="U496" s="33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3">
      <c r="B497" s="24" t="s">
        <v>860</v>
      </c>
      <c r="C497" s="1" t="s">
        <v>131</v>
      </c>
      <c r="D497" s="1" t="s">
        <v>143</v>
      </c>
      <c r="E497" s="1" t="s">
        <v>949</v>
      </c>
      <c r="F497" s="1">
        <v>1200</v>
      </c>
      <c r="G497" s="1">
        <v>100</v>
      </c>
      <c r="U497" s="33">
        <f t="shared" si="7"/>
        <v>0</v>
      </c>
      <c r="V497" s="1">
        <v>56.7</v>
      </c>
      <c r="W497" s="1">
        <v>62.8</v>
      </c>
    </row>
    <row r="498" spans="2:23" ht="14.25" hidden="1" customHeight="1" x14ac:dyDescent="0.3">
      <c r="B498" s="24" t="s">
        <v>861</v>
      </c>
      <c r="C498" s="1" t="s">
        <v>131</v>
      </c>
      <c r="D498" s="1" t="s">
        <v>143</v>
      </c>
      <c r="E498" s="1" t="s">
        <v>949</v>
      </c>
      <c r="F498" s="1">
        <v>1200</v>
      </c>
      <c r="G498" s="1">
        <v>100</v>
      </c>
      <c r="U498" s="33">
        <f t="shared" si="7"/>
        <v>0</v>
      </c>
      <c r="V498" s="1">
        <v>122</v>
      </c>
      <c r="W498" s="1">
        <v>62</v>
      </c>
    </row>
    <row r="499" spans="2:23" ht="14.25" hidden="1" customHeight="1" x14ac:dyDescent="0.3">
      <c r="B499" s="24" t="s">
        <v>862</v>
      </c>
      <c r="C499" s="1" t="s">
        <v>131</v>
      </c>
      <c r="D499" s="1" t="s">
        <v>143</v>
      </c>
      <c r="E499" s="1" t="s">
        <v>949</v>
      </c>
      <c r="F499" s="1">
        <v>1200</v>
      </c>
      <c r="G499" s="1">
        <v>150</v>
      </c>
      <c r="U499" s="33">
        <f t="shared" si="7"/>
        <v>0</v>
      </c>
      <c r="V499" s="1">
        <v>122</v>
      </c>
      <c r="W499" s="1">
        <v>62</v>
      </c>
    </row>
    <row r="500" spans="2:23" ht="14.25" hidden="1" customHeight="1" x14ac:dyDescent="0.3">
      <c r="B500" s="24" t="s">
        <v>863</v>
      </c>
      <c r="C500" s="1" t="s">
        <v>131</v>
      </c>
      <c r="D500" s="1" t="s">
        <v>143</v>
      </c>
      <c r="E500" s="1" t="s">
        <v>949</v>
      </c>
      <c r="F500" s="1">
        <v>1200</v>
      </c>
      <c r="G500" s="1">
        <v>150</v>
      </c>
      <c r="U500" s="33">
        <f t="shared" si="7"/>
        <v>0</v>
      </c>
      <c r="V500" s="1">
        <v>122</v>
      </c>
      <c r="W500" s="1">
        <v>62</v>
      </c>
    </row>
    <row r="501" spans="2:23" ht="14.25" hidden="1" customHeight="1" x14ac:dyDescent="0.3">
      <c r="B501" s="24" t="s">
        <v>864</v>
      </c>
      <c r="C501" s="1" t="s">
        <v>131</v>
      </c>
      <c r="D501" s="1" t="s">
        <v>143</v>
      </c>
      <c r="E501" s="1" t="s">
        <v>949</v>
      </c>
      <c r="F501" s="1">
        <v>1200</v>
      </c>
      <c r="G501" s="1">
        <v>150</v>
      </c>
      <c r="U501" s="33">
        <f t="shared" si="7"/>
        <v>0</v>
      </c>
      <c r="V501" s="1">
        <v>122</v>
      </c>
      <c r="W501" s="1">
        <v>62</v>
      </c>
    </row>
    <row r="502" spans="2:23" ht="14.25" hidden="1" customHeight="1" x14ac:dyDescent="0.3">
      <c r="B502" s="24" t="s">
        <v>865</v>
      </c>
      <c r="C502" s="1" t="s">
        <v>131</v>
      </c>
      <c r="D502" s="1" t="s">
        <v>143</v>
      </c>
      <c r="E502" s="1" t="s">
        <v>949</v>
      </c>
      <c r="F502" s="1">
        <v>1200</v>
      </c>
      <c r="G502" s="1">
        <v>150</v>
      </c>
      <c r="U502" s="33">
        <f t="shared" si="7"/>
        <v>0</v>
      </c>
      <c r="V502" s="1">
        <v>122</v>
      </c>
      <c r="W502" s="1">
        <v>62</v>
      </c>
    </row>
    <row r="503" spans="2:23" ht="14.25" hidden="1" customHeight="1" x14ac:dyDescent="0.3">
      <c r="B503" s="24" t="s">
        <v>866</v>
      </c>
      <c r="C503" s="1" t="s">
        <v>131</v>
      </c>
      <c r="D503" s="1" t="s">
        <v>143</v>
      </c>
      <c r="E503" s="1" t="s">
        <v>949</v>
      </c>
      <c r="F503" s="1">
        <v>1200</v>
      </c>
      <c r="G503" s="1">
        <v>150</v>
      </c>
      <c r="U503" s="33">
        <f t="shared" si="7"/>
        <v>0</v>
      </c>
      <c r="V503" s="1">
        <v>122</v>
      </c>
      <c r="W503" s="1">
        <v>62</v>
      </c>
    </row>
    <row r="504" spans="2:23" ht="14.25" hidden="1" customHeight="1" x14ac:dyDescent="0.3">
      <c r="B504" s="24" t="s">
        <v>867</v>
      </c>
      <c r="C504" s="1" t="s">
        <v>131</v>
      </c>
      <c r="D504" s="1" t="s">
        <v>143</v>
      </c>
      <c r="E504" s="1" t="s">
        <v>949</v>
      </c>
      <c r="F504" s="1">
        <v>1200</v>
      </c>
      <c r="G504" s="1">
        <v>150</v>
      </c>
      <c r="U504" s="33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3">
      <c r="B505" s="24" t="s">
        <v>868</v>
      </c>
      <c r="C505" s="1" t="s">
        <v>131</v>
      </c>
      <c r="D505" s="1" t="s">
        <v>143</v>
      </c>
      <c r="E505" s="1" t="s">
        <v>949</v>
      </c>
      <c r="F505" s="1">
        <v>1200</v>
      </c>
      <c r="G505" s="1">
        <v>150</v>
      </c>
      <c r="U505" s="33">
        <f t="shared" si="7"/>
        <v>0</v>
      </c>
      <c r="V505" s="1">
        <v>122</v>
      </c>
      <c r="W505" s="1">
        <v>62</v>
      </c>
    </row>
    <row r="506" spans="2:23" ht="14.25" hidden="1" customHeight="1" x14ac:dyDescent="0.3">
      <c r="B506" s="24" t="s">
        <v>869</v>
      </c>
      <c r="C506" s="1" t="s">
        <v>131</v>
      </c>
      <c r="D506" s="1" t="s">
        <v>143</v>
      </c>
      <c r="E506" s="1" t="s">
        <v>949</v>
      </c>
      <c r="F506" s="1">
        <v>1200</v>
      </c>
      <c r="G506" s="1">
        <v>200</v>
      </c>
      <c r="U506" s="33">
        <f t="shared" si="7"/>
        <v>0</v>
      </c>
      <c r="V506" s="1">
        <v>122</v>
      </c>
      <c r="W506" s="1">
        <v>62</v>
      </c>
    </row>
    <row r="507" spans="2:23" ht="14.25" hidden="1" customHeight="1" x14ac:dyDescent="0.3">
      <c r="B507" s="24" t="s">
        <v>870</v>
      </c>
      <c r="C507" s="1" t="s">
        <v>131</v>
      </c>
      <c r="D507" s="1" t="s">
        <v>143</v>
      </c>
      <c r="E507" s="1" t="s">
        <v>949</v>
      </c>
      <c r="F507" s="1">
        <v>1200</v>
      </c>
      <c r="G507" s="1">
        <v>200</v>
      </c>
      <c r="U507" s="33">
        <f t="shared" si="7"/>
        <v>0</v>
      </c>
      <c r="V507" s="1">
        <v>122</v>
      </c>
      <c r="W507" s="1">
        <v>62</v>
      </c>
    </row>
    <row r="508" spans="2:23" ht="14.25" hidden="1" customHeight="1" x14ac:dyDescent="0.3">
      <c r="B508" s="24" t="s">
        <v>871</v>
      </c>
      <c r="C508" s="1" t="s">
        <v>131</v>
      </c>
      <c r="D508" s="1" t="s">
        <v>143</v>
      </c>
      <c r="E508" s="1" t="s">
        <v>949</v>
      </c>
      <c r="F508" s="1">
        <v>1200</v>
      </c>
      <c r="G508" s="1">
        <v>200</v>
      </c>
      <c r="U508" s="33">
        <f t="shared" si="7"/>
        <v>0</v>
      </c>
      <c r="V508" s="1">
        <v>122</v>
      </c>
      <c r="W508" s="1">
        <v>62</v>
      </c>
    </row>
    <row r="509" spans="2:23" ht="14.25" hidden="1" customHeight="1" x14ac:dyDescent="0.3">
      <c r="B509" s="24" t="s">
        <v>872</v>
      </c>
      <c r="C509" s="1" t="s">
        <v>131</v>
      </c>
      <c r="D509" s="1" t="s">
        <v>143</v>
      </c>
      <c r="E509" s="1" t="s">
        <v>949</v>
      </c>
      <c r="F509" s="1">
        <v>1200</v>
      </c>
      <c r="G509" s="1">
        <v>200</v>
      </c>
      <c r="U509" s="33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3">
      <c r="B510" s="24" t="s">
        <v>873</v>
      </c>
      <c r="C510" s="1" t="s">
        <v>131</v>
      </c>
      <c r="D510" s="1" t="s">
        <v>143</v>
      </c>
      <c r="E510" s="1" t="s">
        <v>949</v>
      </c>
      <c r="F510" s="1">
        <v>1200</v>
      </c>
      <c r="G510" s="1">
        <v>200</v>
      </c>
      <c r="U510" s="33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3">
      <c r="B511" s="24" t="s">
        <v>874</v>
      </c>
      <c r="C511" s="1" t="s">
        <v>131</v>
      </c>
      <c r="D511" s="1" t="s">
        <v>143</v>
      </c>
      <c r="E511" s="1" t="s">
        <v>949</v>
      </c>
      <c r="F511" s="1">
        <v>1200</v>
      </c>
      <c r="G511" s="1">
        <v>200</v>
      </c>
      <c r="U511" s="33">
        <f t="shared" si="7"/>
        <v>0</v>
      </c>
      <c r="V511" s="1">
        <v>122</v>
      </c>
      <c r="W511" s="1">
        <v>62</v>
      </c>
    </row>
    <row r="512" spans="2:23" ht="14.25" hidden="1" customHeight="1" x14ac:dyDescent="0.3">
      <c r="B512" s="24" t="s">
        <v>875</v>
      </c>
      <c r="C512" s="1" t="s">
        <v>131</v>
      </c>
      <c r="D512" s="1" t="s">
        <v>143</v>
      </c>
      <c r="E512" s="1" t="s">
        <v>949</v>
      </c>
      <c r="F512" s="1">
        <v>1200</v>
      </c>
      <c r="G512" s="1">
        <v>225</v>
      </c>
      <c r="U512" s="33">
        <f t="shared" si="7"/>
        <v>0</v>
      </c>
      <c r="V512" s="1">
        <v>162</v>
      </c>
      <c r="W512" s="1">
        <v>150</v>
      </c>
    </row>
    <row r="513" spans="2:23" ht="14.25" hidden="1" customHeight="1" x14ac:dyDescent="0.3">
      <c r="B513" s="24" t="s">
        <v>876</v>
      </c>
      <c r="C513" s="1" t="s">
        <v>131</v>
      </c>
      <c r="D513" s="1" t="s">
        <v>143</v>
      </c>
      <c r="E513" s="1" t="s">
        <v>949</v>
      </c>
      <c r="F513" s="1">
        <v>1200</v>
      </c>
      <c r="G513" s="1">
        <v>225</v>
      </c>
      <c r="U513" s="33">
        <f t="shared" si="7"/>
        <v>0</v>
      </c>
      <c r="V513" s="1">
        <v>162</v>
      </c>
      <c r="W513" s="1">
        <v>150</v>
      </c>
    </row>
    <row r="514" spans="2:23" ht="14.25" hidden="1" customHeight="1" x14ac:dyDescent="0.3">
      <c r="B514" s="24" t="s">
        <v>877</v>
      </c>
      <c r="C514" s="1" t="s">
        <v>131</v>
      </c>
      <c r="D514" s="1" t="s">
        <v>143</v>
      </c>
      <c r="E514" s="1" t="s">
        <v>949</v>
      </c>
      <c r="F514" s="1">
        <v>1200</v>
      </c>
      <c r="G514" s="1">
        <v>300</v>
      </c>
      <c r="U514" s="33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3">
      <c r="B515" s="24" t="s">
        <v>878</v>
      </c>
      <c r="C515" s="1" t="s">
        <v>131</v>
      </c>
      <c r="D515" s="1" t="s">
        <v>143</v>
      </c>
      <c r="E515" s="1" t="s">
        <v>949</v>
      </c>
      <c r="F515" s="1">
        <v>1200</v>
      </c>
      <c r="G515" s="1">
        <v>300</v>
      </c>
      <c r="U515" s="33">
        <f t="shared" si="8"/>
        <v>0</v>
      </c>
      <c r="V515" s="1">
        <v>150</v>
      </c>
      <c r="W515" s="1">
        <v>162</v>
      </c>
    </row>
    <row r="516" spans="2:23" ht="14.25" hidden="1" customHeight="1" x14ac:dyDescent="0.3">
      <c r="B516" s="24" t="s">
        <v>879</v>
      </c>
      <c r="C516" s="1" t="s">
        <v>131</v>
      </c>
      <c r="D516" s="1" t="s">
        <v>143</v>
      </c>
      <c r="E516" s="1" t="s">
        <v>949</v>
      </c>
      <c r="F516" s="1">
        <v>1200</v>
      </c>
      <c r="G516" s="1">
        <v>450</v>
      </c>
      <c r="U516" s="33">
        <f t="shared" si="8"/>
        <v>0</v>
      </c>
      <c r="V516" s="1">
        <v>162</v>
      </c>
      <c r="W516" s="1">
        <v>150</v>
      </c>
    </row>
    <row r="517" spans="2:23" ht="14.25" hidden="1" customHeight="1" x14ac:dyDescent="0.3">
      <c r="B517" s="24" t="s">
        <v>880</v>
      </c>
      <c r="C517" s="1" t="s">
        <v>131</v>
      </c>
      <c r="D517" s="1" t="s">
        <v>143</v>
      </c>
      <c r="E517" s="1" t="s">
        <v>949</v>
      </c>
      <c r="F517" s="1">
        <v>1200</v>
      </c>
      <c r="G517" s="1">
        <v>450</v>
      </c>
      <c r="U517" s="33">
        <f t="shared" si="8"/>
        <v>0</v>
      </c>
      <c r="V517" s="1">
        <v>162</v>
      </c>
      <c r="W517" s="1">
        <v>150</v>
      </c>
    </row>
    <row r="518" spans="2:23" ht="14.25" hidden="1" customHeight="1" x14ac:dyDescent="0.3">
      <c r="B518" s="24" t="s">
        <v>916</v>
      </c>
      <c r="C518" s="1" t="s">
        <v>131</v>
      </c>
      <c r="D518" s="1" t="s">
        <v>143</v>
      </c>
      <c r="E518" s="1" t="s">
        <v>949</v>
      </c>
      <c r="F518" s="1">
        <v>1700</v>
      </c>
      <c r="G518" s="1">
        <v>50</v>
      </c>
      <c r="U518" s="33">
        <f t="shared" si="8"/>
        <v>0</v>
      </c>
      <c r="V518" s="1">
        <v>107.5</v>
      </c>
      <c r="W518" s="1">
        <v>45</v>
      </c>
    </row>
    <row r="519" spans="2:23" ht="14.25" hidden="1" customHeight="1" x14ac:dyDescent="0.3">
      <c r="B519" s="24" t="s">
        <v>917</v>
      </c>
      <c r="C519" s="1" t="s">
        <v>131</v>
      </c>
      <c r="D519" s="1" t="s">
        <v>143</v>
      </c>
      <c r="E519" s="1" t="s">
        <v>949</v>
      </c>
      <c r="F519" s="1">
        <v>1700</v>
      </c>
      <c r="G519" s="1">
        <v>75</v>
      </c>
      <c r="U519" s="33">
        <f t="shared" si="8"/>
        <v>0</v>
      </c>
      <c r="V519" s="1">
        <v>122</v>
      </c>
      <c r="W519" s="1">
        <v>62</v>
      </c>
    </row>
    <row r="520" spans="2:23" ht="14.25" hidden="1" customHeight="1" x14ac:dyDescent="0.3">
      <c r="B520" s="24" t="s">
        <v>918</v>
      </c>
      <c r="C520" s="1" t="s">
        <v>131</v>
      </c>
      <c r="D520" s="1" t="s">
        <v>143</v>
      </c>
      <c r="E520" s="1" t="s">
        <v>949</v>
      </c>
      <c r="F520" s="1">
        <v>1700</v>
      </c>
      <c r="G520" s="1">
        <v>100</v>
      </c>
      <c r="U520" s="33">
        <f t="shared" si="8"/>
        <v>0</v>
      </c>
      <c r="V520" s="1">
        <v>122</v>
      </c>
      <c r="W520" s="1">
        <v>62</v>
      </c>
    </row>
    <row r="521" spans="2:23" ht="14.25" hidden="1" customHeight="1" x14ac:dyDescent="0.3">
      <c r="B521" s="24" t="s">
        <v>919</v>
      </c>
      <c r="C521" s="1" t="s">
        <v>131</v>
      </c>
      <c r="D521" s="1" t="s">
        <v>143</v>
      </c>
      <c r="E521" s="1" t="s">
        <v>949</v>
      </c>
      <c r="F521" s="1">
        <v>1700</v>
      </c>
      <c r="G521" s="1">
        <v>100</v>
      </c>
      <c r="U521" s="33">
        <f t="shared" si="8"/>
        <v>0</v>
      </c>
      <c r="V521" s="1">
        <v>122</v>
      </c>
      <c r="W521" s="1">
        <v>62</v>
      </c>
    </row>
    <row r="522" spans="2:23" ht="14.25" hidden="1" customHeight="1" x14ac:dyDescent="0.3">
      <c r="B522" s="24" t="s">
        <v>920</v>
      </c>
      <c r="C522" s="1" t="s">
        <v>131</v>
      </c>
      <c r="D522" s="1" t="s">
        <v>143</v>
      </c>
      <c r="E522" s="1" t="s">
        <v>949</v>
      </c>
      <c r="F522" s="1">
        <v>1700</v>
      </c>
      <c r="G522" s="1">
        <v>100</v>
      </c>
      <c r="U522" s="33">
        <f t="shared" si="8"/>
        <v>0</v>
      </c>
      <c r="V522" s="1">
        <v>122</v>
      </c>
      <c r="W522" s="1">
        <v>62</v>
      </c>
    </row>
    <row r="523" spans="2:23" ht="14.25" hidden="1" customHeight="1" x14ac:dyDescent="0.3">
      <c r="B523" s="24" t="s">
        <v>921</v>
      </c>
      <c r="C523" s="1" t="s">
        <v>131</v>
      </c>
      <c r="D523" s="1" t="s">
        <v>143</v>
      </c>
      <c r="E523" s="1" t="s">
        <v>949</v>
      </c>
      <c r="F523" s="1">
        <v>1700</v>
      </c>
      <c r="G523" s="1">
        <v>100</v>
      </c>
      <c r="U523" s="33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3">
      <c r="B524" s="24" t="s">
        <v>922</v>
      </c>
      <c r="C524" s="1" t="s">
        <v>131</v>
      </c>
      <c r="D524" s="1" t="s">
        <v>143</v>
      </c>
      <c r="E524" s="1" t="s">
        <v>949</v>
      </c>
      <c r="F524" s="1">
        <v>1700</v>
      </c>
      <c r="G524" s="1">
        <v>150</v>
      </c>
      <c r="U524" s="33">
        <f t="shared" si="8"/>
        <v>0</v>
      </c>
      <c r="V524" s="1">
        <v>122</v>
      </c>
      <c r="W524" s="1">
        <v>62</v>
      </c>
    </row>
    <row r="525" spans="2:23" ht="14.25" hidden="1" customHeight="1" x14ac:dyDescent="0.3">
      <c r="B525" s="24" t="s">
        <v>923</v>
      </c>
      <c r="C525" s="1" t="s">
        <v>131</v>
      </c>
      <c r="D525" s="1" t="s">
        <v>143</v>
      </c>
      <c r="E525" s="1" t="s">
        <v>949</v>
      </c>
      <c r="F525" s="1">
        <v>1700</v>
      </c>
      <c r="G525" s="1">
        <v>150</v>
      </c>
      <c r="U525" s="33">
        <f t="shared" si="8"/>
        <v>0</v>
      </c>
      <c r="V525" s="1">
        <v>122</v>
      </c>
      <c r="W525" s="1">
        <v>62</v>
      </c>
    </row>
    <row r="526" spans="2:23" ht="14.25" hidden="1" customHeight="1" x14ac:dyDescent="0.3">
      <c r="B526" s="24" t="s">
        <v>924</v>
      </c>
      <c r="C526" s="1" t="s">
        <v>131</v>
      </c>
      <c r="D526" s="1" t="s">
        <v>143</v>
      </c>
      <c r="E526" s="1" t="s">
        <v>949</v>
      </c>
      <c r="F526" s="1">
        <v>1700</v>
      </c>
      <c r="G526" s="1">
        <v>150</v>
      </c>
      <c r="U526" s="33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3">
      <c r="B527" s="24" t="s">
        <v>925</v>
      </c>
      <c r="C527" s="1" t="s">
        <v>131</v>
      </c>
      <c r="D527" s="1" t="s">
        <v>143</v>
      </c>
      <c r="E527" s="1" t="s">
        <v>949</v>
      </c>
      <c r="F527" s="1">
        <v>1700</v>
      </c>
      <c r="G527" s="1">
        <v>150</v>
      </c>
      <c r="U527" s="33">
        <f t="shared" si="8"/>
        <v>0</v>
      </c>
      <c r="V527" s="1">
        <v>122</v>
      </c>
      <c r="W527" s="1">
        <v>62</v>
      </c>
    </row>
    <row r="528" spans="2:23" ht="14.25" hidden="1" customHeight="1" x14ac:dyDescent="0.3">
      <c r="B528" s="24" t="s">
        <v>926</v>
      </c>
      <c r="C528" s="1" t="s">
        <v>131</v>
      </c>
      <c r="D528" s="1" t="s">
        <v>143</v>
      </c>
      <c r="E528" s="1" t="s">
        <v>949</v>
      </c>
      <c r="F528" s="1">
        <v>1700</v>
      </c>
      <c r="G528" s="1">
        <v>225</v>
      </c>
      <c r="U528" s="33">
        <f t="shared" si="8"/>
        <v>0</v>
      </c>
      <c r="V528" s="1">
        <v>162</v>
      </c>
      <c r="W528" s="1">
        <v>150</v>
      </c>
    </row>
    <row r="529" spans="1:33" ht="14.25" hidden="1" customHeight="1" x14ac:dyDescent="0.3">
      <c r="B529" s="24" t="s">
        <v>927</v>
      </c>
      <c r="C529" s="1" t="s">
        <v>131</v>
      </c>
      <c r="D529" s="1" t="s">
        <v>143</v>
      </c>
      <c r="E529" s="1" t="s">
        <v>949</v>
      </c>
      <c r="F529" s="1">
        <v>1700</v>
      </c>
      <c r="G529" s="1">
        <v>300</v>
      </c>
      <c r="U529" s="33">
        <f t="shared" si="8"/>
        <v>0</v>
      </c>
      <c r="V529" s="1">
        <v>162</v>
      </c>
      <c r="W529" s="1">
        <v>150</v>
      </c>
    </row>
    <row r="530" spans="1:33" ht="14.25" hidden="1" customHeight="1" x14ac:dyDescent="0.3">
      <c r="B530" s="24" t="s">
        <v>928</v>
      </c>
      <c r="C530" s="1" t="s">
        <v>131</v>
      </c>
      <c r="D530" s="1" t="s">
        <v>143</v>
      </c>
      <c r="E530" s="1" t="s">
        <v>949</v>
      </c>
      <c r="F530" s="1">
        <v>1700</v>
      </c>
      <c r="G530" s="1">
        <v>450</v>
      </c>
      <c r="U530" s="33">
        <f t="shared" si="8"/>
        <v>0</v>
      </c>
      <c r="V530" s="1">
        <v>162</v>
      </c>
      <c r="W530" s="1">
        <v>150</v>
      </c>
    </row>
    <row r="531" spans="1:33" ht="14.25" hidden="1" customHeight="1" x14ac:dyDescent="0.3">
      <c r="B531" s="24" t="s">
        <v>929</v>
      </c>
      <c r="C531" s="1" t="s">
        <v>131</v>
      </c>
      <c r="D531" s="1" t="s">
        <v>143</v>
      </c>
      <c r="E531" s="1" t="s">
        <v>949</v>
      </c>
      <c r="F531" s="1">
        <v>1700</v>
      </c>
      <c r="G531" s="1">
        <v>450</v>
      </c>
      <c r="U531" s="33">
        <f t="shared" si="8"/>
        <v>0</v>
      </c>
      <c r="V531" s="1">
        <v>162</v>
      </c>
      <c r="W531" s="1">
        <v>150</v>
      </c>
    </row>
    <row r="532" spans="1:33" ht="14.25" hidden="1" customHeight="1" x14ac:dyDescent="0.3">
      <c r="B532" s="24" t="s">
        <v>930</v>
      </c>
      <c r="C532" s="1" t="s">
        <v>131</v>
      </c>
      <c r="D532" s="1" t="s">
        <v>143</v>
      </c>
      <c r="E532" s="1" t="s">
        <v>949</v>
      </c>
      <c r="F532" s="1">
        <v>1700</v>
      </c>
      <c r="G532" s="1">
        <v>500</v>
      </c>
      <c r="U532" s="33">
        <f t="shared" si="8"/>
        <v>0</v>
      </c>
      <c r="V532" s="1">
        <v>162</v>
      </c>
      <c r="W532" s="1">
        <v>150</v>
      </c>
    </row>
    <row r="533" spans="1:33" ht="14.25" hidden="1" customHeight="1" x14ac:dyDescent="0.3">
      <c r="B533" s="24" t="s">
        <v>931</v>
      </c>
      <c r="C533" s="1" t="s">
        <v>131</v>
      </c>
      <c r="D533" s="1" t="s">
        <v>143</v>
      </c>
      <c r="E533" s="1" t="s">
        <v>949</v>
      </c>
      <c r="F533" s="1">
        <v>1700</v>
      </c>
      <c r="G533" s="1">
        <v>500</v>
      </c>
      <c r="U533" s="33">
        <f t="shared" si="8"/>
        <v>0</v>
      </c>
      <c r="V533" s="1">
        <v>162</v>
      </c>
      <c r="W533" s="1">
        <v>150</v>
      </c>
    </row>
    <row r="534" spans="1:33" ht="14.25" hidden="1" customHeight="1" x14ac:dyDescent="0.3">
      <c r="B534" s="24" t="s">
        <v>881</v>
      </c>
      <c r="C534" s="1" t="s">
        <v>131</v>
      </c>
      <c r="D534" s="1" t="s">
        <v>143</v>
      </c>
      <c r="E534" s="1" t="s">
        <v>953</v>
      </c>
      <c r="F534" s="1">
        <v>1200</v>
      </c>
      <c r="G534" s="1">
        <v>25</v>
      </c>
      <c r="U534" s="33">
        <f t="shared" si="8"/>
        <v>0</v>
      </c>
      <c r="V534" s="1">
        <v>122</v>
      </c>
      <c r="W534" s="1">
        <v>62</v>
      </c>
    </row>
    <row r="535" spans="1:33" x14ac:dyDescent="0.3">
      <c r="A535" s="7" t="s">
        <v>430</v>
      </c>
      <c r="B535" s="51" t="s">
        <v>1014</v>
      </c>
      <c r="C535" s="51" t="s">
        <v>1013</v>
      </c>
      <c r="D535" s="51" t="s">
        <v>1024</v>
      </c>
      <c r="E535" s="51" t="s">
        <v>1017</v>
      </c>
      <c r="F535" s="51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56">
        <v>0.01</v>
      </c>
      <c r="R535" s="7">
        <v>611.04999999999995</v>
      </c>
      <c r="S535" s="7">
        <v>100</v>
      </c>
      <c r="T535" s="51" t="s">
        <v>147</v>
      </c>
      <c r="U535" s="51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1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3">
      <c r="A536" s="51" t="s">
        <v>430</v>
      </c>
      <c r="B536" s="51" t="s">
        <v>1012</v>
      </c>
      <c r="C536" s="51" t="s">
        <v>1013</v>
      </c>
      <c r="D536" s="51" t="s">
        <v>1016</v>
      </c>
      <c r="E536" s="51" t="s">
        <v>1017</v>
      </c>
      <c r="F536" s="51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56">
        <v>0.01</v>
      </c>
      <c r="R536" s="7">
        <v>274.7</v>
      </c>
      <c r="S536" s="7">
        <v>100</v>
      </c>
      <c r="T536" s="51" t="s">
        <v>147</v>
      </c>
      <c r="U536" s="51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3">
      <c r="A537" s="51" t="s">
        <v>430</v>
      </c>
      <c r="B537" s="51" t="s">
        <v>1015</v>
      </c>
      <c r="C537" s="51" t="s">
        <v>1013</v>
      </c>
      <c r="D537" s="51" t="s">
        <v>1016</v>
      </c>
      <c r="E537" s="51" t="s">
        <v>1017</v>
      </c>
      <c r="F537" s="51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56">
        <v>0.01</v>
      </c>
      <c r="R537" s="7">
        <v>40.119999999999997</v>
      </c>
      <c r="S537" s="7">
        <v>100</v>
      </c>
      <c r="T537" s="51" t="s">
        <v>147</v>
      </c>
      <c r="U537" s="51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3">
      <c r="A538" s="51" t="s">
        <v>966</v>
      </c>
      <c r="B538" s="51" t="s">
        <v>1205</v>
      </c>
      <c r="C538" s="51" t="s">
        <v>131</v>
      </c>
      <c r="D538" s="52" t="s">
        <v>1294</v>
      </c>
      <c r="E538" s="51" t="s">
        <v>149</v>
      </c>
      <c r="F538" s="51">
        <v>1200</v>
      </c>
      <c r="G538" s="60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2">
        <v>0.45</v>
      </c>
      <c r="P538" s="7"/>
      <c r="Q538" s="7">
        <v>0.1</v>
      </c>
      <c r="R538" s="61">
        <v>590.35</v>
      </c>
      <c r="S538" s="7">
        <v>100</v>
      </c>
      <c r="T538" s="51" t="s">
        <v>147</v>
      </c>
      <c r="U538" s="51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3">
      <c r="A539" s="51" t="s">
        <v>966</v>
      </c>
      <c r="B539" s="51" t="s">
        <v>1208</v>
      </c>
      <c r="C539" s="51" t="s">
        <v>131</v>
      </c>
      <c r="D539" s="52" t="s">
        <v>1294</v>
      </c>
      <c r="E539" s="51" t="s">
        <v>149</v>
      </c>
      <c r="F539" s="51">
        <v>1200</v>
      </c>
      <c r="G539" s="60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1">
        <v>620.6</v>
      </c>
      <c r="S539" s="7">
        <v>100</v>
      </c>
      <c r="T539" s="51" t="s">
        <v>147</v>
      </c>
      <c r="U539" s="51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3">
      <c r="A540" s="51" t="s">
        <v>966</v>
      </c>
      <c r="B540" s="51" t="s">
        <v>1209</v>
      </c>
      <c r="C540" s="51" t="s">
        <v>131</v>
      </c>
      <c r="D540" s="52" t="s">
        <v>1294</v>
      </c>
      <c r="E540" s="51" t="s">
        <v>149</v>
      </c>
      <c r="F540" s="51">
        <v>1200</v>
      </c>
      <c r="G540" s="60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1">
        <v>761.37</v>
      </c>
      <c r="S540" s="7">
        <v>100</v>
      </c>
      <c r="T540" s="51" t="s">
        <v>147</v>
      </c>
      <c r="U540" s="51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3">
      <c r="A541" s="51" t="s">
        <v>966</v>
      </c>
      <c r="B541" s="52" t="s">
        <v>1276</v>
      </c>
      <c r="C541" s="51" t="s">
        <v>131</v>
      </c>
      <c r="D541" s="52" t="s">
        <v>1294</v>
      </c>
      <c r="E541" s="51" t="s">
        <v>149</v>
      </c>
      <c r="F541" s="51">
        <v>1200</v>
      </c>
      <c r="G541" s="60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1">
        <v>869.89</v>
      </c>
      <c r="S541" s="7">
        <v>100</v>
      </c>
      <c r="T541" s="51" t="s">
        <v>147</v>
      </c>
      <c r="U541" s="51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3">
      <c r="A542" s="51" t="s">
        <v>966</v>
      </c>
      <c r="B542" s="51" t="s">
        <v>1213</v>
      </c>
      <c r="C542" s="51" t="s">
        <v>131</v>
      </c>
      <c r="D542" s="52" t="s">
        <v>1294</v>
      </c>
      <c r="E542" s="51" t="s">
        <v>149</v>
      </c>
      <c r="F542" s="51">
        <v>1200</v>
      </c>
      <c r="G542" s="60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1">
        <v>1048.48</v>
      </c>
      <c r="S542" s="7">
        <v>25</v>
      </c>
      <c r="T542" s="51" t="s">
        <v>147</v>
      </c>
      <c r="U542" s="51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3">
      <c r="A543" s="51" t="s">
        <v>966</v>
      </c>
      <c r="B543" s="52" t="s">
        <v>1278</v>
      </c>
      <c r="C543" s="51" t="s">
        <v>131</v>
      </c>
      <c r="D543" s="52" t="s">
        <v>1294</v>
      </c>
      <c r="E543" s="51" t="s">
        <v>149</v>
      </c>
      <c r="F543" s="51">
        <v>1200</v>
      </c>
      <c r="G543" s="60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1">
        <v>1627.63</v>
      </c>
      <c r="S543" s="7">
        <v>25</v>
      </c>
      <c r="T543" s="51" t="s">
        <v>147</v>
      </c>
      <c r="U543" s="51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3">
      <c r="A544" s="51" t="s">
        <v>966</v>
      </c>
      <c r="B544" s="51" t="s">
        <v>1215</v>
      </c>
      <c r="C544" s="51" t="s">
        <v>131</v>
      </c>
      <c r="D544" s="52" t="s">
        <v>1294</v>
      </c>
      <c r="E544" s="51" t="s">
        <v>149</v>
      </c>
      <c r="F544" s="51">
        <v>1400</v>
      </c>
      <c r="G544" s="60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2">
        <v>0.45</v>
      </c>
      <c r="P544" s="7"/>
      <c r="Q544" s="7">
        <v>0.1</v>
      </c>
      <c r="R544" s="61">
        <v>603.61</v>
      </c>
      <c r="S544" s="7">
        <v>100</v>
      </c>
      <c r="T544" s="51" t="s">
        <v>147</v>
      </c>
      <c r="U544" s="51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3">
      <c r="A545" s="51" t="s">
        <v>966</v>
      </c>
      <c r="B545" s="51" t="s">
        <v>1217</v>
      </c>
      <c r="C545" s="51" t="s">
        <v>131</v>
      </c>
      <c r="D545" s="52" t="s">
        <v>1294</v>
      </c>
      <c r="E545" s="51" t="s">
        <v>149</v>
      </c>
      <c r="F545" s="51">
        <v>1400</v>
      </c>
      <c r="G545" s="60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1">
        <v>1037.28</v>
      </c>
      <c r="S545" s="7">
        <v>25</v>
      </c>
      <c r="T545" s="51" t="s">
        <v>147</v>
      </c>
      <c r="U545" s="51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3">
      <c r="A546" s="51" t="s">
        <v>966</v>
      </c>
      <c r="B546" s="52" t="s">
        <v>1279</v>
      </c>
      <c r="C546" s="51" t="s">
        <v>131</v>
      </c>
      <c r="D546" s="52" t="s">
        <v>1294</v>
      </c>
      <c r="E546" s="51" t="s">
        <v>149</v>
      </c>
      <c r="F546" s="51">
        <v>1400</v>
      </c>
      <c r="G546" s="60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1">
        <v>1665.6</v>
      </c>
      <c r="S546" s="7">
        <v>25</v>
      </c>
      <c r="T546" s="51" t="s">
        <v>147</v>
      </c>
      <c r="U546" s="51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3">
      <c r="A547" s="51" t="s">
        <v>966</v>
      </c>
      <c r="B547" s="51" t="s">
        <v>1221</v>
      </c>
      <c r="C547" s="51" t="s">
        <v>131</v>
      </c>
      <c r="D547" s="52" t="s">
        <v>1294</v>
      </c>
      <c r="E547" s="51" t="s">
        <v>149</v>
      </c>
      <c r="F547" s="51">
        <v>1600</v>
      </c>
      <c r="G547" s="60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2">
        <v>0.45</v>
      </c>
      <c r="P547" s="7"/>
      <c r="Q547" s="7">
        <v>0.1</v>
      </c>
      <c r="R547" s="61">
        <v>616.80999999999995</v>
      </c>
      <c r="S547" s="7">
        <v>100</v>
      </c>
      <c r="T547" s="51" t="s">
        <v>147</v>
      </c>
      <c r="U547" s="51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3">
      <c r="A548" s="51" t="s">
        <v>966</v>
      </c>
      <c r="B548" s="51" t="s">
        <v>1223</v>
      </c>
      <c r="C548" s="51" t="s">
        <v>131</v>
      </c>
      <c r="D548" s="52" t="s">
        <v>1294</v>
      </c>
      <c r="E548" s="51" t="s">
        <v>149</v>
      </c>
      <c r="F548" s="51">
        <v>1600</v>
      </c>
      <c r="G548" s="60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1">
        <v>648.92999999999995</v>
      </c>
      <c r="S548" s="7">
        <v>100</v>
      </c>
      <c r="T548" s="51" t="s">
        <v>147</v>
      </c>
      <c r="U548" s="51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3">
      <c r="A549" s="51" t="s">
        <v>966</v>
      </c>
      <c r="B549" s="51" t="s">
        <v>1220</v>
      </c>
      <c r="C549" s="51" t="s">
        <v>131</v>
      </c>
      <c r="D549" s="52" t="s">
        <v>1294</v>
      </c>
      <c r="E549" s="51" t="s">
        <v>149</v>
      </c>
      <c r="F549" s="51">
        <v>1600</v>
      </c>
      <c r="G549" s="60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1">
        <v>116.62</v>
      </c>
      <c r="S549" s="7">
        <v>100</v>
      </c>
      <c r="T549" s="51" t="s">
        <v>147</v>
      </c>
      <c r="U549" s="51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3">
      <c r="A550" s="51" t="s">
        <v>966</v>
      </c>
      <c r="B550" s="51" t="s">
        <v>1226</v>
      </c>
      <c r="C550" s="51" t="s">
        <v>131</v>
      </c>
      <c r="D550" s="52" t="s">
        <v>1294</v>
      </c>
      <c r="E550" s="51" t="s">
        <v>149</v>
      </c>
      <c r="F550" s="51">
        <v>1600</v>
      </c>
      <c r="G550" s="60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1">
        <v>225.75</v>
      </c>
      <c r="S550" s="7">
        <v>100</v>
      </c>
      <c r="T550" s="51" t="s">
        <v>147</v>
      </c>
      <c r="U550" s="51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3">
      <c r="A551" s="51" t="s">
        <v>966</v>
      </c>
      <c r="B551" s="51" t="s">
        <v>1228</v>
      </c>
      <c r="C551" s="51" t="s">
        <v>131</v>
      </c>
      <c r="D551" s="52" t="s">
        <v>1294</v>
      </c>
      <c r="E551" s="51" t="s">
        <v>149</v>
      </c>
      <c r="F551" s="51">
        <v>1600</v>
      </c>
      <c r="G551" s="60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1">
        <v>796.56</v>
      </c>
      <c r="S551" s="7">
        <v>100</v>
      </c>
      <c r="T551" s="51" t="s">
        <v>147</v>
      </c>
      <c r="U551" s="51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3">
      <c r="A552" s="51" t="s">
        <v>966</v>
      </c>
      <c r="B552" s="51" t="s">
        <v>1229</v>
      </c>
      <c r="C552" s="51" t="s">
        <v>131</v>
      </c>
      <c r="D552" s="52" t="s">
        <v>1294</v>
      </c>
      <c r="E552" s="51" t="s">
        <v>149</v>
      </c>
      <c r="F552" s="51">
        <v>1600</v>
      </c>
      <c r="G552" s="60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1">
        <v>225.75</v>
      </c>
      <c r="S552" s="7">
        <v>100</v>
      </c>
      <c r="T552" s="51" t="s">
        <v>147</v>
      </c>
      <c r="U552" s="51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3">
      <c r="A553" s="51" t="s">
        <v>966</v>
      </c>
      <c r="B553" s="51" t="s">
        <v>1225</v>
      </c>
      <c r="C553" s="51" t="s">
        <v>131</v>
      </c>
      <c r="D553" s="52" t="s">
        <v>1294</v>
      </c>
      <c r="E553" s="51" t="s">
        <v>149</v>
      </c>
      <c r="F553" s="51">
        <v>1600</v>
      </c>
      <c r="G553" s="60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1">
        <v>241.57</v>
      </c>
      <c r="S553" s="7">
        <v>100</v>
      </c>
      <c r="T553" s="51" t="s">
        <v>147</v>
      </c>
      <c r="U553" s="51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3">
      <c r="A554" s="51" t="s">
        <v>966</v>
      </c>
      <c r="B554" s="52" t="s">
        <v>1280</v>
      </c>
      <c r="C554" s="51" t="s">
        <v>131</v>
      </c>
      <c r="D554" s="52" t="s">
        <v>1294</v>
      </c>
      <c r="E554" s="51" t="s">
        <v>149</v>
      </c>
      <c r="F554" s="51">
        <v>1600</v>
      </c>
      <c r="G554" s="60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1">
        <v>909.48</v>
      </c>
      <c r="S554" s="7">
        <v>100</v>
      </c>
      <c r="T554" s="51" t="s">
        <v>147</v>
      </c>
      <c r="U554" s="51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3">
      <c r="A555" s="51" t="s">
        <v>966</v>
      </c>
      <c r="B555" s="51" t="s">
        <v>1231</v>
      </c>
      <c r="C555" s="51" t="s">
        <v>131</v>
      </c>
      <c r="D555" s="52" t="s">
        <v>1294</v>
      </c>
      <c r="E555" s="51" t="s">
        <v>149</v>
      </c>
      <c r="F555" s="51">
        <v>1600</v>
      </c>
      <c r="G555" s="60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1">
        <v>430.81</v>
      </c>
      <c r="S555" s="7">
        <v>100</v>
      </c>
      <c r="T555" s="51" t="s">
        <v>147</v>
      </c>
      <c r="U555" s="51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3">
      <c r="A556" s="51" t="s">
        <v>966</v>
      </c>
      <c r="B556" s="51" t="s">
        <v>1233</v>
      </c>
      <c r="C556" s="51" t="s">
        <v>131</v>
      </c>
      <c r="D556" s="52" t="s">
        <v>1294</v>
      </c>
      <c r="E556" s="51" t="s">
        <v>149</v>
      </c>
      <c r="F556" s="51">
        <v>1600</v>
      </c>
      <c r="G556" s="60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1">
        <v>1060.29</v>
      </c>
      <c r="S556" s="7">
        <v>25</v>
      </c>
      <c r="T556" s="51" t="s">
        <v>147</v>
      </c>
      <c r="U556" s="51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3">
      <c r="A557" s="51" t="s">
        <v>966</v>
      </c>
      <c r="B557" s="52" t="s">
        <v>1274</v>
      </c>
      <c r="C557" s="51" t="s">
        <v>131</v>
      </c>
      <c r="D557" s="52" t="s">
        <v>1294</v>
      </c>
      <c r="E557" s="51" t="s">
        <v>149</v>
      </c>
      <c r="F557" s="51">
        <v>1600</v>
      </c>
      <c r="G557" s="60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1">
        <v>1060.29</v>
      </c>
      <c r="S557" s="7">
        <v>25</v>
      </c>
      <c r="T557" s="51" t="s">
        <v>147</v>
      </c>
      <c r="U557" s="51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3">
      <c r="A558" s="51" t="s">
        <v>966</v>
      </c>
      <c r="B558" s="51" t="s">
        <v>1230</v>
      </c>
      <c r="C558" s="51" t="s">
        <v>131</v>
      </c>
      <c r="D558" s="52" t="s">
        <v>1294</v>
      </c>
      <c r="E558" s="51" t="s">
        <v>149</v>
      </c>
      <c r="F558" s="51">
        <v>1600</v>
      </c>
      <c r="G558" s="60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1">
        <v>480.91</v>
      </c>
      <c r="S558" s="7">
        <v>100</v>
      </c>
      <c r="T558" s="51" t="s">
        <v>147</v>
      </c>
      <c r="U558" s="51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3">
      <c r="A559" s="51" t="s">
        <v>966</v>
      </c>
      <c r="B559" s="52" t="s">
        <v>1281</v>
      </c>
      <c r="C559" s="51" t="s">
        <v>131</v>
      </c>
      <c r="D559" s="52" t="s">
        <v>1294</v>
      </c>
      <c r="E559" s="51" t="s">
        <v>149</v>
      </c>
      <c r="F559" s="51">
        <v>1600</v>
      </c>
      <c r="G559" s="60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1">
        <v>1703.18</v>
      </c>
      <c r="S559" s="7">
        <v>25</v>
      </c>
      <c r="T559" s="51" t="s">
        <v>147</v>
      </c>
      <c r="U559" s="51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3">
      <c r="A560" s="51" t="s">
        <v>966</v>
      </c>
      <c r="B560" s="52" t="s">
        <v>1275</v>
      </c>
      <c r="C560" s="51" t="s">
        <v>131</v>
      </c>
      <c r="D560" s="52" t="s">
        <v>1294</v>
      </c>
      <c r="E560" s="51" t="s">
        <v>149</v>
      </c>
      <c r="F560" s="51">
        <v>1600</v>
      </c>
      <c r="G560" s="60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1">
        <v>1736.61</v>
      </c>
      <c r="S560" s="7">
        <v>25</v>
      </c>
      <c r="T560" s="51" t="s">
        <v>147</v>
      </c>
      <c r="U560" s="51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3">
      <c r="A561" s="51" t="s">
        <v>966</v>
      </c>
      <c r="B561" s="51" t="s">
        <v>1236</v>
      </c>
      <c r="C561" s="51" t="s">
        <v>131</v>
      </c>
      <c r="D561" s="52" t="s">
        <v>1294</v>
      </c>
      <c r="E561" s="51" t="s">
        <v>149</v>
      </c>
      <c r="F561" s="51">
        <v>1800</v>
      </c>
      <c r="G561" s="60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2">
        <v>0.45</v>
      </c>
      <c r="P561" s="7"/>
      <c r="Q561" s="7">
        <v>0.1</v>
      </c>
      <c r="R561" s="61">
        <v>633.72</v>
      </c>
      <c r="S561" s="7">
        <v>100</v>
      </c>
      <c r="T561" s="51" t="s">
        <v>147</v>
      </c>
      <c r="U561" s="51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3">
      <c r="A562" s="51" t="s">
        <v>966</v>
      </c>
      <c r="B562" s="52" t="s">
        <v>1282</v>
      </c>
      <c r="C562" s="51" t="s">
        <v>131</v>
      </c>
      <c r="D562" s="52" t="s">
        <v>1294</v>
      </c>
      <c r="E562" s="51" t="s">
        <v>149</v>
      </c>
      <c r="F562" s="51">
        <v>1800</v>
      </c>
      <c r="G562" s="60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1">
        <v>665.9</v>
      </c>
      <c r="S562" s="7">
        <v>100</v>
      </c>
      <c r="T562" s="51" t="s">
        <v>147</v>
      </c>
      <c r="U562" s="51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3">
      <c r="A563" s="51" t="s">
        <v>966</v>
      </c>
      <c r="B563" s="51" t="s">
        <v>1239</v>
      </c>
      <c r="C563" s="51" t="s">
        <v>131</v>
      </c>
      <c r="D563" s="52" t="s">
        <v>1294</v>
      </c>
      <c r="E563" s="51" t="s">
        <v>149</v>
      </c>
      <c r="F563" s="51">
        <v>1800</v>
      </c>
      <c r="G563" s="60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1">
        <v>817.01</v>
      </c>
      <c r="S563" s="7">
        <v>100</v>
      </c>
      <c r="T563" s="51" t="s">
        <v>147</v>
      </c>
      <c r="U563" s="51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3">
      <c r="A564" s="51" t="s">
        <v>966</v>
      </c>
      <c r="B564" s="51" t="s">
        <v>1240</v>
      </c>
      <c r="C564" s="51" t="s">
        <v>131</v>
      </c>
      <c r="D564" s="52" t="s">
        <v>1294</v>
      </c>
      <c r="E564" s="51" t="s">
        <v>149</v>
      </c>
      <c r="F564" s="51">
        <v>1800</v>
      </c>
      <c r="G564" s="60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1">
        <v>1015.21</v>
      </c>
      <c r="S564" s="7">
        <v>25</v>
      </c>
      <c r="T564" s="51" t="s">
        <v>147</v>
      </c>
      <c r="U564" s="51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3">
      <c r="A565" s="51" t="s">
        <v>966</v>
      </c>
      <c r="B565" s="51" t="s">
        <v>1241</v>
      </c>
      <c r="C565" s="51" t="s">
        <v>131</v>
      </c>
      <c r="D565" s="52" t="s">
        <v>1294</v>
      </c>
      <c r="E565" s="51" t="s">
        <v>149</v>
      </c>
      <c r="F565" s="51">
        <v>1800</v>
      </c>
      <c r="G565" s="60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1">
        <v>1088.9100000000001</v>
      </c>
      <c r="S565" s="7">
        <v>25</v>
      </c>
      <c r="T565" s="51" t="s">
        <v>147</v>
      </c>
      <c r="U565" s="51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3">
      <c r="A566" s="51" t="s">
        <v>966</v>
      </c>
      <c r="B566" s="52" t="s">
        <v>1283</v>
      </c>
      <c r="C566" s="51" t="s">
        <v>131</v>
      </c>
      <c r="D566" s="52" t="s">
        <v>1294</v>
      </c>
      <c r="E566" s="51" t="s">
        <v>149</v>
      </c>
      <c r="F566" s="51">
        <v>1800</v>
      </c>
      <c r="G566" s="60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1">
        <v>1859.68</v>
      </c>
      <c r="S566" s="7">
        <v>2</v>
      </c>
      <c r="T566" s="52" t="s">
        <v>1286</v>
      </c>
      <c r="U566" s="51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3">
      <c r="A567" s="51" t="s">
        <v>966</v>
      </c>
      <c r="B567" s="51" t="s">
        <v>1244</v>
      </c>
      <c r="C567" s="51" t="s">
        <v>131</v>
      </c>
      <c r="D567" s="52" t="s">
        <v>1294</v>
      </c>
      <c r="E567" s="51" t="s">
        <v>149</v>
      </c>
      <c r="F567" s="51">
        <v>2000</v>
      </c>
      <c r="G567" s="60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1">
        <v>1042.22</v>
      </c>
      <c r="S567" s="7">
        <v>25</v>
      </c>
      <c r="T567" s="51" t="s">
        <v>147</v>
      </c>
      <c r="U567" s="51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3">
      <c r="A568" s="51" t="s">
        <v>966</v>
      </c>
      <c r="B568" s="51" t="s">
        <v>1245</v>
      </c>
      <c r="C568" s="51" t="s">
        <v>131</v>
      </c>
      <c r="D568" s="52" t="s">
        <v>1294</v>
      </c>
      <c r="E568" s="51" t="s">
        <v>149</v>
      </c>
      <c r="F568" s="51">
        <v>2200</v>
      </c>
      <c r="G568" s="60">
        <v>98</v>
      </c>
      <c r="H568" s="7">
        <v>300</v>
      </c>
      <c r="I568" s="62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1">
        <v>701.64</v>
      </c>
      <c r="S568" s="7">
        <v>100</v>
      </c>
      <c r="T568" s="51" t="s">
        <v>147</v>
      </c>
      <c r="U568" s="51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3">
      <c r="A569" s="51" t="s">
        <v>966</v>
      </c>
      <c r="B569" s="52" t="s">
        <v>1284</v>
      </c>
      <c r="C569" s="51" t="s">
        <v>131</v>
      </c>
      <c r="D569" s="52" t="s">
        <v>1294</v>
      </c>
      <c r="E569" s="51" t="s">
        <v>149</v>
      </c>
      <c r="F569" s="51">
        <v>2200</v>
      </c>
      <c r="G569" s="60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1">
        <v>817.01</v>
      </c>
      <c r="S569" s="7">
        <v>100</v>
      </c>
      <c r="T569" s="51" t="s">
        <v>147</v>
      </c>
      <c r="U569" s="51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3">
      <c r="A570" s="51" t="s">
        <v>966</v>
      </c>
      <c r="B570" s="51" t="s">
        <v>1247</v>
      </c>
      <c r="C570" s="51" t="s">
        <v>131</v>
      </c>
      <c r="D570" s="52" t="s">
        <v>1294</v>
      </c>
      <c r="E570" s="51" t="s">
        <v>149</v>
      </c>
      <c r="F570" s="51">
        <v>2200</v>
      </c>
      <c r="G570" s="60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1">
        <v>290.88</v>
      </c>
      <c r="S570" s="7">
        <v>100</v>
      </c>
      <c r="T570" s="51" t="s">
        <v>147</v>
      </c>
      <c r="U570" s="51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3">
      <c r="A571" s="51" t="s">
        <v>966</v>
      </c>
      <c r="B571" s="51" t="s">
        <v>1246</v>
      </c>
      <c r="C571" s="51" t="s">
        <v>131</v>
      </c>
      <c r="D571" s="52" t="s">
        <v>1294</v>
      </c>
      <c r="E571" s="51" t="s">
        <v>149</v>
      </c>
      <c r="F571" s="51">
        <v>2200</v>
      </c>
      <c r="G571" s="60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1">
        <v>281.17</v>
      </c>
      <c r="S571" s="7">
        <v>100</v>
      </c>
      <c r="T571" s="51" t="s">
        <v>147</v>
      </c>
      <c r="U571" s="51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3">
      <c r="A572" s="51" t="s">
        <v>966</v>
      </c>
      <c r="B572" s="51" t="s">
        <v>1255</v>
      </c>
      <c r="C572" s="51" t="s">
        <v>131</v>
      </c>
      <c r="D572" s="52" t="s">
        <v>1294</v>
      </c>
      <c r="E572" s="51" t="s">
        <v>149</v>
      </c>
      <c r="F572" s="51">
        <v>2200</v>
      </c>
      <c r="G572" s="60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1">
        <v>1058.43</v>
      </c>
      <c r="S572" s="7">
        <v>25</v>
      </c>
      <c r="T572" s="51" t="s">
        <v>147</v>
      </c>
      <c r="U572" s="51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3">
      <c r="A573" s="51" t="s">
        <v>966</v>
      </c>
      <c r="B573" s="52" t="s">
        <v>1277</v>
      </c>
      <c r="C573" s="51" t="s">
        <v>131</v>
      </c>
      <c r="D573" s="52" t="s">
        <v>1294</v>
      </c>
      <c r="E573" s="51" t="s">
        <v>149</v>
      </c>
      <c r="F573" s="51">
        <v>2200</v>
      </c>
      <c r="G573" s="60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1">
        <v>1034.2</v>
      </c>
      <c r="S573" s="7">
        <v>25</v>
      </c>
      <c r="T573" s="51" t="s">
        <v>147</v>
      </c>
      <c r="U573" s="51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3">
      <c r="A574" s="51" t="s">
        <v>966</v>
      </c>
      <c r="B574" s="51" t="s">
        <v>1249</v>
      </c>
      <c r="C574" s="51" t="s">
        <v>131</v>
      </c>
      <c r="D574" s="52" t="s">
        <v>1294</v>
      </c>
      <c r="E574" s="51" t="s">
        <v>149</v>
      </c>
      <c r="F574" s="51">
        <v>2200</v>
      </c>
      <c r="G574" s="60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1">
        <v>463.07</v>
      </c>
      <c r="S574" s="7">
        <v>100</v>
      </c>
      <c r="T574" s="51" t="s">
        <v>147</v>
      </c>
      <c r="U574" s="51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3">
      <c r="A575" s="51" t="s">
        <v>966</v>
      </c>
      <c r="B575" s="52" t="s">
        <v>1273</v>
      </c>
      <c r="C575" s="51" t="s">
        <v>131</v>
      </c>
      <c r="D575" s="52" t="s">
        <v>1294</v>
      </c>
      <c r="E575" s="51" t="s">
        <v>149</v>
      </c>
      <c r="F575" s="51">
        <v>2200</v>
      </c>
      <c r="G575" s="60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1">
        <v>1060.3599999999999</v>
      </c>
      <c r="S575" s="7">
        <v>25</v>
      </c>
      <c r="T575" s="51" t="s">
        <v>147</v>
      </c>
      <c r="U575" s="51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3">
      <c r="A576" s="51" t="s">
        <v>966</v>
      </c>
      <c r="B576" s="51" t="s">
        <v>1248</v>
      </c>
      <c r="C576" s="51" t="s">
        <v>131</v>
      </c>
      <c r="D576" s="52" t="s">
        <v>1294</v>
      </c>
      <c r="E576" s="51" t="s">
        <v>149</v>
      </c>
      <c r="F576" s="51">
        <v>2200</v>
      </c>
      <c r="G576" s="60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1">
        <v>503.74</v>
      </c>
      <c r="S576" s="7">
        <v>100</v>
      </c>
      <c r="T576" s="51" t="s">
        <v>147</v>
      </c>
      <c r="U576" s="51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3">
      <c r="A577" s="51" t="s">
        <v>966</v>
      </c>
      <c r="B577" s="51" t="s">
        <v>1250</v>
      </c>
      <c r="C577" s="51" t="s">
        <v>131</v>
      </c>
      <c r="D577" s="52" t="s">
        <v>1294</v>
      </c>
      <c r="E577" s="51" t="s">
        <v>149</v>
      </c>
      <c r="F577" s="51">
        <v>2200</v>
      </c>
      <c r="G577" s="60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1">
        <v>1694.01</v>
      </c>
      <c r="S577" s="7">
        <v>25</v>
      </c>
      <c r="T577" s="51" t="s">
        <v>147</v>
      </c>
      <c r="U577" s="51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3">
      <c r="A578" s="51" t="s">
        <v>966</v>
      </c>
      <c r="B578" s="52" t="s">
        <v>1272</v>
      </c>
      <c r="C578" s="51" t="s">
        <v>131</v>
      </c>
      <c r="D578" s="52" t="s">
        <v>1294</v>
      </c>
      <c r="E578" s="51" t="s">
        <v>149</v>
      </c>
      <c r="F578" s="51">
        <v>2200</v>
      </c>
      <c r="G578" s="60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1">
        <v>1877.77</v>
      </c>
      <c r="S578" s="7">
        <v>25</v>
      </c>
      <c r="T578" s="51" t="s">
        <v>147</v>
      </c>
      <c r="U578" s="51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3">
      <c r="A579" s="51" t="s">
        <v>966</v>
      </c>
      <c r="B579" s="51" t="s">
        <v>1256</v>
      </c>
      <c r="C579" s="51" t="s">
        <v>131</v>
      </c>
      <c r="D579" s="52" t="s">
        <v>1294</v>
      </c>
      <c r="E579" s="51" t="s">
        <v>149</v>
      </c>
      <c r="F579" s="51">
        <v>2500</v>
      </c>
      <c r="G579" s="60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1">
        <v>759.52</v>
      </c>
      <c r="S579" s="7">
        <v>100</v>
      </c>
      <c r="T579" s="51" t="s">
        <v>147</v>
      </c>
      <c r="U579" s="51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3">
      <c r="A580" s="51" t="s">
        <v>966</v>
      </c>
      <c r="B580" s="51" t="s">
        <v>1259</v>
      </c>
      <c r="C580" s="51" t="s">
        <v>131</v>
      </c>
      <c r="D580" s="52" t="s">
        <v>1294</v>
      </c>
      <c r="E580" s="51" t="s">
        <v>149</v>
      </c>
      <c r="F580" s="51">
        <v>2600</v>
      </c>
      <c r="G580" s="60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1">
        <v>1219.1199999999999</v>
      </c>
      <c r="S580" s="7">
        <v>25</v>
      </c>
      <c r="T580" s="51" t="s">
        <v>147</v>
      </c>
      <c r="U580" s="51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3">
      <c r="A581" s="51" t="s">
        <v>966</v>
      </c>
      <c r="B581" s="52" t="s">
        <v>1285</v>
      </c>
      <c r="C581" s="51" t="s">
        <v>131</v>
      </c>
      <c r="D581" s="52" t="s">
        <v>1294</v>
      </c>
      <c r="E581" s="51" t="s">
        <v>149</v>
      </c>
      <c r="F581" s="51">
        <v>2600</v>
      </c>
      <c r="G581" s="60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1">
        <v>2232.48</v>
      </c>
      <c r="S581" s="7">
        <v>25</v>
      </c>
      <c r="T581" s="51" t="s">
        <v>147</v>
      </c>
      <c r="U581" s="51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3">
      <c r="A582" s="51" t="s">
        <v>966</v>
      </c>
      <c r="B582" s="51" t="s">
        <v>1262</v>
      </c>
      <c r="C582" s="51" t="s">
        <v>131</v>
      </c>
      <c r="D582" s="52" t="s">
        <v>1294</v>
      </c>
      <c r="E582" s="51" t="s">
        <v>149</v>
      </c>
      <c r="F582" s="51">
        <v>3000</v>
      </c>
      <c r="G582" s="60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1">
        <v>1303.48</v>
      </c>
      <c r="S582" s="7">
        <v>25</v>
      </c>
      <c r="T582" s="51" t="s">
        <v>147</v>
      </c>
      <c r="U582" s="51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3">
      <c r="A583" s="51" t="s">
        <v>966</v>
      </c>
      <c r="B583" s="51" t="s">
        <v>1263</v>
      </c>
      <c r="C583" s="51" t="s">
        <v>131</v>
      </c>
      <c r="D583" s="52" t="s">
        <v>1294</v>
      </c>
      <c r="E583" s="51" t="s">
        <v>149</v>
      </c>
      <c r="F583" s="51">
        <v>3200</v>
      </c>
      <c r="G583" s="60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1">
        <v>1356.11</v>
      </c>
      <c r="S583" s="7">
        <v>25</v>
      </c>
      <c r="T583" s="51" t="s">
        <v>147</v>
      </c>
      <c r="U583" s="51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3">
      <c r="A584" s="51" t="s">
        <v>966</v>
      </c>
      <c r="B584" s="51" t="s">
        <v>1264</v>
      </c>
      <c r="C584" s="51" t="s">
        <v>131</v>
      </c>
      <c r="D584" s="52" t="s">
        <v>1294</v>
      </c>
      <c r="E584" s="51" t="s">
        <v>149</v>
      </c>
      <c r="F584" s="51">
        <v>3400</v>
      </c>
      <c r="G584" s="60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1">
        <v>1408.91</v>
      </c>
      <c r="S584" s="7">
        <v>25</v>
      </c>
      <c r="T584" s="51" t="s">
        <v>147</v>
      </c>
      <c r="U584" s="51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3">
      <c r="A585" s="51" t="s">
        <v>966</v>
      </c>
      <c r="B585" s="51" t="s">
        <v>1265</v>
      </c>
      <c r="C585" s="51" t="s">
        <v>131</v>
      </c>
      <c r="D585" s="52" t="s">
        <v>1294</v>
      </c>
      <c r="E585" s="51" t="s">
        <v>149</v>
      </c>
      <c r="F585" s="51">
        <v>3400</v>
      </c>
      <c r="G585" s="60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1">
        <v>2646.47</v>
      </c>
      <c r="S585" s="7">
        <v>25</v>
      </c>
      <c r="T585" s="51" t="s">
        <v>147</v>
      </c>
      <c r="U585" s="51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3">
      <c r="A586" s="51" t="s">
        <v>966</v>
      </c>
      <c r="B586" s="51" t="s">
        <v>1266</v>
      </c>
      <c r="C586" s="51" t="s">
        <v>131</v>
      </c>
      <c r="D586" s="52" t="s">
        <v>1294</v>
      </c>
      <c r="E586" s="51" t="s">
        <v>149</v>
      </c>
      <c r="F586" s="51">
        <v>3600</v>
      </c>
      <c r="G586" s="60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1">
        <v>2793.72</v>
      </c>
      <c r="S586" s="7">
        <v>100</v>
      </c>
      <c r="T586" s="51" t="s">
        <v>147</v>
      </c>
      <c r="U586" s="51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3">
      <c r="A587" s="51" t="s">
        <v>966</v>
      </c>
      <c r="B587" s="51" t="s">
        <v>1270</v>
      </c>
      <c r="C587" s="51" t="s">
        <v>131</v>
      </c>
      <c r="D587" s="52" t="s">
        <v>1294</v>
      </c>
      <c r="E587" s="51" t="s">
        <v>149</v>
      </c>
      <c r="F587" s="51">
        <v>4000</v>
      </c>
      <c r="G587" s="60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1">
        <v>3235.11</v>
      </c>
      <c r="S587" s="7">
        <v>100</v>
      </c>
      <c r="T587" s="51" t="s">
        <v>147</v>
      </c>
      <c r="U587" s="51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3">
      <c r="A588" s="54"/>
      <c r="B588" s="46" t="s">
        <v>1206</v>
      </c>
      <c r="C588" s="46" t="s">
        <v>131</v>
      </c>
      <c r="D588" s="52" t="s">
        <v>1294</v>
      </c>
      <c r="E588" s="46" t="s">
        <v>1017</v>
      </c>
      <c r="F588" s="46">
        <v>1200</v>
      </c>
      <c r="G588" s="20">
        <v>89</v>
      </c>
      <c r="R588" s="47"/>
      <c r="S588" s="1">
        <v>100</v>
      </c>
      <c r="T588" s="46" t="s">
        <v>147</v>
      </c>
      <c r="U588" s="46">
        <f t="shared" ref="U588:U598" si="12">V588*W588*X588/1000000</f>
        <v>0</v>
      </c>
    </row>
    <row r="589" spans="1:33" hidden="1" x14ac:dyDescent="0.3">
      <c r="A589" s="54"/>
      <c r="B589" s="46" t="s">
        <v>1207</v>
      </c>
      <c r="C589" s="46" t="s">
        <v>131</v>
      </c>
      <c r="D589" s="52" t="s">
        <v>1294</v>
      </c>
      <c r="E589" s="46" t="s">
        <v>1017</v>
      </c>
      <c r="F589" s="46">
        <v>1200</v>
      </c>
      <c r="G589" s="20">
        <v>104</v>
      </c>
      <c r="R589" s="47"/>
      <c r="S589" s="1">
        <v>100</v>
      </c>
      <c r="T589" s="46" t="s">
        <v>147</v>
      </c>
      <c r="U589" s="46">
        <f t="shared" si="12"/>
        <v>0</v>
      </c>
    </row>
    <row r="590" spans="1:33" hidden="1" x14ac:dyDescent="0.3">
      <c r="A590" s="54"/>
      <c r="B590" s="46" t="s">
        <v>1210</v>
      </c>
      <c r="C590" s="46" t="s">
        <v>131</v>
      </c>
      <c r="D590" s="52" t="s">
        <v>1294</v>
      </c>
      <c r="E590" s="46" t="s">
        <v>1017</v>
      </c>
      <c r="F590" s="46">
        <v>1200</v>
      </c>
      <c r="G590" s="20">
        <v>170</v>
      </c>
      <c r="I590" s="24"/>
      <c r="R590" s="47"/>
      <c r="S590" s="1">
        <v>100</v>
      </c>
      <c r="T590" s="46" t="s">
        <v>147</v>
      </c>
      <c r="U590" s="46">
        <f t="shared" si="12"/>
        <v>0</v>
      </c>
    </row>
    <row r="591" spans="1:33" hidden="1" x14ac:dyDescent="0.3">
      <c r="A591" s="54"/>
      <c r="B591" s="46" t="s">
        <v>1211</v>
      </c>
      <c r="C591" s="46" t="s">
        <v>131</v>
      </c>
      <c r="D591" s="52" t="s">
        <v>1294</v>
      </c>
      <c r="E591" s="46" t="s">
        <v>1017</v>
      </c>
      <c r="F591" s="46">
        <v>1200</v>
      </c>
      <c r="G591" s="20">
        <v>260</v>
      </c>
      <c r="R591" s="47"/>
      <c r="S591" s="1">
        <v>100</v>
      </c>
      <c r="T591" s="46" t="s">
        <v>147</v>
      </c>
      <c r="U591" s="46">
        <f t="shared" si="12"/>
        <v>0</v>
      </c>
    </row>
    <row r="592" spans="1:33" hidden="1" x14ac:dyDescent="0.3">
      <c r="A592" s="54"/>
      <c r="B592" s="46" t="s">
        <v>1212</v>
      </c>
      <c r="C592" s="46" t="s">
        <v>131</v>
      </c>
      <c r="D592" s="52" t="s">
        <v>1294</v>
      </c>
      <c r="E592" s="46" t="s">
        <v>1017</v>
      </c>
      <c r="F592" s="46">
        <v>1200</v>
      </c>
      <c r="G592" s="20">
        <v>350</v>
      </c>
      <c r="I592" s="24"/>
      <c r="R592" s="47"/>
      <c r="S592" s="1">
        <v>100</v>
      </c>
      <c r="T592" s="46" t="s">
        <v>147</v>
      </c>
      <c r="U592" s="46">
        <f t="shared" si="12"/>
        <v>0</v>
      </c>
    </row>
    <row r="593" spans="1:21" hidden="1" x14ac:dyDescent="0.3">
      <c r="A593" s="54"/>
      <c r="B593" s="46" t="s">
        <v>1214</v>
      </c>
      <c r="C593" s="46" t="s">
        <v>131</v>
      </c>
      <c r="D593" s="52" t="s">
        <v>1294</v>
      </c>
      <c r="E593" s="46" t="s">
        <v>1017</v>
      </c>
      <c r="F593" s="46">
        <v>1200</v>
      </c>
      <c r="G593" s="20">
        <v>600</v>
      </c>
      <c r="R593" s="47"/>
      <c r="S593" s="1">
        <v>100</v>
      </c>
      <c r="T593" s="46" t="s">
        <v>147</v>
      </c>
      <c r="U593" s="46">
        <f t="shared" si="12"/>
        <v>0</v>
      </c>
    </row>
    <row r="594" spans="1:21" hidden="1" x14ac:dyDescent="0.3">
      <c r="A594" s="54"/>
      <c r="B594" s="46" t="s">
        <v>1216</v>
      </c>
      <c r="C594" s="46" t="s">
        <v>131</v>
      </c>
      <c r="D594" s="52" t="s">
        <v>1294</v>
      </c>
      <c r="E594" s="46" t="s">
        <v>1017</v>
      </c>
      <c r="F594" s="46">
        <v>1400</v>
      </c>
      <c r="G594" s="20">
        <v>170</v>
      </c>
      <c r="R594" s="47"/>
      <c r="S594" s="1">
        <v>100</v>
      </c>
      <c r="T594" s="46" t="s">
        <v>147</v>
      </c>
      <c r="U594" s="46">
        <f t="shared" si="12"/>
        <v>0</v>
      </c>
    </row>
    <row r="595" spans="1:21" hidden="1" x14ac:dyDescent="0.3">
      <c r="A595" s="54"/>
      <c r="B595" s="46" t="s">
        <v>1219</v>
      </c>
      <c r="C595" s="46" t="s">
        <v>131</v>
      </c>
      <c r="D595" s="52" t="s">
        <v>1294</v>
      </c>
      <c r="E595" s="46" t="s">
        <v>1017</v>
      </c>
      <c r="F595" s="46">
        <v>1400</v>
      </c>
      <c r="G595" s="20">
        <v>260</v>
      </c>
      <c r="R595" s="47"/>
      <c r="S595" s="1">
        <v>100</v>
      </c>
      <c r="T595" s="46" t="s">
        <v>147</v>
      </c>
      <c r="U595" s="46">
        <f t="shared" si="12"/>
        <v>0</v>
      </c>
    </row>
    <row r="596" spans="1:21" hidden="1" x14ac:dyDescent="0.3">
      <c r="A596" s="54"/>
      <c r="B596" s="46" t="s">
        <v>1218</v>
      </c>
      <c r="C596" s="46" t="s">
        <v>131</v>
      </c>
      <c r="D596" s="52" t="s">
        <v>1294</v>
      </c>
      <c r="E596" s="46" t="s">
        <v>1017</v>
      </c>
      <c r="F596" s="46">
        <v>1400</v>
      </c>
      <c r="G596" s="20">
        <v>600</v>
      </c>
      <c r="R596" s="47"/>
      <c r="S596" s="1">
        <v>100</v>
      </c>
      <c r="T596" s="46" t="s">
        <v>147</v>
      </c>
      <c r="U596" s="46">
        <f>V596*W596*X596/1000000</f>
        <v>0</v>
      </c>
    </row>
    <row r="597" spans="1:21" hidden="1" x14ac:dyDescent="0.3">
      <c r="A597" s="54"/>
      <c r="B597" s="46" t="s">
        <v>1222</v>
      </c>
      <c r="C597" s="46" t="s">
        <v>131</v>
      </c>
      <c r="D597" s="52" t="s">
        <v>1294</v>
      </c>
      <c r="E597" s="46" t="s">
        <v>1017</v>
      </c>
      <c r="F597" s="46">
        <v>1600</v>
      </c>
      <c r="G597" s="20">
        <v>89</v>
      </c>
      <c r="R597" s="47"/>
      <c r="S597" s="1">
        <v>100</v>
      </c>
      <c r="T597" s="46" t="s">
        <v>147</v>
      </c>
      <c r="U597" s="46">
        <f t="shared" si="12"/>
        <v>0</v>
      </c>
    </row>
    <row r="598" spans="1:21" hidden="1" x14ac:dyDescent="0.3">
      <c r="A598" s="54"/>
      <c r="B598" s="46" t="s">
        <v>1224</v>
      </c>
      <c r="C598" s="46" t="s">
        <v>131</v>
      </c>
      <c r="D598" s="52" t="s">
        <v>1294</v>
      </c>
      <c r="E598" s="46" t="s">
        <v>1017</v>
      </c>
      <c r="F598" s="46">
        <v>1600</v>
      </c>
      <c r="G598" s="20">
        <v>104</v>
      </c>
      <c r="R598" s="47"/>
      <c r="S598" s="1">
        <v>100</v>
      </c>
      <c r="T598" s="46" t="s">
        <v>147</v>
      </c>
      <c r="U598" s="46">
        <f t="shared" si="12"/>
        <v>0</v>
      </c>
    </row>
    <row r="599" spans="1:21" hidden="1" x14ac:dyDescent="0.3">
      <c r="A599" s="54"/>
      <c r="B599" s="46" t="s">
        <v>1227</v>
      </c>
      <c r="C599" s="46" t="s">
        <v>131</v>
      </c>
      <c r="D599" s="52" t="s">
        <v>1294</v>
      </c>
      <c r="E599" s="46" t="s">
        <v>1017</v>
      </c>
      <c r="F599" s="46">
        <v>1600</v>
      </c>
      <c r="G599" s="20">
        <v>170</v>
      </c>
      <c r="R599" s="47"/>
      <c r="S599" s="1">
        <v>100</v>
      </c>
      <c r="T599" s="46" t="s">
        <v>147</v>
      </c>
      <c r="U599" s="46">
        <f t="shared" ref="U599:U618" si="13">V599*W599*X599/1000000</f>
        <v>0</v>
      </c>
    </row>
    <row r="600" spans="1:21" hidden="1" x14ac:dyDescent="0.3">
      <c r="A600" s="54"/>
      <c r="B600" s="46" t="s">
        <v>1235</v>
      </c>
      <c r="C600" s="46" t="s">
        <v>131</v>
      </c>
      <c r="D600" s="52" t="s">
        <v>1294</v>
      </c>
      <c r="E600" s="46" t="s">
        <v>1017</v>
      </c>
      <c r="F600" s="46">
        <v>1600</v>
      </c>
      <c r="G600" s="20">
        <v>260</v>
      </c>
      <c r="R600" s="47"/>
      <c r="S600" s="1">
        <v>100</v>
      </c>
      <c r="T600" s="46" t="s">
        <v>147</v>
      </c>
      <c r="U600" s="46">
        <f>V600*W600*X600/1000000</f>
        <v>0</v>
      </c>
    </row>
    <row r="601" spans="1:21" hidden="1" x14ac:dyDescent="0.3">
      <c r="A601" s="54"/>
      <c r="B601" s="46" t="s">
        <v>1232</v>
      </c>
      <c r="C601" s="46" t="s">
        <v>131</v>
      </c>
      <c r="D601" s="52" t="s">
        <v>1294</v>
      </c>
      <c r="E601" s="46" t="s">
        <v>1017</v>
      </c>
      <c r="F601" s="46">
        <v>1600</v>
      </c>
      <c r="G601" s="20">
        <v>350</v>
      </c>
      <c r="R601" s="47"/>
      <c r="S601" s="1">
        <v>100</v>
      </c>
      <c r="T601" s="46" t="s">
        <v>147</v>
      </c>
      <c r="U601" s="46">
        <f t="shared" si="13"/>
        <v>0</v>
      </c>
    </row>
    <row r="602" spans="1:21" hidden="1" x14ac:dyDescent="0.3">
      <c r="A602" s="54"/>
      <c r="B602" s="46" t="s">
        <v>1234</v>
      </c>
      <c r="C602" s="46" t="s">
        <v>131</v>
      </c>
      <c r="D602" s="52" t="s">
        <v>1294</v>
      </c>
      <c r="E602" s="46" t="s">
        <v>1017</v>
      </c>
      <c r="F602" s="46">
        <v>1600</v>
      </c>
      <c r="G602" s="20">
        <v>600</v>
      </c>
      <c r="R602" s="47"/>
      <c r="S602" s="1">
        <v>100</v>
      </c>
      <c r="T602" s="46" t="s">
        <v>147</v>
      </c>
      <c r="U602" s="46">
        <f t="shared" si="13"/>
        <v>0</v>
      </c>
    </row>
    <row r="603" spans="1:21" hidden="1" x14ac:dyDescent="0.3">
      <c r="A603" s="54"/>
      <c r="B603" s="46" t="s">
        <v>1237</v>
      </c>
      <c r="C603" s="46" t="s">
        <v>131</v>
      </c>
      <c r="D603" s="52" t="s">
        <v>1294</v>
      </c>
      <c r="E603" s="46" t="s">
        <v>1017</v>
      </c>
      <c r="F603" s="46">
        <v>1800</v>
      </c>
      <c r="G603" s="20">
        <v>104</v>
      </c>
      <c r="R603" s="47"/>
      <c r="S603" s="1">
        <v>100</v>
      </c>
      <c r="T603" s="46" t="s">
        <v>147</v>
      </c>
      <c r="U603" s="46">
        <f t="shared" si="13"/>
        <v>0</v>
      </c>
    </row>
    <row r="604" spans="1:21" hidden="1" x14ac:dyDescent="0.3">
      <c r="A604" s="54"/>
      <c r="B604" s="46" t="s">
        <v>1238</v>
      </c>
      <c r="C604" s="46" t="s">
        <v>131</v>
      </c>
      <c r="D604" s="52" t="s">
        <v>1294</v>
      </c>
      <c r="E604" s="46" t="s">
        <v>1017</v>
      </c>
      <c r="F604" s="46">
        <v>1800</v>
      </c>
      <c r="G604" s="20">
        <v>170</v>
      </c>
      <c r="R604" s="47"/>
      <c r="S604" s="1">
        <v>100</v>
      </c>
      <c r="T604" s="46" t="s">
        <v>147</v>
      </c>
      <c r="U604" s="46">
        <f t="shared" si="13"/>
        <v>0</v>
      </c>
    </row>
    <row r="605" spans="1:21" hidden="1" x14ac:dyDescent="0.3">
      <c r="A605" s="54"/>
      <c r="B605" s="46" t="s">
        <v>1242</v>
      </c>
      <c r="C605" s="46" t="s">
        <v>131</v>
      </c>
      <c r="D605" s="52" t="s">
        <v>1294</v>
      </c>
      <c r="E605" s="46" t="s">
        <v>1017</v>
      </c>
      <c r="F605" s="46">
        <v>1800</v>
      </c>
      <c r="G605" s="20">
        <v>600</v>
      </c>
      <c r="R605" s="47"/>
      <c r="S605" s="1">
        <v>100</v>
      </c>
      <c r="T605" s="46" t="s">
        <v>147</v>
      </c>
      <c r="U605" s="46">
        <f t="shared" si="13"/>
        <v>0</v>
      </c>
    </row>
    <row r="606" spans="1:21" hidden="1" x14ac:dyDescent="0.3">
      <c r="A606" s="54"/>
      <c r="B606" s="46" t="s">
        <v>1243</v>
      </c>
      <c r="C606" s="46" t="s">
        <v>131</v>
      </c>
      <c r="D606" s="52" t="s">
        <v>1294</v>
      </c>
      <c r="E606" s="46" t="s">
        <v>1017</v>
      </c>
      <c r="F606" s="46">
        <v>1800</v>
      </c>
      <c r="G606" s="20">
        <v>1100</v>
      </c>
      <c r="R606" s="47"/>
      <c r="S606" s="1">
        <v>100</v>
      </c>
      <c r="T606" s="46" t="s">
        <v>147</v>
      </c>
      <c r="U606" s="46">
        <f t="shared" si="13"/>
        <v>0</v>
      </c>
    </row>
    <row r="607" spans="1:21" hidden="1" x14ac:dyDescent="0.3">
      <c r="A607" s="54"/>
      <c r="B607" s="46" t="s">
        <v>1251</v>
      </c>
      <c r="C607" s="46" t="s">
        <v>131</v>
      </c>
      <c r="D607" s="52" t="s">
        <v>1294</v>
      </c>
      <c r="E607" s="46" t="s">
        <v>1017</v>
      </c>
      <c r="F607" s="46">
        <v>2200</v>
      </c>
      <c r="G607" s="20">
        <v>540</v>
      </c>
      <c r="R607" s="47"/>
      <c r="S607" s="1">
        <v>100</v>
      </c>
      <c r="T607" s="46" t="s">
        <v>147</v>
      </c>
      <c r="U607" s="46">
        <f t="shared" si="13"/>
        <v>0</v>
      </c>
    </row>
    <row r="608" spans="1:21" hidden="1" x14ac:dyDescent="0.3">
      <c r="A608" s="54"/>
      <c r="B608" s="46" t="s">
        <v>1252</v>
      </c>
      <c r="C608" s="46" t="s">
        <v>131</v>
      </c>
      <c r="D608" s="52" t="s">
        <v>1294</v>
      </c>
      <c r="E608" s="46" t="s">
        <v>1017</v>
      </c>
      <c r="F608" s="46">
        <v>2200</v>
      </c>
      <c r="G608" s="20">
        <v>1100</v>
      </c>
      <c r="R608" s="47"/>
      <c r="S608" s="1">
        <v>100</v>
      </c>
      <c r="T608" s="46" t="s">
        <v>147</v>
      </c>
      <c r="U608" s="46">
        <f t="shared" si="13"/>
        <v>0</v>
      </c>
    </row>
    <row r="609" spans="1:33" hidden="1" x14ac:dyDescent="0.3">
      <c r="A609" s="54"/>
      <c r="B609" s="46" t="s">
        <v>1254</v>
      </c>
      <c r="C609" s="46" t="s">
        <v>131</v>
      </c>
      <c r="D609" s="52" t="s">
        <v>1294</v>
      </c>
      <c r="E609" s="46" t="s">
        <v>1017</v>
      </c>
      <c r="F609" s="46">
        <v>2200</v>
      </c>
      <c r="G609" s="20">
        <v>1100</v>
      </c>
      <c r="R609" s="47"/>
      <c r="S609" s="1">
        <v>100</v>
      </c>
      <c r="T609" s="46" t="s">
        <v>147</v>
      </c>
      <c r="U609" s="46">
        <f t="shared" si="13"/>
        <v>0</v>
      </c>
    </row>
    <row r="610" spans="1:33" hidden="1" x14ac:dyDescent="0.3">
      <c r="A610" s="54"/>
      <c r="B610" s="46" t="s">
        <v>1253</v>
      </c>
      <c r="C610" s="46" t="s">
        <v>131</v>
      </c>
      <c r="D610" s="52" t="s">
        <v>1294</v>
      </c>
      <c r="E610" s="46" t="s">
        <v>1017</v>
      </c>
      <c r="F610" s="46">
        <v>2200</v>
      </c>
      <c r="G610" s="20">
        <v>1100</v>
      </c>
      <c r="R610" s="47"/>
      <c r="S610" s="1">
        <v>100</v>
      </c>
      <c r="T610" s="46" t="s">
        <v>147</v>
      </c>
      <c r="U610" s="46">
        <f>V610*W610*X610/1000000</f>
        <v>0</v>
      </c>
    </row>
    <row r="611" spans="1:33" hidden="1" x14ac:dyDescent="0.3">
      <c r="A611" s="54"/>
      <c r="B611" s="46" t="s">
        <v>1260</v>
      </c>
      <c r="C611" s="46" t="s">
        <v>131</v>
      </c>
      <c r="D611" s="52" t="s">
        <v>1294</v>
      </c>
      <c r="E611" s="46" t="s">
        <v>1017</v>
      </c>
      <c r="F611" s="46">
        <v>2600</v>
      </c>
      <c r="G611" s="20">
        <v>260</v>
      </c>
      <c r="R611" s="47"/>
      <c r="S611" s="1">
        <v>100</v>
      </c>
      <c r="T611" s="46" t="s">
        <v>147</v>
      </c>
      <c r="U611" s="46">
        <f>V611*W611*X611/1000000</f>
        <v>0</v>
      </c>
    </row>
    <row r="612" spans="1:33" hidden="1" x14ac:dyDescent="0.3">
      <c r="A612" s="54"/>
      <c r="B612" s="46" t="s">
        <v>1257</v>
      </c>
      <c r="C612" s="46" t="s">
        <v>131</v>
      </c>
      <c r="D612" s="52" t="s">
        <v>1294</v>
      </c>
      <c r="E612" s="46" t="s">
        <v>1017</v>
      </c>
      <c r="F612" s="46">
        <v>2600</v>
      </c>
      <c r="G612" s="20">
        <v>540</v>
      </c>
      <c r="R612" s="47"/>
      <c r="S612" s="1">
        <v>100</v>
      </c>
      <c r="T612" s="46" t="s">
        <v>147</v>
      </c>
      <c r="U612" s="46">
        <f t="shared" si="13"/>
        <v>0</v>
      </c>
    </row>
    <row r="613" spans="1:33" hidden="1" x14ac:dyDescent="0.3">
      <c r="A613" s="54"/>
      <c r="B613" s="46" t="s">
        <v>1258</v>
      </c>
      <c r="C613" s="46" t="s">
        <v>131</v>
      </c>
      <c r="D613" s="52" t="s">
        <v>1294</v>
      </c>
      <c r="E613" s="46" t="s">
        <v>1017</v>
      </c>
      <c r="F613" s="46">
        <v>2600</v>
      </c>
      <c r="G613" s="20">
        <v>1070</v>
      </c>
      <c r="R613" s="47"/>
      <c r="S613" s="1">
        <v>100</v>
      </c>
      <c r="T613" s="46" t="s">
        <v>147</v>
      </c>
      <c r="U613" s="46">
        <f t="shared" si="13"/>
        <v>0</v>
      </c>
    </row>
    <row r="614" spans="1:33" hidden="1" x14ac:dyDescent="0.3">
      <c r="A614" s="54"/>
      <c r="B614" s="46" t="s">
        <v>1261</v>
      </c>
      <c r="C614" s="46" t="s">
        <v>131</v>
      </c>
      <c r="D614" s="52" t="s">
        <v>1294</v>
      </c>
      <c r="E614" s="46" t="s">
        <v>1017</v>
      </c>
      <c r="F614" s="46">
        <v>2800</v>
      </c>
      <c r="G614" s="20">
        <v>1070</v>
      </c>
      <c r="R614" s="47"/>
      <c r="S614" s="1">
        <v>100</v>
      </c>
      <c r="T614" s="46" t="s">
        <v>147</v>
      </c>
      <c r="U614" s="46">
        <f t="shared" si="13"/>
        <v>0</v>
      </c>
    </row>
    <row r="615" spans="1:33" hidden="1" x14ac:dyDescent="0.3">
      <c r="A615" s="54"/>
      <c r="B615" s="46" t="s">
        <v>1267</v>
      </c>
      <c r="C615" s="46" t="s">
        <v>131</v>
      </c>
      <c r="D615" s="52" t="s">
        <v>1294</v>
      </c>
      <c r="E615" s="46" t="s">
        <v>1017</v>
      </c>
      <c r="F615" s="46">
        <v>3600</v>
      </c>
      <c r="G615" s="20">
        <v>435</v>
      </c>
      <c r="R615" s="47"/>
      <c r="S615" s="1">
        <v>100</v>
      </c>
      <c r="T615" s="46" t="s">
        <v>147</v>
      </c>
      <c r="U615" s="46">
        <f t="shared" si="13"/>
        <v>0</v>
      </c>
    </row>
    <row r="616" spans="1:33" hidden="1" x14ac:dyDescent="0.3">
      <c r="A616" s="54"/>
      <c r="B616" s="46" t="s">
        <v>1268</v>
      </c>
      <c r="C616" s="46" t="s">
        <v>131</v>
      </c>
      <c r="D616" s="52" t="s">
        <v>1294</v>
      </c>
      <c r="E616" s="46" t="s">
        <v>1017</v>
      </c>
      <c r="F616" s="46">
        <v>3600</v>
      </c>
      <c r="G616" s="20">
        <v>950</v>
      </c>
      <c r="R616" s="47"/>
      <c r="S616" s="1">
        <v>100</v>
      </c>
      <c r="T616" s="46" t="s">
        <v>147</v>
      </c>
      <c r="U616" s="46">
        <f t="shared" si="13"/>
        <v>0</v>
      </c>
    </row>
    <row r="617" spans="1:33" hidden="1" x14ac:dyDescent="0.3">
      <c r="A617" s="54"/>
      <c r="B617" s="46" t="s">
        <v>1269</v>
      </c>
      <c r="C617" s="46" t="s">
        <v>131</v>
      </c>
      <c r="D617" s="52" t="s">
        <v>1294</v>
      </c>
      <c r="E617" s="46" t="s">
        <v>1017</v>
      </c>
      <c r="F617" s="46">
        <v>4000</v>
      </c>
      <c r="G617" s="20">
        <v>435</v>
      </c>
      <c r="R617" s="47"/>
      <c r="S617" s="1">
        <v>100</v>
      </c>
      <c r="T617" s="46" t="s">
        <v>147</v>
      </c>
      <c r="U617" s="46">
        <f t="shared" si="13"/>
        <v>0</v>
      </c>
    </row>
    <row r="618" spans="1:33" hidden="1" x14ac:dyDescent="0.3">
      <c r="A618" s="54"/>
      <c r="B618" s="46" t="s">
        <v>1271</v>
      </c>
      <c r="C618" s="46" t="s">
        <v>131</v>
      </c>
      <c r="D618" s="52" t="s">
        <v>1294</v>
      </c>
      <c r="E618" s="46" t="s">
        <v>1017</v>
      </c>
      <c r="F618" s="46">
        <v>4400</v>
      </c>
      <c r="G618" s="20">
        <v>950</v>
      </c>
      <c r="R618" s="47"/>
      <c r="S618" s="1">
        <v>100</v>
      </c>
      <c r="T618" s="46" t="s">
        <v>147</v>
      </c>
      <c r="U618" s="46">
        <f t="shared" si="13"/>
        <v>0</v>
      </c>
    </row>
    <row r="619" spans="1:33" hidden="1" x14ac:dyDescent="0.3">
      <c r="A619" s="51" t="s">
        <v>966</v>
      </c>
      <c r="B619" s="7" t="s">
        <v>1143</v>
      </c>
      <c r="C619" s="7" t="s">
        <v>1140</v>
      </c>
      <c r="D619" s="52" t="s">
        <v>1294</v>
      </c>
      <c r="E619" s="51" t="s">
        <v>149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1" t="s">
        <v>147</v>
      </c>
      <c r="U619" s="51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3">
      <c r="A620" s="51" t="s">
        <v>966</v>
      </c>
      <c r="B620" s="7" t="s">
        <v>1141</v>
      </c>
      <c r="C620" s="7" t="s">
        <v>1140</v>
      </c>
      <c r="D620" s="52" t="s">
        <v>1294</v>
      </c>
      <c r="E620" s="51" t="s">
        <v>149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1" t="s">
        <v>147</v>
      </c>
      <c r="U620" s="51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3">
      <c r="A621" s="51" t="s">
        <v>966</v>
      </c>
      <c r="B621" s="7" t="s">
        <v>1144</v>
      </c>
      <c r="C621" s="7" t="s">
        <v>1140</v>
      </c>
      <c r="D621" s="52" t="s">
        <v>1294</v>
      </c>
      <c r="E621" s="51" t="s">
        <v>149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1" t="s">
        <v>147</v>
      </c>
      <c r="U621" s="51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3">
      <c r="A622" s="51" t="s">
        <v>966</v>
      </c>
      <c r="B622" s="7" t="s">
        <v>1147</v>
      </c>
      <c r="C622" s="7" t="s">
        <v>1140</v>
      </c>
      <c r="D622" s="52" t="s">
        <v>1294</v>
      </c>
      <c r="E622" s="51" t="s">
        <v>149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1" t="s">
        <v>147</v>
      </c>
      <c r="U622" s="51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3">
      <c r="A623" s="51" t="s">
        <v>966</v>
      </c>
      <c r="B623" s="7" t="s">
        <v>1146</v>
      </c>
      <c r="C623" s="7" t="s">
        <v>1140</v>
      </c>
      <c r="D623" s="52" t="s">
        <v>1294</v>
      </c>
      <c r="E623" s="51" t="s">
        <v>149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1" t="s">
        <v>147</v>
      </c>
      <c r="U623" s="51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3">
      <c r="A624" s="51" t="s">
        <v>966</v>
      </c>
      <c r="B624" s="7" t="s">
        <v>1142</v>
      </c>
      <c r="C624" s="7" t="s">
        <v>1140</v>
      </c>
      <c r="D624" s="52" t="s">
        <v>1294</v>
      </c>
      <c r="E624" s="51" t="s">
        <v>149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1" t="s">
        <v>147</v>
      </c>
      <c r="U624" s="51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3">
      <c r="A625" s="51" t="s">
        <v>966</v>
      </c>
      <c r="B625" s="7" t="s">
        <v>1145</v>
      </c>
      <c r="C625" s="7" t="s">
        <v>1140</v>
      </c>
      <c r="D625" s="52" t="s">
        <v>1294</v>
      </c>
      <c r="E625" s="51" t="s">
        <v>149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1" t="s">
        <v>147</v>
      </c>
      <c r="U625" s="51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3">
      <c r="A626" s="51" t="s">
        <v>966</v>
      </c>
      <c r="B626" s="7" t="s">
        <v>1148</v>
      </c>
      <c r="C626" s="7" t="s">
        <v>1140</v>
      </c>
      <c r="D626" s="52" t="s">
        <v>1294</v>
      </c>
      <c r="E626" s="51" t="s">
        <v>149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1" t="s">
        <v>147</v>
      </c>
      <c r="U626" s="51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3">
      <c r="A627" s="51" t="s">
        <v>966</v>
      </c>
      <c r="B627" s="7" t="s">
        <v>1157</v>
      </c>
      <c r="C627" s="7" t="s">
        <v>1140</v>
      </c>
      <c r="D627" s="52" t="s">
        <v>1294</v>
      </c>
      <c r="E627" s="51" t="s">
        <v>149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1" t="s">
        <v>147</v>
      </c>
      <c r="U627" s="51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3">
      <c r="A628" s="51" t="s">
        <v>966</v>
      </c>
      <c r="B628" s="7" t="s">
        <v>1156</v>
      </c>
      <c r="C628" s="7" t="s">
        <v>1140</v>
      </c>
      <c r="D628" s="52" t="s">
        <v>1294</v>
      </c>
      <c r="E628" s="51" t="s">
        <v>149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1" t="s">
        <v>147</v>
      </c>
      <c r="U628" s="51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3">
      <c r="A629" s="51" t="s">
        <v>966</v>
      </c>
      <c r="B629" s="7" t="s">
        <v>1152</v>
      </c>
      <c r="C629" s="7" t="s">
        <v>1140</v>
      </c>
      <c r="D629" s="52" t="s">
        <v>1294</v>
      </c>
      <c r="E629" s="51" t="s">
        <v>149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1" t="s">
        <v>147</v>
      </c>
      <c r="U629" s="51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3">
      <c r="A630" s="51" t="s">
        <v>966</v>
      </c>
      <c r="B630" s="7" t="s">
        <v>1155</v>
      </c>
      <c r="C630" s="7" t="s">
        <v>1140</v>
      </c>
      <c r="D630" s="52" t="s">
        <v>1294</v>
      </c>
      <c r="E630" s="51" t="s">
        <v>149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1" t="s">
        <v>147</v>
      </c>
      <c r="U630" s="51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3">
      <c r="A631" s="51" t="s">
        <v>966</v>
      </c>
      <c r="B631" s="7" t="s">
        <v>1154</v>
      </c>
      <c r="C631" s="7" t="s">
        <v>1140</v>
      </c>
      <c r="D631" s="52" t="s">
        <v>1294</v>
      </c>
      <c r="E631" s="51" t="s">
        <v>149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1" t="s">
        <v>147</v>
      </c>
      <c r="U631" s="51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3">
      <c r="A632" s="51" t="s">
        <v>966</v>
      </c>
      <c r="B632" s="7" t="s">
        <v>1151</v>
      </c>
      <c r="C632" s="7" t="s">
        <v>1140</v>
      </c>
      <c r="D632" s="52" t="s">
        <v>1294</v>
      </c>
      <c r="E632" s="51" t="s">
        <v>149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1" t="s">
        <v>147</v>
      </c>
      <c r="U632" s="51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3">
      <c r="A633" s="51" t="s">
        <v>966</v>
      </c>
      <c r="B633" s="7" t="s">
        <v>1153</v>
      </c>
      <c r="C633" s="7" t="s">
        <v>1140</v>
      </c>
      <c r="D633" s="52" t="s">
        <v>1294</v>
      </c>
      <c r="E633" s="51" t="s">
        <v>149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1" t="s">
        <v>147</v>
      </c>
      <c r="U633" s="51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3">
      <c r="A634" s="51" t="s">
        <v>966</v>
      </c>
      <c r="B634" s="7" t="s">
        <v>1149</v>
      </c>
      <c r="C634" s="7" t="s">
        <v>1140</v>
      </c>
      <c r="D634" s="52" t="s">
        <v>1294</v>
      </c>
      <c r="E634" s="51" t="s">
        <v>149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1" t="s">
        <v>147</v>
      </c>
      <c r="U634" s="51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3">
      <c r="A635" s="51" t="s">
        <v>966</v>
      </c>
      <c r="B635" s="7" t="s">
        <v>1150</v>
      </c>
      <c r="C635" s="7" t="s">
        <v>1140</v>
      </c>
      <c r="D635" s="52" t="s">
        <v>1294</v>
      </c>
      <c r="E635" s="51" t="s">
        <v>149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1" t="s">
        <v>147</v>
      </c>
      <c r="U635" s="51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3">
      <c r="A636" s="51" t="s">
        <v>966</v>
      </c>
      <c r="B636" s="7" t="s">
        <v>1158</v>
      </c>
      <c r="C636" s="7" t="s">
        <v>1140</v>
      </c>
      <c r="D636" s="52" t="s">
        <v>1294</v>
      </c>
      <c r="E636" s="51" t="s">
        <v>149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1" t="s">
        <v>147</v>
      </c>
      <c r="U636" s="51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3">
      <c r="A637" s="51" t="s">
        <v>966</v>
      </c>
      <c r="B637" s="7" t="s">
        <v>1160</v>
      </c>
      <c r="C637" s="7" t="s">
        <v>1140</v>
      </c>
      <c r="D637" s="52" t="s">
        <v>1294</v>
      </c>
      <c r="E637" s="51" t="s">
        <v>149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1" t="s">
        <v>147</v>
      </c>
      <c r="U637" s="51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3">
      <c r="A638" s="51" t="s">
        <v>966</v>
      </c>
      <c r="B638" s="7" t="s">
        <v>1159</v>
      </c>
      <c r="C638" s="7" t="s">
        <v>1140</v>
      </c>
      <c r="D638" s="52" t="s">
        <v>1294</v>
      </c>
      <c r="E638" s="51" t="s">
        <v>149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1" t="s">
        <v>147</v>
      </c>
      <c r="U638" s="51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3">
      <c r="A639" s="51" t="s">
        <v>966</v>
      </c>
      <c r="B639" s="52" t="s">
        <v>1201</v>
      </c>
      <c r="C639" s="7" t="s">
        <v>1140</v>
      </c>
      <c r="D639" s="52" t="s">
        <v>1294</v>
      </c>
      <c r="E639" s="51" t="s">
        <v>149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1" t="s">
        <v>147</v>
      </c>
      <c r="U639" s="51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3">
      <c r="A640" s="51" t="s">
        <v>966</v>
      </c>
      <c r="B640" s="7" t="s">
        <v>1161</v>
      </c>
      <c r="C640" s="7" t="s">
        <v>1140</v>
      </c>
      <c r="D640" s="52" t="s">
        <v>1294</v>
      </c>
      <c r="E640" s="51" t="s">
        <v>149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1" t="s">
        <v>147</v>
      </c>
      <c r="U640" s="51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3">
      <c r="A641" s="51" t="s">
        <v>966</v>
      </c>
      <c r="B641" s="7" t="s">
        <v>1163</v>
      </c>
      <c r="C641" s="7" t="s">
        <v>1140</v>
      </c>
      <c r="D641" s="52" t="s">
        <v>1294</v>
      </c>
      <c r="E641" s="51" t="s">
        <v>149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1" t="s">
        <v>147</v>
      </c>
      <c r="U641" s="51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3">
      <c r="A642" s="51" t="s">
        <v>966</v>
      </c>
      <c r="B642" s="7" t="s">
        <v>1162</v>
      </c>
      <c r="C642" s="7" t="s">
        <v>1140</v>
      </c>
      <c r="D642" s="52" t="s">
        <v>1294</v>
      </c>
      <c r="E642" s="51" t="s">
        <v>149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1" t="s">
        <v>147</v>
      </c>
      <c r="U642" s="51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3">
      <c r="A643" s="51" t="s">
        <v>966</v>
      </c>
      <c r="B643" s="7" t="s">
        <v>1164</v>
      </c>
      <c r="C643" s="7" t="s">
        <v>1140</v>
      </c>
      <c r="D643" s="52" t="s">
        <v>1294</v>
      </c>
      <c r="E643" s="51" t="s">
        <v>149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1" t="s">
        <v>147</v>
      </c>
      <c r="U643" s="51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3">
      <c r="A644" s="51" t="s">
        <v>966</v>
      </c>
      <c r="B644" s="7" t="s">
        <v>1166</v>
      </c>
      <c r="C644" s="7" t="s">
        <v>1140</v>
      </c>
      <c r="D644" s="52" t="s">
        <v>1294</v>
      </c>
      <c r="E644" s="51" t="s">
        <v>149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1" t="s">
        <v>147</v>
      </c>
      <c r="U644" s="51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3">
      <c r="A645" s="51" t="s">
        <v>966</v>
      </c>
      <c r="B645" s="7" t="s">
        <v>1165</v>
      </c>
      <c r="C645" s="7" t="s">
        <v>1140</v>
      </c>
      <c r="D645" s="52" t="s">
        <v>1294</v>
      </c>
      <c r="E645" s="51" t="s">
        <v>149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1" t="s">
        <v>147</v>
      </c>
      <c r="U645" s="51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3">
      <c r="A646" s="51" t="s">
        <v>966</v>
      </c>
      <c r="B646" s="7" t="s">
        <v>1167</v>
      </c>
      <c r="C646" s="7" t="s">
        <v>1140</v>
      </c>
      <c r="D646" s="52" t="s">
        <v>1294</v>
      </c>
      <c r="E646" s="51" t="s">
        <v>149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1" t="s">
        <v>147</v>
      </c>
      <c r="U646" s="51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3">
      <c r="B647" s="52" t="s">
        <v>1202</v>
      </c>
      <c r="C647" s="1" t="s">
        <v>1140</v>
      </c>
      <c r="D647" s="52" t="s">
        <v>1294</v>
      </c>
      <c r="E647" s="46" t="s">
        <v>149</v>
      </c>
      <c r="F647" s="1">
        <v>1400</v>
      </c>
      <c r="Q647" s="1"/>
      <c r="R647" s="53">
        <v>2714</v>
      </c>
      <c r="S647" s="1">
        <v>25</v>
      </c>
      <c r="T647" s="46" t="s">
        <v>147</v>
      </c>
      <c r="U647" s="46">
        <f t="shared" si="14"/>
        <v>0</v>
      </c>
    </row>
    <row r="648" spans="1:33" hidden="1" x14ac:dyDescent="0.3">
      <c r="A648" s="51" t="s">
        <v>966</v>
      </c>
      <c r="B648" s="7" t="s">
        <v>1171</v>
      </c>
      <c r="C648" s="7" t="s">
        <v>1140</v>
      </c>
      <c r="D648" s="52" t="s">
        <v>1294</v>
      </c>
      <c r="E648" s="51" t="s">
        <v>149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1" t="s">
        <v>147</v>
      </c>
      <c r="U648" s="51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3">
      <c r="A649" s="51" t="s">
        <v>966</v>
      </c>
      <c r="B649" s="7" t="s">
        <v>1177</v>
      </c>
      <c r="C649" s="7" t="s">
        <v>1140</v>
      </c>
      <c r="D649" s="52" t="s">
        <v>1294</v>
      </c>
      <c r="E649" s="51" t="s">
        <v>149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1" t="s">
        <v>147</v>
      </c>
      <c r="U649" s="51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3">
      <c r="A650" s="51" t="s">
        <v>966</v>
      </c>
      <c r="B650" s="7" t="s">
        <v>1173</v>
      </c>
      <c r="C650" s="7" t="s">
        <v>1140</v>
      </c>
      <c r="D650" s="52" t="s">
        <v>1294</v>
      </c>
      <c r="E650" s="51" t="s">
        <v>149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1" t="s">
        <v>147</v>
      </c>
      <c r="U650" s="51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3">
      <c r="A651" s="51" t="s">
        <v>966</v>
      </c>
      <c r="B651" s="7" t="s">
        <v>1174</v>
      </c>
      <c r="C651" s="7" t="s">
        <v>1140</v>
      </c>
      <c r="D651" s="52" t="s">
        <v>1294</v>
      </c>
      <c r="E651" s="51" t="s">
        <v>149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1" t="s">
        <v>147</v>
      </c>
      <c r="U651" s="51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3">
      <c r="A652" s="51" t="s">
        <v>966</v>
      </c>
      <c r="B652" s="7" t="s">
        <v>1169</v>
      </c>
      <c r="C652" s="7" t="s">
        <v>1140</v>
      </c>
      <c r="D652" s="52" t="s">
        <v>1294</v>
      </c>
      <c r="E652" s="51" t="s">
        <v>149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1" t="s">
        <v>147</v>
      </c>
      <c r="U652" s="51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3">
      <c r="A653" s="51" t="s">
        <v>966</v>
      </c>
      <c r="B653" s="7" t="s">
        <v>1178</v>
      </c>
      <c r="C653" s="7" t="s">
        <v>1140</v>
      </c>
      <c r="D653" s="52" t="s">
        <v>1294</v>
      </c>
      <c r="E653" s="51" t="s">
        <v>149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1" t="s">
        <v>147</v>
      </c>
      <c r="U653" s="51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3">
      <c r="A654" s="51" t="s">
        <v>966</v>
      </c>
      <c r="B654" s="7" t="s">
        <v>1175</v>
      </c>
      <c r="C654" s="7" t="s">
        <v>1140</v>
      </c>
      <c r="D654" s="52" t="s">
        <v>1294</v>
      </c>
      <c r="E654" s="51" t="s">
        <v>149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1" t="s">
        <v>147</v>
      </c>
      <c r="U654" s="51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3">
      <c r="A655" s="51" t="s">
        <v>966</v>
      </c>
      <c r="B655" s="7" t="s">
        <v>1176</v>
      </c>
      <c r="C655" s="7" t="s">
        <v>1140</v>
      </c>
      <c r="D655" s="52" t="s">
        <v>1294</v>
      </c>
      <c r="E655" s="51" t="s">
        <v>149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1" t="s">
        <v>147</v>
      </c>
      <c r="U655" s="51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3">
      <c r="A656" s="51" t="s">
        <v>966</v>
      </c>
      <c r="B656" s="7" t="s">
        <v>1172</v>
      </c>
      <c r="C656" s="7" t="s">
        <v>1140</v>
      </c>
      <c r="D656" s="52" t="s">
        <v>1294</v>
      </c>
      <c r="E656" s="51" t="s">
        <v>149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1" t="s">
        <v>147</v>
      </c>
      <c r="U656" s="51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3">
      <c r="A657" s="51" t="s">
        <v>966</v>
      </c>
      <c r="B657" s="7" t="s">
        <v>1170</v>
      </c>
      <c r="C657" s="7" t="s">
        <v>1140</v>
      </c>
      <c r="D657" s="52" t="s">
        <v>1294</v>
      </c>
      <c r="E657" s="51" t="s">
        <v>149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1" t="s">
        <v>147</v>
      </c>
      <c r="U657" s="51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3">
      <c r="A658" s="51" t="s">
        <v>966</v>
      </c>
      <c r="B658" s="7" t="s">
        <v>1168</v>
      </c>
      <c r="C658" s="7" t="s">
        <v>1140</v>
      </c>
      <c r="D658" s="52" t="s">
        <v>1294</v>
      </c>
      <c r="E658" s="51" t="s">
        <v>149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1" t="s">
        <v>147</v>
      </c>
      <c r="U658" s="51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3">
      <c r="A659" s="51" t="s">
        <v>966</v>
      </c>
      <c r="B659" s="7" t="s">
        <v>1184</v>
      </c>
      <c r="C659" s="7" t="s">
        <v>1140</v>
      </c>
      <c r="D659" s="52" t="s">
        <v>1294</v>
      </c>
      <c r="E659" s="51" t="s">
        <v>149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1" t="s">
        <v>147</v>
      </c>
      <c r="U659" s="51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3">
      <c r="A660" s="51" t="s">
        <v>966</v>
      </c>
      <c r="B660" s="7" t="s">
        <v>1179</v>
      </c>
      <c r="C660" s="7" t="s">
        <v>1140</v>
      </c>
      <c r="D660" s="52" t="s">
        <v>1294</v>
      </c>
      <c r="E660" s="51" t="s">
        <v>149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1" t="s">
        <v>147</v>
      </c>
      <c r="U660" s="51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3">
      <c r="A661" s="51" t="s">
        <v>966</v>
      </c>
      <c r="B661" s="7" t="s">
        <v>1180</v>
      </c>
      <c r="C661" s="7" t="s">
        <v>1140</v>
      </c>
      <c r="D661" s="52" t="s">
        <v>1294</v>
      </c>
      <c r="E661" s="51" t="s">
        <v>149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1" t="s">
        <v>147</v>
      </c>
      <c r="U661" s="51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3">
      <c r="A662" s="51" t="s">
        <v>966</v>
      </c>
      <c r="B662" s="7" t="s">
        <v>1188</v>
      </c>
      <c r="C662" s="7" t="s">
        <v>1140</v>
      </c>
      <c r="D662" s="52" t="s">
        <v>1294</v>
      </c>
      <c r="E662" s="51" t="s">
        <v>149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1" t="s">
        <v>147</v>
      </c>
      <c r="U662" s="51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3">
      <c r="A663" s="51" t="s">
        <v>966</v>
      </c>
      <c r="B663" s="7" t="s">
        <v>1183</v>
      </c>
      <c r="C663" s="7" t="s">
        <v>1140</v>
      </c>
      <c r="D663" s="52" t="s">
        <v>1294</v>
      </c>
      <c r="E663" s="51" t="s">
        <v>149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1" t="s">
        <v>147</v>
      </c>
      <c r="U663" s="51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3">
      <c r="A664" s="51" t="s">
        <v>966</v>
      </c>
      <c r="B664" s="7" t="s">
        <v>1189</v>
      </c>
      <c r="C664" s="7" t="s">
        <v>1140</v>
      </c>
      <c r="D664" s="52" t="s">
        <v>1294</v>
      </c>
      <c r="E664" s="51" t="s">
        <v>149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1" t="s">
        <v>147</v>
      </c>
      <c r="U664" s="51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3">
      <c r="A665" s="51" t="s">
        <v>966</v>
      </c>
      <c r="B665" s="7" t="s">
        <v>1182</v>
      </c>
      <c r="C665" s="7" t="s">
        <v>1140</v>
      </c>
      <c r="D665" s="52" t="s">
        <v>1294</v>
      </c>
      <c r="E665" s="51" t="s">
        <v>149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1" t="s">
        <v>147</v>
      </c>
      <c r="U665" s="51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3">
      <c r="A666" s="51" t="s">
        <v>966</v>
      </c>
      <c r="B666" s="7" t="s">
        <v>1185</v>
      </c>
      <c r="C666" s="7" t="s">
        <v>1140</v>
      </c>
      <c r="D666" s="52" t="s">
        <v>1294</v>
      </c>
      <c r="E666" s="51" t="s">
        <v>149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1" t="s">
        <v>147</v>
      </c>
      <c r="U666" s="51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3">
      <c r="A667" s="51" t="s">
        <v>966</v>
      </c>
      <c r="B667" s="7" t="s">
        <v>1191</v>
      </c>
      <c r="C667" s="7" t="s">
        <v>1140</v>
      </c>
      <c r="D667" s="52" t="s">
        <v>1294</v>
      </c>
      <c r="E667" s="51" t="s">
        <v>149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1" t="s">
        <v>147</v>
      </c>
      <c r="U667" s="51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3">
      <c r="A668" s="51" t="s">
        <v>966</v>
      </c>
      <c r="B668" s="7" t="s">
        <v>1190</v>
      </c>
      <c r="C668" s="7" t="s">
        <v>1140</v>
      </c>
      <c r="D668" s="52" t="s">
        <v>1294</v>
      </c>
      <c r="E668" s="51" t="s">
        <v>149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1" t="s">
        <v>147</v>
      </c>
      <c r="U668" s="51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3">
      <c r="A669" s="51" t="s">
        <v>966</v>
      </c>
      <c r="B669" s="7" t="s">
        <v>1181</v>
      </c>
      <c r="C669" s="7" t="s">
        <v>1140</v>
      </c>
      <c r="D669" s="52" t="s">
        <v>1294</v>
      </c>
      <c r="E669" s="51" t="s">
        <v>149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1" t="s">
        <v>147</v>
      </c>
      <c r="U669" s="51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3">
      <c r="B670" s="7" t="s">
        <v>1187</v>
      </c>
      <c r="C670" s="1" t="s">
        <v>1140</v>
      </c>
      <c r="D670" s="52" t="s">
        <v>1294</v>
      </c>
      <c r="E670" s="46" t="s">
        <v>149</v>
      </c>
      <c r="F670" s="1">
        <v>1800</v>
      </c>
      <c r="Q670" s="1"/>
      <c r="R670" s="47">
        <v>1733.75</v>
      </c>
      <c r="S670" s="1">
        <v>50</v>
      </c>
      <c r="T670" s="46" t="s">
        <v>147</v>
      </c>
      <c r="U670" s="46">
        <f t="shared" si="14"/>
        <v>0</v>
      </c>
    </row>
    <row r="671" spans="1:33" hidden="1" x14ac:dyDescent="0.3">
      <c r="B671" s="7" t="s">
        <v>1186</v>
      </c>
      <c r="C671" s="1" t="s">
        <v>1140</v>
      </c>
      <c r="D671" s="52" t="s">
        <v>1294</v>
      </c>
      <c r="E671" s="46" t="s">
        <v>149</v>
      </c>
      <c r="F671" s="1">
        <v>1800</v>
      </c>
      <c r="Q671" s="1"/>
      <c r="R671" s="47">
        <v>2755.29</v>
      </c>
      <c r="S671" s="1">
        <v>25</v>
      </c>
      <c r="T671" s="46" t="s">
        <v>147</v>
      </c>
      <c r="U671" s="46">
        <f t="shared" si="14"/>
        <v>0</v>
      </c>
    </row>
    <row r="672" spans="1:33" hidden="1" x14ac:dyDescent="0.3">
      <c r="A672" s="51" t="s">
        <v>966</v>
      </c>
      <c r="B672" s="52" t="s">
        <v>1203</v>
      </c>
      <c r="C672" s="7" t="s">
        <v>1140</v>
      </c>
      <c r="D672" s="52" t="s">
        <v>1294</v>
      </c>
      <c r="E672" s="51" t="s">
        <v>149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1">
        <v>203.21</v>
      </c>
      <c r="S672" s="7">
        <v>100</v>
      </c>
      <c r="T672" s="51" t="s">
        <v>147</v>
      </c>
      <c r="U672" s="51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3">
      <c r="A673" s="51" t="s">
        <v>966</v>
      </c>
      <c r="B673" s="7" t="s">
        <v>1192</v>
      </c>
      <c r="C673" s="7" t="s">
        <v>1140</v>
      </c>
      <c r="D673" s="52" t="s">
        <v>1294</v>
      </c>
      <c r="E673" s="51" t="s">
        <v>149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1" t="s">
        <v>147</v>
      </c>
      <c r="U673" s="51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3">
      <c r="A674" s="51" t="s">
        <v>966</v>
      </c>
      <c r="B674" s="7" t="s">
        <v>1193</v>
      </c>
      <c r="C674" s="7" t="s">
        <v>1140</v>
      </c>
      <c r="D674" s="52" t="s">
        <v>1294</v>
      </c>
      <c r="E674" s="51" t="s">
        <v>149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1" t="s">
        <v>147</v>
      </c>
      <c r="U674" s="51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3">
      <c r="A675" s="51" t="s">
        <v>966</v>
      </c>
      <c r="B675" s="7" t="s">
        <v>1194</v>
      </c>
      <c r="C675" s="7" t="s">
        <v>1140</v>
      </c>
      <c r="D675" s="52" t="s">
        <v>1294</v>
      </c>
      <c r="E675" s="51" t="s">
        <v>149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1" t="s">
        <v>147</v>
      </c>
      <c r="U675" s="51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3">
      <c r="A676" s="51" t="s">
        <v>966</v>
      </c>
      <c r="B676" s="7" t="s">
        <v>1199</v>
      </c>
      <c r="C676" s="7" t="s">
        <v>1140</v>
      </c>
      <c r="D676" s="52" t="s">
        <v>1294</v>
      </c>
      <c r="E676" s="51" t="s">
        <v>149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1" t="s">
        <v>147</v>
      </c>
      <c r="U676" s="51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3">
      <c r="A677" s="51" t="s">
        <v>966</v>
      </c>
      <c r="B677" s="7" t="s">
        <v>1196</v>
      </c>
      <c r="C677" s="7" t="s">
        <v>1140</v>
      </c>
      <c r="D677" s="52" t="s">
        <v>1294</v>
      </c>
      <c r="E677" s="51" t="s">
        <v>149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1" t="s">
        <v>147</v>
      </c>
      <c r="U677" s="51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3">
      <c r="A678" s="51" t="s">
        <v>966</v>
      </c>
      <c r="B678" s="7" t="s">
        <v>1195</v>
      </c>
      <c r="C678" s="7" t="s">
        <v>1140</v>
      </c>
      <c r="D678" s="52" t="s">
        <v>1294</v>
      </c>
      <c r="E678" s="51" t="s">
        <v>149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1" t="s">
        <v>147</v>
      </c>
      <c r="U678" s="51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3">
      <c r="A679" s="51" t="s">
        <v>966</v>
      </c>
      <c r="B679" s="7" t="s">
        <v>1197</v>
      </c>
      <c r="C679" s="7" t="s">
        <v>1140</v>
      </c>
      <c r="D679" s="52" t="s">
        <v>1294</v>
      </c>
      <c r="E679" s="51" t="s">
        <v>149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1" t="s">
        <v>147</v>
      </c>
      <c r="U679" s="51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3">
      <c r="A680" s="51" t="s">
        <v>966</v>
      </c>
      <c r="B680" s="7" t="s">
        <v>1198</v>
      </c>
      <c r="C680" s="7" t="s">
        <v>1140</v>
      </c>
      <c r="D680" s="52" t="s">
        <v>1294</v>
      </c>
      <c r="E680" s="51" t="s">
        <v>149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1" t="s">
        <v>147</v>
      </c>
      <c r="U680" s="51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3">
      <c r="A681" s="52" t="s">
        <v>1287</v>
      </c>
      <c r="B681" s="54" t="s">
        <v>1288</v>
      </c>
      <c r="C681" s="7" t="s">
        <v>1140</v>
      </c>
      <c r="D681" s="52" t="s">
        <v>1295</v>
      </c>
      <c r="E681" s="51" t="s">
        <v>149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1" t="s">
        <v>147</v>
      </c>
      <c r="U681" s="51">
        <f t="shared" ref="U681:U683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3">
      <c r="A682" s="52" t="s">
        <v>1287</v>
      </c>
      <c r="B682" s="54" t="s">
        <v>1289</v>
      </c>
      <c r="C682" s="7" t="s">
        <v>1140</v>
      </c>
      <c r="D682" s="52" t="s">
        <v>1295</v>
      </c>
      <c r="E682" s="51" t="s">
        <v>149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1" t="s">
        <v>147</v>
      </c>
      <c r="U682" s="51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3">
      <c r="A683" s="52" t="s">
        <v>1287</v>
      </c>
      <c r="B683" s="54" t="s">
        <v>1290</v>
      </c>
      <c r="C683" s="7" t="s">
        <v>1140</v>
      </c>
      <c r="D683" s="52" t="s">
        <v>1295</v>
      </c>
      <c r="E683" s="51" t="s">
        <v>1017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1" t="s">
        <v>147</v>
      </c>
      <c r="U683" s="51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hidden="1" x14ac:dyDescent="0.3">
      <c r="B684" s="1" t="s">
        <v>1379</v>
      </c>
      <c r="C684" s="51" t="s">
        <v>131</v>
      </c>
      <c r="D684" s="52" t="s">
        <v>1297</v>
      </c>
      <c r="E684" s="51" t="s">
        <v>1017</v>
      </c>
      <c r="F684" s="1">
        <v>1200</v>
      </c>
      <c r="G684" s="1">
        <v>8</v>
      </c>
    </row>
    <row r="685" spans="1:33" hidden="1" x14ac:dyDescent="0.3">
      <c r="B685" s="1" t="s">
        <v>1380</v>
      </c>
      <c r="C685" s="51" t="s">
        <v>131</v>
      </c>
      <c r="D685" s="52" t="s">
        <v>1297</v>
      </c>
      <c r="E685" s="51" t="s">
        <v>1017</v>
      </c>
      <c r="F685" s="1">
        <v>1200</v>
      </c>
      <c r="G685" s="1">
        <v>15</v>
      </c>
    </row>
    <row r="686" spans="1:33" hidden="1" x14ac:dyDescent="0.3">
      <c r="B686" s="1" t="s">
        <v>1381</v>
      </c>
      <c r="C686" s="51" t="s">
        <v>131</v>
      </c>
      <c r="D686" s="52" t="s">
        <v>1297</v>
      </c>
      <c r="E686" s="51" t="s">
        <v>1017</v>
      </c>
      <c r="F686" s="1">
        <v>1200</v>
      </c>
      <c r="G686" s="1">
        <v>15</v>
      </c>
    </row>
    <row r="687" spans="1:33" hidden="1" x14ac:dyDescent="0.3">
      <c r="B687" s="1" t="s">
        <v>1382</v>
      </c>
      <c r="C687" s="51" t="s">
        <v>131</v>
      </c>
      <c r="D687" s="52" t="s">
        <v>1297</v>
      </c>
      <c r="E687" s="51" t="s">
        <v>1017</v>
      </c>
      <c r="F687" s="1">
        <v>1200</v>
      </c>
      <c r="G687" s="1">
        <v>15</v>
      </c>
    </row>
    <row r="688" spans="1:33" hidden="1" x14ac:dyDescent="0.3">
      <c r="B688" s="1" t="s">
        <v>1383</v>
      </c>
      <c r="C688" s="51" t="s">
        <v>131</v>
      </c>
      <c r="D688" s="52" t="s">
        <v>1297</v>
      </c>
      <c r="E688" s="51" t="s">
        <v>1017</v>
      </c>
      <c r="F688" s="1">
        <v>1200</v>
      </c>
      <c r="G688" s="1">
        <v>15</v>
      </c>
    </row>
    <row r="689" spans="1:29" hidden="1" x14ac:dyDescent="0.3">
      <c r="B689" s="1" t="s">
        <v>1384</v>
      </c>
      <c r="C689" s="51" t="s">
        <v>131</v>
      </c>
      <c r="D689" s="52" t="s">
        <v>1297</v>
      </c>
      <c r="E689" s="51" t="s">
        <v>1017</v>
      </c>
      <c r="F689" s="1">
        <v>1200</v>
      </c>
      <c r="G689" s="1">
        <v>15</v>
      </c>
    </row>
    <row r="690" spans="1:29" hidden="1" x14ac:dyDescent="0.3">
      <c r="B690" s="1" t="s">
        <v>1385</v>
      </c>
      <c r="C690" s="51" t="s">
        <v>131</v>
      </c>
      <c r="D690" s="52" t="s">
        <v>1297</v>
      </c>
      <c r="E690" s="51" t="s">
        <v>1017</v>
      </c>
      <c r="F690" s="1">
        <v>1200</v>
      </c>
      <c r="G690" s="1">
        <v>15</v>
      </c>
    </row>
    <row r="691" spans="1:29" hidden="1" x14ac:dyDescent="0.3">
      <c r="B691" s="1" t="s">
        <v>1386</v>
      </c>
      <c r="C691" s="51" t="s">
        <v>131</v>
      </c>
      <c r="D691" s="52" t="s">
        <v>1297</v>
      </c>
      <c r="E691" s="51" t="s">
        <v>1017</v>
      </c>
      <c r="F691" s="1">
        <v>1200</v>
      </c>
      <c r="G691" s="1">
        <v>20</v>
      </c>
    </row>
    <row r="692" spans="1:29" hidden="1" x14ac:dyDescent="0.3">
      <c r="B692" s="1" t="s">
        <v>1387</v>
      </c>
      <c r="C692" s="51" t="s">
        <v>131</v>
      </c>
      <c r="D692" s="52" t="s">
        <v>1297</v>
      </c>
      <c r="E692" s="51" t="s">
        <v>1017</v>
      </c>
      <c r="F692" s="1">
        <v>1200</v>
      </c>
      <c r="G692" s="1">
        <v>25</v>
      </c>
    </row>
    <row r="693" spans="1:29" hidden="1" x14ac:dyDescent="0.3">
      <c r="B693" s="1" t="s">
        <v>1388</v>
      </c>
      <c r="C693" s="51" t="s">
        <v>131</v>
      </c>
      <c r="D693" s="52" t="s">
        <v>1297</v>
      </c>
      <c r="E693" s="51" t="s">
        <v>1017</v>
      </c>
      <c r="F693" s="1">
        <v>1200</v>
      </c>
      <c r="G693" s="1">
        <v>25</v>
      </c>
    </row>
    <row r="694" spans="1:29" hidden="1" x14ac:dyDescent="0.3">
      <c r="B694" s="1" t="s">
        <v>1389</v>
      </c>
      <c r="C694" s="51" t="s">
        <v>131</v>
      </c>
      <c r="D694" s="52" t="s">
        <v>1297</v>
      </c>
      <c r="E694" s="51" t="s">
        <v>1017</v>
      </c>
      <c r="F694" s="1">
        <v>1200</v>
      </c>
      <c r="G694" s="1">
        <v>25</v>
      </c>
    </row>
    <row r="695" spans="1:29" hidden="1" x14ac:dyDescent="0.3">
      <c r="B695" s="1" t="s">
        <v>1390</v>
      </c>
      <c r="C695" s="51" t="s">
        <v>131</v>
      </c>
      <c r="D695" s="52" t="s">
        <v>1297</v>
      </c>
      <c r="E695" s="51" t="s">
        <v>1017</v>
      </c>
      <c r="F695" s="1">
        <v>1200</v>
      </c>
      <c r="G695" s="1">
        <v>25</v>
      </c>
    </row>
    <row r="696" spans="1:29" hidden="1" x14ac:dyDescent="0.3">
      <c r="B696" s="1" t="s">
        <v>1391</v>
      </c>
      <c r="C696" s="51" t="s">
        <v>131</v>
      </c>
      <c r="D696" s="52" t="s">
        <v>1297</v>
      </c>
      <c r="E696" s="51" t="s">
        <v>1017</v>
      </c>
      <c r="F696" s="1">
        <v>1200</v>
      </c>
      <c r="G696" s="1">
        <v>25</v>
      </c>
    </row>
    <row r="697" spans="1:29" hidden="1" x14ac:dyDescent="0.3">
      <c r="B697" s="1" t="s">
        <v>1392</v>
      </c>
      <c r="C697" s="51" t="s">
        <v>131</v>
      </c>
      <c r="D697" s="52" t="s">
        <v>1297</v>
      </c>
      <c r="E697" s="51" t="s">
        <v>1017</v>
      </c>
      <c r="F697" s="1">
        <v>1200</v>
      </c>
      <c r="G697" s="1">
        <v>30</v>
      </c>
    </row>
    <row r="698" spans="1:29" x14ac:dyDescent="0.3">
      <c r="A698" s="1" t="s">
        <v>430</v>
      </c>
      <c r="B698" s="54" t="s">
        <v>1406</v>
      </c>
      <c r="C698" s="51" t="s">
        <v>131</v>
      </c>
      <c r="D698" s="52" t="s">
        <v>1297</v>
      </c>
      <c r="E698" s="51" t="s">
        <v>1017</v>
      </c>
      <c r="F698" s="1">
        <v>1200</v>
      </c>
      <c r="G698" s="1">
        <v>40</v>
      </c>
      <c r="H698" s="1">
        <v>145</v>
      </c>
      <c r="I698" s="1">
        <v>146</v>
      </c>
      <c r="J698" s="1">
        <v>147</v>
      </c>
      <c r="K698" s="1">
        <v>148</v>
      </c>
      <c r="M698" s="1">
        <v>0.3</v>
      </c>
      <c r="O698" s="1">
        <v>0.5</v>
      </c>
      <c r="Q698" s="56">
        <v>0.1</v>
      </c>
      <c r="R698" s="1">
        <v>45</v>
      </c>
      <c r="S698" s="1">
        <v>100</v>
      </c>
      <c r="T698" s="51" t="s">
        <v>147</v>
      </c>
      <c r="U698" s="1">
        <f t="shared" ref="U698:U706" si="16">V698*W698*X698/1000000</f>
        <v>1.6078369999999998E-3</v>
      </c>
      <c r="V698" s="1">
        <v>20.9</v>
      </c>
      <c r="W698" s="1">
        <v>15.7</v>
      </c>
      <c r="X698" s="1">
        <v>4.9000000000000004</v>
      </c>
      <c r="AA698" s="1">
        <v>2385</v>
      </c>
      <c r="AB698" s="1">
        <v>235</v>
      </c>
      <c r="AC698" s="1">
        <v>132</v>
      </c>
    </row>
    <row r="699" spans="1:29" x14ac:dyDescent="0.3">
      <c r="A699" s="54" t="s">
        <v>1408</v>
      </c>
      <c r="B699" s="54" t="s">
        <v>1407</v>
      </c>
      <c r="C699" s="51" t="s">
        <v>131</v>
      </c>
      <c r="D699" s="52" t="s">
        <v>1297</v>
      </c>
      <c r="E699" s="51" t="s">
        <v>1017</v>
      </c>
      <c r="F699" s="1">
        <v>1200</v>
      </c>
      <c r="G699" s="1">
        <v>40</v>
      </c>
      <c r="H699" s="1">
        <v>149</v>
      </c>
      <c r="I699" s="1">
        <v>150</v>
      </c>
      <c r="J699" s="1">
        <v>151</v>
      </c>
      <c r="K699" s="1">
        <v>152</v>
      </c>
      <c r="M699" s="1">
        <v>0.3</v>
      </c>
      <c r="O699" s="1">
        <v>0.5</v>
      </c>
      <c r="Q699" s="56">
        <v>0.1</v>
      </c>
      <c r="R699" s="1">
        <v>49</v>
      </c>
      <c r="S699" s="1">
        <v>100</v>
      </c>
      <c r="T699" s="51" t="s">
        <v>147</v>
      </c>
      <c r="U699" s="1">
        <f t="shared" si="16"/>
        <v>1.6078369999999998E-3</v>
      </c>
      <c r="V699" s="1">
        <v>20.9</v>
      </c>
      <c r="W699" s="1">
        <v>15.7</v>
      </c>
      <c r="X699" s="1">
        <v>4.9000000000000004</v>
      </c>
      <c r="AA699" s="1">
        <v>2385</v>
      </c>
      <c r="AB699" s="1">
        <v>235</v>
      </c>
      <c r="AC699" s="1">
        <v>132</v>
      </c>
    </row>
    <row r="700" spans="1:29" x14ac:dyDescent="0.3">
      <c r="A700" s="54"/>
      <c r="B700" s="54" t="s">
        <v>1410</v>
      </c>
      <c r="C700" s="51" t="s">
        <v>131</v>
      </c>
      <c r="D700" s="52" t="s">
        <v>1297</v>
      </c>
      <c r="E700" s="51" t="s">
        <v>1017</v>
      </c>
      <c r="F700" s="1">
        <v>1200</v>
      </c>
      <c r="G700" s="1">
        <v>40</v>
      </c>
      <c r="H700" s="1">
        <v>153</v>
      </c>
      <c r="I700" s="1">
        <v>154</v>
      </c>
      <c r="J700" s="1">
        <v>155</v>
      </c>
      <c r="K700" s="1">
        <v>156</v>
      </c>
      <c r="M700" s="1">
        <v>0.3</v>
      </c>
      <c r="O700" s="1">
        <v>0.78</v>
      </c>
      <c r="Q700" s="56">
        <v>0.1</v>
      </c>
      <c r="R700" s="1">
        <v>49.55</v>
      </c>
      <c r="S700" s="1">
        <v>100</v>
      </c>
      <c r="T700" s="51" t="s">
        <v>147</v>
      </c>
      <c r="U700" s="1">
        <f t="shared" si="16"/>
        <v>1.6078369999999998E-3</v>
      </c>
      <c r="V700" s="1">
        <v>20.9</v>
      </c>
      <c r="W700" s="1">
        <v>15.7</v>
      </c>
      <c r="X700" s="1">
        <v>4.9000000000000004</v>
      </c>
      <c r="AA700" s="1">
        <v>2700</v>
      </c>
      <c r="AB700" s="1">
        <v>185</v>
      </c>
      <c r="AC700" s="1">
        <v>120</v>
      </c>
    </row>
    <row r="701" spans="1:29" x14ac:dyDescent="0.3">
      <c r="A701" s="54"/>
      <c r="B701" s="54" t="s">
        <v>1411</v>
      </c>
      <c r="C701" s="51" t="s">
        <v>131</v>
      </c>
      <c r="D701" s="52" t="s">
        <v>1297</v>
      </c>
      <c r="E701" s="51" t="s">
        <v>1017</v>
      </c>
      <c r="F701" s="1">
        <v>1200</v>
      </c>
      <c r="G701" s="1">
        <v>40</v>
      </c>
      <c r="M701" s="1">
        <v>0.38</v>
      </c>
      <c r="O701" s="1">
        <v>0.38</v>
      </c>
      <c r="Q701" s="56">
        <v>0.1</v>
      </c>
      <c r="R701" s="1">
        <v>19.45</v>
      </c>
      <c r="S701" s="1">
        <v>100</v>
      </c>
      <c r="T701" s="51" t="s">
        <v>147</v>
      </c>
      <c r="U701" s="1">
        <f t="shared" si="16"/>
        <v>1.6078369999999998E-3</v>
      </c>
      <c r="V701" s="1">
        <v>20.9</v>
      </c>
      <c r="W701" s="1">
        <v>15.7</v>
      </c>
      <c r="X701" s="1">
        <v>4.9000000000000004</v>
      </c>
      <c r="AA701" s="1">
        <v>2370</v>
      </c>
      <c r="AB701" s="1">
        <v>70</v>
      </c>
      <c r="AC701" s="1">
        <v>60</v>
      </c>
    </row>
    <row r="702" spans="1:29" x14ac:dyDescent="0.3">
      <c r="A702" s="54" t="s">
        <v>1412</v>
      </c>
      <c r="B702" s="54" t="s">
        <v>1413</v>
      </c>
      <c r="C702" s="51" t="s">
        <v>131</v>
      </c>
      <c r="D702" s="52" t="s">
        <v>1297</v>
      </c>
      <c r="E702" s="51" t="s">
        <v>1017</v>
      </c>
      <c r="F702" s="1">
        <v>1200</v>
      </c>
      <c r="G702" s="1">
        <v>40</v>
      </c>
      <c r="H702" s="1">
        <v>157</v>
      </c>
      <c r="I702" s="1">
        <v>158</v>
      </c>
      <c r="J702" s="1">
        <v>159</v>
      </c>
      <c r="K702" s="1">
        <v>160</v>
      </c>
      <c r="M702" s="1">
        <v>0.45</v>
      </c>
      <c r="O702" s="1">
        <v>0.81</v>
      </c>
      <c r="Q702" s="56">
        <v>0.1</v>
      </c>
      <c r="R702" s="1">
        <v>50.24</v>
      </c>
      <c r="S702" s="1">
        <v>100</v>
      </c>
      <c r="T702" s="51" t="s">
        <v>147</v>
      </c>
      <c r="U702" s="1">
        <f t="shared" si="16"/>
        <v>1.5772848E-3</v>
      </c>
      <c r="V702" s="1">
        <v>20.8</v>
      </c>
      <c r="W702" s="1">
        <v>15.7</v>
      </c>
      <c r="X702" s="1">
        <v>4.83</v>
      </c>
      <c r="AA702" s="1">
        <v>2500</v>
      </c>
      <c r="AB702" s="1">
        <v>130</v>
      </c>
      <c r="AC702" s="1">
        <v>110</v>
      </c>
    </row>
    <row r="703" spans="1:29" x14ac:dyDescent="0.3">
      <c r="A703" s="1" t="s">
        <v>430</v>
      </c>
      <c r="B703" s="54" t="s">
        <v>1296</v>
      </c>
      <c r="C703" s="51" t="s">
        <v>131</v>
      </c>
      <c r="D703" s="52" t="s">
        <v>1297</v>
      </c>
      <c r="E703" s="51" t="s">
        <v>1017</v>
      </c>
      <c r="F703" s="1">
        <v>1200</v>
      </c>
      <c r="G703" s="1">
        <v>40</v>
      </c>
      <c r="H703" s="1">
        <v>141</v>
      </c>
      <c r="I703" s="1">
        <v>142</v>
      </c>
      <c r="J703" s="34">
        <v>143</v>
      </c>
      <c r="K703" s="34">
        <v>144</v>
      </c>
      <c r="M703" s="1">
        <v>0.31</v>
      </c>
      <c r="O703" s="1">
        <v>0.53</v>
      </c>
      <c r="Q703" s="56">
        <v>0.1</v>
      </c>
      <c r="R703" s="1">
        <v>45.84</v>
      </c>
      <c r="S703" s="1">
        <v>100</v>
      </c>
      <c r="T703" s="51" t="s">
        <v>147</v>
      </c>
      <c r="U703" s="1">
        <f t="shared" si="16"/>
        <v>1.5772848E-3</v>
      </c>
      <c r="V703" s="1">
        <v>20.8</v>
      </c>
      <c r="W703" s="1">
        <v>15.7</v>
      </c>
      <c r="X703" s="1">
        <v>4.83</v>
      </c>
      <c r="AA703" s="1">
        <v>2360</v>
      </c>
      <c r="AB703" s="1">
        <v>230</v>
      </c>
      <c r="AC703" s="1">
        <v>125</v>
      </c>
    </row>
    <row r="704" spans="1:29" x14ac:dyDescent="0.3">
      <c r="A704" s="54"/>
      <c r="B704" s="54" t="s">
        <v>1414</v>
      </c>
      <c r="C704" s="51" t="s">
        <v>131</v>
      </c>
      <c r="D704" s="52" t="s">
        <v>1297</v>
      </c>
      <c r="E704" s="51" t="s">
        <v>1017</v>
      </c>
      <c r="F704" s="1">
        <v>1200</v>
      </c>
      <c r="G704" s="1">
        <v>40</v>
      </c>
      <c r="H704" s="1">
        <v>161</v>
      </c>
      <c r="I704" s="1">
        <v>162</v>
      </c>
      <c r="J704" s="1">
        <v>163</v>
      </c>
      <c r="K704" s="1">
        <v>164</v>
      </c>
      <c r="M704" s="1">
        <v>0.3</v>
      </c>
      <c r="O704" s="1">
        <v>0.5</v>
      </c>
      <c r="Q704" s="56">
        <v>0.1</v>
      </c>
      <c r="R704" s="1">
        <v>46.15</v>
      </c>
      <c r="S704" s="1">
        <v>100</v>
      </c>
      <c r="T704" s="51" t="s">
        <v>147</v>
      </c>
      <c r="U704" s="1">
        <f t="shared" si="16"/>
        <v>1.6078369999999998E-3</v>
      </c>
      <c r="V704" s="1">
        <v>20.9</v>
      </c>
      <c r="W704" s="1">
        <v>15.7</v>
      </c>
      <c r="X704" s="1">
        <v>4.9000000000000004</v>
      </c>
      <c r="AA704" s="1">
        <v>2385</v>
      </c>
      <c r="AB704" s="1">
        <v>235</v>
      </c>
      <c r="AC704" s="1">
        <v>132</v>
      </c>
    </row>
    <row r="705" spans="1:29" x14ac:dyDescent="0.3">
      <c r="A705" s="54" t="s">
        <v>1409</v>
      </c>
      <c r="B705" s="54" t="s">
        <v>1415</v>
      </c>
      <c r="C705" s="51" t="s">
        <v>131</v>
      </c>
      <c r="D705" s="52" t="s">
        <v>1297</v>
      </c>
      <c r="E705" s="51" t="s">
        <v>1017</v>
      </c>
      <c r="F705" s="1">
        <v>1200</v>
      </c>
      <c r="G705" s="1">
        <v>40</v>
      </c>
      <c r="H705" s="1">
        <v>165</v>
      </c>
      <c r="I705" s="1">
        <v>166</v>
      </c>
      <c r="J705" s="1">
        <v>167</v>
      </c>
      <c r="K705" s="1">
        <v>168</v>
      </c>
      <c r="M705" s="1">
        <v>0.3</v>
      </c>
      <c r="O705" s="1">
        <v>0.78</v>
      </c>
      <c r="Q705" s="56">
        <v>0.1</v>
      </c>
      <c r="R705" s="1">
        <v>42.14</v>
      </c>
      <c r="S705" s="1">
        <v>100</v>
      </c>
      <c r="T705" s="51" t="s">
        <v>147</v>
      </c>
      <c r="U705" s="1">
        <f t="shared" si="16"/>
        <v>1.5772848E-3</v>
      </c>
      <c r="V705" s="1">
        <v>20.8</v>
      </c>
      <c r="W705" s="1">
        <v>15.7</v>
      </c>
      <c r="X705" s="1">
        <v>4.83</v>
      </c>
      <c r="AA705" s="1">
        <v>2700</v>
      </c>
      <c r="AB705" s="1">
        <v>185</v>
      </c>
      <c r="AC705" s="1">
        <v>120</v>
      </c>
    </row>
    <row r="706" spans="1:29" x14ac:dyDescent="0.3">
      <c r="A706" s="54" t="s">
        <v>1417</v>
      </c>
      <c r="B706" s="1" t="s">
        <v>1397</v>
      </c>
      <c r="C706" s="51" t="s">
        <v>131</v>
      </c>
      <c r="D706" s="52" t="s">
        <v>1297</v>
      </c>
      <c r="E706" s="51" t="s">
        <v>1017</v>
      </c>
      <c r="F706" s="1">
        <v>1200</v>
      </c>
      <c r="G706" s="1">
        <v>40</v>
      </c>
      <c r="H706" s="1">
        <v>169</v>
      </c>
      <c r="I706" s="1">
        <v>170</v>
      </c>
      <c r="J706" s="1">
        <v>171</v>
      </c>
      <c r="K706" s="1">
        <v>172</v>
      </c>
      <c r="M706" s="1">
        <v>0.31</v>
      </c>
      <c r="O706" s="1">
        <v>1.1100000000000001</v>
      </c>
      <c r="Q706" s="56">
        <v>0.1</v>
      </c>
      <c r="R706" s="1">
        <v>39.44</v>
      </c>
      <c r="S706" s="1">
        <v>100</v>
      </c>
      <c r="T706" s="51" t="s">
        <v>147</v>
      </c>
      <c r="U706" s="1">
        <f t="shared" si="16"/>
        <v>1.5772848E-3</v>
      </c>
      <c r="V706" s="1">
        <v>20.8</v>
      </c>
      <c r="W706" s="1">
        <v>15.7</v>
      </c>
      <c r="X706" s="1">
        <v>4.83</v>
      </c>
      <c r="AA706" s="1">
        <v>2330</v>
      </c>
      <c r="AB706" s="1">
        <v>185</v>
      </c>
      <c r="AC706" s="1">
        <v>130</v>
      </c>
    </row>
    <row r="707" spans="1:29" hidden="1" x14ac:dyDescent="0.3">
      <c r="B707" s="1" t="s">
        <v>1398</v>
      </c>
      <c r="C707" s="51" t="s">
        <v>131</v>
      </c>
      <c r="D707" s="52" t="s">
        <v>1297</v>
      </c>
      <c r="E707" s="51" t="s">
        <v>1017</v>
      </c>
      <c r="F707" s="1">
        <v>1200</v>
      </c>
      <c r="G707" s="1">
        <v>50</v>
      </c>
    </row>
    <row r="708" spans="1:29" hidden="1" x14ac:dyDescent="0.3">
      <c r="B708" s="1" t="s">
        <v>1399</v>
      </c>
      <c r="C708" s="51" t="s">
        <v>131</v>
      </c>
      <c r="D708" s="52" t="s">
        <v>1297</v>
      </c>
      <c r="E708" s="51" t="s">
        <v>1017</v>
      </c>
      <c r="F708" s="1">
        <v>1200</v>
      </c>
      <c r="G708" s="1">
        <v>50</v>
      </c>
    </row>
    <row r="709" spans="1:29" hidden="1" x14ac:dyDescent="0.3">
      <c r="B709" s="1" t="s">
        <v>1400</v>
      </c>
      <c r="C709" s="51" t="s">
        <v>131</v>
      </c>
      <c r="D709" s="52" t="s">
        <v>1297</v>
      </c>
      <c r="E709" s="51" t="s">
        <v>1017</v>
      </c>
      <c r="F709" s="1">
        <v>1200</v>
      </c>
      <c r="G709" s="1">
        <v>50</v>
      </c>
    </row>
    <row r="710" spans="1:29" hidden="1" x14ac:dyDescent="0.3">
      <c r="B710" s="1" t="s">
        <v>1401</v>
      </c>
      <c r="C710" s="51" t="s">
        <v>131</v>
      </c>
      <c r="D710" s="52" t="s">
        <v>1297</v>
      </c>
      <c r="E710" s="51" t="s">
        <v>1017</v>
      </c>
      <c r="F710" s="1">
        <v>1200</v>
      </c>
      <c r="G710" s="1">
        <v>75</v>
      </c>
    </row>
    <row r="711" spans="1:29" hidden="1" x14ac:dyDescent="0.3">
      <c r="B711" s="1" t="s">
        <v>1402</v>
      </c>
      <c r="C711" s="51" t="s">
        <v>131</v>
      </c>
      <c r="D711" s="52" t="s">
        <v>1297</v>
      </c>
      <c r="E711" s="51" t="s">
        <v>1017</v>
      </c>
      <c r="F711" s="1">
        <v>1200</v>
      </c>
      <c r="G711" s="1">
        <v>75</v>
      </c>
    </row>
    <row r="712" spans="1:29" hidden="1" x14ac:dyDescent="0.3">
      <c r="B712" s="1" t="s">
        <v>1403</v>
      </c>
      <c r="C712" s="51" t="s">
        <v>131</v>
      </c>
      <c r="D712" s="52" t="s">
        <v>1297</v>
      </c>
      <c r="E712" s="51" t="s">
        <v>1017</v>
      </c>
      <c r="F712" s="1">
        <v>1200</v>
      </c>
      <c r="G712" s="1">
        <v>75</v>
      </c>
    </row>
    <row r="713" spans="1:29" hidden="1" x14ac:dyDescent="0.3">
      <c r="B713" s="1" t="s">
        <v>1404</v>
      </c>
      <c r="C713" s="51" t="s">
        <v>131</v>
      </c>
      <c r="D713" s="52" t="s">
        <v>1297</v>
      </c>
      <c r="E713" s="51" t="s">
        <v>1017</v>
      </c>
      <c r="F713" s="1">
        <v>1200</v>
      </c>
      <c r="G713" s="1">
        <v>75</v>
      </c>
    </row>
    <row r="714" spans="1:29" hidden="1" x14ac:dyDescent="0.3">
      <c r="B714" s="1" t="s">
        <v>1405</v>
      </c>
      <c r="C714" s="51" t="s">
        <v>131</v>
      </c>
      <c r="D714" s="52" t="s">
        <v>1297</v>
      </c>
      <c r="E714" s="51" t="s">
        <v>1017</v>
      </c>
      <c r="F714" s="1">
        <v>1200</v>
      </c>
      <c r="G714" s="1">
        <v>75</v>
      </c>
    </row>
    <row r="715" spans="1:29" x14ac:dyDescent="0.3">
      <c r="A715" s="54" t="s">
        <v>430</v>
      </c>
      <c r="B715" s="1" t="s">
        <v>1421</v>
      </c>
      <c r="C715" s="1" t="s">
        <v>1420</v>
      </c>
      <c r="D715" s="52" t="s">
        <v>1297</v>
      </c>
      <c r="E715" s="51" t="s">
        <v>1017</v>
      </c>
      <c r="F715" s="1">
        <v>1200</v>
      </c>
      <c r="G715" s="1">
        <v>40</v>
      </c>
      <c r="H715" s="1">
        <v>173</v>
      </c>
      <c r="I715" s="1">
        <v>174</v>
      </c>
      <c r="J715" s="1">
        <v>175</v>
      </c>
      <c r="K715" s="1">
        <v>176</v>
      </c>
      <c r="M715" s="1">
        <v>0.439</v>
      </c>
      <c r="O715" s="1">
        <v>0.78100000000000003</v>
      </c>
      <c r="Q715" s="56">
        <v>0.1</v>
      </c>
      <c r="R715" s="65">
        <v>103.3912</v>
      </c>
      <c r="S715" s="1">
        <v>60</v>
      </c>
      <c r="T715" s="1" t="s">
        <v>1422</v>
      </c>
      <c r="U715" s="1">
        <f t="shared" ref="U715:U717" si="17">V715*W715*X715/1000000</f>
        <v>1.67551815E-3</v>
      </c>
      <c r="V715" s="1">
        <v>20.95</v>
      </c>
      <c r="W715" s="1">
        <v>15.9</v>
      </c>
      <c r="X715" s="1">
        <v>5.03</v>
      </c>
      <c r="AA715" s="1">
        <v>3000</v>
      </c>
      <c r="AB715" s="1">
        <v>130</v>
      </c>
      <c r="AC715" s="1">
        <v>100</v>
      </c>
    </row>
    <row r="716" spans="1:29" x14ac:dyDescent="0.3">
      <c r="A716" s="54" t="s">
        <v>430</v>
      </c>
      <c r="B716" s="1" t="s">
        <v>1423</v>
      </c>
      <c r="C716" s="1" t="s">
        <v>1420</v>
      </c>
      <c r="D716" s="52" t="s">
        <v>1297</v>
      </c>
      <c r="E716" s="51" t="s">
        <v>1017</v>
      </c>
      <c r="F716" s="1">
        <v>1200</v>
      </c>
      <c r="G716" s="1">
        <v>40</v>
      </c>
      <c r="H716" s="1">
        <v>177</v>
      </c>
      <c r="I716" s="1">
        <v>178</v>
      </c>
      <c r="J716" s="1">
        <v>179</v>
      </c>
      <c r="K716" s="1">
        <v>180</v>
      </c>
      <c r="M716" s="1">
        <v>0.439</v>
      </c>
      <c r="O716" s="1">
        <v>0.67600000000000005</v>
      </c>
      <c r="Q716" s="56">
        <v>0.1</v>
      </c>
      <c r="R716" s="34">
        <v>100</v>
      </c>
      <c r="S716" s="34">
        <v>1</v>
      </c>
      <c r="U716" s="1">
        <f t="shared" si="17"/>
        <v>1.67551815E-3</v>
      </c>
      <c r="V716" s="1">
        <v>20.95</v>
      </c>
      <c r="W716" s="1">
        <v>15.9</v>
      </c>
      <c r="X716" s="1">
        <v>5.03</v>
      </c>
      <c r="AA716" s="1">
        <v>2230</v>
      </c>
      <c r="AB716" s="1">
        <v>135</v>
      </c>
      <c r="AC716" s="1">
        <v>105</v>
      </c>
    </row>
    <row r="717" spans="1:29" x14ac:dyDescent="0.3">
      <c r="A717" s="54" t="s">
        <v>430</v>
      </c>
      <c r="B717" s="1" t="s">
        <v>1419</v>
      </c>
      <c r="C717" s="1" t="s">
        <v>1420</v>
      </c>
      <c r="D717" s="52" t="s">
        <v>1297</v>
      </c>
      <c r="E717" s="51" t="s">
        <v>1017</v>
      </c>
      <c r="F717" s="1">
        <v>1200</v>
      </c>
      <c r="G717" s="1">
        <v>40</v>
      </c>
      <c r="H717" s="1">
        <v>181</v>
      </c>
      <c r="I717" s="1">
        <v>182</v>
      </c>
      <c r="J717" s="1">
        <v>183</v>
      </c>
      <c r="K717" s="1">
        <v>184</v>
      </c>
      <c r="M717" s="1">
        <v>0.34699999999999998</v>
      </c>
      <c r="O717" s="1">
        <v>1.1910000000000001</v>
      </c>
      <c r="Q717" s="56">
        <v>0.1</v>
      </c>
      <c r="R717" s="65">
        <v>18.6676</v>
      </c>
      <c r="S717" s="1">
        <v>100</v>
      </c>
      <c r="T717" s="1" t="s">
        <v>1422</v>
      </c>
      <c r="U717" s="1">
        <f t="shared" si="17"/>
        <v>1.67551815E-3</v>
      </c>
      <c r="V717" s="1">
        <v>20.95</v>
      </c>
      <c r="W717" s="1">
        <v>15.9</v>
      </c>
      <c r="X717" s="1">
        <v>5.03</v>
      </c>
      <c r="AA717" s="1">
        <v>2500</v>
      </c>
      <c r="AB717" s="1">
        <v>110</v>
      </c>
      <c r="AC717" s="1">
        <v>34</v>
      </c>
    </row>
  </sheetData>
  <autoFilter ref="A1:X683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" x14ac:dyDescent="0.3"/>
  <cols>
    <col min="1" max="1" width="17.5" bestFit="1" customWidth="1"/>
    <col min="2" max="2" width="6.5" bestFit="1" customWidth="1"/>
    <col min="3" max="3" width="6" bestFit="1" customWidth="1"/>
    <col min="4" max="4" width="21.33203125" bestFit="1" customWidth="1"/>
    <col min="5" max="5" width="17.08203125" bestFit="1" customWidth="1"/>
    <col min="6" max="6" width="11.08203125" bestFit="1" customWidth="1"/>
  </cols>
  <sheetData>
    <row r="1" spans="1:6" x14ac:dyDescent="0.3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3"/>
    </row>
    <row r="2" spans="1:6" x14ac:dyDescent="0.3">
      <c r="A2" s="7" t="s">
        <v>151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3">
      <c r="A3" s="7" t="s">
        <v>152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3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3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3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3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3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3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3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3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3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3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3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3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3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3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3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3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3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3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3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3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3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3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3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3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3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3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3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3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3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3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3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3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3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3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3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3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3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3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topLeftCell="A152" workbookViewId="0">
      <selection activeCell="J168" sqref="J168:J175"/>
    </sheetView>
  </sheetViews>
  <sheetFormatPr defaultColWidth="9" defaultRowHeight="14" x14ac:dyDescent="0.3"/>
  <cols>
    <col min="1" max="1" width="7.75" style="1" bestFit="1" customWidth="1"/>
    <col min="2" max="2" width="5.58203125" style="1" bestFit="1" customWidth="1"/>
    <col min="3" max="3" width="7.33203125" style="1" bestFit="1" customWidth="1"/>
    <col min="4" max="4" width="7.08203125" style="1" bestFit="1" customWidth="1"/>
    <col min="5" max="5" width="9.5" style="1" bestFit="1" customWidth="1"/>
    <col min="6" max="6" width="8.5" style="1" bestFit="1" customWidth="1"/>
    <col min="7" max="9" width="9.83203125" style="1" bestFit="1" customWidth="1"/>
    <col min="10" max="11" width="9" style="1"/>
    <col min="12" max="12" width="19.25" style="43" bestFit="1" customWidth="1"/>
    <col min="13" max="13" width="9" style="43"/>
    <col min="14" max="16384" width="9" style="1"/>
  </cols>
  <sheetData>
    <row r="1" spans="1:13" s="2" customFormat="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1026</v>
      </c>
      <c r="K1" s="2" t="s">
        <v>1027</v>
      </c>
      <c r="L1" s="43" t="s">
        <v>1031</v>
      </c>
      <c r="M1" s="43" t="s">
        <v>1032</v>
      </c>
    </row>
    <row r="2" spans="1:13" x14ac:dyDescent="0.3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3" t="s">
        <v>394</v>
      </c>
      <c r="M2" s="43" t="s">
        <v>1125</v>
      </c>
    </row>
    <row r="3" spans="1:13" x14ac:dyDescent="0.3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3" t="s">
        <v>394</v>
      </c>
      <c r="M3" s="43" t="s">
        <v>1126</v>
      </c>
    </row>
    <row r="4" spans="1:13" x14ac:dyDescent="0.3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3" t="s">
        <v>394</v>
      </c>
      <c r="M4" s="43" t="s">
        <v>1127</v>
      </c>
    </row>
    <row r="5" spans="1:13" x14ac:dyDescent="0.3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3" t="s">
        <v>394</v>
      </c>
      <c r="M5" s="43" t="s">
        <v>1128</v>
      </c>
    </row>
    <row r="6" spans="1:13" x14ac:dyDescent="0.3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3" t="s">
        <v>394</v>
      </c>
      <c r="M6" s="43" t="s">
        <v>1129</v>
      </c>
    </row>
    <row r="7" spans="1:13" x14ac:dyDescent="0.3">
      <c r="A7" s="40">
        <v>4</v>
      </c>
      <c r="B7" s="40">
        <v>125</v>
      </c>
      <c r="C7" s="40">
        <v>15</v>
      </c>
      <c r="D7" s="40"/>
      <c r="E7" s="40">
        <v>0.34702</v>
      </c>
      <c r="F7" s="40">
        <v>8.1290000000000001E-2</v>
      </c>
      <c r="G7" s="40">
        <v>-1.81E-3</v>
      </c>
      <c r="H7" s="41">
        <v>2.26645E-5</v>
      </c>
      <c r="I7" s="41">
        <v>-9.6730999999999994E-8</v>
      </c>
      <c r="J7" s="40"/>
      <c r="K7" s="40"/>
      <c r="L7" s="42" t="s">
        <v>1033</v>
      </c>
      <c r="M7" s="43" t="s">
        <v>1125</v>
      </c>
    </row>
    <row r="8" spans="1:13" x14ac:dyDescent="0.3">
      <c r="A8" s="40">
        <v>4</v>
      </c>
      <c r="B8" s="40">
        <v>125</v>
      </c>
      <c r="C8" s="40"/>
      <c r="D8" s="40"/>
      <c r="E8" s="40">
        <v>0.32349</v>
      </c>
      <c r="F8" s="40">
        <v>7.7299999999999994E-2</v>
      </c>
      <c r="G8" s="40">
        <v>-2.0500000000000002E-3</v>
      </c>
      <c r="H8" s="41">
        <v>2.63128E-5</v>
      </c>
      <c r="I8" s="41">
        <v>-1.17135E-7</v>
      </c>
      <c r="J8" s="40"/>
      <c r="K8" s="40"/>
      <c r="L8" s="42" t="s">
        <v>1033</v>
      </c>
      <c r="M8" s="43" t="s">
        <v>1126</v>
      </c>
    </row>
    <row r="9" spans="1:13" x14ac:dyDescent="0.3">
      <c r="A9" s="40">
        <v>4</v>
      </c>
      <c r="B9" s="40">
        <v>125</v>
      </c>
      <c r="C9" s="40">
        <v>15</v>
      </c>
      <c r="D9" s="40">
        <v>600</v>
      </c>
      <c r="E9" s="40">
        <v>0.37034</v>
      </c>
      <c r="F9" s="40">
        <v>0.12603</v>
      </c>
      <c r="G9" s="41">
        <v>-6.4249000000000001E-4</v>
      </c>
      <c r="H9" s="41">
        <v>1.02498E-5</v>
      </c>
      <c r="I9" s="41">
        <v>1.29252E-9</v>
      </c>
      <c r="J9" s="40"/>
      <c r="K9" s="40"/>
      <c r="L9" s="42" t="s">
        <v>1034</v>
      </c>
      <c r="M9" s="43" t="s">
        <v>1127</v>
      </c>
    </row>
    <row r="10" spans="1:13" x14ac:dyDescent="0.3">
      <c r="A10" s="40">
        <v>4</v>
      </c>
      <c r="B10" s="40">
        <v>125</v>
      </c>
      <c r="C10" s="40">
        <v>15</v>
      </c>
      <c r="D10" s="40">
        <v>600</v>
      </c>
      <c r="E10" s="40">
        <v>0.21546000000000001</v>
      </c>
      <c r="F10" s="40">
        <v>8.4220000000000003E-2</v>
      </c>
      <c r="G10" s="41">
        <v>-1.10436E-4</v>
      </c>
      <c r="H10" s="41">
        <v>9.0294699999999999E-8</v>
      </c>
      <c r="I10" s="41">
        <v>-5.1292100000000003E-10</v>
      </c>
      <c r="J10" s="40"/>
      <c r="K10" s="40"/>
      <c r="L10" s="42" t="s">
        <v>1034</v>
      </c>
      <c r="M10" s="43" t="s">
        <v>1128</v>
      </c>
    </row>
    <row r="11" spans="1:13" x14ac:dyDescent="0.3">
      <c r="A11" s="40">
        <v>4</v>
      </c>
      <c r="B11" s="40">
        <v>125</v>
      </c>
      <c r="C11" s="40"/>
      <c r="D11" s="40">
        <v>600</v>
      </c>
      <c r="E11" s="40">
        <v>0.15762999999999999</v>
      </c>
      <c r="F11" s="40">
        <v>9.4E-2</v>
      </c>
      <c r="G11" s="41">
        <v>-7.9880000000000001E-4</v>
      </c>
      <c r="H11" s="41">
        <v>2.53743E-6</v>
      </c>
      <c r="I11" s="41">
        <v>1.9143100000000002E-9</v>
      </c>
      <c r="J11" s="40"/>
      <c r="K11" s="40"/>
      <c r="L11" s="42" t="s">
        <v>1035</v>
      </c>
      <c r="M11" s="43" t="s">
        <v>1129</v>
      </c>
    </row>
    <row r="12" spans="1:13" x14ac:dyDescent="0.3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3" t="s">
        <v>67</v>
      </c>
      <c r="M12" s="43" t="s">
        <v>1125</v>
      </c>
    </row>
    <row r="13" spans="1:13" x14ac:dyDescent="0.3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3" t="s">
        <v>67</v>
      </c>
      <c r="M13" s="43" t="s">
        <v>1126</v>
      </c>
    </row>
    <row r="14" spans="1:13" x14ac:dyDescent="0.3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3" t="s">
        <v>67</v>
      </c>
      <c r="M14" s="43" t="s">
        <v>1127</v>
      </c>
    </row>
    <row r="15" spans="1:13" x14ac:dyDescent="0.3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3" t="s">
        <v>67</v>
      </c>
      <c r="M15" s="43" t="s">
        <v>1128</v>
      </c>
    </row>
    <row r="16" spans="1:13" x14ac:dyDescent="0.3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3" t="s">
        <v>67</v>
      </c>
      <c r="M16" s="43" t="s">
        <v>1129</v>
      </c>
    </row>
    <row r="17" spans="1:13" x14ac:dyDescent="0.3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39" t="s">
        <v>499</v>
      </c>
      <c r="M17" s="43" t="s">
        <v>1125</v>
      </c>
    </row>
    <row r="18" spans="1:13" x14ac:dyDescent="0.3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39" t="s">
        <v>499</v>
      </c>
      <c r="M18" s="43" t="s">
        <v>1126</v>
      </c>
    </row>
    <row r="19" spans="1:13" x14ac:dyDescent="0.3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39" t="s">
        <v>499</v>
      </c>
      <c r="M19" s="43" t="s">
        <v>1127</v>
      </c>
    </row>
    <row r="20" spans="1:13" x14ac:dyDescent="0.3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39" t="s">
        <v>499</v>
      </c>
      <c r="M20" s="43" t="s">
        <v>1128</v>
      </c>
    </row>
    <row r="21" spans="1:13" x14ac:dyDescent="0.3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39" t="s">
        <v>499</v>
      </c>
      <c r="M21" s="43" t="s">
        <v>1129</v>
      </c>
    </row>
    <row r="22" spans="1:13" x14ac:dyDescent="0.3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3" t="s">
        <v>626</v>
      </c>
      <c r="M22" s="43" t="s">
        <v>1125</v>
      </c>
    </row>
    <row r="23" spans="1:13" x14ac:dyDescent="0.3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3" t="s">
        <v>626</v>
      </c>
      <c r="M23" s="43" t="s">
        <v>1126</v>
      </c>
    </row>
    <row r="24" spans="1:13" x14ac:dyDescent="0.3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3" t="s">
        <v>626</v>
      </c>
      <c r="M24" s="43" t="s">
        <v>1127</v>
      </c>
    </row>
    <row r="25" spans="1:13" x14ac:dyDescent="0.3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3" t="s">
        <v>626</v>
      </c>
      <c r="M25" s="43" t="s">
        <v>1128</v>
      </c>
    </row>
    <row r="26" spans="1:13" x14ac:dyDescent="0.3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3" t="s">
        <v>626</v>
      </c>
      <c r="M26" s="43" t="s">
        <v>1129</v>
      </c>
    </row>
    <row r="27" spans="1:13" x14ac:dyDescent="0.3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3" t="s">
        <v>66</v>
      </c>
      <c r="M27" s="43" t="s">
        <v>1125</v>
      </c>
    </row>
    <row r="28" spans="1:13" x14ac:dyDescent="0.3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3" t="s">
        <v>66</v>
      </c>
      <c r="M28" s="43" t="s">
        <v>1126</v>
      </c>
    </row>
    <row r="29" spans="1:13" x14ac:dyDescent="0.3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3" t="s">
        <v>66</v>
      </c>
      <c r="M29" s="43" t="s">
        <v>1127</v>
      </c>
    </row>
    <row r="30" spans="1:13" x14ac:dyDescent="0.3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3" t="s">
        <v>66</v>
      </c>
      <c r="M30" s="43" t="s">
        <v>1128</v>
      </c>
    </row>
    <row r="31" spans="1:13" x14ac:dyDescent="0.3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3" t="s">
        <v>66</v>
      </c>
      <c r="M31" s="43" t="s">
        <v>1129</v>
      </c>
    </row>
    <row r="32" spans="1:13" x14ac:dyDescent="0.3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3" t="s">
        <v>71</v>
      </c>
      <c r="M32" s="43" t="s">
        <v>1125</v>
      </c>
    </row>
    <row r="33" spans="1:13" x14ac:dyDescent="0.3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3" t="s">
        <v>71</v>
      </c>
      <c r="M33" s="43" t="s">
        <v>1126</v>
      </c>
    </row>
    <row r="34" spans="1:13" x14ac:dyDescent="0.3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3" t="s">
        <v>71</v>
      </c>
      <c r="M34" s="43" t="s">
        <v>1127</v>
      </c>
    </row>
    <row r="35" spans="1:13" x14ac:dyDescent="0.3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3" t="s">
        <v>71</v>
      </c>
      <c r="M35" s="43" t="s">
        <v>1128</v>
      </c>
    </row>
    <row r="36" spans="1:13" x14ac:dyDescent="0.3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3" t="s">
        <v>71</v>
      </c>
      <c r="M36" s="43" t="s">
        <v>1129</v>
      </c>
    </row>
    <row r="37" spans="1:13" x14ac:dyDescent="0.3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3" t="s">
        <v>132</v>
      </c>
      <c r="M37" s="43" t="s">
        <v>1125</v>
      </c>
    </row>
    <row r="38" spans="1:13" x14ac:dyDescent="0.3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3" t="s">
        <v>132</v>
      </c>
      <c r="M38" s="43" t="s">
        <v>1126</v>
      </c>
    </row>
    <row r="39" spans="1:13" x14ac:dyDescent="0.3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3" t="s">
        <v>132</v>
      </c>
      <c r="M39" s="43" t="s">
        <v>1127</v>
      </c>
    </row>
    <row r="40" spans="1:13" x14ac:dyDescent="0.3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3" t="s">
        <v>132</v>
      </c>
      <c r="M40" s="43" t="s">
        <v>1128</v>
      </c>
    </row>
    <row r="41" spans="1:13" x14ac:dyDescent="0.3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3" t="s">
        <v>132</v>
      </c>
      <c r="M41" s="43" t="s">
        <v>1129</v>
      </c>
    </row>
    <row r="42" spans="1:13" x14ac:dyDescent="0.3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3" t="s">
        <v>133</v>
      </c>
      <c r="M42" s="43" t="s">
        <v>1125</v>
      </c>
    </row>
    <row r="43" spans="1:13" x14ac:dyDescent="0.3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3" t="s">
        <v>133</v>
      </c>
      <c r="M43" s="43" t="s">
        <v>1126</v>
      </c>
    </row>
    <row r="44" spans="1:13" x14ac:dyDescent="0.3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3" t="s">
        <v>133</v>
      </c>
      <c r="M44" s="43" t="s">
        <v>1127</v>
      </c>
    </row>
    <row r="45" spans="1:13" x14ac:dyDescent="0.3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3" t="s">
        <v>133</v>
      </c>
      <c r="M45" s="43" t="s">
        <v>1128</v>
      </c>
    </row>
    <row r="46" spans="1:13" x14ac:dyDescent="0.3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3" t="s">
        <v>133</v>
      </c>
      <c r="M46" s="43" t="s">
        <v>1129</v>
      </c>
    </row>
    <row r="47" spans="1:13" x14ac:dyDescent="0.3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3" t="s">
        <v>959</v>
      </c>
      <c r="M47" s="43" t="s">
        <v>1125</v>
      </c>
    </row>
    <row r="48" spans="1:13" x14ac:dyDescent="0.3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3" t="s">
        <v>959</v>
      </c>
      <c r="M48" s="43" t="s">
        <v>1126</v>
      </c>
    </row>
    <row r="49" spans="1:13" x14ac:dyDescent="0.3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3" t="s">
        <v>959</v>
      </c>
      <c r="M49" s="43" t="s">
        <v>1127</v>
      </c>
    </row>
    <row r="50" spans="1:13" x14ac:dyDescent="0.3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3" t="s">
        <v>959</v>
      </c>
      <c r="M50" s="43" t="s">
        <v>1128</v>
      </c>
    </row>
    <row r="51" spans="1:13" x14ac:dyDescent="0.3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3" t="s">
        <v>959</v>
      </c>
      <c r="M51" s="43" t="s">
        <v>1129</v>
      </c>
    </row>
    <row r="52" spans="1:13" x14ac:dyDescent="0.3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3" t="s">
        <v>134</v>
      </c>
      <c r="M52" s="43" t="s">
        <v>1125</v>
      </c>
    </row>
    <row r="53" spans="1:13" x14ac:dyDescent="0.3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3" t="s">
        <v>134</v>
      </c>
      <c r="M53" s="43" t="s">
        <v>1126</v>
      </c>
    </row>
    <row r="54" spans="1:13" x14ac:dyDescent="0.3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3" t="s">
        <v>134</v>
      </c>
      <c r="M54" s="43" t="s">
        <v>1127</v>
      </c>
    </row>
    <row r="55" spans="1:13" x14ac:dyDescent="0.3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3" t="s">
        <v>134</v>
      </c>
      <c r="M55" s="43" t="s">
        <v>1128</v>
      </c>
    </row>
    <row r="56" spans="1:13" x14ac:dyDescent="0.3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3" t="s">
        <v>134</v>
      </c>
      <c r="M56" s="43" t="s">
        <v>1129</v>
      </c>
    </row>
    <row r="57" spans="1:13" x14ac:dyDescent="0.3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3" t="s">
        <v>136</v>
      </c>
      <c r="M57" s="43" t="s">
        <v>1125</v>
      </c>
    </row>
    <row r="58" spans="1:13" x14ac:dyDescent="0.3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3" t="s">
        <v>136</v>
      </c>
      <c r="M58" s="43" t="s">
        <v>1126</v>
      </c>
    </row>
    <row r="59" spans="1:13" x14ac:dyDescent="0.3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3" t="s">
        <v>136</v>
      </c>
      <c r="M59" s="43" t="s">
        <v>1127</v>
      </c>
    </row>
    <row r="60" spans="1:13" x14ac:dyDescent="0.3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3" t="s">
        <v>136</v>
      </c>
      <c r="M60" s="43" t="s">
        <v>1128</v>
      </c>
    </row>
    <row r="61" spans="1:13" x14ac:dyDescent="0.3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3" t="s">
        <v>136</v>
      </c>
      <c r="M61" s="43" t="s">
        <v>1129</v>
      </c>
    </row>
    <row r="62" spans="1:13" x14ac:dyDescent="0.3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3" t="s">
        <v>137</v>
      </c>
      <c r="M62" s="43" t="s">
        <v>1125</v>
      </c>
    </row>
    <row r="63" spans="1:13" x14ac:dyDescent="0.3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3" t="s">
        <v>137</v>
      </c>
      <c r="M63" s="43" t="s">
        <v>1126</v>
      </c>
    </row>
    <row r="64" spans="1:13" x14ac:dyDescent="0.3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3" t="s">
        <v>137</v>
      </c>
      <c r="M64" s="43" t="s">
        <v>1127</v>
      </c>
    </row>
    <row r="65" spans="1:13" x14ac:dyDescent="0.3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3" t="s">
        <v>137</v>
      </c>
      <c r="M65" s="43" t="s">
        <v>1128</v>
      </c>
    </row>
    <row r="66" spans="1:13" x14ac:dyDescent="0.3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3" t="s">
        <v>137</v>
      </c>
      <c r="M66" s="43" t="s">
        <v>1129</v>
      </c>
    </row>
    <row r="67" spans="1:13" x14ac:dyDescent="0.3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3" t="s">
        <v>138</v>
      </c>
      <c r="M67" s="43" t="s">
        <v>1125</v>
      </c>
    </row>
    <row r="68" spans="1:13" x14ac:dyDescent="0.3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3" t="s">
        <v>138</v>
      </c>
      <c r="M68" s="43" t="s">
        <v>1126</v>
      </c>
    </row>
    <row r="69" spans="1:13" x14ac:dyDescent="0.3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3" t="s">
        <v>138</v>
      </c>
      <c r="M69" s="43" t="s">
        <v>1127</v>
      </c>
    </row>
    <row r="70" spans="1:13" x14ac:dyDescent="0.3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3" t="s">
        <v>138</v>
      </c>
      <c r="M70" s="43" t="s">
        <v>1128</v>
      </c>
    </row>
    <row r="71" spans="1:13" x14ac:dyDescent="0.3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3" t="s">
        <v>138</v>
      </c>
      <c r="M71" s="43" t="s">
        <v>1129</v>
      </c>
    </row>
    <row r="72" spans="1:13" x14ac:dyDescent="0.3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3" t="s">
        <v>139</v>
      </c>
      <c r="M72" s="43" t="s">
        <v>1125</v>
      </c>
    </row>
    <row r="73" spans="1:13" x14ac:dyDescent="0.3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3" t="s">
        <v>139</v>
      </c>
      <c r="M73" s="43" t="s">
        <v>1126</v>
      </c>
    </row>
    <row r="74" spans="1:13" x14ac:dyDescent="0.3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3" t="s">
        <v>139</v>
      </c>
      <c r="M74" s="43" t="s">
        <v>1127</v>
      </c>
    </row>
    <row r="75" spans="1:13" x14ac:dyDescent="0.3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3" t="s">
        <v>139</v>
      </c>
      <c r="M75" s="43" t="s">
        <v>1128</v>
      </c>
    </row>
    <row r="76" spans="1:13" x14ac:dyDescent="0.3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3" t="s">
        <v>139</v>
      </c>
      <c r="M76" s="43" t="s">
        <v>1129</v>
      </c>
    </row>
    <row r="77" spans="1:13" x14ac:dyDescent="0.3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3" t="s">
        <v>140</v>
      </c>
      <c r="M77" s="43" t="s">
        <v>1125</v>
      </c>
    </row>
    <row r="78" spans="1:13" x14ac:dyDescent="0.3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3" t="s">
        <v>140</v>
      </c>
      <c r="M78" s="43" t="s">
        <v>1126</v>
      </c>
    </row>
    <row r="79" spans="1:13" x14ac:dyDescent="0.3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3" t="s">
        <v>140</v>
      </c>
      <c r="M79" s="43" t="s">
        <v>1127</v>
      </c>
    </row>
    <row r="80" spans="1:13" x14ac:dyDescent="0.3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3" t="s">
        <v>140</v>
      </c>
      <c r="M80" s="43" t="s">
        <v>1128</v>
      </c>
    </row>
    <row r="81" spans="1:13" x14ac:dyDescent="0.3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3" t="s">
        <v>140</v>
      </c>
      <c r="M81" s="43" t="s">
        <v>1129</v>
      </c>
    </row>
    <row r="82" spans="1:13" x14ac:dyDescent="0.3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3" t="s">
        <v>135</v>
      </c>
      <c r="M82" s="43" t="s">
        <v>1125</v>
      </c>
    </row>
    <row r="83" spans="1:13" x14ac:dyDescent="0.3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3" t="s">
        <v>135</v>
      </c>
      <c r="M83" s="43" t="s">
        <v>1126</v>
      </c>
    </row>
    <row r="84" spans="1:13" x14ac:dyDescent="0.3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3" t="s">
        <v>135</v>
      </c>
      <c r="M84" s="43" t="s">
        <v>1127</v>
      </c>
    </row>
    <row r="85" spans="1:13" x14ac:dyDescent="0.3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3" t="s">
        <v>135</v>
      </c>
      <c r="M85" s="43" t="s">
        <v>1128</v>
      </c>
    </row>
    <row r="86" spans="1:13" x14ac:dyDescent="0.3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3" t="s">
        <v>135</v>
      </c>
      <c r="M86" s="43" t="s">
        <v>1129</v>
      </c>
    </row>
    <row r="87" spans="1:13" x14ac:dyDescent="0.3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39" t="s">
        <v>478</v>
      </c>
      <c r="M87" s="43" t="s">
        <v>1125</v>
      </c>
    </row>
    <row r="88" spans="1:13" x14ac:dyDescent="0.3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39" t="s">
        <v>478</v>
      </c>
      <c r="M88" s="43" t="s">
        <v>1126</v>
      </c>
    </row>
    <row r="89" spans="1:13" x14ac:dyDescent="0.3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39" t="s">
        <v>478</v>
      </c>
      <c r="M89" s="43" t="s">
        <v>1127</v>
      </c>
    </row>
    <row r="90" spans="1:13" x14ac:dyDescent="0.3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39" t="s">
        <v>478</v>
      </c>
      <c r="M90" s="43" t="s">
        <v>1128</v>
      </c>
    </row>
    <row r="91" spans="1:13" x14ac:dyDescent="0.3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39" t="s">
        <v>478</v>
      </c>
      <c r="M91" s="43" t="s">
        <v>1129</v>
      </c>
    </row>
    <row r="92" spans="1:13" x14ac:dyDescent="0.3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3" t="s">
        <v>436</v>
      </c>
      <c r="M92" s="43" t="s">
        <v>1125</v>
      </c>
    </row>
    <row r="93" spans="1:13" x14ac:dyDescent="0.3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3" t="s">
        <v>436</v>
      </c>
      <c r="M93" s="43" t="s">
        <v>1126</v>
      </c>
    </row>
    <row r="94" spans="1:13" x14ac:dyDescent="0.3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3" t="s">
        <v>436</v>
      </c>
      <c r="M94" s="43" t="s">
        <v>1127</v>
      </c>
    </row>
    <row r="95" spans="1:13" x14ac:dyDescent="0.3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3" t="s">
        <v>436</v>
      </c>
      <c r="M95" s="43" t="s">
        <v>1128</v>
      </c>
    </row>
    <row r="96" spans="1:13" x14ac:dyDescent="0.3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3" t="s">
        <v>436</v>
      </c>
      <c r="M96" s="43" t="s">
        <v>1129</v>
      </c>
    </row>
    <row r="97" spans="1:13" x14ac:dyDescent="0.3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39" t="s">
        <v>668</v>
      </c>
      <c r="M97" s="43" t="s">
        <v>1125</v>
      </c>
    </row>
    <row r="98" spans="1:13" x14ac:dyDescent="0.3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39" t="s">
        <v>668</v>
      </c>
      <c r="M98" s="43" t="s">
        <v>1126</v>
      </c>
    </row>
    <row r="99" spans="1:13" x14ac:dyDescent="0.3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39" t="s">
        <v>668</v>
      </c>
      <c r="M99" s="43" t="s">
        <v>1127</v>
      </c>
    </row>
    <row r="100" spans="1:13" x14ac:dyDescent="0.3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39" t="s">
        <v>668</v>
      </c>
      <c r="M100" s="43" t="s">
        <v>1128</v>
      </c>
    </row>
    <row r="101" spans="1:13" x14ac:dyDescent="0.3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39" t="s">
        <v>668</v>
      </c>
      <c r="M101" s="43" t="s">
        <v>1129</v>
      </c>
    </row>
    <row r="102" spans="1:13" x14ac:dyDescent="0.3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39" t="s">
        <v>446</v>
      </c>
      <c r="M102" s="43" t="s">
        <v>1125</v>
      </c>
    </row>
    <row r="103" spans="1:13" x14ac:dyDescent="0.3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39" t="s">
        <v>446</v>
      </c>
      <c r="M103" s="43" t="s">
        <v>1126</v>
      </c>
    </row>
    <row r="104" spans="1:13" x14ac:dyDescent="0.3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39" t="s">
        <v>446</v>
      </c>
      <c r="M104" s="43" t="s">
        <v>1127</v>
      </c>
    </row>
    <row r="105" spans="1:13" x14ac:dyDescent="0.3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39" t="s">
        <v>446</v>
      </c>
      <c r="M105" s="43" t="s">
        <v>1128</v>
      </c>
    </row>
    <row r="106" spans="1:13" x14ac:dyDescent="0.3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39" t="s">
        <v>446</v>
      </c>
      <c r="M106" s="43" t="s">
        <v>1129</v>
      </c>
    </row>
    <row r="107" spans="1:13" x14ac:dyDescent="0.3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39" t="s">
        <v>444</v>
      </c>
      <c r="M107" s="43" t="s">
        <v>1125</v>
      </c>
    </row>
    <row r="108" spans="1:13" x14ac:dyDescent="0.3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39" t="s">
        <v>444</v>
      </c>
      <c r="M108" s="43" t="s">
        <v>1126</v>
      </c>
    </row>
    <row r="109" spans="1:13" x14ac:dyDescent="0.3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39" t="s">
        <v>444</v>
      </c>
      <c r="M109" s="43" t="s">
        <v>1127</v>
      </c>
    </row>
    <row r="110" spans="1:13" x14ac:dyDescent="0.3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39" t="s">
        <v>444</v>
      </c>
      <c r="M110" s="43" t="s">
        <v>1128</v>
      </c>
    </row>
    <row r="111" spans="1:13" x14ac:dyDescent="0.3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39" t="s">
        <v>444</v>
      </c>
      <c r="M111" s="43" t="s">
        <v>1129</v>
      </c>
    </row>
    <row r="112" spans="1:13" x14ac:dyDescent="0.3">
      <c r="A112" s="1">
        <v>4</v>
      </c>
      <c r="B112" s="34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3" t="s">
        <v>431</v>
      </c>
      <c r="M112" s="43" t="s">
        <v>1130</v>
      </c>
    </row>
    <row r="113" spans="1:13" x14ac:dyDescent="0.3">
      <c r="A113" s="1">
        <v>4</v>
      </c>
      <c r="B113" s="34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3" t="s">
        <v>431</v>
      </c>
      <c r="M113" s="43" t="s">
        <v>1132</v>
      </c>
    </row>
    <row r="114" spans="1:13" x14ac:dyDescent="0.3">
      <c r="A114" s="1">
        <v>4</v>
      </c>
      <c r="B114" s="34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3" t="s">
        <v>431</v>
      </c>
      <c r="M114" s="43" t="s">
        <v>1127</v>
      </c>
    </row>
    <row r="115" spans="1:13" x14ac:dyDescent="0.3">
      <c r="A115" s="1">
        <v>4</v>
      </c>
      <c r="B115" s="34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3" t="s">
        <v>431</v>
      </c>
      <c r="M115" s="43" t="s">
        <v>1128</v>
      </c>
    </row>
    <row r="116" spans="1:13" x14ac:dyDescent="0.3">
      <c r="A116" s="1">
        <v>4</v>
      </c>
      <c r="B116" s="34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3" t="s">
        <v>431</v>
      </c>
      <c r="M116" s="43" t="s">
        <v>1129</v>
      </c>
    </row>
    <row r="117" spans="1:13" x14ac:dyDescent="0.3">
      <c r="A117" s="1">
        <v>4</v>
      </c>
      <c r="B117" s="34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3" t="s">
        <v>432</v>
      </c>
      <c r="M117" s="43" t="s">
        <v>1130</v>
      </c>
    </row>
    <row r="118" spans="1:13" x14ac:dyDescent="0.3">
      <c r="A118" s="1">
        <v>4</v>
      </c>
      <c r="B118" s="34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3" t="s">
        <v>432</v>
      </c>
      <c r="M118" s="43" t="s">
        <v>1132</v>
      </c>
    </row>
    <row r="119" spans="1:13" x14ac:dyDescent="0.3">
      <c r="A119" s="1">
        <v>4</v>
      </c>
      <c r="B119" s="34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3" t="s">
        <v>432</v>
      </c>
      <c r="M119" s="43" t="s">
        <v>1127</v>
      </c>
    </row>
    <row r="120" spans="1:13" x14ac:dyDescent="0.3">
      <c r="A120" s="1">
        <v>4</v>
      </c>
      <c r="B120" s="34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3" t="s">
        <v>432</v>
      </c>
      <c r="M120" s="43" t="s">
        <v>1128</v>
      </c>
    </row>
    <row r="121" spans="1:13" x14ac:dyDescent="0.3">
      <c r="A121" s="1">
        <v>4</v>
      </c>
      <c r="B121" s="34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3" t="s">
        <v>432</v>
      </c>
      <c r="M121" s="43" t="s">
        <v>1129</v>
      </c>
    </row>
    <row r="122" spans="1:13" x14ac:dyDescent="0.3">
      <c r="A122" s="1">
        <v>4</v>
      </c>
      <c r="B122" s="34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3" t="s">
        <v>435</v>
      </c>
      <c r="M122" s="43" t="s">
        <v>1130</v>
      </c>
    </row>
    <row r="123" spans="1:13" x14ac:dyDescent="0.3">
      <c r="A123" s="1">
        <v>4</v>
      </c>
      <c r="B123" s="34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3" t="s">
        <v>435</v>
      </c>
      <c r="M123" s="43" t="s">
        <v>1132</v>
      </c>
    </row>
    <row r="124" spans="1:13" x14ac:dyDescent="0.3">
      <c r="A124" s="1">
        <v>4</v>
      </c>
      <c r="B124" s="34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3" t="s">
        <v>435</v>
      </c>
      <c r="M124" s="43" t="s">
        <v>1127</v>
      </c>
    </row>
    <row r="125" spans="1:13" x14ac:dyDescent="0.3">
      <c r="A125" s="1">
        <v>4</v>
      </c>
      <c r="B125" s="34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3" t="s">
        <v>435</v>
      </c>
      <c r="M125" s="43" t="s">
        <v>1128</v>
      </c>
    </row>
    <row r="126" spans="1:13" x14ac:dyDescent="0.3">
      <c r="A126" s="1">
        <v>4</v>
      </c>
      <c r="B126" s="34">
        <v>25</v>
      </c>
      <c r="C126" s="1">
        <v>-4</v>
      </c>
      <c r="D126" s="1">
        <v>600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L126" s="43" t="s">
        <v>435</v>
      </c>
      <c r="M126" s="43" t="s">
        <v>1129</v>
      </c>
    </row>
    <row r="127" spans="1:13" x14ac:dyDescent="0.3">
      <c r="A127" s="1">
        <v>4</v>
      </c>
      <c r="B127" s="34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3" t="s">
        <v>434</v>
      </c>
      <c r="M127" s="43" t="s">
        <v>1130</v>
      </c>
    </row>
    <row r="128" spans="1:13" x14ac:dyDescent="0.3">
      <c r="A128" s="1">
        <v>4</v>
      </c>
      <c r="B128" s="34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3" t="s">
        <v>434</v>
      </c>
      <c r="M128" s="43" t="s">
        <v>1132</v>
      </c>
    </row>
    <row r="129" spans="1:13" x14ac:dyDescent="0.3">
      <c r="A129" s="1">
        <v>4</v>
      </c>
      <c r="B129" s="34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3" t="s">
        <v>434</v>
      </c>
      <c r="M129" s="43" t="s">
        <v>1127</v>
      </c>
    </row>
    <row r="130" spans="1:13" x14ac:dyDescent="0.3">
      <c r="A130" s="1">
        <v>4</v>
      </c>
      <c r="B130" s="34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3" t="s">
        <v>434</v>
      </c>
      <c r="M130" s="43" t="s">
        <v>1128</v>
      </c>
    </row>
    <row r="131" spans="1:13" x14ac:dyDescent="0.3">
      <c r="A131" s="1">
        <v>4</v>
      </c>
      <c r="B131" s="34">
        <v>25</v>
      </c>
      <c r="C131" s="1">
        <v>-4</v>
      </c>
      <c r="D131" s="1">
        <v>900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L131" s="43" t="s">
        <v>434</v>
      </c>
      <c r="M131" s="43" t="s">
        <v>1129</v>
      </c>
    </row>
    <row r="132" spans="1:13" x14ac:dyDescent="0.3">
      <c r="A132" s="1">
        <v>4</v>
      </c>
      <c r="B132" s="34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3" t="s">
        <v>1014</v>
      </c>
      <c r="M132" s="43" t="s">
        <v>1131</v>
      </c>
    </row>
    <row r="133" spans="1:13" x14ac:dyDescent="0.3">
      <c r="A133" s="1">
        <v>4</v>
      </c>
      <c r="B133" s="34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3" t="s">
        <v>1012</v>
      </c>
      <c r="M133" s="43" t="s">
        <v>1131</v>
      </c>
    </row>
    <row r="134" spans="1:13" x14ac:dyDescent="0.3">
      <c r="A134" s="1">
        <v>4</v>
      </c>
      <c r="B134" s="34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3" t="s">
        <v>1015</v>
      </c>
      <c r="M134" s="43" t="s">
        <v>1131</v>
      </c>
    </row>
    <row r="135" spans="1:13" x14ac:dyDescent="0.3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39" t="s">
        <v>1025</v>
      </c>
      <c r="M135" s="43" t="s">
        <v>1125</v>
      </c>
    </row>
    <row r="136" spans="1:13" x14ac:dyDescent="0.3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39" t="s">
        <v>1028</v>
      </c>
      <c r="M136" s="43" t="s">
        <v>1126</v>
      </c>
    </row>
    <row r="137" spans="1:13" x14ac:dyDescent="0.3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39" t="s">
        <v>1025</v>
      </c>
      <c r="M137" s="43" t="s">
        <v>1127</v>
      </c>
    </row>
    <row r="138" spans="1:13" x14ac:dyDescent="0.3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39" t="s">
        <v>1025</v>
      </c>
      <c r="M138" s="43" t="s">
        <v>1128</v>
      </c>
    </row>
    <row r="139" spans="1:13" x14ac:dyDescent="0.3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39" t="s">
        <v>1025</v>
      </c>
      <c r="M139" s="43" t="s">
        <v>1129</v>
      </c>
    </row>
    <row r="140" spans="1:13" x14ac:dyDescent="0.3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39" t="s">
        <v>1291</v>
      </c>
      <c r="M140" s="43" t="s">
        <v>1126</v>
      </c>
    </row>
    <row r="141" spans="1:13" x14ac:dyDescent="0.3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39" t="s">
        <v>1292</v>
      </c>
      <c r="M141" s="43" t="s">
        <v>1126</v>
      </c>
    </row>
    <row r="142" spans="1:13" x14ac:dyDescent="0.3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39" t="s">
        <v>1293</v>
      </c>
      <c r="M142" s="43" t="s">
        <v>1126</v>
      </c>
    </row>
    <row r="143" spans="1:13" x14ac:dyDescent="0.3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3" t="s">
        <v>1296</v>
      </c>
      <c r="M143" s="43" t="s">
        <v>1125</v>
      </c>
    </row>
    <row r="144" spans="1:13" x14ac:dyDescent="0.3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3" t="s">
        <v>1296</v>
      </c>
      <c r="M144" s="43" t="s">
        <v>1126</v>
      </c>
    </row>
    <row r="145" spans="1:13" x14ac:dyDescent="0.3">
      <c r="A145" s="65">
        <v>4</v>
      </c>
      <c r="B145" s="1">
        <v>175</v>
      </c>
      <c r="C145" s="1">
        <v>15</v>
      </c>
      <c r="D145" s="1">
        <v>600</v>
      </c>
      <c r="E145" s="65">
        <v>9.7549999999999998E-2</v>
      </c>
      <c r="F145" s="65">
        <v>0.13983000000000001</v>
      </c>
      <c r="G145" s="65">
        <v>-3.82E-3</v>
      </c>
      <c r="H145" s="69">
        <v>1.1707899999999999E-4</v>
      </c>
      <c r="I145" s="69">
        <v>-9.842330000000001E-7</v>
      </c>
      <c r="L145" s="43" t="s">
        <v>1296</v>
      </c>
      <c r="M145" s="70" t="s">
        <v>1127</v>
      </c>
    </row>
    <row r="146" spans="1:13" x14ac:dyDescent="0.3">
      <c r="A146" s="65">
        <v>4</v>
      </c>
      <c r="B146" s="1">
        <v>175</v>
      </c>
      <c r="C146" s="1">
        <v>15</v>
      </c>
      <c r="D146" s="1">
        <v>600</v>
      </c>
      <c r="E146" s="1">
        <v>0.59165999999999996</v>
      </c>
      <c r="F146" s="4">
        <v>6.4549999999999996E-2</v>
      </c>
      <c r="G146" s="4">
        <v>8.5382299999999997E-4</v>
      </c>
      <c r="H146" s="4">
        <v>-1.4029800000000001E-5</v>
      </c>
      <c r="I146" s="4">
        <v>6.6219200000000003E-8</v>
      </c>
      <c r="L146" s="43" t="s">
        <v>1296</v>
      </c>
      <c r="M146" s="70" t="s">
        <v>1128</v>
      </c>
    </row>
    <row r="147" spans="1:13" x14ac:dyDescent="0.3">
      <c r="A147" s="1">
        <v>4</v>
      </c>
      <c r="B147" s="1">
        <v>175</v>
      </c>
      <c r="C147" s="1">
        <v>15</v>
      </c>
      <c r="E147" s="1">
        <v>0.61955000000000005</v>
      </c>
      <c r="F147" s="1">
        <v>6.9849999999999995E-2</v>
      </c>
      <c r="G147" s="4">
        <v>-7.1339400000000001E-4</v>
      </c>
      <c r="H147" s="4">
        <v>6.2662500000000004E-6</v>
      </c>
      <c r="I147" s="4">
        <v>-1.14467E-8</v>
      </c>
      <c r="J147" s="4"/>
      <c r="L147" s="43" t="s">
        <v>1393</v>
      </c>
      <c r="M147" s="43" t="s">
        <v>1125</v>
      </c>
    </row>
    <row r="148" spans="1:13" x14ac:dyDescent="0.3">
      <c r="A148" s="1">
        <v>4</v>
      </c>
      <c r="B148" s="1">
        <v>175</v>
      </c>
      <c r="E148" s="1">
        <v>0.68437999999999999</v>
      </c>
      <c r="F148" s="1">
        <v>0.12997</v>
      </c>
      <c r="G148" s="1">
        <v>-1.48E-3</v>
      </c>
      <c r="H148" s="4">
        <v>1.0514699999999999E-5</v>
      </c>
      <c r="I148" s="4">
        <v>-2.6912599999999999E-8</v>
      </c>
      <c r="J148" s="4"/>
      <c r="L148" s="43" t="s">
        <v>1393</v>
      </c>
      <c r="M148" s="43" t="s">
        <v>1126</v>
      </c>
    </row>
    <row r="149" spans="1:13" x14ac:dyDescent="0.3">
      <c r="A149" s="1">
        <v>4</v>
      </c>
      <c r="B149" s="1">
        <v>175</v>
      </c>
      <c r="C149" s="1">
        <v>15</v>
      </c>
      <c r="D149" s="1">
        <v>600</v>
      </c>
      <c r="E149" s="4">
        <v>0.16886999999999999</v>
      </c>
      <c r="F149" s="4">
        <v>0.1074</v>
      </c>
      <c r="G149" s="1">
        <v>-1.6299999999999999E-3</v>
      </c>
      <c r="H149" s="4">
        <v>5.4861699999999997E-5</v>
      </c>
      <c r="I149" s="4">
        <v>-2.3688299999999999E-7</v>
      </c>
      <c r="J149" s="4"/>
      <c r="L149" s="43" t="s">
        <v>1393</v>
      </c>
      <c r="M149" s="43" t="s">
        <v>1127</v>
      </c>
    </row>
    <row r="150" spans="1:13" x14ac:dyDescent="0.3">
      <c r="A150" s="1">
        <v>4</v>
      </c>
      <c r="B150" s="1">
        <v>175</v>
      </c>
      <c r="C150" s="1">
        <v>15</v>
      </c>
      <c r="D150" s="1">
        <v>600</v>
      </c>
      <c r="E150" s="4">
        <v>9.8989999999999995E-2</v>
      </c>
      <c r="F150" s="4">
        <v>6.8729999999999999E-2</v>
      </c>
      <c r="G150" s="4">
        <v>-2.9904399999999999E-4</v>
      </c>
      <c r="H150" s="4">
        <v>1.10082E-6</v>
      </c>
      <c r="I150" s="4">
        <v>5.6363100000000004E-9</v>
      </c>
      <c r="J150" s="4"/>
      <c r="K150" s="4"/>
      <c r="L150" s="43" t="s">
        <v>1393</v>
      </c>
      <c r="M150" s="43" t="s">
        <v>1128</v>
      </c>
    </row>
    <row r="151" spans="1:13" x14ac:dyDescent="0.3">
      <c r="A151" s="1">
        <v>4</v>
      </c>
      <c r="B151" s="1">
        <v>175</v>
      </c>
      <c r="C151" s="1">
        <v>15</v>
      </c>
      <c r="E151" s="1">
        <v>0.51937</v>
      </c>
      <c r="F151" s="1">
        <v>6.0220000000000003E-2</v>
      </c>
      <c r="G151" s="4">
        <v>-4.9017500000000003E-4</v>
      </c>
      <c r="H151" s="4">
        <v>3.0572799999999998E-6</v>
      </c>
      <c r="I151" s="4">
        <v>4.6922999999999996E-9</v>
      </c>
      <c r="K151" s="4"/>
      <c r="L151" s="43" t="s">
        <v>1407</v>
      </c>
      <c r="M151" s="43" t="s">
        <v>1125</v>
      </c>
    </row>
    <row r="152" spans="1:13" x14ac:dyDescent="0.3">
      <c r="A152" s="1">
        <v>4</v>
      </c>
      <c r="B152" s="1">
        <v>175</v>
      </c>
      <c r="E152" s="1">
        <v>0.57606000000000002</v>
      </c>
      <c r="F152" s="1">
        <v>5.1860000000000003E-2</v>
      </c>
      <c r="G152" s="4">
        <v>-5.9145300000000003E-4</v>
      </c>
      <c r="H152" s="4">
        <v>4.3194700000000003E-6</v>
      </c>
      <c r="I152" s="4">
        <v>-1.1278500000000001E-8</v>
      </c>
      <c r="L152" s="43" t="s">
        <v>1407</v>
      </c>
      <c r="M152" s="43" t="s">
        <v>1126</v>
      </c>
    </row>
    <row r="153" spans="1:13" x14ac:dyDescent="0.3">
      <c r="A153" s="1">
        <v>4</v>
      </c>
      <c r="B153" s="1">
        <v>175</v>
      </c>
      <c r="C153" s="1">
        <v>15</v>
      </c>
      <c r="D153" s="1">
        <v>600</v>
      </c>
      <c r="E153" s="1">
        <v>1.14012</v>
      </c>
      <c r="F153" s="1">
        <v>0.13356999999999999</v>
      </c>
      <c r="G153" s="4">
        <v>-3.5500000000000002E-3</v>
      </c>
      <c r="H153" s="4">
        <v>1.15951E-4</v>
      </c>
      <c r="I153" s="4">
        <v>-7.1334899999999999E-7</v>
      </c>
      <c r="L153" s="43" t="s">
        <v>1407</v>
      </c>
      <c r="M153" s="43" t="s">
        <v>1127</v>
      </c>
    </row>
    <row r="154" spans="1:13" x14ac:dyDescent="0.3">
      <c r="A154" s="1">
        <v>4</v>
      </c>
      <c r="B154" s="1">
        <v>175</v>
      </c>
      <c r="C154" s="1">
        <v>15</v>
      </c>
      <c r="D154" s="1">
        <v>600</v>
      </c>
      <c r="E154" s="1">
        <v>1.4813499999999999</v>
      </c>
      <c r="F154" s="1">
        <v>0.11396000000000001</v>
      </c>
      <c r="G154" s="4">
        <v>-7.5619399999999996E-4</v>
      </c>
      <c r="H154" s="4">
        <v>-1.8845299999999999E-6</v>
      </c>
      <c r="I154" s="4">
        <v>5.6874600000000003E-8</v>
      </c>
      <c r="L154" s="43" t="s">
        <v>1407</v>
      </c>
      <c r="M154" s="43" t="s">
        <v>1128</v>
      </c>
    </row>
    <row r="155" spans="1:13" x14ac:dyDescent="0.3">
      <c r="A155" s="1">
        <v>4</v>
      </c>
      <c r="B155" s="1">
        <v>175</v>
      </c>
      <c r="C155" s="1">
        <v>15</v>
      </c>
      <c r="E155" s="4">
        <v>0.67349999999999999</v>
      </c>
      <c r="F155" s="1">
        <v>6.0290000000000003E-2</v>
      </c>
      <c r="G155" s="4">
        <v>-6.0926600000000002E-4</v>
      </c>
      <c r="H155" s="4">
        <v>4.7211100000000003E-6</v>
      </c>
      <c r="I155" s="4">
        <v>-1.30423E-8</v>
      </c>
      <c r="L155" s="43" t="s">
        <v>1394</v>
      </c>
      <c r="M155" s="43" t="s">
        <v>1125</v>
      </c>
    </row>
    <row r="156" spans="1:13" x14ac:dyDescent="0.3">
      <c r="A156" s="1">
        <v>4</v>
      </c>
      <c r="B156" s="1">
        <v>175</v>
      </c>
      <c r="E156" s="4">
        <v>0.64083999999999997</v>
      </c>
      <c r="F156" s="1">
        <v>6.5079999999999999E-2</v>
      </c>
      <c r="G156" s="4">
        <v>-7.7332400000000004E-4</v>
      </c>
      <c r="H156" s="4">
        <v>5.90846E-6</v>
      </c>
      <c r="I156" s="4">
        <v>-1.63602E-8</v>
      </c>
      <c r="L156" s="43" t="s">
        <v>1394</v>
      </c>
      <c r="M156" s="43" t="s">
        <v>1126</v>
      </c>
    </row>
    <row r="157" spans="1:13" x14ac:dyDescent="0.3">
      <c r="A157" s="1">
        <v>4</v>
      </c>
      <c r="B157" s="1">
        <v>175</v>
      </c>
      <c r="C157" s="1">
        <v>15</v>
      </c>
      <c r="D157" s="1">
        <v>600</v>
      </c>
      <c r="E157" s="4">
        <v>0.21718999999999999</v>
      </c>
      <c r="F157" s="1">
        <v>4.5310000000000003E-2</v>
      </c>
      <c r="G157" s="4">
        <v>6.4935499999999995E-5</v>
      </c>
      <c r="H157" s="4">
        <v>-2.6628499999999998E-6</v>
      </c>
      <c r="I157" s="4">
        <v>2.53346E-8</v>
      </c>
      <c r="L157" s="43" t="s">
        <v>1394</v>
      </c>
      <c r="M157" s="43" t="s">
        <v>1127</v>
      </c>
    </row>
    <row r="158" spans="1:13" x14ac:dyDescent="0.3">
      <c r="A158" s="1">
        <v>4</v>
      </c>
      <c r="B158" s="1">
        <v>175</v>
      </c>
      <c r="C158" s="1">
        <v>15</v>
      </c>
      <c r="D158" s="1">
        <v>600</v>
      </c>
      <c r="E158" s="4">
        <v>0.18476000000000001</v>
      </c>
      <c r="F158" s="1">
        <v>7.7740000000000004E-2</v>
      </c>
      <c r="G158" s="4">
        <v>-3.8870899999999999E-4</v>
      </c>
      <c r="H158" s="4">
        <v>4.4727700000000002E-6</v>
      </c>
      <c r="I158" s="4">
        <v>-1.68767E-8</v>
      </c>
      <c r="L158" s="43" t="s">
        <v>1394</v>
      </c>
      <c r="M158" s="43" t="s">
        <v>1128</v>
      </c>
    </row>
    <row r="159" spans="1:13" x14ac:dyDescent="0.3">
      <c r="A159" s="1">
        <v>4</v>
      </c>
      <c r="B159" s="1">
        <v>150</v>
      </c>
      <c r="C159" s="1">
        <v>15</v>
      </c>
      <c r="E159" s="4">
        <v>0.56191000000000002</v>
      </c>
      <c r="F159" s="1">
        <v>6.6339999999999996E-2</v>
      </c>
      <c r="G159" s="4">
        <v>-9.47115E-4</v>
      </c>
      <c r="H159" s="4">
        <v>1.0155200000000001E-5</v>
      </c>
      <c r="I159" s="4">
        <v>-3.1856999999999999E-8</v>
      </c>
      <c r="L159" s="43" t="s">
        <v>1395</v>
      </c>
      <c r="M159" s="43" t="s">
        <v>1125</v>
      </c>
    </row>
    <row r="160" spans="1:13" x14ac:dyDescent="0.3">
      <c r="A160" s="1">
        <v>4</v>
      </c>
      <c r="B160" s="1">
        <v>150</v>
      </c>
      <c r="E160" s="4">
        <v>0.54507000000000005</v>
      </c>
      <c r="F160" s="1">
        <v>5.3539999999999997E-2</v>
      </c>
      <c r="G160" s="4">
        <v>-8.4698300000000005E-4</v>
      </c>
      <c r="H160" s="4">
        <v>8.7034200000000001E-6</v>
      </c>
      <c r="I160" s="4">
        <v>-3.3748699999999997E-8</v>
      </c>
      <c r="L160" s="43" t="s">
        <v>1395</v>
      </c>
      <c r="M160" s="43" t="s">
        <v>1126</v>
      </c>
    </row>
    <row r="161" spans="1:13" x14ac:dyDescent="0.3">
      <c r="A161" s="1">
        <v>4</v>
      </c>
      <c r="B161" s="1">
        <v>150</v>
      </c>
      <c r="C161" s="1">
        <v>15</v>
      </c>
      <c r="D161" s="1">
        <v>600</v>
      </c>
      <c r="E161" s="4">
        <v>0.82943999999999996</v>
      </c>
      <c r="F161" s="1">
        <v>3.1649999999999998E-2</v>
      </c>
      <c r="G161" s="4">
        <v>1.7899999999999999E-3</v>
      </c>
      <c r="H161" s="4">
        <v>-1.14332E-6</v>
      </c>
      <c r="I161" s="4">
        <v>1.9510000000000001E-8</v>
      </c>
      <c r="L161" s="43" t="s">
        <v>1395</v>
      </c>
      <c r="M161" s="43" t="s">
        <v>1127</v>
      </c>
    </row>
    <row r="162" spans="1:13" x14ac:dyDescent="0.3">
      <c r="A162" s="1">
        <v>4</v>
      </c>
      <c r="B162" s="1">
        <v>150</v>
      </c>
      <c r="C162" s="1">
        <v>15</v>
      </c>
      <c r="D162" s="1">
        <v>600</v>
      </c>
      <c r="E162" s="4">
        <v>0.32619999999999999</v>
      </c>
      <c r="F162" s="1">
        <v>0.11602</v>
      </c>
      <c r="G162" s="4">
        <v>3.8232000000000001E-4</v>
      </c>
      <c r="H162" s="4">
        <v>-5.7178800000000002E-6</v>
      </c>
      <c r="I162" s="4">
        <v>2.9499300000000001E-8</v>
      </c>
      <c r="L162" s="43" t="s">
        <v>1395</v>
      </c>
      <c r="M162" s="43" t="s">
        <v>1128</v>
      </c>
    </row>
    <row r="163" spans="1:13" x14ac:dyDescent="0.3">
      <c r="A163" s="1">
        <v>4</v>
      </c>
      <c r="B163" s="1">
        <v>175</v>
      </c>
      <c r="C163" s="1">
        <v>15</v>
      </c>
      <c r="E163" s="1">
        <v>0.63680000000000003</v>
      </c>
      <c r="F163" s="1">
        <v>6.8830000000000002E-2</v>
      </c>
      <c r="G163" s="4">
        <v>-6.8393900000000005E-4</v>
      </c>
      <c r="H163" s="4">
        <v>5.9714500000000002E-6</v>
      </c>
      <c r="I163" s="4">
        <v>-1.07627E-8</v>
      </c>
      <c r="L163" s="43" t="s">
        <v>1396</v>
      </c>
      <c r="M163" s="43" t="s">
        <v>1125</v>
      </c>
    </row>
    <row r="164" spans="1:13" x14ac:dyDescent="0.3">
      <c r="A164" s="1">
        <v>4</v>
      </c>
      <c r="B164" s="1">
        <v>175</v>
      </c>
      <c r="E164" s="1">
        <v>0.59377000000000002</v>
      </c>
      <c r="F164" s="1">
        <v>4.9860000000000002E-2</v>
      </c>
      <c r="G164" s="4">
        <v>-5.5446599999999999E-4</v>
      </c>
      <c r="H164" s="4">
        <v>4.1146000000000004E-6</v>
      </c>
      <c r="I164" s="4">
        <v>-1.10359E-8</v>
      </c>
      <c r="L164" s="43" t="s">
        <v>1396</v>
      </c>
      <c r="M164" s="43" t="s">
        <v>1126</v>
      </c>
    </row>
    <row r="165" spans="1:13" x14ac:dyDescent="0.3">
      <c r="A165" s="1">
        <v>4</v>
      </c>
      <c r="B165" s="1">
        <v>175</v>
      </c>
      <c r="C165" s="1">
        <v>15</v>
      </c>
      <c r="D165" s="1">
        <v>600</v>
      </c>
      <c r="E165" s="1">
        <v>0.38640000000000002</v>
      </c>
      <c r="F165" s="1">
        <v>5.0529999999999999E-2</v>
      </c>
      <c r="G165" s="4">
        <v>1.41E-3</v>
      </c>
      <c r="H165" s="4">
        <v>-5.4749300000000001E-5</v>
      </c>
      <c r="I165" s="4">
        <v>7.3612300000000003E-7</v>
      </c>
      <c r="L165" s="43" t="s">
        <v>1396</v>
      </c>
      <c r="M165" s="43" t="s">
        <v>1127</v>
      </c>
    </row>
    <row r="166" spans="1:13" x14ac:dyDescent="0.3">
      <c r="A166" s="1">
        <v>4</v>
      </c>
      <c r="B166" s="1">
        <v>175</v>
      </c>
      <c r="C166" s="1">
        <v>15</v>
      </c>
      <c r="D166" s="1">
        <v>600</v>
      </c>
      <c r="E166" s="1">
        <v>5.067E-2</v>
      </c>
      <c r="F166" s="1">
        <v>6.7760000000000001E-2</v>
      </c>
      <c r="G166" s="4">
        <v>-3.44113E-4</v>
      </c>
      <c r="H166" s="4">
        <v>3.2991400000000001E-6</v>
      </c>
      <c r="I166" s="4">
        <v>-1.47645E-8</v>
      </c>
      <c r="L166" s="43" t="s">
        <v>1396</v>
      </c>
      <c r="M166" s="43" t="s">
        <v>1128</v>
      </c>
    </row>
    <row r="167" spans="1:13" x14ac:dyDescent="0.3">
      <c r="A167" s="1">
        <v>4</v>
      </c>
      <c r="B167" s="1">
        <v>175</v>
      </c>
      <c r="C167" s="1">
        <v>15</v>
      </c>
      <c r="E167" s="4">
        <v>0.65046000000000004</v>
      </c>
      <c r="F167" s="1">
        <v>6.6030000000000005E-2</v>
      </c>
      <c r="G167" s="4">
        <v>-8.3242199999999998E-4</v>
      </c>
      <c r="H167" s="4">
        <v>7.5235400000000003E-6</v>
      </c>
      <c r="I167" s="4">
        <v>-2.3971200000000001E-8</v>
      </c>
      <c r="K167" s="43"/>
      <c r="L167" s="43" t="s">
        <v>1416</v>
      </c>
      <c r="M167" s="43" t="s">
        <v>1125</v>
      </c>
    </row>
    <row r="168" spans="1:13" x14ac:dyDescent="0.3">
      <c r="A168" s="1">
        <v>4</v>
      </c>
      <c r="B168" s="1">
        <v>175</v>
      </c>
      <c r="E168" s="4">
        <v>0.69028</v>
      </c>
      <c r="F168" s="1">
        <v>6.1030000000000001E-2</v>
      </c>
      <c r="G168" s="4">
        <v>-6.7566600000000001E-4</v>
      </c>
      <c r="H168" s="4">
        <v>5.0533600000000004E-6</v>
      </c>
      <c r="I168" s="4">
        <v>-1.3915399999999999E-8</v>
      </c>
      <c r="K168" s="43"/>
      <c r="L168" s="43" t="s">
        <v>1416</v>
      </c>
      <c r="M168" s="43" t="s">
        <v>1126</v>
      </c>
    </row>
    <row r="169" spans="1:13" x14ac:dyDescent="0.3">
      <c r="A169" s="1">
        <v>4</v>
      </c>
      <c r="B169" s="1">
        <v>175</v>
      </c>
      <c r="C169" s="1">
        <v>15</v>
      </c>
      <c r="D169" s="1">
        <v>600</v>
      </c>
      <c r="E169" s="1">
        <v>0.22369</v>
      </c>
      <c r="F169" s="4">
        <v>5.7360000000000001E-2</v>
      </c>
      <c r="G169" s="4">
        <v>7.4286800000000004E-4</v>
      </c>
      <c r="H169" s="4">
        <v>-2.8972699999999998E-6</v>
      </c>
      <c r="I169" s="4">
        <v>1.17096E-8</v>
      </c>
      <c r="K169" s="43"/>
      <c r="L169" s="43" t="s">
        <v>1416</v>
      </c>
      <c r="M169" s="43" t="s">
        <v>1127</v>
      </c>
    </row>
    <row r="170" spans="1:13" x14ac:dyDescent="0.3">
      <c r="A170" s="1">
        <v>4</v>
      </c>
      <c r="B170" s="1">
        <v>175</v>
      </c>
      <c r="C170" s="1">
        <v>15</v>
      </c>
      <c r="D170" s="1">
        <v>600</v>
      </c>
      <c r="E170" s="1">
        <v>0.13613</v>
      </c>
      <c r="F170" s="4">
        <v>8.8069999999999996E-2</v>
      </c>
      <c r="G170" s="4">
        <v>-9.5472099999999996E-4</v>
      </c>
      <c r="H170" s="4">
        <v>1.5530299999999999E-5</v>
      </c>
      <c r="I170" s="4">
        <v>-8.5984900000000007E-8</v>
      </c>
      <c r="J170" s="4"/>
      <c r="K170" s="43"/>
      <c r="L170" s="43" t="s">
        <v>1416</v>
      </c>
      <c r="M170" s="43" t="s">
        <v>1128</v>
      </c>
    </row>
    <row r="171" spans="1:13" x14ac:dyDescent="0.3">
      <c r="A171" s="1">
        <v>4</v>
      </c>
      <c r="B171" s="1">
        <v>175</v>
      </c>
      <c r="C171" s="1">
        <v>15</v>
      </c>
      <c r="E171" s="4">
        <v>0.79632000000000003</v>
      </c>
      <c r="F171" s="4">
        <v>3.5549999999999998E-2</v>
      </c>
      <c r="G171" s="4">
        <v>6.6352100000000003E-4</v>
      </c>
      <c r="H171" s="4">
        <v>-1.47032E-5</v>
      </c>
      <c r="I171" s="4">
        <v>8.8147199999999999E-8</v>
      </c>
      <c r="J171" s="4"/>
      <c r="K171" s="43"/>
      <c r="L171" s="43" t="s">
        <v>1397</v>
      </c>
      <c r="M171" s="43" t="s">
        <v>1125</v>
      </c>
    </row>
    <row r="172" spans="1:13" x14ac:dyDescent="0.3">
      <c r="A172" s="1">
        <v>4</v>
      </c>
      <c r="B172" s="1">
        <v>175</v>
      </c>
      <c r="E172" s="4">
        <v>0.61939</v>
      </c>
      <c r="F172" s="4">
        <v>9.1579999999999995E-2</v>
      </c>
      <c r="G172" s="4">
        <v>-1.8600000000000001E-3</v>
      </c>
      <c r="H172" s="4">
        <v>2.4677799999999999E-5</v>
      </c>
      <c r="I172" s="4">
        <v>-1.19184E-7</v>
      </c>
      <c r="J172" s="4"/>
      <c r="K172" s="43"/>
      <c r="L172" s="43" t="s">
        <v>1397</v>
      </c>
      <c r="M172" s="43" t="s">
        <v>1126</v>
      </c>
    </row>
    <row r="173" spans="1:13" x14ac:dyDescent="0.3">
      <c r="A173" s="1">
        <v>4</v>
      </c>
      <c r="B173" s="1">
        <v>175</v>
      </c>
      <c r="C173" s="1">
        <v>15</v>
      </c>
      <c r="D173" s="1">
        <v>600</v>
      </c>
      <c r="E173" s="4">
        <v>0.59338000000000002</v>
      </c>
      <c r="F173" s="4">
        <v>6.9510000000000002E-2</v>
      </c>
      <c r="G173" s="4">
        <v>1.0000099999999999E-4</v>
      </c>
      <c r="H173" s="4">
        <v>2.9397300000000001E-5</v>
      </c>
      <c r="I173" s="4">
        <v>-1.6476E-7</v>
      </c>
      <c r="J173" s="4"/>
      <c r="K173" s="43"/>
      <c r="L173" s="43" t="s">
        <v>1397</v>
      </c>
      <c r="M173" s="43" t="s">
        <v>1127</v>
      </c>
    </row>
    <row r="174" spans="1:13" x14ac:dyDescent="0.3">
      <c r="A174" s="1">
        <v>4</v>
      </c>
      <c r="B174" s="1">
        <v>175</v>
      </c>
      <c r="C174" s="1">
        <v>15</v>
      </c>
      <c r="D174" s="1">
        <v>600</v>
      </c>
      <c r="E174" s="4">
        <v>0.33385999999999999</v>
      </c>
      <c r="F174" s="4">
        <v>6.8610000000000004E-2</v>
      </c>
      <c r="G174" s="4">
        <v>-3.4116399999999997E-4</v>
      </c>
      <c r="H174" s="4">
        <v>4.2388799999999996E-6</v>
      </c>
      <c r="I174" s="4">
        <v>-1.8602E-8</v>
      </c>
      <c r="K174" s="43"/>
      <c r="L174" s="43" t="s">
        <v>1397</v>
      </c>
      <c r="M174" s="43" t="s">
        <v>1128</v>
      </c>
    </row>
    <row r="175" spans="1:13" x14ac:dyDescent="0.3">
      <c r="A175" s="1">
        <v>4</v>
      </c>
      <c r="B175" s="1">
        <v>175</v>
      </c>
      <c r="C175" s="1">
        <v>15</v>
      </c>
      <c r="E175" s="4">
        <v>0.46854000000000001</v>
      </c>
      <c r="F175" s="4">
        <v>0.11269</v>
      </c>
      <c r="G175" s="4">
        <v>-3.2299999999999998E-3</v>
      </c>
      <c r="H175" s="4">
        <v>4.9375100000000001E-5</v>
      </c>
      <c r="I175" s="4">
        <v>-2.6593600000000001E-7</v>
      </c>
      <c r="K175" s="43"/>
      <c r="L175" s="43" t="s">
        <v>1421</v>
      </c>
      <c r="M175" s="43" t="s">
        <v>1125</v>
      </c>
    </row>
    <row r="176" spans="1:13" x14ac:dyDescent="0.3">
      <c r="A176" s="1">
        <v>4</v>
      </c>
      <c r="B176" s="1">
        <v>175</v>
      </c>
      <c r="E176" s="4">
        <v>0.45330999999999999</v>
      </c>
      <c r="F176" s="4">
        <v>0.10154000000000001</v>
      </c>
      <c r="G176" s="4">
        <v>-3.5100000000000001E-3</v>
      </c>
      <c r="H176" s="4">
        <v>6.8790100000000004E-5</v>
      </c>
      <c r="I176" s="4">
        <v>-4.8326099999999998E-7</v>
      </c>
      <c r="K176" s="43"/>
      <c r="L176" s="43" t="s">
        <v>1421</v>
      </c>
      <c r="M176" s="43" t="s">
        <v>1126</v>
      </c>
    </row>
    <row r="177" spans="1:13" x14ac:dyDescent="0.3">
      <c r="A177" s="1">
        <v>4</v>
      </c>
      <c r="B177" s="1">
        <v>175</v>
      </c>
      <c r="C177" s="1">
        <v>15</v>
      </c>
      <c r="D177" s="1">
        <v>600</v>
      </c>
      <c r="E177" s="4">
        <v>0.15751999999999999</v>
      </c>
      <c r="F177" s="4">
        <v>7.4889999999999998E-2</v>
      </c>
      <c r="G177" s="4">
        <v>2.7100000000000002E-3</v>
      </c>
      <c r="H177" s="4">
        <v>-6.41806E-5</v>
      </c>
      <c r="I177" s="4">
        <v>5.1350400000000004E-7</v>
      </c>
      <c r="K177" s="43"/>
      <c r="L177" s="43" t="s">
        <v>1421</v>
      </c>
      <c r="M177" s="43" t="s">
        <v>1127</v>
      </c>
    </row>
    <row r="178" spans="1:13" x14ac:dyDescent="0.3">
      <c r="A178" s="1">
        <v>4</v>
      </c>
      <c r="B178" s="1">
        <v>175</v>
      </c>
      <c r="C178" s="1">
        <v>15</v>
      </c>
      <c r="D178" s="1">
        <v>600</v>
      </c>
      <c r="E178" s="4">
        <v>0.38456000000000001</v>
      </c>
      <c r="F178" s="4">
        <v>9.7850000000000006E-2</v>
      </c>
      <c r="G178" s="4">
        <v>-1.34E-3</v>
      </c>
      <c r="H178" s="4">
        <v>1.3041699999999999E-5</v>
      </c>
      <c r="I178" s="4">
        <v>1.6836500000000001E-9</v>
      </c>
      <c r="K178" s="43"/>
      <c r="L178" s="43" t="s">
        <v>1421</v>
      </c>
      <c r="M178" s="43" t="s">
        <v>1128</v>
      </c>
    </row>
    <row r="179" spans="1:13" x14ac:dyDescent="0.3">
      <c r="A179" s="1">
        <v>4</v>
      </c>
      <c r="B179" s="1">
        <v>175</v>
      </c>
      <c r="C179" s="1">
        <v>15</v>
      </c>
      <c r="E179" s="4">
        <v>0.41120000000000001</v>
      </c>
      <c r="F179" s="4">
        <v>0.10145</v>
      </c>
      <c r="G179" s="4">
        <v>-2.5300000000000001E-3</v>
      </c>
      <c r="H179" s="4">
        <v>3.90775E-5</v>
      </c>
      <c r="I179" s="4">
        <v>-2.03996E-7</v>
      </c>
      <c r="K179" s="43"/>
      <c r="L179" s="43" t="s">
        <v>1418</v>
      </c>
      <c r="M179" s="43" t="s">
        <v>1125</v>
      </c>
    </row>
    <row r="180" spans="1:13" x14ac:dyDescent="0.3">
      <c r="A180" s="1">
        <v>4</v>
      </c>
      <c r="B180" s="1">
        <v>175</v>
      </c>
      <c r="E180" s="4">
        <v>0.35371000000000002</v>
      </c>
      <c r="F180" s="4">
        <v>0.11413</v>
      </c>
      <c r="G180" s="4">
        <v>-4.13E-3</v>
      </c>
      <c r="H180" s="4">
        <v>8.3117100000000004E-5</v>
      </c>
      <c r="I180" s="4">
        <v>-5.9711199999999998E-7</v>
      </c>
      <c r="K180" s="43"/>
      <c r="L180" s="43" t="s">
        <v>1418</v>
      </c>
      <c r="M180" s="43" t="s">
        <v>1126</v>
      </c>
    </row>
    <row r="181" spans="1:13" x14ac:dyDescent="0.3">
      <c r="A181" s="1">
        <v>4</v>
      </c>
      <c r="B181" s="1">
        <v>175</v>
      </c>
      <c r="C181" s="1">
        <v>15</v>
      </c>
      <c r="D181" s="1">
        <v>600</v>
      </c>
      <c r="E181" s="4">
        <v>0.57384000000000002</v>
      </c>
      <c r="F181" s="4">
        <v>9.493E-2</v>
      </c>
      <c r="G181" s="4">
        <v>-4.7240599999999998E-4</v>
      </c>
      <c r="H181" s="4">
        <v>7.2791800000000003E-5</v>
      </c>
      <c r="I181" s="4">
        <v>-6.5388600000000004E-7</v>
      </c>
      <c r="K181" s="43"/>
      <c r="L181" s="43" t="s">
        <v>1418</v>
      </c>
      <c r="M181" s="43" t="s">
        <v>1127</v>
      </c>
    </row>
    <row r="182" spans="1:13" x14ac:dyDescent="0.3">
      <c r="A182" s="1">
        <v>4</v>
      </c>
      <c r="B182" s="1">
        <v>175</v>
      </c>
      <c r="C182" s="1">
        <v>15</v>
      </c>
      <c r="D182" s="1">
        <v>600</v>
      </c>
      <c r="E182" s="4">
        <v>0.19302</v>
      </c>
      <c r="F182" s="4">
        <v>0.11618000000000001</v>
      </c>
      <c r="G182" s="4">
        <v>-1.1999999999999999E-3</v>
      </c>
      <c r="H182" s="4">
        <v>1.5475200000000001E-5</v>
      </c>
      <c r="I182" s="4">
        <v>-1.01798E-7</v>
      </c>
      <c r="K182" s="43"/>
      <c r="L182" s="43" t="s">
        <v>1418</v>
      </c>
      <c r="M182" s="43" t="s">
        <v>1128</v>
      </c>
    </row>
    <row r="183" spans="1:13" x14ac:dyDescent="0.3">
      <c r="A183" s="1">
        <v>4</v>
      </c>
      <c r="B183" s="1">
        <v>175</v>
      </c>
      <c r="C183" s="1">
        <v>15</v>
      </c>
      <c r="E183" s="4">
        <v>0.53571999999999997</v>
      </c>
      <c r="F183" s="1">
        <v>0.10625</v>
      </c>
      <c r="G183" s="1">
        <v>-2.7699999999999999E-3</v>
      </c>
      <c r="H183" s="4">
        <v>4.46494E-5</v>
      </c>
      <c r="I183" s="4">
        <v>-2.4718799999999998E-7</v>
      </c>
      <c r="K183" s="43"/>
      <c r="L183" s="43" t="s">
        <v>1419</v>
      </c>
      <c r="M183" s="43" t="s">
        <v>1125</v>
      </c>
    </row>
    <row r="184" spans="1:13" x14ac:dyDescent="0.3">
      <c r="A184" s="1">
        <v>4</v>
      </c>
      <c r="B184" s="1">
        <v>175</v>
      </c>
      <c r="E184" s="4">
        <v>0.58450999999999997</v>
      </c>
      <c r="F184" s="4">
        <v>0.26855000000000001</v>
      </c>
      <c r="G184" s="1">
        <v>-1.857E-2</v>
      </c>
      <c r="H184" s="4">
        <v>5.7864899999999998E-4</v>
      </c>
      <c r="I184" s="4">
        <v>-6.2819599999999999E-6</v>
      </c>
      <c r="K184" s="43"/>
      <c r="L184" s="43" t="s">
        <v>1419</v>
      </c>
      <c r="M184" s="43" t="s">
        <v>1126</v>
      </c>
    </row>
    <row r="185" spans="1:13" x14ac:dyDescent="0.3">
      <c r="A185" s="1">
        <v>4</v>
      </c>
      <c r="B185" s="1">
        <v>175</v>
      </c>
      <c r="C185" s="1">
        <v>15</v>
      </c>
      <c r="D185" s="1">
        <v>600</v>
      </c>
      <c r="E185" s="4">
        <v>0.14595</v>
      </c>
      <c r="F185" s="1">
        <v>7.0209999999999995E-2</v>
      </c>
      <c r="G185" s="4">
        <v>-3.22567E-4</v>
      </c>
      <c r="H185" s="4">
        <v>3.8831999999999997E-5</v>
      </c>
      <c r="I185" s="4">
        <v>-1.1644499999999999E-7</v>
      </c>
      <c r="K185" s="43"/>
      <c r="L185" s="43" t="s">
        <v>1419</v>
      </c>
      <c r="M185" s="43" t="s">
        <v>1127</v>
      </c>
    </row>
    <row r="186" spans="1:13" x14ac:dyDescent="0.3">
      <c r="A186" s="1">
        <v>4</v>
      </c>
      <c r="B186" s="1">
        <v>175</v>
      </c>
      <c r="C186" s="1">
        <v>15</v>
      </c>
      <c r="D186" s="1">
        <v>600</v>
      </c>
      <c r="E186" s="4">
        <v>0</v>
      </c>
      <c r="F186" s="1">
        <v>6.3009999999999997E-2</v>
      </c>
      <c r="G186" s="4">
        <v>-1.2349099999999999E-4</v>
      </c>
      <c r="H186" s="4">
        <v>-3.45003E-6</v>
      </c>
      <c r="I186" s="4">
        <v>1.10424E-7</v>
      </c>
      <c r="K186" s="43"/>
      <c r="L186" s="43" t="s">
        <v>1419</v>
      </c>
      <c r="M186" s="43" t="s">
        <v>1128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D4" sqref="D4"/>
    </sheetView>
  </sheetViews>
  <sheetFormatPr defaultColWidth="9" defaultRowHeight="14" x14ac:dyDescent="0.3"/>
  <cols>
    <col min="1" max="1" width="9" style="7"/>
    <col min="2" max="2" width="10.08203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3203125" style="7" customWidth="1"/>
    <col min="9" max="9" width="12.08203125" style="7" customWidth="1"/>
    <col min="10" max="11" width="9" style="7" customWidth="1"/>
    <col min="12" max="12" width="15.08203125" style="7" customWidth="1"/>
    <col min="13" max="13" width="7.33203125" style="7" customWidth="1"/>
    <col min="14" max="14" width="7.58203125" style="7" customWidth="1"/>
    <col min="15" max="16384" width="9" style="7"/>
  </cols>
  <sheetData>
    <row r="1" spans="1:17" s="38" customFormat="1" x14ac:dyDescent="0.3">
      <c r="A1" s="38" t="s">
        <v>302</v>
      </c>
      <c r="B1" s="38" t="s">
        <v>1037</v>
      </c>
      <c r="C1" s="38" t="s">
        <v>1036</v>
      </c>
      <c r="D1" s="38" t="s">
        <v>69</v>
      </c>
      <c r="E1" s="38" t="s">
        <v>350</v>
      </c>
      <c r="F1" s="38" t="s">
        <v>370</v>
      </c>
      <c r="G1" s="49" t="s">
        <v>1366</v>
      </c>
      <c r="H1" s="38" t="s">
        <v>352</v>
      </c>
      <c r="I1" s="38" t="s">
        <v>351</v>
      </c>
      <c r="J1" s="38" t="s">
        <v>371</v>
      </c>
      <c r="K1" s="49" t="s">
        <v>1094</v>
      </c>
      <c r="L1" s="49" t="s">
        <v>1368</v>
      </c>
      <c r="M1" s="49" t="s">
        <v>1367</v>
      </c>
      <c r="N1" s="49" t="s">
        <v>1365</v>
      </c>
      <c r="P1" s="49" t="s">
        <v>1369</v>
      </c>
      <c r="Q1" s="49" t="s">
        <v>1370</v>
      </c>
    </row>
    <row r="2" spans="1:17" x14ac:dyDescent="0.3">
      <c r="A2" s="7" t="s">
        <v>372</v>
      </c>
      <c r="B2" s="7" t="s">
        <v>1049</v>
      </c>
      <c r="C2" s="7" t="s">
        <v>1371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3">
      <c r="A3" s="7" t="s">
        <v>372</v>
      </c>
      <c r="B3" s="48" t="s">
        <v>1050</v>
      </c>
      <c r="C3" s="7" t="s">
        <v>1048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3">
      <c r="A4" s="7" t="s">
        <v>372</v>
      </c>
      <c r="B4" s="48" t="s">
        <v>1051</v>
      </c>
      <c r="C4" s="7" t="s">
        <v>1048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3">
      <c r="A5" s="7" t="s">
        <v>372</v>
      </c>
      <c r="B5" s="48" t="s">
        <v>1052</v>
      </c>
      <c r="C5" s="7" t="s">
        <v>1048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3">
      <c r="A6" s="7" t="s">
        <v>372</v>
      </c>
      <c r="B6" s="48" t="s">
        <v>1053</v>
      </c>
      <c r="C6" s="7" t="s">
        <v>1048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3">
      <c r="A7" s="7" t="s">
        <v>372</v>
      </c>
      <c r="B7" s="48" t="s">
        <v>1054</v>
      </c>
      <c r="C7" s="7" t="s">
        <v>1048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3">
      <c r="A8" s="7" t="s">
        <v>372</v>
      </c>
      <c r="B8" s="48" t="s">
        <v>1055</v>
      </c>
      <c r="C8" s="7" t="s">
        <v>1048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3">
      <c r="A9" s="7" t="s">
        <v>372</v>
      </c>
      <c r="B9" s="48" t="s">
        <v>1056</v>
      </c>
      <c r="C9" s="7" t="s">
        <v>1048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3">
      <c r="A10" s="7" t="s">
        <v>372</v>
      </c>
      <c r="B10" s="48" t="s">
        <v>1057</v>
      </c>
      <c r="C10" s="7" t="s">
        <v>1048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3">
      <c r="A11" s="7" t="s">
        <v>372</v>
      </c>
      <c r="B11" s="48" t="s">
        <v>1058</v>
      </c>
      <c r="C11" s="7" t="s">
        <v>1048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3">
      <c r="A12" s="7" t="s">
        <v>372</v>
      </c>
      <c r="B12" s="48" t="s">
        <v>1061</v>
      </c>
      <c r="C12" s="7" t="s">
        <v>1048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3">
      <c r="A13" s="7" t="s">
        <v>372</v>
      </c>
      <c r="B13" s="48" t="s">
        <v>1059</v>
      </c>
      <c r="C13" s="7" t="s">
        <v>1048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3">
      <c r="A14" s="7" t="s">
        <v>372</v>
      </c>
      <c r="B14" s="48" t="s">
        <v>1060</v>
      </c>
      <c r="C14" s="7" t="s">
        <v>1048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3">
      <c r="A15" s="7" t="s">
        <v>372</v>
      </c>
      <c r="B15" s="48" t="s">
        <v>1062</v>
      </c>
      <c r="C15" s="7" t="s">
        <v>1048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3">
      <c r="A16" s="7" t="s">
        <v>372</v>
      </c>
      <c r="B16" s="48" t="s">
        <v>1063</v>
      </c>
      <c r="C16" s="7" t="s">
        <v>1048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3">
      <c r="A17" s="7" t="s">
        <v>372</v>
      </c>
      <c r="B17" s="48" t="s">
        <v>1064</v>
      </c>
      <c r="C17" s="7" t="s">
        <v>1048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3">
      <c r="A18" s="7" t="s">
        <v>372</v>
      </c>
      <c r="B18" s="48" t="s">
        <v>1065</v>
      </c>
      <c r="C18" s="7" t="s">
        <v>1048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3">
      <c r="A19" s="7" t="s">
        <v>372</v>
      </c>
      <c r="B19" s="48" t="s">
        <v>1066</v>
      </c>
      <c r="C19" s="7" t="s">
        <v>1048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3">
      <c r="A20" s="7" t="s">
        <v>372</v>
      </c>
      <c r="B20" s="48" t="s">
        <v>1067</v>
      </c>
      <c r="C20" s="7" t="s">
        <v>1048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3">
      <c r="A21" s="7" t="s">
        <v>372</v>
      </c>
      <c r="B21" s="48" t="s">
        <v>1068</v>
      </c>
      <c r="C21" s="7" t="s">
        <v>1048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3">
      <c r="A22" s="7" t="s">
        <v>372</v>
      </c>
      <c r="B22" s="48" t="s">
        <v>1069</v>
      </c>
      <c r="C22" s="7" t="s">
        <v>1048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3">
      <c r="A23" s="7" t="s">
        <v>372</v>
      </c>
      <c r="B23" s="48" t="s">
        <v>1070</v>
      </c>
      <c r="C23" s="7" t="s">
        <v>1048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3">
      <c r="A24" s="7" t="s">
        <v>372</v>
      </c>
      <c r="B24" s="48" t="s">
        <v>1071</v>
      </c>
      <c r="C24" s="7" t="s">
        <v>1048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3">
      <c r="A25" s="7" t="s">
        <v>372</v>
      </c>
      <c r="B25" s="48" t="s">
        <v>1072</v>
      </c>
      <c r="C25" s="7" t="s">
        <v>1048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3">
      <c r="A26" s="7" t="s">
        <v>372</v>
      </c>
      <c r="B26" s="48" t="s">
        <v>1073</v>
      </c>
      <c r="C26" s="7" t="s">
        <v>1048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3">
      <c r="A27" s="7" t="s">
        <v>372</v>
      </c>
      <c r="B27" s="48" t="s">
        <v>1074</v>
      </c>
      <c r="C27" s="7" t="s">
        <v>1048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3">
      <c r="A28" s="7" t="s">
        <v>372</v>
      </c>
      <c r="B28" s="48" t="s">
        <v>1075</v>
      </c>
      <c r="C28" s="7" t="s">
        <v>1048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3">
      <c r="A29" s="7" t="s">
        <v>372</v>
      </c>
      <c r="B29" s="48" t="s">
        <v>1076</v>
      </c>
      <c r="C29" s="7" t="s">
        <v>1048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3">
      <c r="A30" s="7" t="s">
        <v>372</v>
      </c>
      <c r="B30" s="48" t="s">
        <v>1077</v>
      </c>
      <c r="C30" s="7" t="s">
        <v>1048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3">
      <c r="A31" s="7" t="s">
        <v>372</v>
      </c>
      <c r="B31" s="48" t="s">
        <v>1078</v>
      </c>
      <c r="C31" s="7" t="s">
        <v>1048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3">
      <c r="A32" s="7" t="s">
        <v>372</v>
      </c>
      <c r="B32" s="48" t="s">
        <v>1079</v>
      </c>
      <c r="C32" s="7" t="s">
        <v>1048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3">
      <c r="A33" s="7" t="s">
        <v>372</v>
      </c>
      <c r="B33" s="48" t="s">
        <v>1080</v>
      </c>
      <c r="C33" s="7" t="s">
        <v>1048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3">
      <c r="A34" s="7" t="s">
        <v>372</v>
      </c>
      <c r="B34" s="48" t="s">
        <v>1081</v>
      </c>
      <c r="C34" s="7" t="s">
        <v>1048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3">
      <c r="A35" s="7" t="s">
        <v>372</v>
      </c>
      <c r="B35" s="48" t="s">
        <v>1082</v>
      </c>
      <c r="C35" s="7" t="s">
        <v>1048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3">
      <c r="A36" s="7" t="s">
        <v>372</v>
      </c>
      <c r="B36" s="48" t="s">
        <v>1083</v>
      </c>
      <c r="C36" s="7" t="s">
        <v>1048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3">
      <c r="A37" s="7" t="s">
        <v>372</v>
      </c>
      <c r="B37" s="48" t="s">
        <v>1084</v>
      </c>
      <c r="C37" s="7" t="s">
        <v>1048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3">
      <c r="A38" s="7" t="s">
        <v>372</v>
      </c>
      <c r="B38" s="48" t="s">
        <v>1085</v>
      </c>
      <c r="C38" s="7" t="s">
        <v>1048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3">
      <c r="A39" s="7" t="s">
        <v>372</v>
      </c>
      <c r="B39" s="48" t="s">
        <v>1086</v>
      </c>
      <c r="C39" s="7" t="s">
        <v>1048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3">
      <c r="A40" s="7" t="s">
        <v>372</v>
      </c>
      <c r="B40" s="48" t="s">
        <v>1087</v>
      </c>
      <c r="C40" s="7" t="s">
        <v>1048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3">
      <c r="A41" s="7" t="s">
        <v>372</v>
      </c>
      <c r="B41" s="48" t="s">
        <v>1088</v>
      </c>
      <c r="C41" s="7" t="s">
        <v>1048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3">
      <c r="A42" s="7" t="s">
        <v>372</v>
      </c>
      <c r="B42" s="48" t="s">
        <v>1089</v>
      </c>
      <c r="C42" s="7" t="s">
        <v>1048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3">
      <c r="A43" s="7" t="s">
        <v>372</v>
      </c>
      <c r="B43" s="48" t="s">
        <v>1090</v>
      </c>
      <c r="C43" s="7" t="s">
        <v>1048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3">
      <c r="A44" s="7" t="s">
        <v>372</v>
      </c>
      <c r="B44" s="48" t="s">
        <v>1091</v>
      </c>
      <c r="C44" s="7" t="s">
        <v>1048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3">
      <c r="A45" s="7" t="s">
        <v>372</v>
      </c>
      <c r="B45" s="48" t="s">
        <v>1092</v>
      </c>
      <c r="C45" s="7" t="s">
        <v>1048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3">
      <c r="A46" s="7" t="s">
        <v>372</v>
      </c>
      <c r="B46" s="48" t="s">
        <v>1093</v>
      </c>
      <c r="C46" s="7" t="s">
        <v>1048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3">
      <c r="A47" s="7" t="s">
        <v>372</v>
      </c>
      <c r="B47" s="51" t="s">
        <v>1095</v>
      </c>
      <c r="C47" s="7" t="s">
        <v>1048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0">
        <v>10.88</v>
      </c>
      <c r="K47" s="7">
        <v>6000</v>
      </c>
      <c r="L47" s="7">
        <f t="shared" si="2"/>
        <v>929.71036353274928</v>
      </c>
      <c r="M47" s="50">
        <v>10.88</v>
      </c>
      <c r="N47" s="7">
        <v>72</v>
      </c>
      <c r="P47" s="50">
        <v>10.7</v>
      </c>
      <c r="Q47" s="7">
        <v>72</v>
      </c>
    </row>
    <row r="48" spans="1:17" x14ac:dyDescent="0.3">
      <c r="A48" s="7" t="s">
        <v>372</v>
      </c>
      <c r="B48" s="51" t="s">
        <v>1096</v>
      </c>
      <c r="C48" s="7" t="s">
        <v>1048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3">
      <c r="A49" s="7" t="s">
        <v>372</v>
      </c>
      <c r="B49" s="51" t="s">
        <v>1097</v>
      </c>
      <c r="C49" s="7" t="s">
        <v>1048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3">
      <c r="B50" s="51" t="s">
        <v>1098</v>
      </c>
      <c r="C50" s="7" t="s">
        <v>1048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3">
      <c r="B51" s="51" t="s">
        <v>1099</v>
      </c>
      <c r="C51" s="7" t="s">
        <v>1048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3">
      <c r="B52" s="51" t="s">
        <v>1100</v>
      </c>
      <c r="C52" s="7" t="s">
        <v>1048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3">
      <c r="B53" s="51" t="s">
        <v>1101</v>
      </c>
      <c r="C53" s="7" t="s">
        <v>1048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3">
      <c r="B54" s="51" t="s">
        <v>1102</v>
      </c>
      <c r="C54" s="7" t="s">
        <v>1048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3">
      <c r="B55" s="51" t="s">
        <v>1103</v>
      </c>
      <c r="C55" s="7" t="s">
        <v>1048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3">
      <c r="B56" s="51" t="s">
        <v>1104</v>
      </c>
      <c r="C56" s="7" t="s">
        <v>1048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3">
      <c r="B57" s="51" t="s">
        <v>1105</v>
      </c>
      <c r="C57" s="7" t="s">
        <v>1048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3">
      <c r="B58" s="51" t="s">
        <v>1106</v>
      </c>
      <c r="C58" s="7" t="s">
        <v>1048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3">
      <c r="B59" s="51" t="s">
        <v>1107</v>
      </c>
      <c r="C59" s="7" t="s">
        <v>1048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3">
      <c r="B60" s="51" t="s">
        <v>1108</v>
      </c>
      <c r="C60" s="7" t="s">
        <v>1048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3">
      <c r="B61" s="51" t="s">
        <v>1109</v>
      </c>
      <c r="C61" s="7" t="s">
        <v>1048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3">
      <c r="B62" s="51" t="s">
        <v>1110</v>
      </c>
      <c r="C62" s="7" t="s">
        <v>1048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3">
      <c r="B63" s="51" t="s">
        <v>1111</v>
      </c>
      <c r="C63" s="7" t="s">
        <v>1048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3">
      <c r="B64" s="51" t="s">
        <v>1112</v>
      </c>
      <c r="C64" s="7" t="s">
        <v>1048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3">
      <c r="B65" s="51" t="s">
        <v>1113</v>
      </c>
      <c r="C65" s="7" t="s">
        <v>1048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3">
      <c r="B66" s="51" t="s">
        <v>1114</v>
      </c>
      <c r="C66" s="7" t="s">
        <v>1048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3">
      <c r="B67" s="51" t="s">
        <v>1115</v>
      </c>
      <c r="C67" s="7" t="s">
        <v>1048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3">
      <c r="B68" s="51" t="s">
        <v>1116</v>
      </c>
      <c r="C68" s="7" t="s">
        <v>1048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3">
      <c r="B69" s="51" t="s">
        <v>1117</v>
      </c>
      <c r="C69" s="7" t="s">
        <v>1048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3">
      <c r="B70" s="51" t="s">
        <v>1118</v>
      </c>
      <c r="C70" s="7" t="s">
        <v>1048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3">
      <c r="B71" s="51" t="s">
        <v>1119</v>
      </c>
      <c r="C71" s="7" t="s">
        <v>1048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3">
      <c r="B72" s="51" t="s">
        <v>1120</v>
      </c>
      <c r="C72" s="7" t="s">
        <v>1048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3">
      <c r="B73" s="51" t="s">
        <v>1121</v>
      </c>
      <c r="C73" s="7" t="s">
        <v>1048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3">
      <c r="B74" s="51" t="s">
        <v>1122</v>
      </c>
      <c r="C74" s="7" t="s">
        <v>1048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3">
      <c r="B75" s="51" t="s">
        <v>1123</v>
      </c>
      <c r="C75" s="7" t="s">
        <v>1048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3">
      <c r="B76" s="51" t="s">
        <v>1124</v>
      </c>
      <c r="C76" s="7" t="s">
        <v>1048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3">
      <c r="A77" s="52"/>
      <c r="B77" s="52" t="s">
        <v>1374</v>
      </c>
      <c r="C77" s="51" t="s">
        <v>1038</v>
      </c>
      <c r="D77" s="7">
        <f t="shared" ref="D77:D108" si="3">PI()*POWER(H77/2,2)*10</f>
        <v>159.04312808798326</v>
      </c>
      <c r="E77" s="52"/>
      <c r="F77" s="52"/>
      <c r="G77" s="52">
        <v>75</v>
      </c>
      <c r="H77" s="52">
        <v>4.5</v>
      </c>
      <c r="I77" s="52"/>
      <c r="J77" s="52"/>
    </row>
    <row r="78" spans="1:11" x14ac:dyDescent="0.3">
      <c r="A78" s="52"/>
      <c r="B78" s="52" t="s">
        <v>1375</v>
      </c>
      <c r="C78" s="51" t="s">
        <v>1038</v>
      </c>
      <c r="D78" s="7">
        <f t="shared" si="3"/>
        <v>125.66370614359172</v>
      </c>
      <c r="E78" s="52"/>
      <c r="F78" s="52"/>
      <c r="G78" s="52">
        <v>75</v>
      </c>
      <c r="H78" s="52">
        <v>4</v>
      </c>
      <c r="I78" s="52"/>
      <c r="J78" s="52"/>
    </row>
    <row r="79" spans="1:11" x14ac:dyDescent="0.3">
      <c r="A79" s="52"/>
      <c r="B79" s="52" t="s">
        <v>1376</v>
      </c>
      <c r="C79" s="51" t="s">
        <v>1038</v>
      </c>
      <c r="D79" s="7">
        <f t="shared" si="3"/>
        <v>96.211275016187415</v>
      </c>
      <c r="E79" s="52"/>
      <c r="F79" s="52"/>
      <c r="G79" s="52">
        <v>75</v>
      </c>
      <c r="H79" s="52">
        <v>3.5</v>
      </c>
      <c r="I79" s="52"/>
      <c r="J79" s="52"/>
    </row>
    <row r="80" spans="1:11" x14ac:dyDescent="0.3">
      <c r="A80" s="52"/>
      <c r="B80" s="52" t="s">
        <v>1377</v>
      </c>
      <c r="C80" s="51" t="s">
        <v>1038</v>
      </c>
      <c r="D80" s="7">
        <f t="shared" si="3"/>
        <v>80.424771931898704</v>
      </c>
      <c r="E80" s="52"/>
      <c r="F80" s="52"/>
      <c r="G80" s="52">
        <v>70</v>
      </c>
      <c r="H80" s="52">
        <v>3.2</v>
      </c>
      <c r="I80" s="52"/>
      <c r="J80" s="52"/>
    </row>
    <row r="81" spans="1:10" x14ac:dyDescent="0.3">
      <c r="A81" s="52"/>
      <c r="B81" s="52" t="s">
        <v>1372</v>
      </c>
      <c r="C81" s="51" t="s">
        <v>1038</v>
      </c>
      <c r="D81" s="7">
        <f t="shared" si="3"/>
        <v>70.685834705770347</v>
      </c>
      <c r="E81" s="52"/>
      <c r="F81" s="52"/>
      <c r="G81" s="52">
        <v>70</v>
      </c>
      <c r="H81" s="52">
        <v>3</v>
      </c>
      <c r="I81" s="52"/>
      <c r="J81" s="52"/>
    </row>
    <row r="82" spans="1:10" x14ac:dyDescent="0.3">
      <c r="A82" s="52"/>
      <c r="B82" s="52" t="s">
        <v>1373</v>
      </c>
      <c r="C82" s="51" t="s">
        <v>1038</v>
      </c>
      <c r="D82" s="7">
        <f t="shared" si="3"/>
        <v>61.575216010359938</v>
      </c>
      <c r="E82" s="52"/>
      <c r="F82" s="52"/>
      <c r="G82" s="52">
        <v>70</v>
      </c>
      <c r="H82" s="52">
        <v>2.8</v>
      </c>
      <c r="I82" s="52"/>
      <c r="J82" s="52"/>
    </row>
    <row r="83" spans="1:10" x14ac:dyDescent="0.3">
      <c r="A83" s="52"/>
      <c r="B83" s="52" t="s">
        <v>1378</v>
      </c>
      <c r="C83" s="51" t="s">
        <v>1038</v>
      </c>
      <c r="D83" s="7">
        <f t="shared" si="3"/>
        <v>53.092915845667505</v>
      </c>
      <c r="E83" s="52"/>
      <c r="F83" s="52"/>
      <c r="G83" s="52">
        <v>68</v>
      </c>
      <c r="H83" s="52">
        <v>2.6</v>
      </c>
      <c r="I83" s="52"/>
      <c r="J83" s="52"/>
    </row>
    <row r="84" spans="1:10" x14ac:dyDescent="0.3">
      <c r="A84" s="7" t="s">
        <v>372</v>
      </c>
      <c r="B84" s="51" t="s">
        <v>369</v>
      </c>
      <c r="C84" s="51" t="s">
        <v>1038</v>
      </c>
      <c r="D84" s="7">
        <f t="shared" si="3"/>
        <v>49.087385212340521</v>
      </c>
      <c r="E84" s="7">
        <f t="shared" ref="E84:E115" si="4">PI()*POWER(I84/2,2)*10</f>
        <v>53.830593216656915</v>
      </c>
      <c r="F84" s="7">
        <f t="shared" ref="F84:F115" si="5"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3">
      <c r="A85" s="7" t="s">
        <v>372</v>
      </c>
      <c r="B85" s="51" t="s">
        <v>368</v>
      </c>
      <c r="C85" s="51" t="s">
        <v>1038</v>
      </c>
      <c r="D85" s="7">
        <f t="shared" si="3"/>
        <v>39.408138246630372</v>
      </c>
      <c r="E85" s="7">
        <f t="shared" si="4"/>
        <v>43.558378491563332</v>
      </c>
      <c r="F85" s="7">
        <f t="shared" si="5"/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3">
      <c r="A86" s="1"/>
      <c r="B86" s="46" t="s">
        <v>367</v>
      </c>
      <c r="C86" s="51" t="s">
        <v>1038</v>
      </c>
      <c r="D86" s="1">
        <f t="shared" si="3"/>
        <v>35.298935055734916</v>
      </c>
      <c r="E86" s="1">
        <f t="shared" si="4"/>
        <v>39.232405407570184</v>
      </c>
      <c r="F86" s="1" t="e">
        <f t="shared" si="5"/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3">
      <c r="A87" s="7" t="s">
        <v>372</v>
      </c>
      <c r="B87" s="51" t="s">
        <v>365</v>
      </c>
      <c r="C87" s="51" t="s">
        <v>1038</v>
      </c>
      <c r="D87" s="7">
        <f t="shared" si="3"/>
        <v>31.415926535897931</v>
      </c>
      <c r="E87" s="7">
        <f t="shared" si="4"/>
        <v>35.033030653535079</v>
      </c>
      <c r="F87" s="7">
        <f t="shared" si="5"/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3">
      <c r="A88" s="1"/>
      <c r="B88" s="46" t="s">
        <v>366</v>
      </c>
      <c r="C88" s="51" t="s">
        <v>1038</v>
      </c>
      <c r="D88" s="1">
        <f t="shared" si="3"/>
        <v>28.352873698647883</v>
      </c>
      <c r="E88" s="1">
        <f t="shared" si="4"/>
        <v>31.794048627683999</v>
      </c>
      <c r="F88" s="1" t="e">
        <f t="shared" si="5"/>
        <v>#DIV/0!</v>
      </c>
      <c r="G88" s="1">
        <v>60</v>
      </c>
      <c r="H88" s="1">
        <v>1.9</v>
      </c>
      <c r="I88" s="1">
        <v>2.012</v>
      </c>
      <c r="J88"/>
    </row>
    <row r="89" spans="1:10" x14ac:dyDescent="0.3">
      <c r="A89" s="7" t="s">
        <v>372</v>
      </c>
      <c r="B89" s="51" t="s">
        <v>364</v>
      </c>
      <c r="C89" s="51" t="s">
        <v>1038</v>
      </c>
      <c r="D89" s="7">
        <f t="shared" si="3"/>
        <v>25.446900494077326</v>
      </c>
      <c r="E89" s="7">
        <f t="shared" si="4"/>
        <v>28.622116043042162</v>
      </c>
      <c r="F89" s="7">
        <f t="shared" si="5"/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3">
      <c r="A90" s="7" t="s">
        <v>372</v>
      </c>
      <c r="B90" s="51" t="s">
        <v>363</v>
      </c>
      <c r="C90" s="51" t="s">
        <v>1038</v>
      </c>
      <c r="D90" s="7">
        <f t="shared" si="3"/>
        <v>22.698006922186252</v>
      </c>
      <c r="E90" s="7">
        <f t="shared" si="4"/>
        <v>25.702005671530447</v>
      </c>
      <c r="F90" s="7">
        <f t="shared" si="5"/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3">
      <c r="A91" s="1"/>
      <c r="B91" s="46" t="s">
        <v>362</v>
      </c>
      <c r="C91" s="51" t="s">
        <v>1038</v>
      </c>
      <c r="D91" s="1">
        <f t="shared" si="3"/>
        <v>20.106192982974676</v>
      </c>
      <c r="E91" s="1">
        <f t="shared" si="4"/>
        <v>22.858510890858156</v>
      </c>
      <c r="F91" s="1" t="e">
        <f t="shared" si="5"/>
        <v>#DIV/0!</v>
      </c>
      <c r="G91" s="1">
        <v>57</v>
      </c>
      <c r="H91" s="1">
        <v>1.6</v>
      </c>
      <c r="I91" s="1">
        <v>1.706</v>
      </c>
      <c r="J91"/>
    </row>
    <row r="92" spans="1:10" x14ac:dyDescent="0.3">
      <c r="A92" s="7" t="s">
        <v>372</v>
      </c>
      <c r="B92" s="51" t="s">
        <v>361</v>
      </c>
      <c r="C92" s="51" t="s">
        <v>1038</v>
      </c>
      <c r="D92" s="7">
        <f t="shared" si="3"/>
        <v>17.671458676442587</v>
      </c>
      <c r="E92" s="7">
        <f t="shared" si="4"/>
        <v>20.257272173685813</v>
      </c>
      <c r="F92" s="7">
        <f t="shared" si="5"/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3">
      <c r="A93" s="1"/>
      <c r="B93" s="46" t="s">
        <v>360</v>
      </c>
      <c r="C93" s="51" t="s">
        <v>1038</v>
      </c>
      <c r="D93" s="1">
        <f t="shared" si="3"/>
        <v>16.51299638543135</v>
      </c>
      <c r="E93" s="1">
        <f t="shared" si="4"/>
        <v>0</v>
      </c>
      <c r="F93" s="1">
        <f t="shared" si="5"/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3">
      <c r="A94" s="7" t="s">
        <v>372</v>
      </c>
      <c r="B94" s="51" t="s">
        <v>359</v>
      </c>
      <c r="C94" s="51" t="s">
        <v>1038</v>
      </c>
      <c r="D94" s="7">
        <f t="shared" si="3"/>
        <v>15.393804002589984</v>
      </c>
      <c r="E94" s="7">
        <f t="shared" si="4"/>
        <v>17.718613982172968</v>
      </c>
      <c r="F94" s="7">
        <f t="shared" si="5"/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3">
      <c r="A95" s="1"/>
      <c r="B95" s="46" t="s">
        <v>358</v>
      </c>
      <c r="C95" s="51" t="s">
        <v>1038</v>
      </c>
      <c r="D95" s="1">
        <f t="shared" si="3"/>
        <v>14.313881527918497</v>
      </c>
      <c r="E95" s="1">
        <f t="shared" si="4"/>
        <v>0</v>
      </c>
      <c r="F95" s="1">
        <f t="shared" si="5"/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3">
      <c r="A96" s="7" t="s">
        <v>372</v>
      </c>
      <c r="B96" s="51" t="s">
        <v>357</v>
      </c>
      <c r="C96" s="51" t="s">
        <v>1038</v>
      </c>
      <c r="D96" s="7">
        <f t="shared" si="3"/>
        <v>13.273228961416876</v>
      </c>
      <c r="E96" s="7">
        <f t="shared" si="4"/>
        <v>15.437817715666778</v>
      </c>
      <c r="F96" s="7">
        <f t="shared" si="5"/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3">
      <c r="A97" s="1"/>
      <c r="B97" s="46" t="s">
        <v>356</v>
      </c>
      <c r="C97" s="51" t="s">
        <v>1038</v>
      </c>
      <c r="D97" s="1">
        <f t="shared" si="3"/>
        <v>12.27184630308513</v>
      </c>
      <c r="E97" s="1">
        <f t="shared" si="4"/>
        <v>0</v>
      </c>
      <c r="F97" s="1">
        <f t="shared" si="5"/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3">
      <c r="A98" s="1"/>
      <c r="B98" s="46" t="s">
        <v>355</v>
      </c>
      <c r="C98" s="51" t="s">
        <v>1038</v>
      </c>
      <c r="D98" s="1">
        <f t="shared" si="3"/>
        <v>11.309733552923255</v>
      </c>
      <c r="E98" s="1">
        <f t="shared" si="4"/>
        <v>0</v>
      </c>
      <c r="F98" s="1">
        <f t="shared" si="5"/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3">
      <c r="A99" s="7" t="s">
        <v>372</v>
      </c>
      <c r="B99" s="51" t="s">
        <v>354</v>
      </c>
      <c r="C99" s="51" t="s">
        <v>1038</v>
      </c>
      <c r="D99" s="7">
        <f t="shared" si="3"/>
        <v>10.935884027146068</v>
      </c>
      <c r="E99" s="7">
        <f t="shared" si="4"/>
        <v>12.84786517010245</v>
      </c>
      <c r="F99" s="7">
        <f t="shared" si="5"/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3">
      <c r="A100" s="7" t="s">
        <v>372</v>
      </c>
      <c r="B100" s="51" t="s">
        <v>353</v>
      </c>
      <c r="C100" s="51" t="s">
        <v>1038</v>
      </c>
      <c r="D100" s="7">
        <f t="shared" si="3"/>
        <v>9.8520345616575931</v>
      </c>
      <c r="E100" s="7">
        <f t="shared" si="4"/>
        <v>11.632445804281632</v>
      </c>
      <c r="F100" s="7">
        <f t="shared" si="5"/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3">
      <c r="A101" s="7" t="s">
        <v>372</v>
      </c>
      <c r="B101" s="51" t="s">
        <v>349</v>
      </c>
      <c r="C101" s="51" t="s">
        <v>1038</v>
      </c>
      <c r="D101" s="7">
        <f t="shared" si="3"/>
        <v>8.8247337639337289</v>
      </c>
      <c r="E101" s="7">
        <f t="shared" si="4"/>
        <v>10.513724660338308</v>
      </c>
      <c r="F101" s="7">
        <f t="shared" si="5"/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3">
      <c r="A102" s="7" t="s">
        <v>372</v>
      </c>
      <c r="B102" s="51" t="s">
        <v>348</v>
      </c>
      <c r="C102" s="51" t="s">
        <v>1038</v>
      </c>
      <c r="D102" s="7">
        <f t="shared" si="3"/>
        <v>7.8539816339744828</v>
      </c>
      <c r="E102" s="7">
        <f t="shared" si="4"/>
        <v>9.3999279628794863</v>
      </c>
      <c r="F102" s="7">
        <f t="shared" si="5"/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3">
      <c r="A103" s="7" t="s">
        <v>372</v>
      </c>
      <c r="B103" s="51" t="s">
        <v>347</v>
      </c>
      <c r="C103" s="51" t="s">
        <v>1038</v>
      </c>
      <c r="D103" s="7">
        <f t="shared" si="3"/>
        <v>7.0882184246619708</v>
      </c>
      <c r="E103" s="7">
        <f t="shared" si="4"/>
        <v>8.5603373262076126</v>
      </c>
      <c r="F103" s="7">
        <f t="shared" si="5"/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3">
      <c r="A104" s="1"/>
      <c r="B104" s="46" t="s">
        <v>346</v>
      </c>
      <c r="C104" s="51" t="s">
        <v>1038</v>
      </c>
      <c r="D104" s="1">
        <f t="shared" si="3"/>
        <v>6.7929087152245318</v>
      </c>
      <c r="E104" s="1">
        <f t="shared" si="4"/>
        <v>0</v>
      </c>
      <c r="F104" s="1">
        <f t="shared" si="5"/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3">
      <c r="A105" s="7" t="s">
        <v>372</v>
      </c>
      <c r="B105" s="51" t="s">
        <v>345</v>
      </c>
      <c r="C105" s="51" t="s">
        <v>1038</v>
      </c>
      <c r="D105" s="7">
        <f t="shared" si="3"/>
        <v>6.3617251235193315</v>
      </c>
      <c r="E105" s="7">
        <f t="shared" si="4"/>
        <v>7.6821443698047549</v>
      </c>
      <c r="F105" s="7">
        <f t="shared" si="5"/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3">
      <c r="A106" s="7" t="s">
        <v>372</v>
      </c>
      <c r="B106" s="51" t="s">
        <v>344</v>
      </c>
      <c r="C106" s="51" t="s">
        <v>1038</v>
      </c>
      <c r="D106" s="7">
        <f t="shared" si="3"/>
        <v>5.674501730546563</v>
      </c>
      <c r="E106" s="7">
        <f t="shared" si="4"/>
        <v>6.9250205402896139</v>
      </c>
      <c r="F106" s="7">
        <f t="shared" si="5"/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3">
      <c r="A107" s="1"/>
      <c r="B107" s="46" t="s">
        <v>343</v>
      </c>
      <c r="C107" s="51" t="s">
        <v>1038</v>
      </c>
      <c r="D107" s="1">
        <f t="shared" si="3"/>
        <v>5.4106079476450208</v>
      </c>
      <c r="E107" s="1">
        <f t="shared" si="4"/>
        <v>0</v>
      </c>
      <c r="F107" s="1">
        <f t="shared" si="5"/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3">
      <c r="A108" s="7" t="s">
        <v>372</v>
      </c>
      <c r="B108" s="51" t="s">
        <v>342</v>
      </c>
      <c r="C108" s="51" t="s">
        <v>1038</v>
      </c>
      <c r="D108" s="7">
        <f t="shared" si="3"/>
        <v>5.026548245743669</v>
      </c>
      <c r="E108" s="7">
        <f t="shared" si="4"/>
        <v>6.1375410717591636</v>
      </c>
      <c r="F108" s="7">
        <f t="shared" si="5"/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3">
      <c r="A109" s="1"/>
      <c r="B109" s="46" t="s">
        <v>341</v>
      </c>
      <c r="C109" s="51" t="s">
        <v>1038</v>
      </c>
      <c r="D109" s="1">
        <f t="shared" ref="D109:D135" si="6">PI()*POWER(H109/2,2)*10</f>
        <v>4.6566257107834712</v>
      </c>
      <c r="E109" s="1">
        <f t="shared" si="4"/>
        <v>0</v>
      </c>
      <c r="F109" s="1">
        <f t="shared" si="5"/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3">
      <c r="A110" s="1"/>
      <c r="B110" s="46" t="s">
        <v>340</v>
      </c>
      <c r="C110" s="51" t="s">
        <v>1038</v>
      </c>
      <c r="D110" s="1">
        <f t="shared" si="6"/>
        <v>4.3008403427644266</v>
      </c>
      <c r="E110" s="1">
        <f t="shared" si="4"/>
        <v>0</v>
      </c>
      <c r="F110" s="1">
        <f t="shared" si="5"/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3">
      <c r="A111" s="7" t="s">
        <v>372</v>
      </c>
      <c r="B111" s="51" t="s">
        <v>339</v>
      </c>
      <c r="C111" s="51" t="s">
        <v>1038</v>
      </c>
      <c r="D111" s="7">
        <f t="shared" si="6"/>
        <v>3.9591921416865365</v>
      </c>
      <c r="E111" s="7">
        <f t="shared" si="4"/>
        <v>4.8892685007634293</v>
      </c>
      <c r="F111" s="7">
        <f t="shared" si="5"/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3">
      <c r="A112" s="1"/>
      <c r="B112" s="46" t="s">
        <v>338</v>
      </c>
      <c r="C112" s="51" t="s">
        <v>1038</v>
      </c>
      <c r="D112" s="1">
        <f t="shared" si="6"/>
        <v>3.7392806559352505</v>
      </c>
      <c r="E112" s="1">
        <f t="shared" si="4"/>
        <v>0</v>
      </c>
      <c r="F112" s="1">
        <f t="shared" si="5"/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3">
      <c r="A113" s="7" t="s">
        <v>372</v>
      </c>
      <c r="B113" s="51" t="s">
        <v>337</v>
      </c>
      <c r="C113" s="51" t="s">
        <v>1038</v>
      </c>
      <c r="D113" s="7">
        <f t="shared" si="6"/>
        <v>3.5256523554911463</v>
      </c>
      <c r="E113" s="7">
        <f t="shared" si="4"/>
        <v>4.4060915506413183</v>
      </c>
      <c r="F113" s="7">
        <f t="shared" si="5"/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3">
      <c r="A114" s="1"/>
      <c r="B114" s="46" t="s">
        <v>336</v>
      </c>
      <c r="C114" s="51" t="s">
        <v>1038</v>
      </c>
      <c r="D114" s="1">
        <f t="shared" si="6"/>
        <v>3.2169908772759479</v>
      </c>
      <c r="E114" s="1">
        <f t="shared" si="4"/>
        <v>0</v>
      </c>
      <c r="F114" s="1">
        <f t="shared" si="5"/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3">
      <c r="A115" s="1"/>
      <c r="B115" s="46" t="s">
        <v>335</v>
      </c>
      <c r="C115" s="51" t="s">
        <v>1038</v>
      </c>
      <c r="D115" s="1">
        <f t="shared" si="6"/>
        <v>3.0190705400997913</v>
      </c>
      <c r="E115" s="1">
        <f t="shared" si="4"/>
        <v>0</v>
      </c>
      <c r="F115" s="1">
        <f t="shared" si="5"/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3">
      <c r="A116" s="1"/>
      <c r="B116" s="46" t="s">
        <v>334</v>
      </c>
      <c r="C116" s="51" t="s">
        <v>1038</v>
      </c>
      <c r="D116" s="1">
        <f t="shared" si="6"/>
        <v>2.7339710067865171</v>
      </c>
      <c r="E116" s="1">
        <f t="shared" ref="E116:E135" si="7">PI()*POWER(I116/2,2)*10</f>
        <v>0</v>
      </c>
      <c r="F116" s="1">
        <f t="shared" ref="F116:F135" si="8"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3">
      <c r="A117" s="1"/>
      <c r="B117" s="46" t="s">
        <v>333</v>
      </c>
      <c r="C117" s="51" t="s">
        <v>1038</v>
      </c>
      <c r="D117" s="1">
        <f t="shared" si="6"/>
        <v>2.5517586328783093</v>
      </c>
      <c r="E117" s="1">
        <f t="shared" si="7"/>
        <v>0</v>
      </c>
      <c r="F117" s="1">
        <f t="shared" si="8"/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3">
      <c r="A118" s="1"/>
      <c r="B118" s="46" t="s">
        <v>332</v>
      </c>
      <c r="C118" s="51" t="s">
        <v>1038</v>
      </c>
      <c r="D118" s="1">
        <f t="shared" si="6"/>
        <v>2.3758294442772816</v>
      </c>
      <c r="E118" s="1">
        <f t="shared" si="7"/>
        <v>0</v>
      </c>
      <c r="F118" s="1">
        <f t="shared" si="8"/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3">
      <c r="A119" s="1"/>
      <c r="B119" s="46" t="s">
        <v>331</v>
      </c>
      <c r="C119" s="51" t="s">
        <v>1038</v>
      </c>
      <c r="D119" s="1">
        <f t="shared" si="6"/>
        <v>2.0428206229967629</v>
      </c>
      <c r="E119" s="1">
        <f t="shared" si="7"/>
        <v>0</v>
      </c>
      <c r="F119" s="1">
        <f t="shared" si="8"/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3">
      <c r="A120" s="1"/>
      <c r="B120" s="46" t="s">
        <v>330</v>
      </c>
      <c r="C120" s="51" t="s">
        <v>1038</v>
      </c>
      <c r="D120" s="1">
        <f t="shared" si="6"/>
        <v>1.885740990317273</v>
      </c>
      <c r="E120" s="1">
        <f t="shared" si="7"/>
        <v>0</v>
      </c>
      <c r="F120" s="1">
        <f t="shared" si="8"/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3">
      <c r="A121" s="7" t="s">
        <v>372</v>
      </c>
      <c r="B121" s="51" t="s">
        <v>329</v>
      </c>
      <c r="C121" s="51" t="s">
        <v>1038</v>
      </c>
      <c r="D121" s="7">
        <f t="shared" si="6"/>
        <v>1.734944542944963</v>
      </c>
      <c r="E121" s="7">
        <f t="shared" si="7"/>
        <v>2.2564175075143336</v>
      </c>
      <c r="F121" s="7">
        <f t="shared" si="8"/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3">
      <c r="A122" s="1"/>
      <c r="B122" s="46" t="s">
        <v>328</v>
      </c>
      <c r="C122" s="51" t="s">
        <v>1038</v>
      </c>
      <c r="D122" s="1">
        <f t="shared" si="6"/>
        <v>1.5205308443374599</v>
      </c>
      <c r="E122" s="1">
        <f t="shared" si="7"/>
        <v>0</v>
      </c>
      <c r="F122" s="1">
        <f t="shared" si="8"/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3">
      <c r="A123" s="1"/>
      <c r="B123" s="46" t="s">
        <v>327</v>
      </c>
      <c r="C123" s="51" t="s">
        <v>1038</v>
      </c>
      <c r="D123" s="1">
        <f t="shared" si="6"/>
        <v>1.3202543126711102</v>
      </c>
      <c r="E123" s="1">
        <f t="shared" si="7"/>
        <v>0</v>
      </c>
      <c r="F123" s="1">
        <f t="shared" si="8"/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3">
      <c r="A124" s="7" t="s">
        <v>372</v>
      </c>
      <c r="B124" s="51" t="s">
        <v>326</v>
      </c>
      <c r="C124" s="51" t="s">
        <v>1038</v>
      </c>
      <c r="D124" s="7">
        <f t="shared" si="6"/>
        <v>1.1341149479459154</v>
      </c>
      <c r="E124" s="7">
        <f t="shared" si="7"/>
        <v>1.5136271944811963</v>
      </c>
      <c r="F124" s="7">
        <f t="shared" si="8"/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3">
      <c r="A125" s="7" t="s">
        <v>372</v>
      </c>
      <c r="B125" s="51" t="s">
        <v>325</v>
      </c>
      <c r="C125" s="51" t="s">
        <v>1038</v>
      </c>
      <c r="D125" s="7">
        <f t="shared" si="6"/>
        <v>0.96211275016187403</v>
      </c>
      <c r="E125" s="7">
        <f t="shared" si="7"/>
        <v>1.2946189166178179</v>
      </c>
      <c r="F125" s="7">
        <f t="shared" si="8"/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3">
      <c r="A126" s="7" t="s">
        <v>372</v>
      </c>
      <c r="B126" s="51" t="s">
        <v>324</v>
      </c>
      <c r="C126" s="51" t="s">
        <v>1038</v>
      </c>
      <c r="D126" s="7">
        <f t="shared" si="6"/>
        <v>0.85529859993982127</v>
      </c>
      <c r="E126" s="7">
        <f t="shared" si="7"/>
        <v>1.1823698111050547</v>
      </c>
      <c r="F126" s="7">
        <f t="shared" si="8"/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3">
      <c r="A127" s="7" t="s">
        <v>372</v>
      </c>
      <c r="B127" s="51" t="s">
        <v>323</v>
      </c>
      <c r="C127" s="51" t="s">
        <v>1038</v>
      </c>
      <c r="D127" s="7">
        <f t="shared" si="6"/>
        <v>0.75476763502494781</v>
      </c>
      <c r="E127" s="7">
        <f t="shared" si="7"/>
        <v>1.029217169242552</v>
      </c>
      <c r="F127" s="7">
        <f t="shared" si="8"/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3">
      <c r="A128" s="1"/>
      <c r="B128" s="46" t="s">
        <v>322</v>
      </c>
      <c r="C128" s="51" t="s">
        <v>1038</v>
      </c>
      <c r="D128" s="1">
        <f t="shared" si="6"/>
        <v>0.660519855417254</v>
      </c>
      <c r="E128" s="1">
        <f t="shared" si="7"/>
        <v>0</v>
      </c>
      <c r="F128" s="1" t="e">
        <f t="shared" si="8"/>
        <v>#DIV/0!</v>
      </c>
      <c r="G128" s="1">
        <v>62</v>
      </c>
      <c r="H128" s="1">
        <v>0.28999999999999998</v>
      </c>
      <c r="I128" s="1"/>
      <c r="J128"/>
    </row>
    <row r="129" spans="1:10" x14ac:dyDescent="0.3">
      <c r="A129" s="1"/>
      <c r="B129" s="46" t="s">
        <v>321</v>
      </c>
      <c r="C129" s="51" t="s">
        <v>1038</v>
      </c>
      <c r="D129" s="1">
        <f t="shared" si="6"/>
        <v>0.57255526111673982</v>
      </c>
      <c r="E129" s="1">
        <f t="shared" si="7"/>
        <v>0</v>
      </c>
      <c r="F129" s="1">
        <f t="shared" si="8"/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3">
      <c r="A130" s="7" t="s">
        <v>372</v>
      </c>
      <c r="B130" s="51" t="s">
        <v>320</v>
      </c>
      <c r="C130" s="51" t="s">
        <v>1038</v>
      </c>
      <c r="D130" s="7">
        <f t="shared" si="6"/>
        <v>0.49087385212340517</v>
      </c>
      <c r="E130" s="7">
        <f t="shared" si="7"/>
        <v>0.69279186595125508</v>
      </c>
      <c r="F130" s="7">
        <f t="shared" si="8"/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3">
      <c r="A131" s="7" t="s">
        <v>372</v>
      </c>
      <c r="B131" s="51" t="s">
        <v>319</v>
      </c>
      <c r="C131" s="51" t="s">
        <v>1038</v>
      </c>
      <c r="D131" s="7">
        <f t="shared" si="6"/>
        <v>0.41547562843725017</v>
      </c>
      <c r="E131" s="7">
        <f t="shared" si="7"/>
        <v>0.60262815679322823</v>
      </c>
      <c r="F131" s="7">
        <f t="shared" si="8"/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3">
      <c r="A132" s="7" t="s">
        <v>372</v>
      </c>
      <c r="B132" s="51" t="s">
        <v>318</v>
      </c>
      <c r="C132" s="51" t="s">
        <v>1038</v>
      </c>
      <c r="D132" s="7">
        <f t="shared" si="6"/>
        <v>0.34636059005827469</v>
      </c>
      <c r="E132" s="7">
        <f t="shared" si="7"/>
        <v>0.49875924968391555</v>
      </c>
      <c r="F132" s="7">
        <f t="shared" si="8"/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3">
      <c r="A133" s="7" t="s">
        <v>372</v>
      </c>
      <c r="B133" s="51" t="s">
        <v>317</v>
      </c>
      <c r="C133" s="51" t="s">
        <v>1038</v>
      </c>
      <c r="D133" s="7">
        <f t="shared" si="6"/>
        <v>0.28352873698647885</v>
      </c>
      <c r="E133" s="7">
        <f t="shared" si="7"/>
        <v>0.40828138126052954</v>
      </c>
      <c r="F133" s="7">
        <f t="shared" si="8"/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3">
      <c r="A134" s="1"/>
      <c r="B134" s="46" t="s">
        <v>316</v>
      </c>
      <c r="C134" s="51" t="s">
        <v>1038</v>
      </c>
      <c r="D134" s="1">
        <f t="shared" si="6"/>
        <v>0.22698006922186262</v>
      </c>
      <c r="E134" s="1">
        <f t="shared" si="7"/>
        <v>0.33006357816777754</v>
      </c>
      <c r="F134" s="1" t="e">
        <f t="shared" si="8"/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3">
      <c r="A135" s="7" t="s">
        <v>372</v>
      </c>
      <c r="B135" s="51" t="s">
        <v>315</v>
      </c>
      <c r="C135" s="51" t="s">
        <v>1038</v>
      </c>
      <c r="D135" s="7">
        <f t="shared" si="6"/>
        <v>0.17671458676442586</v>
      </c>
      <c r="E135" s="7">
        <f t="shared" si="7"/>
        <v>0.26015528764377077</v>
      </c>
      <c r="F135" s="7">
        <f t="shared" si="8"/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opLeftCell="A34" zoomScaleNormal="100" workbookViewId="0">
      <selection activeCell="F11" sqref="F11"/>
    </sheetView>
  </sheetViews>
  <sheetFormatPr defaultColWidth="8.83203125" defaultRowHeight="14" x14ac:dyDescent="0.3"/>
  <cols>
    <col min="1" max="1" width="9" style="1" customWidth="1"/>
    <col min="2" max="2" width="17.58203125" style="1" bestFit="1" customWidth="1"/>
    <col min="3" max="3" width="10" style="1" customWidth="1"/>
    <col min="4" max="4" width="13.58203125" style="1" customWidth="1"/>
    <col min="5" max="5" width="9" style="1" customWidth="1"/>
    <col min="6" max="7" width="12.75" style="1" customWidth="1"/>
    <col min="8" max="8" width="9.582031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3203125" style="1" bestFit="1" customWidth="1"/>
    <col min="13" max="13" width="13.5" style="1" bestFit="1" customWidth="1"/>
    <col min="14" max="14" width="7.25" style="1" bestFit="1" customWidth="1"/>
    <col min="15" max="16" width="7.08203125" style="1" bestFit="1" customWidth="1"/>
    <col min="17" max="17" width="7.33203125" style="1" bestFit="1" customWidth="1"/>
    <col min="18" max="18" width="9.5" style="1" bestFit="1" customWidth="1"/>
    <col min="19" max="19" width="7" style="1" bestFit="1" customWidth="1"/>
    <col min="20" max="20" width="10.33203125" style="1" bestFit="1" customWidth="1"/>
    <col min="21" max="21" width="11.08203125" style="1" customWidth="1"/>
    <col min="22" max="22" width="6" style="1" customWidth="1"/>
    <col min="23" max="23" width="10.83203125" style="1" customWidth="1"/>
    <col min="24" max="24" width="8.83203125" style="1" customWidth="1"/>
    <col min="25" max="25" width="11.83203125" style="1" customWidth="1"/>
    <col min="26" max="16384" width="8.83203125" style="1"/>
  </cols>
  <sheetData>
    <row r="1" spans="1:25" x14ac:dyDescent="0.3">
      <c r="A1" s="43" t="s">
        <v>302</v>
      </c>
      <c r="B1" s="43" t="s">
        <v>397</v>
      </c>
      <c r="C1" s="49" t="s">
        <v>103</v>
      </c>
      <c r="D1" s="49" t="s">
        <v>104</v>
      </c>
      <c r="E1" s="49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9" t="s">
        <v>983</v>
      </c>
    </row>
    <row r="2" spans="1:25" x14ac:dyDescent="0.3">
      <c r="A2" s="46" t="s">
        <v>388</v>
      </c>
      <c r="B2" s="46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6" t="s">
        <v>147</v>
      </c>
      <c r="X2" s="46" t="s">
        <v>313</v>
      </c>
      <c r="Y2" s="1">
        <f>N2*O2*P2/1000000</f>
        <v>2.7824999999999999E-5</v>
      </c>
    </row>
    <row r="3" spans="1:25" x14ac:dyDescent="0.3">
      <c r="A3" s="46" t="s">
        <v>388</v>
      </c>
      <c r="B3" s="46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6" t="s">
        <v>147</v>
      </c>
      <c r="X3" s="46" t="s">
        <v>313</v>
      </c>
      <c r="Y3" s="1">
        <f t="shared" ref="Y3:Y41" si="4">N3*O3*P3/1000000</f>
        <v>3.6539999999999999E-5</v>
      </c>
    </row>
    <row r="4" spans="1:25" x14ac:dyDescent="0.3">
      <c r="A4" s="46" t="s">
        <v>388</v>
      </c>
      <c r="B4" s="46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6" t="s">
        <v>147</v>
      </c>
      <c r="X4" s="46" t="s">
        <v>313</v>
      </c>
      <c r="Y4" s="1">
        <f t="shared" si="4"/>
        <v>7.3799999999999991E-5</v>
      </c>
    </row>
    <row r="5" spans="1:25" x14ac:dyDescent="0.3">
      <c r="A5" s="46" t="s">
        <v>388</v>
      </c>
      <c r="B5" s="46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6" t="s">
        <v>147</v>
      </c>
      <c r="X5" s="46" t="s">
        <v>313</v>
      </c>
      <c r="Y5" s="1">
        <f t="shared" si="4"/>
        <v>2.6928E-4</v>
      </c>
    </row>
    <row r="6" spans="1:25" x14ac:dyDescent="0.3">
      <c r="A6" s="46" t="s">
        <v>388</v>
      </c>
      <c r="B6" s="46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6" t="s">
        <v>147</v>
      </c>
      <c r="X6" s="46" t="s">
        <v>313</v>
      </c>
      <c r="Y6" s="1">
        <f t="shared" si="4"/>
        <v>3.0302999999999998E-4</v>
      </c>
    </row>
    <row r="7" spans="1:25" x14ac:dyDescent="0.3">
      <c r="A7" s="46"/>
      <c r="B7" s="46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6"/>
      <c r="X7" s="46"/>
      <c r="Y7" s="1">
        <f t="shared" si="4"/>
        <v>3.1265000000000004E-4</v>
      </c>
    </row>
    <row r="8" spans="1:25" x14ac:dyDescent="0.3">
      <c r="A8" s="46" t="s">
        <v>388</v>
      </c>
      <c r="B8" s="46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6" t="s">
        <v>147</v>
      </c>
      <c r="X8" s="46" t="s">
        <v>313</v>
      </c>
      <c r="Y8" s="1">
        <f t="shared" si="4"/>
        <v>4.3616E-4</v>
      </c>
    </row>
    <row r="9" spans="1:25" x14ac:dyDescent="0.3">
      <c r="A9" s="46" t="s">
        <v>388</v>
      </c>
      <c r="B9" s="46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6" t="s">
        <v>147</v>
      </c>
      <c r="X9" s="46" t="s">
        <v>423</v>
      </c>
      <c r="Y9" s="1">
        <f t="shared" si="4"/>
        <v>4.7962200000000002E-4</v>
      </c>
    </row>
    <row r="10" spans="1:25" x14ac:dyDescent="0.3">
      <c r="A10" s="46"/>
      <c r="B10" s="46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6"/>
      <c r="X10" s="46"/>
      <c r="Y10" s="1">
        <f t="shared" si="4"/>
        <v>4.5967649999999996E-4</v>
      </c>
    </row>
    <row r="11" spans="1:25" x14ac:dyDescent="0.3">
      <c r="A11" s="46" t="s">
        <v>388</v>
      </c>
      <c r="B11" s="46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6" t="s">
        <v>147</v>
      </c>
      <c r="X11" s="46" t="s">
        <v>313</v>
      </c>
      <c r="Y11" s="1">
        <f t="shared" si="4"/>
        <v>4.7970000000000006E-4</v>
      </c>
    </row>
    <row r="12" spans="1:25" x14ac:dyDescent="0.3">
      <c r="A12" s="46" t="s">
        <v>388</v>
      </c>
      <c r="B12" s="46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6" t="s">
        <v>147</v>
      </c>
      <c r="X12" s="46" t="s">
        <v>313</v>
      </c>
      <c r="Y12" s="1">
        <f t="shared" si="4"/>
        <v>6.1664E-4</v>
      </c>
    </row>
    <row r="13" spans="1:25" x14ac:dyDescent="0.3">
      <c r="A13" s="46"/>
      <c r="B13" s="46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6"/>
      <c r="X13" s="46"/>
      <c r="Y13" s="1">
        <f t="shared" si="4"/>
        <v>5.5296000000000002E-4</v>
      </c>
    </row>
    <row r="14" spans="1:25" x14ac:dyDescent="0.3">
      <c r="A14" s="46" t="s">
        <v>388</v>
      </c>
      <c r="B14" s="46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6" t="s">
        <v>147</v>
      </c>
      <c r="X14" s="46" t="s">
        <v>313</v>
      </c>
      <c r="Y14" s="1">
        <f t="shared" si="4"/>
        <v>7.2960000000000006E-4</v>
      </c>
    </row>
    <row r="15" spans="1:25" x14ac:dyDescent="0.3">
      <c r="A15" s="46"/>
      <c r="B15" s="46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6"/>
      <c r="X15" s="46"/>
      <c r="Y15" s="1">
        <f t="shared" si="4"/>
        <v>1.1020799999999999E-3</v>
      </c>
    </row>
    <row r="16" spans="1:25" x14ac:dyDescent="0.3">
      <c r="A16" s="46" t="s">
        <v>388</v>
      </c>
      <c r="B16" s="46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6" t="s">
        <v>147</v>
      </c>
      <c r="X16" s="46" t="s">
        <v>415</v>
      </c>
      <c r="Y16" s="1">
        <f t="shared" si="4"/>
        <v>9.1784999999999989E-4</v>
      </c>
    </row>
    <row r="17" spans="1:25" x14ac:dyDescent="0.3">
      <c r="A17" s="46"/>
      <c r="B17" s="46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6"/>
      <c r="X17" s="46"/>
      <c r="Y17" s="1">
        <f t="shared" si="4"/>
        <v>1.125366E-3</v>
      </c>
    </row>
    <row r="18" spans="1:25" x14ac:dyDescent="0.3">
      <c r="A18" s="46" t="s">
        <v>388</v>
      </c>
      <c r="B18" s="46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6" t="s">
        <v>147</v>
      </c>
      <c r="X18" s="46" t="s">
        <v>313</v>
      </c>
      <c r="Y18" s="1">
        <f t="shared" si="4"/>
        <v>1.215636E-3</v>
      </c>
    </row>
    <row r="19" spans="1:25" x14ac:dyDescent="0.3">
      <c r="A19" s="46" t="s">
        <v>388</v>
      </c>
      <c r="B19" s="46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6" t="s">
        <v>147</v>
      </c>
      <c r="X19" s="46" t="s">
        <v>313</v>
      </c>
      <c r="Y19" s="1">
        <f t="shared" si="4"/>
        <v>1.6146779999999998E-3</v>
      </c>
    </row>
    <row r="20" spans="1:25" x14ac:dyDescent="0.3">
      <c r="A20" s="46" t="s">
        <v>388</v>
      </c>
      <c r="B20" s="46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6" t="s">
        <v>147</v>
      </c>
      <c r="X20" s="46" t="s">
        <v>417</v>
      </c>
      <c r="Y20" s="1">
        <f t="shared" si="4"/>
        <v>2.2664400000000002E-3</v>
      </c>
    </row>
    <row r="21" spans="1:25" x14ac:dyDescent="0.3">
      <c r="A21" s="46"/>
      <c r="B21" s="46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6"/>
      <c r="X21" s="46"/>
      <c r="Y21" s="1">
        <f t="shared" si="4"/>
        <v>1.85955E-3</v>
      </c>
    </row>
    <row r="22" spans="1:25" x14ac:dyDescent="0.3">
      <c r="A22" s="46" t="s">
        <v>388</v>
      </c>
      <c r="B22" s="46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6" t="s">
        <v>147</v>
      </c>
      <c r="X22" s="46" t="s">
        <v>313</v>
      </c>
      <c r="Y22" s="1">
        <f t="shared" si="4"/>
        <v>2.3999999999999998E-3</v>
      </c>
    </row>
    <row r="23" spans="1:25" x14ac:dyDescent="0.3">
      <c r="A23" s="46"/>
      <c r="B23" s="46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6"/>
      <c r="X23" s="46"/>
      <c r="Y23" s="1">
        <f t="shared" si="4"/>
        <v>3.2648E-3</v>
      </c>
    </row>
    <row r="24" spans="1:25" x14ac:dyDescent="0.3">
      <c r="A24" s="46" t="s">
        <v>388</v>
      </c>
      <c r="B24" s="46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6" t="s">
        <v>147</v>
      </c>
      <c r="X24" s="46" t="s">
        <v>313</v>
      </c>
      <c r="Y24" s="1">
        <f t="shared" si="4"/>
        <v>3.3287999999999998E-3</v>
      </c>
    </row>
    <row r="25" spans="1:25" x14ac:dyDescent="0.3">
      <c r="A25" s="46" t="s">
        <v>388</v>
      </c>
      <c r="B25" s="46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6" t="s">
        <v>147</v>
      </c>
      <c r="X25" s="46" t="s">
        <v>313</v>
      </c>
      <c r="Y25" s="1">
        <f t="shared" si="4"/>
        <v>4.9855999999999998E-3</v>
      </c>
    </row>
    <row r="26" spans="1:25" x14ac:dyDescent="0.3">
      <c r="A26" s="46" t="s">
        <v>388</v>
      </c>
      <c r="B26" s="46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6" t="s">
        <v>147</v>
      </c>
      <c r="X26" s="46" t="s">
        <v>313</v>
      </c>
      <c r="Y26" s="1">
        <f t="shared" si="4"/>
        <v>4.9168329999999998E-3</v>
      </c>
    </row>
    <row r="27" spans="1:25" x14ac:dyDescent="0.3">
      <c r="A27" s="46" t="s">
        <v>388</v>
      </c>
      <c r="B27" s="46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6" t="s">
        <v>147</v>
      </c>
      <c r="X27" s="46" t="s">
        <v>313</v>
      </c>
      <c r="Y27" s="1">
        <f t="shared" si="4"/>
        <v>5.7727999999999989E-3</v>
      </c>
    </row>
    <row r="28" spans="1:25" x14ac:dyDescent="0.3">
      <c r="A28" s="46" t="s">
        <v>388</v>
      </c>
      <c r="B28" s="46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6" t="s">
        <v>147</v>
      </c>
      <c r="X28" s="46" t="s">
        <v>313</v>
      </c>
      <c r="Y28" s="1">
        <f t="shared" si="4"/>
        <v>7.4520000000000003E-3</v>
      </c>
    </row>
    <row r="29" spans="1:25" x14ac:dyDescent="0.3">
      <c r="A29" s="46" t="s">
        <v>388</v>
      </c>
      <c r="B29" s="46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6" t="s">
        <v>147</v>
      </c>
      <c r="X29" s="46" t="s">
        <v>313</v>
      </c>
      <c r="Y29" s="1">
        <f t="shared" si="4"/>
        <v>8.3737499999999992E-3</v>
      </c>
    </row>
    <row r="30" spans="1:25" x14ac:dyDescent="0.3">
      <c r="A30" s="46" t="s">
        <v>388</v>
      </c>
      <c r="B30" s="46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6" t="s">
        <v>147</v>
      </c>
      <c r="X30" s="46" t="s">
        <v>313</v>
      </c>
      <c r="Y30" s="1">
        <f t="shared" si="4"/>
        <v>1.353408E-2</v>
      </c>
    </row>
    <row r="31" spans="1:25" x14ac:dyDescent="0.3">
      <c r="A31" s="46" t="s">
        <v>388</v>
      </c>
      <c r="B31" s="46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6" t="s">
        <v>147</v>
      </c>
      <c r="X31" s="46" t="s">
        <v>313</v>
      </c>
      <c r="Y31" s="1">
        <f t="shared" si="4"/>
        <v>1.4340144000000001E-2</v>
      </c>
    </row>
    <row r="32" spans="1:25" x14ac:dyDescent="0.3">
      <c r="A32" s="46" t="s">
        <v>388</v>
      </c>
      <c r="B32" s="46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6" t="s">
        <v>147</v>
      </c>
      <c r="X32" s="46" t="s">
        <v>313</v>
      </c>
      <c r="Y32" s="1">
        <f t="shared" si="4"/>
        <v>1.7808000000000001E-2</v>
      </c>
    </row>
    <row r="33" spans="1:25" x14ac:dyDescent="0.3">
      <c r="A33" s="46" t="s">
        <v>388</v>
      </c>
      <c r="B33" s="46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6" t="s">
        <v>147</v>
      </c>
      <c r="X33" s="46" t="s">
        <v>313</v>
      </c>
      <c r="Y33" s="1">
        <f t="shared" si="4"/>
        <v>2.4890447999999999E-2</v>
      </c>
    </row>
    <row r="34" spans="1:25" x14ac:dyDescent="0.3">
      <c r="A34" s="46" t="s">
        <v>388</v>
      </c>
      <c r="B34" s="46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6" t="s">
        <v>147</v>
      </c>
      <c r="X34" s="46" t="s">
        <v>313</v>
      </c>
      <c r="Y34" s="1">
        <f t="shared" si="4"/>
        <v>3.2108999999999999E-2</v>
      </c>
    </row>
    <row r="35" spans="1:25" x14ac:dyDescent="0.3">
      <c r="A35" s="46" t="s">
        <v>388</v>
      </c>
      <c r="B35" s="46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6" t="s">
        <v>147</v>
      </c>
      <c r="X35" s="46" t="s">
        <v>313</v>
      </c>
      <c r="Y35" s="1">
        <f t="shared" si="4"/>
        <v>3.8225000000000002E-2</v>
      </c>
    </row>
    <row r="36" spans="1:25" x14ac:dyDescent="0.3">
      <c r="A36" s="46" t="s">
        <v>388</v>
      </c>
      <c r="B36" s="46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6" t="s">
        <v>147</v>
      </c>
      <c r="X36" s="46" t="s">
        <v>313</v>
      </c>
      <c r="Y36" s="1">
        <f t="shared" si="4"/>
        <v>5.8416799999999998E-2</v>
      </c>
    </row>
    <row r="37" spans="1:25" x14ac:dyDescent="0.3">
      <c r="A37" s="46" t="s">
        <v>388</v>
      </c>
      <c r="B37" s="46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6" t="s">
        <v>147</v>
      </c>
      <c r="X37" s="46" t="s">
        <v>313</v>
      </c>
      <c r="Y37" s="1">
        <f t="shared" si="4"/>
        <v>7.4899200000000013E-2</v>
      </c>
    </row>
    <row r="38" spans="1:25" x14ac:dyDescent="0.3">
      <c r="A38" s="46" t="s">
        <v>388</v>
      </c>
      <c r="B38" s="46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6" t="s">
        <v>147</v>
      </c>
      <c r="X38" s="46" t="s">
        <v>313</v>
      </c>
      <c r="Y38" s="1">
        <f t="shared" si="4"/>
        <v>6.2216E-2</v>
      </c>
    </row>
    <row r="39" spans="1:25" x14ac:dyDescent="0.3">
      <c r="A39" s="46" t="s">
        <v>388</v>
      </c>
      <c r="B39" s="46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6" t="s">
        <v>147</v>
      </c>
      <c r="X39" s="46" t="s">
        <v>313</v>
      </c>
      <c r="Y39" s="1">
        <f t="shared" si="4"/>
        <v>0.16384004999999999</v>
      </c>
    </row>
    <row r="40" spans="1:25" x14ac:dyDescent="0.3">
      <c r="A40" s="46" t="s">
        <v>388</v>
      </c>
      <c r="B40" s="46" t="s">
        <v>1298</v>
      </c>
      <c r="C40" s="46" t="s">
        <v>1044</v>
      </c>
      <c r="D40" s="10" t="s">
        <v>73</v>
      </c>
      <c r="E40" s="46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6" t="s">
        <v>147</v>
      </c>
      <c r="X40" s="46" t="s">
        <v>417</v>
      </c>
      <c r="Y40" s="1">
        <f t="shared" si="4"/>
        <v>0.23028000000000001</v>
      </c>
    </row>
    <row r="41" spans="1:25" x14ac:dyDescent="0.3">
      <c r="A41" s="46" t="s">
        <v>388</v>
      </c>
      <c r="B41" s="46" t="s">
        <v>1040</v>
      </c>
      <c r="C41" s="46" t="s">
        <v>1043</v>
      </c>
      <c r="D41" s="10" t="s">
        <v>73</v>
      </c>
      <c r="E41" s="46" t="s">
        <v>1041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6" t="s">
        <v>147</v>
      </c>
      <c r="X41" s="46" t="s">
        <v>417</v>
      </c>
      <c r="Y41" s="1">
        <f t="shared" si="4"/>
        <v>0.33205499999999999</v>
      </c>
    </row>
    <row r="42" spans="1:25" x14ac:dyDescent="0.3">
      <c r="A42" s="46" t="s">
        <v>388</v>
      </c>
      <c r="B42" s="54" t="s">
        <v>1342</v>
      </c>
      <c r="C42" s="10"/>
      <c r="D42" s="10" t="s">
        <v>1299</v>
      </c>
      <c r="E42" s="63" t="s">
        <v>1300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4">
        <v>0</v>
      </c>
      <c r="V42" s="34">
        <v>1</v>
      </c>
      <c r="W42" s="64" t="s">
        <v>1339</v>
      </c>
      <c r="X42" s="54" t="s">
        <v>1340</v>
      </c>
      <c r="Y42" s="1">
        <f t="shared" ref="Y42:Y80" si="9">N42*O42*P42/1000000</f>
        <v>0.14162148000000002</v>
      </c>
    </row>
    <row r="43" spans="1:25" x14ac:dyDescent="0.3">
      <c r="A43" s="46"/>
      <c r="B43" s="54" t="s">
        <v>1301</v>
      </c>
      <c r="C43" s="10"/>
      <c r="D43" s="10" t="s">
        <v>1299</v>
      </c>
      <c r="E43" s="63" t="s">
        <v>1300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4">
        <v>0</v>
      </c>
      <c r="V43" s="34">
        <v>1</v>
      </c>
      <c r="W43" s="64" t="s">
        <v>1339</v>
      </c>
      <c r="X43" s="54" t="s">
        <v>1340</v>
      </c>
      <c r="Y43" s="1">
        <f t="shared" si="9"/>
        <v>0</v>
      </c>
    </row>
    <row r="44" spans="1:25" x14ac:dyDescent="0.3">
      <c r="A44" s="46" t="s">
        <v>388</v>
      </c>
      <c r="B44" s="54" t="s">
        <v>1302</v>
      </c>
      <c r="C44" s="10"/>
      <c r="D44" s="10" t="s">
        <v>1299</v>
      </c>
      <c r="E44" s="63" t="s">
        <v>1300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4">
        <v>0</v>
      </c>
      <c r="V44" s="34">
        <v>1</v>
      </c>
      <c r="W44" s="64" t="s">
        <v>1339</v>
      </c>
      <c r="X44" s="54" t="s">
        <v>1341</v>
      </c>
      <c r="Y44" s="1">
        <f t="shared" si="9"/>
        <v>6.0879999999999997E-2</v>
      </c>
    </row>
    <row r="45" spans="1:25" x14ac:dyDescent="0.3">
      <c r="A45" s="46"/>
      <c r="B45" s="54" t="s">
        <v>1303</v>
      </c>
      <c r="C45" s="10"/>
      <c r="D45" s="10" t="s">
        <v>1299</v>
      </c>
      <c r="E45" s="63" t="s">
        <v>1300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4">
        <v>0</v>
      </c>
      <c r="V45" s="34">
        <v>1</v>
      </c>
      <c r="W45" s="64" t="s">
        <v>1339</v>
      </c>
      <c r="X45" s="54" t="s">
        <v>1341</v>
      </c>
      <c r="Y45" s="1">
        <f t="shared" si="9"/>
        <v>0</v>
      </c>
    </row>
    <row r="46" spans="1:25" x14ac:dyDescent="0.3">
      <c r="A46" s="46" t="s">
        <v>388</v>
      </c>
      <c r="B46" s="54" t="s">
        <v>1304</v>
      </c>
      <c r="C46" s="11"/>
      <c r="D46" s="10" t="s">
        <v>1299</v>
      </c>
      <c r="E46" s="63" t="s">
        <v>1300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4">
        <v>0</v>
      </c>
      <c r="V46" s="34">
        <v>1</v>
      </c>
      <c r="W46" s="64" t="s">
        <v>1339</v>
      </c>
      <c r="X46" s="54" t="s">
        <v>1341</v>
      </c>
      <c r="Y46" s="1">
        <f t="shared" si="9"/>
        <v>0.12175999999999999</v>
      </c>
    </row>
    <row r="47" spans="1:25" x14ac:dyDescent="0.3">
      <c r="A47" s="46" t="s">
        <v>388</v>
      </c>
      <c r="B47" s="54" t="s">
        <v>1305</v>
      </c>
      <c r="C47" s="10"/>
      <c r="D47" s="10" t="s">
        <v>1299</v>
      </c>
      <c r="E47" s="63" t="s">
        <v>1300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4">
        <v>0</v>
      </c>
      <c r="V47" s="34">
        <v>1</v>
      </c>
      <c r="W47" s="64" t="s">
        <v>1339</v>
      </c>
      <c r="X47" s="54" t="s">
        <v>1341</v>
      </c>
      <c r="Y47" s="1">
        <f t="shared" si="9"/>
        <v>7.4899200000000013E-2</v>
      </c>
    </row>
    <row r="48" spans="1:25" x14ac:dyDescent="0.3">
      <c r="A48" s="46" t="s">
        <v>388</v>
      </c>
      <c r="B48" s="54" t="s">
        <v>1306</v>
      </c>
      <c r="C48" s="11"/>
      <c r="D48" s="10" t="s">
        <v>1299</v>
      </c>
      <c r="E48" s="63" t="s">
        <v>1300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4">
        <v>0</v>
      </c>
      <c r="V48" s="34">
        <v>1</v>
      </c>
      <c r="W48" s="64" t="s">
        <v>1339</v>
      </c>
      <c r="X48" s="54" t="s">
        <v>1341</v>
      </c>
      <c r="Y48" s="1">
        <f t="shared" si="9"/>
        <v>5.7380862500000004E-2</v>
      </c>
    </row>
    <row r="49" spans="1:25" x14ac:dyDescent="0.3">
      <c r="A49" s="46" t="s">
        <v>388</v>
      </c>
      <c r="B49" s="54" t="s">
        <v>1307</v>
      </c>
      <c r="C49" s="10"/>
      <c r="D49" s="10" t="s">
        <v>1299</v>
      </c>
      <c r="E49" s="63" t="s">
        <v>1300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4">
        <v>0</v>
      </c>
      <c r="V49" s="34">
        <v>1</v>
      </c>
      <c r="W49" s="64" t="s">
        <v>1339</v>
      </c>
      <c r="X49" s="54" t="s">
        <v>1341</v>
      </c>
      <c r="Y49" s="1">
        <f t="shared" si="9"/>
        <v>2.4969885600000002E-2</v>
      </c>
    </row>
    <row r="50" spans="1:25" x14ac:dyDescent="0.3">
      <c r="A50" s="46" t="s">
        <v>388</v>
      </c>
      <c r="B50" s="54" t="s">
        <v>1308</v>
      </c>
      <c r="C50" s="10"/>
      <c r="D50" s="10" t="s">
        <v>1299</v>
      </c>
      <c r="E50" s="63" t="s">
        <v>1300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4">
        <v>0</v>
      </c>
      <c r="V50" s="34">
        <v>1</v>
      </c>
      <c r="W50" s="64" t="s">
        <v>1339</v>
      </c>
      <c r="X50" s="54" t="s">
        <v>1341</v>
      </c>
      <c r="Y50" s="1">
        <f t="shared" si="9"/>
        <v>3.8225000000000002E-2</v>
      </c>
    </row>
    <row r="51" spans="1:25" x14ac:dyDescent="0.3">
      <c r="A51" s="46" t="s">
        <v>388</v>
      </c>
      <c r="B51" s="54" t="s">
        <v>1309</v>
      </c>
      <c r="C51" s="10"/>
      <c r="D51" s="10" t="s">
        <v>1299</v>
      </c>
      <c r="E51" s="63" t="s">
        <v>1300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4">
        <v>0</v>
      </c>
      <c r="V51" s="34">
        <v>1</v>
      </c>
      <c r="W51" s="64" t="s">
        <v>1339</v>
      </c>
      <c r="X51" s="54" t="s">
        <v>1341</v>
      </c>
      <c r="Y51" s="1">
        <f t="shared" si="9"/>
        <v>3.1394137500000002E-2</v>
      </c>
    </row>
    <row r="52" spans="1:25" x14ac:dyDescent="0.3">
      <c r="A52" s="46" t="s">
        <v>388</v>
      </c>
      <c r="B52" s="54" t="s">
        <v>1310</v>
      </c>
      <c r="C52" s="11"/>
      <c r="D52" s="10" t="s">
        <v>1299</v>
      </c>
      <c r="E52" s="63" t="s">
        <v>1300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4">
        <v>0</v>
      </c>
      <c r="V52" s="34">
        <v>1</v>
      </c>
      <c r="W52" s="64" t="s">
        <v>1339</v>
      </c>
      <c r="X52" s="54" t="s">
        <v>1341</v>
      </c>
      <c r="Y52" s="1">
        <f t="shared" si="9"/>
        <v>1.575E-2</v>
      </c>
    </row>
    <row r="53" spans="1:25" x14ac:dyDescent="0.3">
      <c r="A53" s="46" t="s">
        <v>388</v>
      </c>
      <c r="B53" s="54" t="s">
        <v>1311</v>
      </c>
      <c r="C53" s="10"/>
      <c r="D53" s="10" t="s">
        <v>1299</v>
      </c>
      <c r="E53" s="63" t="s">
        <v>1300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4">
        <v>0</v>
      </c>
      <c r="V53" s="34">
        <v>1</v>
      </c>
      <c r="W53" s="64" t="s">
        <v>1339</v>
      </c>
      <c r="X53" s="54" t="s">
        <v>1341</v>
      </c>
      <c r="Y53" s="1">
        <f t="shared" si="9"/>
        <v>1.7639999999999999E-2</v>
      </c>
    </row>
    <row r="54" spans="1:25" x14ac:dyDescent="0.3">
      <c r="A54" s="46" t="s">
        <v>388</v>
      </c>
      <c r="B54" s="54" t="s">
        <v>1312</v>
      </c>
      <c r="C54" s="12"/>
      <c r="D54" s="10" t="s">
        <v>1299</v>
      </c>
      <c r="E54" s="63" t="s">
        <v>1300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4">
        <v>0</v>
      </c>
      <c r="V54" s="34">
        <v>1</v>
      </c>
      <c r="W54" s="64" t="s">
        <v>1339</v>
      </c>
      <c r="X54" s="54" t="s">
        <v>1341</v>
      </c>
      <c r="Y54" s="1">
        <f t="shared" si="9"/>
        <v>1.3356E-2</v>
      </c>
    </row>
    <row r="55" spans="1:25" x14ac:dyDescent="0.3">
      <c r="A55" s="46" t="s">
        <v>388</v>
      </c>
      <c r="B55" s="54" t="s">
        <v>1313</v>
      </c>
      <c r="C55" s="10"/>
      <c r="D55" s="10" t="s">
        <v>1299</v>
      </c>
      <c r="E55" s="63" t="s">
        <v>1300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4">
        <v>0</v>
      </c>
      <c r="V55" s="34">
        <v>1</v>
      </c>
      <c r="W55" s="64" t="s">
        <v>1339</v>
      </c>
      <c r="X55" s="54" t="s">
        <v>1341</v>
      </c>
      <c r="Y55" s="1">
        <f t="shared" si="9"/>
        <v>1.7808000000000001E-2</v>
      </c>
    </row>
    <row r="56" spans="1:25" x14ac:dyDescent="0.3">
      <c r="A56" s="46" t="s">
        <v>388</v>
      </c>
      <c r="B56" s="54" t="s">
        <v>1314</v>
      </c>
      <c r="C56" s="12"/>
      <c r="D56" s="10" t="s">
        <v>1299</v>
      </c>
      <c r="E56" s="63" t="s">
        <v>1300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4">
        <v>0</v>
      </c>
      <c r="V56" s="34">
        <v>1</v>
      </c>
      <c r="W56" s="64" t="s">
        <v>1339</v>
      </c>
      <c r="X56" s="54" t="s">
        <v>1341</v>
      </c>
      <c r="Y56" s="1">
        <f t="shared" si="9"/>
        <v>8.1600000000000006E-3</v>
      </c>
    </row>
    <row r="57" spans="1:25" x14ac:dyDescent="0.3">
      <c r="A57" s="46" t="s">
        <v>388</v>
      </c>
      <c r="B57" s="54" t="s">
        <v>1315</v>
      </c>
      <c r="C57" s="10"/>
      <c r="D57" s="10" t="s">
        <v>1299</v>
      </c>
      <c r="E57" s="63" t="s">
        <v>1300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4">
        <v>0</v>
      </c>
      <c r="V57" s="34">
        <v>1</v>
      </c>
      <c r="W57" s="64" t="s">
        <v>1339</v>
      </c>
      <c r="X57" s="54" t="s">
        <v>1341</v>
      </c>
      <c r="Y57" s="1">
        <f t="shared" si="9"/>
        <v>7.4520000000000003E-3</v>
      </c>
    </row>
    <row r="58" spans="1:25" x14ac:dyDescent="0.3">
      <c r="A58" s="46" t="s">
        <v>388</v>
      </c>
      <c r="B58" s="54" t="s">
        <v>1316</v>
      </c>
      <c r="C58" s="12"/>
      <c r="D58" s="10" t="s">
        <v>1299</v>
      </c>
      <c r="E58" s="63" t="s">
        <v>1300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4">
        <v>0</v>
      </c>
      <c r="V58" s="34">
        <v>1</v>
      </c>
      <c r="W58" s="64" t="s">
        <v>1339</v>
      </c>
      <c r="X58" s="54" t="s">
        <v>1341</v>
      </c>
      <c r="Y58" s="1">
        <f t="shared" si="9"/>
        <v>5.5776000000000003E-3</v>
      </c>
    </row>
    <row r="59" spans="1:25" x14ac:dyDescent="0.3">
      <c r="A59" s="46" t="s">
        <v>388</v>
      </c>
      <c r="B59" s="54" t="s">
        <v>1317</v>
      </c>
      <c r="C59" s="10"/>
      <c r="D59" s="10" t="s">
        <v>1299</v>
      </c>
      <c r="E59" s="63" t="s">
        <v>1300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4">
        <v>0</v>
      </c>
      <c r="V59" s="34">
        <v>1</v>
      </c>
      <c r="W59" s="64" t="s">
        <v>1339</v>
      </c>
      <c r="X59" s="54" t="s">
        <v>1341</v>
      </c>
      <c r="Y59" s="1">
        <f t="shared" si="9"/>
        <v>5.0011799999999992E-3</v>
      </c>
    </row>
    <row r="60" spans="1:25" x14ac:dyDescent="0.3">
      <c r="A60" s="46" t="s">
        <v>388</v>
      </c>
      <c r="B60" s="54" t="s">
        <v>1318</v>
      </c>
      <c r="C60" s="10"/>
      <c r="D60" s="10" t="s">
        <v>1299</v>
      </c>
      <c r="E60" s="63" t="s">
        <v>1300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4">
        <v>0</v>
      </c>
      <c r="V60" s="34">
        <v>1</v>
      </c>
      <c r="W60" s="64" t="s">
        <v>1339</v>
      </c>
      <c r="X60" s="54" t="s">
        <v>1341</v>
      </c>
      <c r="Y60" s="1">
        <f t="shared" si="9"/>
        <v>3.1725E-3</v>
      </c>
    </row>
    <row r="61" spans="1:25" x14ac:dyDescent="0.3">
      <c r="A61" s="46" t="s">
        <v>388</v>
      </c>
      <c r="B61" s="54" t="s">
        <v>1319</v>
      </c>
      <c r="C61" s="12"/>
      <c r="D61" s="10" t="s">
        <v>1299</v>
      </c>
      <c r="E61" s="63" t="s">
        <v>1300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4">
        <v>0</v>
      </c>
      <c r="V61" s="34">
        <v>1</v>
      </c>
      <c r="W61" s="64" t="s">
        <v>1339</v>
      </c>
      <c r="X61" s="54" t="s">
        <v>1341</v>
      </c>
      <c r="Y61" s="1">
        <f t="shared" si="9"/>
        <v>4.0327999999999996E-3</v>
      </c>
    </row>
    <row r="62" spans="1:25" x14ac:dyDescent="0.3">
      <c r="A62" s="46" t="s">
        <v>388</v>
      </c>
      <c r="B62" s="54" t="s">
        <v>1320</v>
      </c>
      <c r="C62" s="12"/>
      <c r="D62" s="10" t="s">
        <v>1299</v>
      </c>
      <c r="E62" s="63" t="s">
        <v>1300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4">
        <v>0</v>
      </c>
      <c r="V62" s="34">
        <v>1</v>
      </c>
      <c r="W62" s="64" t="s">
        <v>1339</v>
      </c>
      <c r="X62" s="54" t="s">
        <v>1341</v>
      </c>
      <c r="Y62" s="1">
        <f t="shared" si="9"/>
        <v>2.8709999999999999E-3</v>
      </c>
    </row>
    <row r="63" spans="1:25" x14ac:dyDescent="0.3">
      <c r="A63" s="46" t="s">
        <v>388</v>
      </c>
      <c r="B63" s="54" t="s">
        <v>1321</v>
      </c>
      <c r="C63" s="10"/>
      <c r="D63" s="10" t="s">
        <v>1299</v>
      </c>
      <c r="E63" s="63" t="s">
        <v>1300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4">
        <v>0</v>
      </c>
      <c r="V63" s="34">
        <v>1</v>
      </c>
      <c r="W63" s="64" t="s">
        <v>1339</v>
      </c>
      <c r="X63" s="54" t="s">
        <v>1341</v>
      </c>
      <c r="Y63" s="1">
        <f t="shared" si="9"/>
        <v>2.2590000000000002E-3</v>
      </c>
    </row>
    <row r="64" spans="1:25" x14ac:dyDescent="0.3">
      <c r="A64" s="46" t="s">
        <v>388</v>
      </c>
      <c r="B64" s="54" t="s">
        <v>1322</v>
      </c>
      <c r="C64" s="12"/>
      <c r="D64" s="10" t="s">
        <v>1299</v>
      </c>
      <c r="E64" s="63" t="s">
        <v>1300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4">
        <v>0</v>
      </c>
      <c r="V64" s="34">
        <v>1</v>
      </c>
      <c r="W64" s="64" t="s">
        <v>1339</v>
      </c>
      <c r="X64" s="54" t="s">
        <v>1341</v>
      </c>
      <c r="Y64" s="1">
        <f t="shared" si="9"/>
        <v>1.2803999999999999E-3</v>
      </c>
    </row>
    <row r="65" spans="1:25" x14ac:dyDescent="0.3">
      <c r="A65" s="46" t="s">
        <v>388</v>
      </c>
      <c r="B65" s="54" t="s">
        <v>1323</v>
      </c>
      <c r="C65" s="10"/>
      <c r="D65" s="10" t="s">
        <v>1299</v>
      </c>
      <c r="E65" s="63" t="s">
        <v>1300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4">
        <v>0</v>
      </c>
      <c r="V65" s="34">
        <v>1</v>
      </c>
      <c r="W65" s="64" t="s">
        <v>1339</v>
      </c>
      <c r="X65" s="54" t="s">
        <v>1341</v>
      </c>
      <c r="Y65" s="1">
        <f t="shared" si="9"/>
        <v>1.1891000000000002E-3</v>
      </c>
    </row>
    <row r="66" spans="1:25" x14ac:dyDescent="0.3">
      <c r="A66" s="46" t="s">
        <v>388</v>
      </c>
      <c r="B66" s="54" t="s">
        <v>1324</v>
      </c>
      <c r="C66" s="10"/>
      <c r="D66" s="10" t="s">
        <v>1299</v>
      </c>
      <c r="E66" s="63" t="s">
        <v>1300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4">
        <v>0</v>
      </c>
      <c r="V66" s="34">
        <v>1</v>
      </c>
      <c r="W66" s="64" t="s">
        <v>1339</v>
      </c>
      <c r="X66" s="54" t="s">
        <v>1341</v>
      </c>
      <c r="Y66" s="1">
        <f t="shared" si="9"/>
        <v>1.14E-3</v>
      </c>
    </row>
    <row r="67" spans="1:25" x14ac:dyDescent="0.3">
      <c r="A67" s="46" t="s">
        <v>388</v>
      </c>
      <c r="B67" s="54" t="s">
        <v>1325</v>
      </c>
      <c r="C67" s="10"/>
      <c r="D67" s="10" t="s">
        <v>1299</v>
      </c>
      <c r="E67" s="63" t="s">
        <v>1300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4">
        <v>0</v>
      </c>
      <c r="V67" s="34">
        <v>1</v>
      </c>
      <c r="W67" s="64" t="s">
        <v>1339</v>
      </c>
      <c r="X67" s="54" t="s">
        <v>1341</v>
      </c>
      <c r="Y67" s="1">
        <f t="shared" si="9"/>
        <v>7.5695999999999999E-4</v>
      </c>
    </row>
    <row r="68" spans="1:25" x14ac:dyDescent="0.3">
      <c r="A68" s="46" t="s">
        <v>388</v>
      </c>
      <c r="B68" s="54" t="s">
        <v>1326</v>
      </c>
      <c r="C68" s="10"/>
      <c r="D68" s="10" t="s">
        <v>1299</v>
      </c>
      <c r="E68" s="63" t="s">
        <v>1300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4">
        <v>0</v>
      </c>
      <c r="V68" s="34">
        <v>1</v>
      </c>
      <c r="W68" s="64" t="s">
        <v>1339</v>
      </c>
      <c r="X68" s="54" t="s">
        <v>1341</v>
      </c>
      <c r="Y68" s="1">
        <f t="shared" si="9"/>
        <v>7.2162944999999994E-4</v>
      </c>
    </row>
    <row r="69" spans="1:25" x14ac:dyDescent="0.3">
      <c r="A69" s="46" t="s">
        <v>388</v>
      </c>
      <c r="B69" s="54" t="s">
        <v>1327</v>
      </c>
      <c r="C69" s="10"/>
      <c r="D69" s="10" t="s">
        <v>1299</v>
      </c>
      <c r="E69" s="63" t="s">
        <v>1300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4">
        <v>0</v>
      </c>
      <c r="V69" s="34">
        <v>1</v>
      </c>
      <c r="W69" s="64" t="s">
        <v>1339</v>
      </c>
      <c r="X69" s="54" t="s">
        <v>1341</v>
      </c>
      <c r="Y69" s="1">
        <f t="shared" si="9"/>
        <v>1.2796239999999998E-3</v>
      </c>
    </row>
    <row r="70" spans="1:25" x14ac:dyDescent="0.3">
      <c r="A70" s="46" t="s">
        <v>388</v>
      </c>
      <c r="B70" s="54" t="s">
        <v>1328</v>
      </c>
      <c r="C70" s="10"/>
      <c r="D70" s="10" t="s">
        <v>1299</v>
      </c>
      <c r="E70" s="63" t="s">
        <v>1300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4">
        <v>0</v>
      </c>
      <c r="V70" s="34">
        <v>1</v>
      </c>
      <c r="W70" s="64" t="s">
        <v>1339</v>
      </c>
      <c r="X70" s="54" t="s">
        <v>1341</v>
      </c>
      <c r="Y70" s="1">
        <f t="shared" si="9"/>
        <v>7.7899999999999985E-4</v>
      </c>
    </row>
    <row r="71" spans="1:25" x14ac:dyDescent="0.3">
      <c r="A71" s="46" t="s">
        <v>388</v>
      </c>
      <c r="B71" s="54" t="s">
        <v>1329</v>
      </c>
      <c r="C71" s="10"/>
      <c r="D71" s="10" t="s">
        <v>1299</v>
      </c>
      <c r="E71" s="63" t="s">
        <v>1300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4">
        <v>0</v>
      </c>
      <c r="V71" s="34">
        <v>1</v>
      </c>
      <c r="W71" s="64" t="s">
        <v>1339</v>
      </c>
      <c r="X71" s="54" t="s">
        <v>1341</v>
      </c>
      <c r="Y71" s="1">
        <f t="shared" si="9"/>
        <v>7.2000000000000005E-4</v>
      </c>
    </row>
    <row r="72" spans="1:25" x14ac:dyDescent="0.3">
      <c r="A72" s="46" t="s">
        <v>388</v>
      </c>
      <c r="B72" s="54" t="s">
        <v>1330</v>
      </c>
      <c r="C72" s="10"/>
      <c r="D72" s="10" t="s">
        <v>1299</v>
      </c>
      <c r="E72" s="63" t="s">
        <v>1300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4">
        <v>0</v>
      </c>
      <c r="V72" s="34">
        <v>1</v>
      </c>
      <c r="W72" s="64" t="s">
        <v>1339</v>
      </c>
      <c r="X72" s="54" t="s">
        <v>1341</v>
      </c>
      <c r="Y72" s="1">
        <f t="shared" si="9"/>
        <v>5.8684500000000001E-4</v>
      </c>
    </row>
    <row r="73" spans="1:25" x14ac:dyDescent="0.3">
      <c r="A73" s="46"/>
      <c r="B73" s="54" t="s">
        <v>1332</v>
      </c>
      <c r="C73" s="10"/>
      <c r="D73" s="10" t="s">
        <v>1299</v>
      </c>
      <c r="E73" s="63" t="s">
        <v>1300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4">
        <v>0</v>
      </c>
      <c r="V73" s="34">
        <v>1</v>
      </c>
      <c r="W73" s="64" t="s">
        <v>1339</v>
      </c>
      <c r="X73" s="54" t="s">
        <v>1341</v>
      </c>
      <c r="Y73" s="1">
        <f t="shared" si="9"/>
        <v>0</v>
      </c>
    </row>
    <row r="74" spans="1:25" x14ac:dyDescent="0.3">
      <c r="A74" s="46" t="s">
        <v>388</v>
      </c>
      <c r="B74" s="54" t="s">
        <v>1331</v>
      </c>
      <c r="C74" s="10"/>
      <c r="D74" s="10" t="s">
        <v>1299</v>
      </c>
      <c r="E74" s="63" t="s">
        <v>1300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4">
        <v>0</v>
      </c>
      <c r="V74" s="34">
        <v>1</v>
      </c>
      <c r="W74" s="64" t="s">
        <v>1339</v>
      </c>
      <c r="X74" s="54" t="s">
        <v>1341</v>
      </c>
      <c r="Y74" s="1">
        <f t="shared" si="9"/>
        <v>5.9570000000000001E-4</v>
      </c>
    </row>
    <row r="75" spans="1:25" x14ac:dyDescent="0.3">
      <c r="A75" s="46" t="s">
        <v>388</v>
      </c>
      <c r="B75" s="54" t="s">
        <v>1333</v>
      </c>
      <c r="C75" s="10"/>
      <c r="D75" s="10" t="s">
        <v>1299</v>
      </c>
      <c r="E75" s="63" t="s">
        <v>1300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4">
        <v>0</v>
      </c>
      <c r="V75" s="34">
        <v>1</v>
      </c>
      <c r="W75" s="64" t="s">
        <v>1339</v>
      </c>
      <c r="X75" s="54" t="s">
        <v>1341</v>
      </c>
      <c r="Y75" s="1">
        <f t="shared" si="9"/>
        <v>4.9140000000000002E-4</v>
      </c>
    </row>
    <row r="76" spans="1:25" x14ac:dyDescent="0.3">
      <c r="A76" s="46" t="s">
        <v>388</v>
      </c>
      <c r="B76" s="54" t="s">
        <v>1334</v>
      </c>
      <c r="C76" s="10"/>
      <c r="D76" s="10" t="s">
        <v>1299</v>
      </c>
      <c r="E76" s="63" t="s">
        <v>1300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4">
        <v>0</v>
      </c>
      <c r="V76" s="34">
        <v>1</v>
      </c>
      <c r="W76" s="64" t="s">
        <v>1339</v>
      </c>
      <c r="X76" s="54" t="s">
        <v>1341</v>
      </c>
      <c r="Y76" s="1">
        <f t="shared" si="9"/>
        <v>2.9260800000000003E-4</v>
      </c>
    </row>
    <row r="77" spans="1:25" x14ac:dyDescent="0.3">
      <c r="A77" s="46" t="s">
        <v>388</v>
      </c>
      <c r="B77" s="54" t="s">
        <v>1335</v>
      </c>
      <c r="C77" s="10"/>
      <c r="D77" s="10" t="s">
        <v>1299</v>
      </c>
      <c r="E77" s="63" t="s">
        <v>1300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4">
        <v>0</v>
      </c>
      <c r="V77" s="34">
        <v>1</v>
      </c>
      <c r="W77" s="64" t="s">
        <v>1339</v>
      </c>
      <c r="X77" s="54" t="s">
        <v>1341</v>
      </c>
      <c r="Y77" s="1">
        <f t="shared" si="9"/>
        <v>2.730015000000001E-4</v>
      </c>
    </row>
    <row r="78" spans="1:25" x14ac:dyDescent="0.3">
      <c r="A78" s="46" t="s">
        <v>388</v>
      </c>
      <c r="B78" s="54" t="s">
        <v>1336</v>
      </c>
      <c r="C78" s="10"/>
      <c r="D78" s="10" t="s">
        <v>1299</v>
      </c>
      <c r="E78" s="63" t="s">
        <v>1300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4">
        <v>0</v>
      </c>
      <c r="V78" s="34">
        <v>1</v>
      </c>
      <c r="W78" s="64" t="s">
        <v>1339</v>
      </c>
      <c r="X78" s="54" t="s">
        <v>1341</v>
      </c>
      <c r="Y78" s="1">
        <f t="shared" si="9"/>
        <v>1.2250800000000001E-4</v>
      </c>
    </row>
    <row r="79" spans="1:25" x14ac:dyDescent="0.3">
      <c r="A79" s="46" t="s">
        <v>388</v>
      </c>
      <c r="B79" s="54" t="s">
        <v>1337</v>
      </c>
      <c r="C79" s="10"/>
      <c r="D79" s="10" t="s">
        <v>1299</v>
      </c>
      <c r="E79" s="63" t="s">
        <v>1300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4">
        <v>0</v>
      </c>
      <c r="V79" s="34">
        <v>1</v>
      </c>
      <c r="W79" s="64" t="s">
        <v>1339</v>
      </c>
      <c r="X79" s="54" t="s">
        <v>1341</v>
      </c>
      <c r="Y79" s="1">
        <f t="shared" si="9"/>
        <v>3.4465619999999999E-5</v>
      </c>
    </row>
    <row r="80" spans="1:25" x14ac:dyDescent="0.3">
      <c r="A80" s="46" t="s">
        <v>388</v>
      </c>
      <c r="B80" s="54" t="s">
        <v>1338</v>
      </c>
      <c r="C80" s="11"/>
      <c r="D80" s="10" t="s">
        <v>1299</v>
      </c>
      <c r="E80" s="63" t="s">
        <v>1300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4">
        <v>0</v>
      </c>
      <c r="V80" s="34">
        <v>1</v>
      </c>
      <c r="W80" s="64" t="s">
        <v>1339</v>
      </c>
      <c r="X80" s="54" t="s">
        <v>1341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" x14ac:dyDescent="0.3"/>
  <cols>
    <col min="1" max="1" width="6.58203125" bestFit="1" customWidth="1"/>
    <col min="2" max="2" width="21.5" bestFit="1" customWidth="1"/>
    <col min="3" max="3" width="9.25" bestFit="1" customWidth="1"/>
    <col min="4" max="4" width="6.5" bestFit="1" customWidth="1"/>
    <col min="5" max="5" width="7.33203125" customWidth="1"/>
    <col min="6" max="6" width="21.33203125" bestFit="1" customWidth="1"/>
    <col min="7" max="7" width="17.08203125" bestFit="1" customWidth="1"/>
    <col min="8" max="8" width="11.08203125" bestFit="1" customWidth="1"/>
  </cols>
  <sheetData>
    <row r="1" spans="1:16" x14ac:dyDescent="0.3">
      <c r="A1" s="43" t="s">
        <v>302</v>
      </c>
      <c r="B1" s="49" t="s">
        <v>23</v>
      </c>
      <c r="C1" s="49" t="s">
        <v>1036</v>
      </c>
      <c r="D1" s="49" t="s">
        <v>24</v>
      </c>
      <c r="E1" s="49" t="s">
        <v>25</v>
      </c>
      <c r="F1" s="49" t="s">
        <v>385</v>
      </c>
      <c r="G1" s="49" t="s">
        <v>27</v>
      </c>
      <c r="H1" s="43" t="s">
        <v>153</v>
      </c>
      <c r="I1" s="43" t="s">
        <v>145</v>
      </c>
      <c r="J1" s="43" t="s">
        <v>146</v>
      </c>
      <c r="K1" s="43" t="s">
        <v>983</v>
      </c>
      <c r="L1" s="43" t="s">
        <v>974</v>
      </c>
      <c r="M1" s="43" t="s">
        <v>975</v>
      </c>
      <c r="N1" s="43" t="s">
        <v>976</v>
      </c>
      <c r="O1" s="49" t="s">
        <v>987</v>
      </c>
      <c r="P1" s="49" t="s">
        <v>1343</v>
      </c>
    </row>
    <row r="2" spans="1:16" x14ac:dyDescent="0.3">
      <c r="A2" s="46" t="s">
        <v>386</v>
      </c>
      <c r="B2" s="7" t="s">
        <v>373</v>
      </c>
      <c r="C2" s="52" t="s">
        <v>1136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46" t="s">
        <v>375</v>
      </c>
      <c r="K2" s="46">
        <f>L2*M2*N2/1000000</f>
        <v>0.13685</v>
      </c>
      <c r="L2" s="46">
        <v>57.5</v>
      </c>
      <c r="M2" s="46">
        <v>42.5</v>
      </c>
      <c r="N2" s="46">
        <v>56</v>
      </c>
      <c r="O2" s="1"/>
    </row>
    <row r="3" spans="1:16" x14ac:dyDescent="0.3">
      <c r="A3" s="46" t="s">
        <v>386</v>
      </c>
      <c r="B3" s="7" t="s">
        <v>382</v>
      </c>
      <c r="C3" s="52" t="s">
        <v>1136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46" t="s">
        <v>375</v>
      </c>
      <c r="K3" s="46">
        <f t="shared" ref="K3:K15" si="0">L3*M3*N3/1000000</f>
        <v>6.3112500000000002E-2</v>
      </c>
      <c r="L3" s="46">
        <v>42.5</v>
      </c>
      <c r="M3" s="46">
        <v>33</v>
      </c>
      <c r="N3" s="46">
        <v>45</v>
      </c>
      <c r="O3" s="1"/>
    </row>
    <row r="4" spans="1:16" x14ac:dyDescent="0.3">
      <c r="A4" s="46" t="s">
        <v>386</v>
      </c>
      <c r="B4" s="51" t="s">
        <v>1006</v>
      </c>
      <c r="C4" s="52" t="s">
        <v>1136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46" t="s">
        <v>375</v>
      </c>
      <c r="K4" s="46">
        <f t="shared" si="0"/>
        <v>0.10062500000000001</v>
      </c>
      <c r="L4" s="46">
        <v>57.5</v>
      </c>
      <c r="M4" s="46">
        <v>35</v>
      </c>
      <c r="N4" s="46">
        <v>50</v>
      </c>
      <c r="O4" s="1"/>
    </row>
    <row r="5" spans="1:16" x14ac:dyDescent="0.3">
      <c r="A5" s="46" t="s">
        <v>386</v>
      </c>
      <c r="B5" s="7" t="s">
        <v>381</v>
      </c>
      <c r="C5" s="52" t="s">
        <v>1136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46" t="s">
        <v>375</v>
      </c>
      <c r="K5" s="46">
        <f t="shared" si="0"/>
        <v>5.7375000000000002E-2</v>
      </c>
      <c r="L5" s="46">
        <v>42.5</v>
      </c>
      <c r="M5" s="46">
        <v>30</v>
      </c>
      <c r="N5" s="46">
        <v>45</v>
      </c>
      <c r="O5" s="1"/>
    </row>
    <row r="6" spans="1:16" x14ac:dyDescent="0.3">
      <c r="A6" s="46" t="s">
        <v>386</v>
      </c>
      <c r="B6" s="7" t="s">
        <v>383</v>
      </c>
      <c r="C6" s="52" t="s">
        <v>1136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46" t="s">
        <v>375</v>
      </c>
      <c r="K6" s="46">
        <f t="shared" si="0"/>
        <v>6.3112500000000002E-2</v>
      </c>
      <c r="L6" s="46">
        <v>42.5</v>
      </c>
      <c r="M6" s="46">
        <v>33</v>
      </c>
      <c r="N6" s="46">
        <v>45</v>
      </c>
      <c r="O6" s="1"/>
    </row>
    <row r="7" spans="1:16" x14ac:dyDescent="0.3">
      <c r="A7" s="46" t="s">
        <v>386</v>
      </c>
      <c r="B7" s="51" t="s">
        <v>376</v>
      </c>
      <c r="C7" s="52" t="s">
        <v>1136</v>
      </c>
      <c r="D7" s="7">
        <v>900</v>
      </c>
      <c r="E7" s="7">
        <v>20</v>
      </c>
      <c r="F7" s="7">
        <v>13</v>
      </c>
      <c r="G7" s="7">
        <v>4.5</v>
      </c>
      <c r="H7" s="20">
        <v>25</v>
      </c>
      <c r="I7" s="1">
        <v>1</v>
      </c>
      <c r="J7" s="46" t="s">
        <v>375</v>
      </c>
      <c r="K7" s="46">
        <f t="shared" si="0"/>
        <v>5.7375000000000002E-2</v>
      </c>
      <c r="L7" s="46">
        <v>42.5</v>
      </c>
      <c r="M7" s="46">
        <v>30</v>
      </c>
      <c r="N7" s="46">
        <v>45</v>
      </c>
      <c r="O7" s="1"/>
    </row>
    <row r="8" spans="1:16" x14ac:dyDescent="0.3">
      <c r="A8" s="46" t="s">
        <v>386</v>
      </c>
      <c r="B8" s="51" t="s">
        <v>374</v>
      </c>
      <c r="C8" s="52" t="s">
        <v>1136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46" t="s">
        <v>375</v>
      </c>
      <c r="K8" s="46">
        <f t="shared" si="0"/>
        <v>5.7375000000000002E-2</v>
      </c>
      <c r="L8" s="46">
        <v>42.5</v>
      </c>
      <c r="M8" s="46">
        <v>30</v>
      </c>
      <c r="N8" s="46">
        <v>45</v>
      </c>
      <c r="O8" s="1"/>
    </row>
    <row r="9" spans="1:16" x14ac:dyDescent="0.3">
      <c r="A9" s="46" t="s">
        <v>386</v>
      </c>
      <c r="B9" s="7" t="s">
        <v>384</v>
      </c>
      <c r="C9" s="52" t="s">
        <v>1136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46" t="s">
        <v>375</v>
      </c>
      <c r="K9" s="46">
        <f t="shared" si="0"/>
        <v>2.8049999999999999E-2</v>
      </c>
      <c r="L9" s="46">
        <v>42.5</v>
      </c>
      <c r="M9" s="46">
        <v>22</v>
      </c>
      <c r="N9" s="46">
        <v>30</v>
      </c>
      <c r="O9" s="1"/>
    </row>
    <row r="10" spans="1:16" x14ac:dyDescent="0.3">
      <c r="A10" s="46" t="s">
        <v>386</v>
      </c>
      <c r="B10" s="7" t="s">
        <v>378</v>
      </c>
      <c r="C10" s="52" t="s">
        <v>1136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46" t="s">
        <v>375</v>
      </c>
      <c r="K10" s="46">
        <f t="shared" si="0"/>
        <v>7.7625E-2</v>
      </c>
      <c r="L10" s="46">
        <v>57.5</v>
      </c>
      <c r="M10" s="46">
        <v>30</v>
      </c>
      <c r="N10" s="46">
        <v>45</v>
      </c>
      <c r="O10" s="1"/>
    </row>
    <row r="11" spans="1:16" x14ac:dyDescent="0.3">
      <c r="A11" s="46" t="s">
        <v>386</v>
      </c>
      <c r="B11" s="7" t="s">
        <v>379</v>
      </c>
      <c r="C11" s="52" t="s">
        <v>1136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46" t="s">
        <v>375</v>
      </c>
      <c r="K11" s="46">
        <f t="shared" si="0"/>
        <v>4.403E-2</v>
      </c>
      <c r="L11" s="46">
        <v>42.5</v>
      </c>
      <c r="M11" s="46">
        <v>28</v>
      </c>
      <c r="N11" s="46">
        <v>37</v>
      </c>
      <c r="O11" s="1"/>
    </row>
    <row r="12" spans="1:16" x14ac:dyDescent="0.3">
      <c r="A12" s="46" t="s">
        <v>386</v>
      </c>
      <c r="B12" s="7" t="s">
        <v>380</v>
      </c>
      <c r="C12" s="52" t="s">
        <v>1136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46" t="s">
        <v>375</v>
      </c>
      <c r="K12" s="46">
        <f t="shared" si="0"/>
        <v>4.403E-2</v>
      </c>
      <c r="L12" s="46">
        <v>42.5</v>
      </c>
      <c r="M12" s="46">
        <v>28</v>
      </c>
      <c r="N12" s="46">
        <v>37</v>
      </c>
      <c r="O12" s="1"/>
    </row>
    <row r="13" spans="1:16" x14ac:dyDescent="0.3">
      <c r="A13" s="46" t="s">
        <v>386</v>
      </c>
      <c r="B13" s="51" t="s">
        <v>1005</v>
      </c>
      <c r="C13" s="52" t="s">
        <v>1136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46" t="s">
        <v>375</v>
      </c>
      <c r="K13" s="46">
        <f t="shared" si="0"/>
        <v>2.8049999999999999E-2</v>
      </c>
      <c r="L13" s="46">
        <v>42.5</v>
      </c>
      <c r="M13" s="46">
        <v>22</v>
      </c>
      <c r="N13" s="46">
        <v>30</v>
      </c>
      <c r="O13" s="1"/>
    </row>
    <row r="14" spans="1:16" x14ac:dyDescent="0.3">
      <c r="A14" s="46" t="s">
        <v>386</v>
      </c>
      <c r="B14" s="51" t="s">
        <v>377</v>
      </c>
      <c r="C14" s="52" t="s">
        <v>1136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46" t="s">
        <v>375</v>
      </c>
      <c r="K14" s="46">
        <f t="shared" si="0"/>
        <v>4.403E-2</v>
      </c>
      <c r="L14" s="46">
        <v>42.5</v>
      </c>
      <c r="M14" s="46">
        <v>28</v>
      </c>
      <c r="N14" s="46">
        <v>37</v>
      </c>
      <c r="O14" s="1"/>
    </row>
    <row r="15" spans="1:16" x14ac:dyDescent="0.3">
      <c r="A15" s="1"/>
      <c r="B15" s="51" t="s">
        <v>387</v>
      </c>
      <c r="C15" s="52" t="s">
        <v>1136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46" t="s">
        <v>375</v>
      </c>
      <c r="K15" s="46">
        <f t="shared" si="0"/>
        <v>0</v>
      </c>
      <c r="L15" s="1"/>
      <c r="M15" s="1"/>
      <c r="N15" s="1"/>
      <c r="O15" s="1"/>
    </row>
    <row r="16" spans="1:16" x14ac:dyDescent="0.3">
      <c r="A16" s="46" t="s">
        <v>386</v>
      </c>
      <c r="B16" s="27" t="s">
        <v>990</v>
      </c>
      <c r="C16" s="52" t="s">
        <v>1137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46" t="s">
        <v>375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3">
      <c r="A17" s="46" t="s">
        <v>386</v>
      </c>
      <c r="B17" s="65" t="s">
        <v>991</v>
      </c>
      <c r="C17" s="52" t="s">
        <v>1137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46" t="s">
        <v>375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3">
      <c r="A18" s="54" t="s">
        <v>1344</v>
      </c>
      <c r="B18" s="50" t="s">
        <v>992</v>
      </c>
      <c r="C18" s="52" t="s">
        <v>1137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46" t="s">
        <v>375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3">
      <c r="A19" s="54" t="s">
        <v>1345</v>
      </c>
      <c r="B19" s="50" t="s">
        <v>993</v>
      </c>
      <c r="C19" s="52" t="s">
        <v>1137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46" t="s">
        <v>375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3">
      <c r="A20" s="46" t="s">
        <v>386</v>
      </c>
      <c r="B20" s="55" t="s">
        <v>988</v>
      </c>
      <c r="C20" s="52" t="s">
        <v>1137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46" t="s">
        <v>375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3">
      <c r="A21" s="1"/>
      <c r="B21" s="50" t="s">
        <v>994</v>
      </c>
      <c r="C21" s="52" t="s">
        <v>1137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46" t="s">
        <v>375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3">
      <c r="A22" s="46" t="s">
        <v>386</v>
      </c>
      <c r="B22" s="50" t="s">
        <v>989</v>
      </c>
      <c r="C22" s="52" t="s">
        <v>1137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46" t="s">
        <v>375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3">
      <c r="A23" s="1"/>
      <c r="B23" s="50" t="s">
        <v>995</v>
      </c>
      <c r="C23" s="52" t="s">
        <v>1137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46" t="s">
        <v>375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3">
      <c r="A24" s="46" t="s">
        <v>386</v>
      </c>
      <c r="B24" s="50" t="s">
        <v>996</v>
      </c>
      <c r="C24" s="52" t="s">
        <v>1137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46" t="s">
        <v>375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3">
      <c r="A25" s="46" t="s">
        <v>386</v>
      </c>
      <c r="B25" s="50" t="s">
        <v>997</v>
      </c>
      <c r="C25" s="52" t="s">
        <v>1137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46" t="s">
        <v>375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3">
      <c r="A26" s="46" t="s">
        <v>386</v>
      </c>
      <c r="B26" s="55" t="s">
        <v>1007</v>
      </c>
      <c r="C26" s="52" t="s">
        <v>1137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46" t="s">
        <v>375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3">
      <c r="A27" s="46" t="s">
        <v>386</v>
      </c>
      <c r="B27" s="50" t="s">
        <v>998</v>
      </c>
      <c r="C27" s="52" t="s">
        <v>1137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46" t="s">
        <v>375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3">
      <c r="A28" s="46" t="s">
        <v>386</v>
      </c>
      <c r="B28" s="50" t="s">
        <v>999</v>
      </c>
      <c r="C28" s="52" t="s">
        <v>1137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46" t="s">
        <v>375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3">
      <c r="A29" s="1"/>
      <c r="B29" s="50" t="s">
        <v>1000</v>
      </c>
      <c r="C29" s="52" t="s">
        <v>1137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46" t="s">
        <v>375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3">
      <c r="A30" s="46" t="s">
        <v>386</v>
      </c>
      <c r="B30" s="50" t="s">
        <v>1001</v>
      </c>
      <c r="C30" s="52" t="s">
        <v>1137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46" t="s">
        <v>375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3">
      <c r="A31" s="46" t="s">
        <v>386</v>
      </c>
      <c r="B31" s="50" t="s">
        <v>1002</v>
      </c>
      <c r="C31" s="52" t="s">
        <v>1137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46" t="s">
        <v>375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3">
      <c r="A32" s="46" t="s">
        <v>386</v>
      </c>
      <c r="B32" s="50" t="s">
        <v>1003</v>
      </c>
      <c r="C32" s="52" t="s">
        <v>1137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46" t="s">
        <v>375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3">
      <c r="A33" s="46" t="s">
        <v>386</v>
      </c>
      <c r="B33" s="50" t="s">
        <v>1004</v>
      </c>
      <c r="C33" s="52" t="s">
        <v>1137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46" t="s">
        <v>375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3">
      <c r="A34" s="54" t="s">
        <v>1344</v>
      </c>
      <c r="B34" s="66" t="s">
        <v>1346</v>
      </c>
      <c r="C34" s="52" t="s">
        <v>1137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46" t="s">
        <v>375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3">
      <c r="A35" s="54" t="s">
        <v>1344</v>
      </c>
      <c r="B35" s="66" t="s">
        <v>1347</v>
      </c>
      <c r="C35" s="52" t="s">
        <v>1137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46" t="s">
        <v>375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3">
      <c r="A36" s="54" t="s">
        <v>1344</v>
      </c>
      <c r="B36" s="66" t="s">
        <v>1348</v>
      </c>
      <c r="C36" s="52" t="s">
        <v>1137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46" t="s">
        <v>375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3">
      <c r="A37" s="54" t="s">
        <v>1344</v>
      </c>
      <c r="B37" s="66" t="s">
        <v>1350</v>
      </c>
      <c r="C37" s="52" t="s">
        <v>1137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46" t="s">
        <v>375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3">
      <c r="A38" s="54" t="s">
        <v>1344</v>
      </c>
      <c r="B38" s="66" t="s">
        <v>1351</v>
      </c>
      <c r="C38" s="52" t="s">
        <v>1137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46" t="s">
        <v>375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3">
      <c r="A39" s="54" t="s">
        <v>1344</v>
      </c>
      <c r="B39" s="67" t="s">
        <v>1352</v>
      </c>
      <c r="C39" s="52" t="s">
        <v>1137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46" t="s">
        <v>375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3">
      <c r="A40" s="54"/>
      <c r="B40" s="67" t="s">
        <v>1364</v>
      </c>
      <c r="C40" s="52" t="s">
        <v>1137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46" t="s">
        <v>375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3">
      <c r="A41" s="54" t="s">
        <v>1344</v>
      </c>
      <c r="B41" s="67" t="s">
        <v>1353</v>
      </c>
      <c r="C41" s="52" t="s">
        <v>1137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46" t="s">
        <v>375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3">
      <c r="A42" s="54" t="s">
        <v>1344</v>
      </c>
      <c r="B42" s="67" t="s">
        <v>1354</v>
      </c>
      <c r="C42" s="52" t="s">
        <v>1137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46" t="s">
        <v>375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3">
      <c r="A43" s="54" t="s">
        <v>1344</v>
      </c>
      <c r="B43" s="67" t="s">
        <v>1355</v>
      </c>
      <c r="C43" s="52" t="s">
        <v>1137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46" t="s">
        <v>375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3">
      <c r="A44" s="54" t="s">
        <v>1362</v>
      </c>
      <c r="B44" s="67" t="s">
        <v>1356</v>
      </c>
      <c r="C44" s="52" t="s">
        <v>1137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46" t="s">
        <v>375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3">
      <c r="A45" s="54" t="s">
        <v>1349</v>
      </c>
      <c r="B45" s="67" t="s">
        <v>1357</v>
      </c>
      <c r="C45" s="52" t="s">
        <v>1137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46" t="s">
        <v>375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3">
      <c r="A46" s="54" t="s">
        <v>1344</v>
      </c>
      <c r="B46" s="67" t="s">
        <v>1358</v>
      </c>
      <c r="C46" s="52" t="s">
        <v>1137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46" t="s">
        <v>375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3">
      <c r="A47" s="54" t="s">
        <v>1363</v>
      </c>
      <c r="B47" s="67" t="s">
        <v>1359</v>
      </c>
      <c r="C47" s="52" t="s">
        <v>1137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46" t="s">
        <v>375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3">
      <c r="A48" s="54" t="s">
        <v>1344</v>
      </c>
      <c r="B48" s="67" t="s">
        <v>1360</v>
      </c>
      <c r="C48" s="52" t="s">
        <v>1137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46" t="s">
        <v>375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3">
      <c r="A49" s="54" t="s">
        <v>1344</v>
      </c>
      <c r="B49" s="67" t="s">
        <v>1361</v>
      </c>
      <c r="C49" s="52" t="s">
        <v>1137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46" t="s">
        <v>375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3">
      <c r="A50" s="46" t="s">
        <v>386</v>
      </c>
      <c r="B50" s="51" t="s">
        <v>1008</v>
      </c>
      <c r="C50" s="52" t="s">
        <v>1138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46" t="s">
        <v>375</v>
      </c>
      <c r="K50" s="46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3">
      <c r="A51" s="46" t="s">
        <v>386</v>
      </c>
      <c r="B51" s="51" t="s">
        <v>1011</v>
      </c>
      <c r="C51" s="52" t="s">
        <v>1138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46" t="s">
        <v>375</v>
      </c>
      <c r="K51" s="46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3">
      <c r="A52" s="46" t="s">
        <v>386</v>
      </c>
      <c r="B52" s="51" t="s">
        <v>1010</v>
      </c>
      <c r="C52" s="52" t="s">
        <v>1138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46" t="s">
        <v>375</v>
      </c>
      <c r="K52" s="46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3">
      <c r="A53" s="46" t="s">
        <v>386</v>
      </c>
      <c r="B53" s="51" t="s">
        <v>1009</v>
      </c>
      <c r="C53" s="52" t="s">
        <v>1138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46" t="s">
        <v>375</v>
      </c>
      <c r="K53" s="46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3">
      <c r="A54" s="46" t="s">
        <v>386</v>
      </c>
      <c r="B54" s="7" t="s">
        <v>35</v>
      </c>
      <c r="C54" s="52" t="s">
        <v>1139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46" t="s">
        <v>375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3">
      <c r="A55" s="46" t="s">
        <v>386</v>
      </c>
      <c r="B55" s="7" t="s">
        <v>57</v>
      </c>
      <c r="C55" s="52" t="s">
        <v>1139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46" t="s">
        <v>375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3">
      <c r="A56" s="46" t="s">
        <v>386</v>
      </c>
      <c r="B56" s="7" t="s">
        <v>63</v>
      </c>
      <c r="C56" s="52" t="s">
        <v>1139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46" t="s">
        <v>375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3">
      <c r="A57" s="46" t="s">
        <v>386</v>
      </c>
      <c r="B57" s="1" t="s">
        <v>42</v>
      </c>
      <c r="C57" s="52" t="s">
        <v>1139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46" t="s">
        <v>375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3">
      <c r="A58" s="46" t="s">
        <v>386</v>
      </c>
      <c r="B58" s="1" t="s">
        <v>51</v>
      </c>
      <c r="C58" s="52" t="s">
        <v>1139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46" t="s">
        <v>375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3203125" defaultRowHeight="14" x14ac:dyDescent="0.3"/>
  <cols>
    <col min="1" max="1" width="9" style="1" customWidth="1"/>
    <col min="2" max="2" width="17.58203125" style="1" bestFit="1" customWidth="1"/>
    <col min="3" max="3" width="11.08203125" style="1" bestFit="1" customWidth="1"/>
    <col min="4" max="4" width="13.58203125" style="1" bestFit="1" customWidth="1"/>
    <col min="5" max="5" width="9" style="1" customWidth="1"/>
    <col min="6" max="7" width="12.75" style="1" bestFit="1" customWidth="1"/>
    <col min="8" max="8" width="9.582031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3203125" style="1" bestFit="1" customWidth="1"/>
    <col min="13" max="13" width="13.5" style="1" bestFit="1" customWidth="1"/>
    <col min="14" max="14" width="7.25" style="1" bestFit="1" customWidth="1"/>
    <col min="15" max="16" width="7.08203125" style="1" bestFit="1" customWidth="1"/>
    <col min="17" max="17" width="7.33203125" style="1" bestFit="1" customWidth="1"/>
    <col min="18" max="18" width="9.5" style="1" bestFit="1" customWidth="1"/>
    <col min="19" max="19" width="7" style="1" bestFit="1" customWidth="1"/>
    <col min="20" max="20" width="10.33203125" style="1" bestFit="1" customWidth="1"/>
    <col min="21" max="21" width="11.08203125" style="1" bestFit="1" customWidth="1"/>
    <col min="22" max="22" width="6" style="1" bestFit="1" customWidth="1"/>
    <col min="23" max="23" width="10.83203125" style="1" bestFit="1" customWidth="1"/>
    <col min="24" max="24" width="8.83203125" style="1"/>
    <col min="25" max="25" width="8.33203125" style="1" customWidth="1"/>
    <col min="26" max="16384" width="8.83203125" style="1"/>
  </cols>
  <sheetData>
    <row r="1" spans="1:25" x14ac:dyDescent="0.3">
      <c r="A1" s="43" t="s">
        <v>302</v>
      </c>
      <c r="B1" s="43" t="s">
        <v>397</v>
      </c>
      <c r="C1" s="38" t="s">
        <v>103</v>
      </c>
      <c r="D1" s="38" t="s">
        <v>104</v>
      </c>
      <c r="E1" s="38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43" t="s">
        <v>983</v>
      </c>
    </row>
    <row r="2" spans="1:25" x14ac:dyDescent="0.3">
      <c r="A2" s="44" t="s">
        <v>388</v>
      </c>
      <c r="B2" s="44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4" t="s">
        <v>147</v>
      </c>
      <c r="X2" s="44" t="s">
        <v>313</v>
      </c>
      <c r="Y2" s="1">
        <f>N2*O2*P2/1000000</f>
        <v>2.7824999999999999E-5</v>
      </c>
    </row>
    <row r="3" spans="1:25" x14ac:dyDescent="0.3">
      <c r="A3" s="44" t="s">
        <v>388</v>
      </c>
      <c r="B3" s="44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4" t="s">
        <v>147</v>
      </c>
      <c r="X3" s="44" t="s">
        <v>313</v>
      </c>
      <c r="Y3" s="1">
        <f t="shared" ref="Y3:Y41" si="4">N3*O3*P3/1000000</f>
        <v>3.6539999999999999E-5</v>
      </c>
    </row>
    <row r="4" spans="1:25" x14ac:dyDescent="0.3">
      <c r="A4" s="44" t="s">
        <v>388</v>
      </c>
      <c r="B4" s="44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4" t="s">
        <v>147</v>
      </c>
      <c r="X4" s="44" t="s">
        <v>313</v>
      </c>
      <c r="Y4" s="1">
        <f t="shared" si="4"/>
        <v>7.3799999999999991E-5</v>
      </c>
    </row>
    <row r="5" spans="1:25" x14ac:dyDescent="0.3">
      <c r="A5" s="44" t="s">
        <v>388</v>
      </c>
      <c r="B5" s="44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4" t="s">
        <v>147</v>
      </c>
      <c r="X5" s="44" t="s">
        <v>313</v>
      </c>
      <c r="Y5" s="1">
        <f t="shared" si="4"/>
        <v>2.6928E-4</v>
      </c>
    </row>
    <row r="6" spans="1:25" x14ac:dyDescent="0.3">
      <c r="A6" s="44" t="s">
        <v>388</v>
      </c>
      <c r="B6" s="44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4" t="s">
        <v>147</v>
      </c>
      <c r="X6" s="44" t="s">
        <v>313</v>
      </c>
      <c r="Y6" s="1">
        <f t="shared" si="4"/>
        <v>3.0302999999999998E-4</v>
      </c>
    </row>
    <row r="7" spans="1:25" x14ac:dyDescent="0.3">
      <c r="A7" s="44"/>
      <c r="B7" s="44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4"/>
      <c r="X7" s="44"/>
      <c r="Y7" s="1">
        <f t="shared" si="4"/>
        <v>3.1265000000000004E-4</v>
      </c>
    </row>
    <row r="8" spans="1:25" x14ac:dyDescent="0.3">
      <c r="A8" s="44" t="s">
        <v>388</v>
      </c>
      <c r="B8" s="44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4" t="s">
        <v>147</v>
      </c>
      <c r="X8" s="44" t="s">
        <v>313</v>
      </c>
      <c r="Y8" s="1">
        <f t="shared" si="4"/>
        <v>4.3616E-4</v>
      </c>
    </row>
    <row r="9" spans="1:25" x14ac:dyDescent="0.3">
      <c r="A9" s="44" t="s">
        <v>388</v>
      </c>
      <c r="B9" s="44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4" t="s">
        <v>147</v>
      </c>
      <c r="X9" s="44" t="s">
        <v>423</v>
      </c>
      <c r="Y9" s="1">
        <f t="shared" si="4"/>
        <v>4.7962200000000002E-4</v>
      </c>
    </row>
    <row r="10" spans="1:25" x14ac:dyDescent="0.3">
      <c r="A10" s="44"/>
      <c r="B10" s="44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4"/>
      <c r="X10" s="44"/>
      <c r="Y10" s="1">
        <f t="shared" si="4"/>
        <v>4.5967649999999996E-4</v>
      </c>
    </row>
    <row r="11" spans="1:25" x14ac:dyDescent="0.3">
      <c r="A11" s="44" t="s">
        <v>388</v>
      </c>
      <c r="B11" s="44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4" t="s">
        <v>147</v>
      </c>
      <c r="X11" s="44" t="s">
        <v>313</v>
      </c>
      <c r="Y11" s="1">
        <f t="shared" si="4"/>
        <v>4.7970000000000006E-4</v>
      </c>
    </row>
    <row r="12" spans="1:25" x14ac:dyDescent="0.3">
      <c r="A12" s="44" t="s">
        <v>388</v>
      </c>
      <c r="B12" s="44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4" t="s">
        <v>147</v>
      </c>
      <c r="X12" s="44" t="s">
        <v>313</v>
      </c>
      <c r="Y12" s="1">
        <f t="shared" si="4"/>
        <v>6.1664E-4</v>
      </c>
    </row>
    <row r="13" spans="1:25" x14ac:dyDescent="0.3">
      <c r="A13" s="44"/>
      <c r="B13" s="44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4"/>
      <c r="X13" s="44"/>
      <c r="Y13" s="1">
        <f t="shared" si="4"/>
        <v>5.5296000000000002E-4</v>
      </c>
    </row>
    <row r="14" spans="1:25" x14ac:dyDescent="0.3">
      <c r="A14" s="44" t="s">
        <v>388</v>
      </c>
      <c r="B14" s="44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4" t="s">
        <v>147</v>
      </c>
      <c r="X14" s="44" t="s">
        <v>313</v>
      </c>
      <c r="Y14" s="1">
        <f t="shared" si="4"/>
        <v>7.2960000000000006E-4</v>
      </c>
    </row>
    <row r="15" spans="1:25" x14ac:dyDescent="0.3">
      <c r="A15" s="44"/>
      <c r="B15" s="44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4"/>
      <c r="X15" s="44"/>
      <c r="Y15" s="1">
        <f t="shared" si="4"/>
        <v>1.1020799999999999E-3</v>
      </c>
    </row>
    <row r="16" spans="1:25" x14ac:dyDescent="0.3">
      <c r="A16" s="44" t="s">
        <v>388</v>
      </c>
      <c r="B16" s="44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4" t="s">
        <v>147</v>
      </c>
      <c r="X16" s="44" t="s">
        <v>415</v>
      </c>
      <c r="Y16" s="1">
        <f t="shared" si="4"/>
        <v>9.1784999999999989E-4</v>
      </c>
    </row>
    <row r="17" spans="1:25" x14ac:dyDescent="0.3">
      <c r="A17" s="44"/>
      <c r="B17" s="44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4"/>
      <c r="X17" s="44"/>
      <c r="Y17" s="1">
        <f t="shared" si="4"/>
        <v>1.125366E-3</v>
      </c>
    </row>
    <row r="18" spans="1:25" x14ac:dyDescent="0.3">
      <c r="A18" s="44" t="s">
        <v>388</v>
      </c>
      <c r="B18" s="44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4" t="s">
        <v>147</v>
      </c>
      <c r="X18" s="44" t="s">
        <v>313</v>
      </c>
      <c r="Y18" s="1">
        <f t="shared" si="4"/>
        <v>1.215636E-3</v>
      </c>
    </row>
    <row r="19" spans="1:25" x14ac:dyDescent="0.3">
      <c r="A19" s="44" t="s">
        <v>388</v>
      </c>
      <c r="B19" s="44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4" t="s">
        <v>147</v>
      </c>
      <c r="X19" s="44" t="s">
        <v>313</v>
      </c>
      <c r="Y19" s="1">
        <f t="shared" si="4"/>
        <v>1.6146779999999998E-3</v>
      </c>
    </row>
    <row r="20" spans="1:25" x14ac:dyDescent="0.3">
      <c r="A20" s="44" t="s">
        <v>388</v>
      </c>
      <c r="B20" s="44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4" t="s">
        <v>147</v>
      </c>
      <c r="X20" s="44" t="s">
        <v>417</v>
      </c>
      <c r="Y20" s="1">
        <f t="shared" si="4"/>
        <v>2.2664400000000002E-3</v>
      </c>
    </row>
    <row r="21" spans="1:25" x14ac:dyDescent="0.3">
      <c r="A21" s="44"/>
      <c r="B21" s="44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4"/>
      <c r="X21" s="44"/>
      <c r="Y21" s="1">
        <f t="shared" si="4"/>
        <v>1.85955E-3</v>
      </c>
    </row>
    <row r="22" spans="1:25" x14ac:dyDescent="0.3">
      <c r="A22" s="44" t="s">
        <v>388</v>
      </c>
      <c r="B22" s="44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4" t="s">
        <v>147</v>
      </c>
      <c r="X22" s="44" t="s">
        <v>313</v>
      </c>
      <c r="Y22" s="1">
        <f t="shared" si="4"/>
        <v>2.3999999999999998E-3</v>
      </c>
    </row>
    <row r="23" spans="1:25" x14ac:dyDescent="0.3">
      <c r="A23" s="44"/>
      <c r="B23" s="44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4"/>
      <c r="X23" s="44"/>
      <c r="Y23" s="1">
        <f t="shared" si="4"/>
        <v>3.2648E-3</v>
      </c>
    </row>
    <row r="24" spans="1:25" x14ac:dyDescent="0.3">
      <c r="A24" s="44" t="s">
        <v>388</v>
      </c>
      <c r="B24" s="44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4" t="s">
        <v>147</v>
      </c>
      <c r="X24" s="44" t="s">
        <v>313</v>
      </c>
      <c r="Y24" s="1">
        <f t="shared" si="4"/>
        <v>3.3287999999999998E-3</v>
      </c>
    </row>
    <row r="25" spans="1:25" x14ac:dyDescent="0.3">
      <c r="A25" s="44" t="s">
        <v>388</v>
      </c>
      <c r="B25" s="44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4" t="s">
        <v>147</v>
      </c>
      <c r="X25" s="44" t="s">
        <v>313</v>
      </c>
      <c r="Y25" s="1">
        <f t="shared" si="4"/>
        <v>4.9855999999999998E-3</v>
      </c>
    </row>
    <row r="26" spans="1:25" x14ac:dyDescent="0.3">
      <c r="A26" s="44" t="s">
        <v>388</v>
      </c>
      <c r="B26" s="44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4" t="s">
        <v>147</v>
      </c>
      <c r="X26" s="44" t="s">
        <v>313</v>
      </c>
      <c r="Y26" s="1">
        <f t="shared" si="4"/>
        <v>4.9168329999999998E-3</v>
      </c>
    </row>
    <row r="27" spans="1:25" x14ac:dyDescent="0.3">
      <c r="A27" s="44" t="s">
        <v>388</v>
      </c>
      <c r="B27" s="44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4" t="s">
        <v>147</v>
      </c>
      <c r="X27" s="44" t="s">
        <v>313</v>
      </c>
      <c r="Y27" s="1">
        <f t="shared" si="4"/>
        <v>5.7727999999999989E-3</v>
      </c>
    </row>
    <row r="28" spans="1:25" x14ac:dyDescent="0.3">
      <c r="A28" s="44" t="s">
        <v>388</v>
      </c>
      <c r="B28" s="44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4" t="s">
        <v>147</v>
      </c>
      <c r="X28" s="44" t="s">
        <v>313</v>
      </c>
      <c r="Y28" s="1">
        <f t="shared" si="4"/>
        <v>7.4520000000000003E-3</v>
      </c>
    </row>
    <row r="29" spans="1:25" x14ac:dyDescent="0.3">
      <c r="A29" s="44" t="s">
        <v>388</v>
      </c>
      <c r="B29" s="44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4" t="s">
        <v>147</v>
      </c>
      <c r="X29" s="44" t="s">
        <v>313</v>
      </c>
      <c r="Y29" s="1">
        <f t="shared" si="4"/>
        <v>8.3737499999999992E-3</v>
      </c>
    </row>
    <row r="30" spans="1:25" x14ac:dyDescent="0.3">
      <c r="A30" s="44" t="s">
        <v>388</v>
      </c>
      <c r="B30" s="44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4" t="s">
        <v>147</v>
      </c>
      <c r="X30" s="44" t="s">
        <v>313</v>
      </c>
      <c r="Y30" s="1">
        <f t="shared" si="4"/>
        <v>1.353408E-2</v>
      </c>
    </row>
    <row r="31" spans="1:25" x14ac:dyDescent="0.3">
      <c r="A31" s="44" t="s">
        <v>388</v>
      </c>
      <c r="B31" s="44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4" t="s">
        <v>147</v>
      </c>
      <c r="X31" s="44" t="s">
        <v>313</v>
      </c>
      <c r="Y31" s="1">
        <f t="shared" si="4"/>
        <v>1.4340144000000001E-2</v>
      </c>
    </row>
    <row r="32" spans="1:25" x14ac:dyDescent="0.3">
      <c r="A32" s="44" t="s">
        <v>388</v>
      </c>
      <c r="B32" s="44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4" t="s">
        <v>147</v>
      </c>
      <c r="X32" s="44" t="s">
        <v>313</v>
      </c>
      <c r="Y32" s="1">
        <f t="shared" si="4"/>
        <v>1.7808000000000001E-2</v>
      </c>
    </row>
    <row r="33" spans="1:25" x14ac:dyDescent="0.3">
      <c r="A33" s="44" t="s">
        <v>388</v>
      </c>
      <c r="B33" s="44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4" t="s">
        <v>147</v>
      </c>
      <c r="X33" s="44" t="s">
        <v>313</v>
      </c>
      <c r="Y33" s="1">
        <f t="shared" si="4"/>
        <v>2.4890447999999999E-2</v>
      </c>
    </row>
    <row r="34" spans="1:25" x14ac:dyDescent="0.3">
      <c r="A34" s="44" t="s">
        <v>388</v>
      </c>
      <c r="B34" s="44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4" t="s">
        <v>147</v>
      </c>
      <c r="X34" s="44" t="s">
        <v>313</v>
      </c>
      <c r="Y34" s="1">
        <f t="shared" si="4"/>
        <v>3.2108999999999999E-2</v>
      </c>
    </row>
    <row r="35" spans="1:25" x14ac:dyDescent="0.3">
      <c r="A35" s="44" t="s">
        <v>388</v>
      </c>
      <c r="B35" s="44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4" t="s">
        <v>147</v>
      </c>
      <c r="X35" s="44" t="s">
        <v>313</v>
      </c>
      <c r="Y35" s="1">
        <f t="shared" si="4"/>
        <v>3.8225000000000002E-2</v>
      </c>
    </row>
    <row r="36" spans="1:25" x14ac:dyDescent="0.3">
      <c r="A36" s="44" t="s">
        <v>388</v>
      </c>
      <c r="B36" s="44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4" t="s">
        <v>147</v>
      </c>
      <c r="X36" s="44" t="s">
        <v>313</v>
      </c>
      <c r="Y36" s="1">
        <f t="shared" si="4"/>
        <v>5.8416799999999998E-2</v>
      </c>
    </row>
    <row r="37" spans="1:25" x14ac:dyDescent="0.3">
      <c r="A37" s="44" t="s">
        <v>388</v>
      </c>
      <c r="B37" s="44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4" t="s">
        <v>147</v>
      </c>
      <c r="X37" s="44" t="s">
        <v>313</v>
      </c>
      <c r="Y37" s="1">
        <f t="shared" si="4"/>
        <v>7.4899200000000013E-2</v>
      </c>
    </row>
    <row r="38" spans="1:25" x14ac:dyDescent="0.3">
      <c r="A38" s="44" t="s">
        <v>388</v>
      </c>
      <c r="B38" s="44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4" t="s">
        <v>147</v>
      </c>
      <c r="X38" s="44" t="s">
        <v>313</v>
      </c>
      <c r="Y38" s="1">
        <f t="shared" si="4"/>
        <v>6.2216E-2</v>
      </c>
    </row>
    <row r="39" spans="1:25" x14ac:dyDescent="0.3">
      <c r="A39" s="44" t="s">
        <v>388</v>
      </c>
      <c r="B39" s="44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4" t="s">
        <v>147</v>
      </c>
      <c r="X39" s="44" t="s">
        <v>313</v>
      </c>
      <c r="Y39" s="1">
        <f t="shared" si="4"/>
        <v>0.16384004999999999</v>
      </c>
    </row>
    <row r="40" spans="1:25" x14ac:dyDescent="0.3">
      <c r="A40" s="45" t="s">
        <v>388</v>
      </c>
      <c r="B40" s="45" t="s">
        <v>1298</v>
      </c>
      <c r="C40" s="45" t="s">
        <v>1044</v>
      </c>
      <c r="D40" s="10" t="s">
        <v>73</v>
      </c>
      <c r="E40" s="45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4" t="s">
        <v>147</v>
      </c>
      <c r="X40" s="45" t="s">
        <v>1039</v>
      </c>
      <c r="Y40" s="1">
        <f t="shared" si="4"/>
        <v>0.23028000000000001</v>
      </c>
    </row>
    <row r="41" spans="1:25" x14ac:dyDescent="0.3">
      <c r="A41" s="45" t="s">
        <v>388</v>
      </c>
      <c r="B41" s="45" t="s">
        <v>1040</v>
      </c>
      <c r="C41" s="45" t="s">
        <v>1043</v>
      </c>
      <c r="D41" s="10" t="s">
        <v>73</v>
      </c>
      <c r="E41" s="45" t="s">
        <v>1042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4" t="s">
        <v>147</v>
      </c>
      <c r="X41" s="45" t="s">
        <v>1039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" x14ac:dyDescent="0.3"/>
  <cols>
    <col min="1" max="1" width="9" style="1" customWidth="1"/>
    <col min="2" max="2" width="17.5" style="1" bestFit="1" customWidth="1"/>
    <col min="3" max="3" width="17.582031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08203125" style="1" bestFit="1" customWidth="1"/>
    <col min="8" max="8" width="21.83203125" style="1" bestFit="1" customWidth="1"/>
    <col min="9" max="9" width="21.58203125" style="1" bestFit="1" customWidth="1"/>
    <col min="10" max="12" width="9" style="1" customWidth="1"/>
    <col min="13" max="13" width="11.08203125" style="1" bestFit="1" customWidth="1"/>
    <col min="14" max="14" width="9" style="1" customWidth="1"/>
    <col min="15" max="15" width="10.83203125" style="1" bestFit="1" customWidth="1"/>
  </cols>
  <sheetData>
    <row r="1" spans="1:17" x14ac:dyDescent="0.3">
      <c r="A1" s="21" t="s">
        <v>302</v>
      </c>
      <c r="B1" s="13" t="s">
        <v>141</v>
      </c>
      <c r="C1" s="13" t="s">
        <v>72</v>
      </c>
      <c r="D1" s="13" t="s">
        <v>142</v>
      </c>
      <c r="E1" s="15" t="s">
        <v>156</v>
      </c>
      <c r="F1" s="15" t="s">
        <v>158</v>
      </c>
      <c r="G1" s="17" t="s">
        <v>157</v>
      </c>
      <c r="H1" s="17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3" t="s">
        <v>153</v>
      </c>
      <c r="N1" s="13" t="s">
        <v>145</v>
      </c>
      <c r="O1" s="13" t="s">
        <v>146</v>
      </c>
      <c r="Q1" s="19"/>
    </row>
    <row r="2" spans="1:17" s="16" customFormat="1" x14ac:dyDescent="0.3">
      <c r="A2" s="16" t="s">
        <v>305</v>
      </c>
      <c r="B2" s="1" t="s">
        <v>255</v>
      </c>
      <c r="C2" s="16" t="s">
        <v>201</v>
      </c>
      <c r="D2" s="16" t="s">
        <v>155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6">
        <v>100</v>
      </c>
      <c r="O2" s="14" t="s">
        <v>147</v>
      </c>
    </row>
    <row r="3" spans="1:17" x14ac:dyDescent="0.3">
      <c r="A3" s="16" t="s">
        <v>305</v>
      </c>
      <c r="B3" s="1" t="s">
        <v>258</v>
      </c>
      <c r="C3" s="16" t="s">
        <v>201</v>
      </c>
      <c r="D3" s="16" t="s">
        <v>155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6">
        <v>100</v>
      </c>
      <c r="O3" s="14" t="s">
        <v>147</v>
      </c>
    </row>
    <row r="4" spans="1:17" x14ac:dyDescent="0.3">
      <c r="A4" s="16" t="s">
        <v>305</v>
      </c>
      <c r="B4" s="1" t="s">
        <v>261</v>
      </c>
      <c r="C4" s="16" t="s">
        <v>201</v>
      </c>
      <c r="D4" s="16" t="s">
        <v>155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6">
        <v>100</v>
      </c>
      <c r="O4" s="14" t="s">
        <v>147</v>
      </c>
    </row>
    <row r="5" spans="1:17" x14ac:dyDescent="0.3">
      <c r="B5" s="1" t="s">
        <v>280</v>
      </c>
      <c r="C5" s="16" t="s">
        <v>201</v>
      </c>
      <c r="D5" s="16" t="s">
        <v>155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6"/>
      <c r="O5" s="14"/>
    </row>
    <row r="6" spans="1:17" x14ac:dyDescent="0.3">
      <c r="A6" s="16" t="s">
        <v>305</v>
      </c>
      <c r="B6" s="1" t="s">
        <v>283</v>
      </c>
      <c r="C6" s="16" t="s">
        <v>201</v>
      </c>
      <c r="D6" s="16" t="s">
        <v>155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6">
        <v>100</v>
      </c>
      <c r="O6" s="14" t="s">
        <v>147</v>
      </c>
    </row>
    <row r="7" spans="1:17" x14ac:dyDescent="0.3">
      <c r="A7" s="16" t="s">
        <v>305</v>
      </c>
      <c r="B7" s="16" t="s">
        <v>300</v>
      </c>
      <c r="C7" s="16" t="s">
        <v>201</v>
      </c>
      <c r="D7" s="16" t="s">
        <v>155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6">
        <v>100</v>
      </c>
      <c r="O7" s="14" t="s">
        <v>147</v>
      </c>
    </row>
    <row r="8" spans="1:17" x14ac:dyDescent="0.3">
      <c r="B8" s="1" t="s">
        <v>273</v>
      </c>
      <c r="C8" s="16" t="s">
        <v>201</v>
      </c>
      <c r="D8" s="16" t="s">
        <v>155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6"/>
      <c r="O8" s="14"/>
    </row>
    <row r="9" spans="1:17" x14ac:dyDescent="0.3">
      <c r="B9" s="1" t="s">
        <v>272</v>
      </c>
      <c r="C9" s="16" t="s">
        <v>201</v>
      </c>
      <c r="D9" s="16" t="s">
        <v>155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6"/>
      <c r="O9" s="14"/>
    </row>
    <row r="10" spans="1:17" x14ac:dyDescent="0.3">
      <c r="B10" s="1" t="s">
        <v>254</v>
      </c>
      <c r="C10" s="16" t="s">
        <v>201</v>
      </c>
      <c r="D10" s="16" t="s">
        <v>155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6"/>
      <c r="O10" s="14"/>
    </row>
    <row r="11" spans="1:17" x14ac:dyDescent="0.3">
      <c r="B11" s="1" t="s">
        <v>269</v>
      </c>
      <c r="C11" s="16" t="s">
        <v>201</v>
      </c>
      <c r="D11" s="16" t="s">
        <v>155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6"/>
      <c r="O11" s="14"/>
    </row>
    <row r="12" spans="1:17" x14ac:dyDescent="0.3">
      <c r="B12" s="1" t="s">
        <v>257</v>
      </c>
      <c r="C12" s="16" t="s">
        <v>201</v>
      </c>
      <c r="D12" s="16" t="s">
        <v>155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6"/>
      <c r="O12" s="14"/>
    </row>
    <row r="13" spans="1:17" x14ac:dyDescent="0.3">
      <c r="B13" s="1" t="s">
        <v>268</v>
      </c>
      <c r="C13" s="16" t="s">
        <v>201</v>
      </c>
      <c r="D13" s="16" t="s">
        <v>155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6"/>
      <c r="O13" s="14"/>
    </row>
    <row r="14" spans="1:17" x14ac:dyDescent="0.3">
      <c r="B14" s="1" t="s">
        <v>263</v>
      </c>
      <c r="C14" s="16" t="s">
        <v>201</v>
      </c>
      <c r="D14" s="16" t="s">
        <v>155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6"/>
      <c r="O14" s="14"/>
    </row>
    <row r="15" spans="1:17" x14ac:dyDescent="0.3">
      <c r="A15" s="16"/>
      <c r="B15" s="18" t="s">
        <v>197</v>
      </c>
      <c r="C15" s="16" t="s">
        <v>154</v>
      </c>
      <c r="D15" s="16" t="s">
        <v>155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6"/>
      <c r="O15" s="14"/>
    </row>
    <row r="16" spans="1:17" x14ac:dyDescent="0.3">
      <c r="B16" s="7" t="s">
        <v>185</v>
      </c>
      <c r="C16" s="16" t="s">
        <v>201</v>
      </c>
      <c r="D16" s="16" t="s">
        <v>155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6"/>
      <c r="O16" s="14"/>
    </row>
    <row r="17" spans="1:15" x14ac:dyDescent="0.3">
      <c r="B17" s="1" t="s">
        <v>262</v>
      </c>
      <c r="C17" s="16" t="s">
        <v>201</v>
      </c>
      <c r="D17" s="16" t="s">
        <v>155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6"/>
      <c r="O17" s="14"/>
    </row>
    <row r="18" spans="1:15" x14ac:dyDescent="0.3">
      <c r="A18" s="16"/>
      <c r="B18" s="18" t="s">
        <v>195</v>
      </c>
      <c r="C18" s="16" t="s">
        <v>154</v>
      </c>
      <c r="D18" s="16" t="s">
        <v>155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6"/>
      <c r="O18" s="14"/>
    </row>
    <row r="19" spans="1:15" x14ac:dyDescent="0.3">
      <c r="B19" s="1" t="s">
        <v>260</v>
      </c>
      <c r="C19" s="16" t="s">
        <v>201</v>
      </c>
      <c r="D19" s="16" t="s">
        <v>155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6"/>
      <c r="O19" s="14"/>
    </row>
    <row r="20" spans="1:15" x14ac:dyDescent="0.3">
      <c r="B20" s="1" t="s">
        <v>295</v>
      </c>
      <c r="C20" s="16" t="s">
        <v>201</v>
      </c>
      <c r="D20" s="16" t="s">
        <v>155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6"/>
      <c r="O20" s="14"/>
    </row>
    <row r="21" spans="1:15" x14ac:dyDescent="0.3">
      <c r="B21" s="16" t="s">
        <v>296</v>
      </c>
      <c r="C21" s="16" t="s">
        <v>201</v>
      </c>
      <c r="D21" s="16" t="s">
        <v>155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6"/>
      <c r="O21" s="14"/>
    </row>
    <row r="22" spans="1:15" x14ac:dyDescent="0.3">
      <c r="B22" s="16" t="s">
        <v>279</v>
      </c>
      <c r="C22" s="16" t="s">
        <v>201</v>
      </c>
      <c r="D22" s="16" t="s">
        <v>155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6"/>
      <c r="O22" s="14"/>
    </row>
    <row r="23" spans="1:15" x14ac:dyDescent="0.3">
      <c r="A23" s="16" t="s">
        <v>305</v>
      </c>
      <c r="B23" s="1" t="s">
        <v>253</v>
      </c>
      <c r="C23" s="16" t="s">
        <v>201</v>
      </c>
      <c r="D23" s="16" t="s">
        <v>155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6">
        <v>100</v>
      </c>
      <c r="O23" s="14" t="s">
        <v>147</v>
      </c>
    </row>
    <row r="24" spans="1:15" x14ac:dyDescent="0.3">
      <c r="A24" s="16" t="s">
        <v>303</v>
      </c>
      <c r="B24" s="18" t="s">
        <v>196</v>
      </c>
      <c r="C24" s="16" t="s">
        <v>154</v>
      </c>
      <c r="D24" s="16" t="s">
        <v>155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6">
        <v>100</v>
      </c>
      <c r="O24" s="14" t="s">
        <v>147</v>
      </c>
    </row>
    <row r="25" spans="1:15" x14ac:dyDescent="0.3">
      <c r="B25" s="7" t="s">
        <v>183</v>
      </c>
      <c r="C25" s="16" t="s">
        <v>154</v>
      </c>
      <c r="D25" s="16" t="s">
        <v>155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6"/>
      <c r="O25" s="14"/>
    </row>
    <row r="26" spans="1:15" x14ac:dyDescent="0.3">
      <c r="B26" s="1" t="s">
        <v>294</v>
      </c>
      <c r="C26" s="16" t="s">
        <v>201</v>
      </c>
      <c r="D26" s="16" t="s">
        <v>155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6"/>
      <c r="O26" s="14"/>
    </row>
    <row r="27" spans="1:15" x14ac:dyDescent="0.3">
      <c r="B27" s="1" t="s">
        <v>282</v>
      </c>
      <c r="C27" s="16" t="s">
        <v>201</v>
      </c>
      <c r="D27" s="16" t="s">
        <v>155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6"/>
      <c r="O27" s="14"/>
    </row>
    <row r="28" spans="1:15" x14ac:dyDescent="0.3">
      <c r="A28" s="16" t="s">
        <v>303</v>
      </c>
      <c r="B28" s="18" t="s">
        <v>193</v>
      </c>
      <c r="C28" s="16" t="s">
        <v>154</v>
      </c>
      <c r="D28" s="16" t="s">
        <v>155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6">
        <v>100</v>
      </c>
      <c r="O28" s="14" t="s">
        <v>147</v>
      </c>
    </row>
    <row r="29" spans="1:15" x14ac:dyDescent="0.3">
      <c r="B29" s="16" t="s">
        <v>224</v>
      </c>
      <c r="C29" s="16" t="s">
        <v>201</v>
      </c>
      <c r="D29" s="16" t="s">
        <v>155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6"/>
      <c r="O29" s="14"/>
    </row>
    <row r="30" spans="1:15" x14ac:dyDescent="0.3">
      <c r="A30" s="16" t="s">
        <v>305</v>
      </c>
      <c r="B30" s="1" t="s">
        <v>276</v>
      </c>
      <c r="C30" s="16" t="s">
        <v>201</v>
      </c>
      <c r="D30" s="16" t="s">
        <v>155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6">
        <v>100</v>
      </c>
      <c r="O30" s="14" t="s">
        <v>147</v>
      </c>
    </row>
    <row r="31" spans="1:15" x14ac:dyDescent="0.3">
      <c r="B31" s="1" t="s">
        <v>293</v>
      </c>
      <c r="C31" s="16" t="s">
        <v>201</v>
      </c>
      <c r="D31" s="16" t="s">
        <v>155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6"/>
      <c r="O31" s="14"/>
    </row>
    <row r="32" spans="1:15" x14ac:dyDescent="0.3">
      <c r="B32" s="7" t="s">
        <v>184</v>
      </c>
      <c r="C32" s="16" t="s">
        <v>154</v>
      </c>
      <c r="D32" s="16" t="s">
        <v>155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6"/>
      <c r="O32" s="14"/>
    </row>
    <row r="33" spans="1:15" x14ac:dyDescent="0.3">
      <c r="B33" s="1" t="s">
        <v>271</v>
      </c>
      <c r="C33" s="16" t="s">
        <v>201</v>
      </c>
      <c r="D33" s="16" t="s">
        <v>155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6"/>
      <c r="O33" s="14"/>
    </row>
    <row r="34" spans="1:15" x14ac:dyDescent="0.3">
      <c r="A34" s="16" t="s">
        <v>303</v>
      </c>
      <c r="B34" s="18" t="s">
        <v>194</v>
      </c>
      <c r="C34" s="16" t="s">
        <v>154</v>
      </c>
      <c r="D34" s="16" t="s">
        <v>155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6">
        <v>100</v>
      </c>
      <c r="O34" s="14" t="s">
        <v>147</v>
      </c>
    </row>
    <row r="35" spans="1:15" x14ac:dyDescent="0.3">
      <c r="B35" s="1" t="s">
        <v>228</v>
      </c>
      <c r="C35" s="16" t="s">
        <v>201</v>
      </c>
      <c r="D35" s="16" t="s">
        <v>155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6"/>
      <c r="O35" s="14"/>
    </row>
    <row r="36" spans="1:15" x14ac:dyDescent="0.3">
      <c r="B36" s="1" t="s">
        <v>287</v>
      </c>
      <c r="C36" s="16" t="s">
        <v>201</v>
      </c>
      <c r="D36" s="16" t="s">
        <v>155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6"/>
      <c r="O36" s="14"/>
    </row>
    <row r="37" spans="1:15" x14ac:dyDescent="0.3">
      <c r="A37" s="16"/>
      <c r="B37" s="1" t="s">
        <v>240</v>
      </c>
      <c r="C37" s="16" t="s">
        <v>201</v>
      </c>
      <c r="D37" s="16" t="s">
        <v>155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6"/>
      <c r="O37" s="14"/>
    </row>
    <row r="38" spans="1:15" x14ac:dyDescent="0.3">
      <c r="B38" s="18" t="s">
        <v>199</v>
      </c>
      <c r="C38" s="16" t="s">
        <v>154</v>
      </c>
      <c r="D38" s="16" t="s">
        <v>155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6"/>
      <c r="O38" s="14"/>
    </row>
    <row r="39" spans="1:15" x14ac:dyDescent="0.3">
      <c r="A39" s="16" t="s">
        <v>305</v>
      </c>
      <c r="B39" s="1" t="s">
        <v>286</v>
      </c>
      <c r="C39" s="16" t="s">
        <v>201</v>
      </c>
      <c r="D39" s="16" t="s">
        <v>155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6">
        <v>100</v>
      </c>
      <c r="O39" s="14" t="s">
        <v>147</v>
      </c>
    </row>
    <row r="40" spans="1:15" x14ac:dyDescent="0.3">
      <c r="A40" s="16" t="s">
        <v>305</v>
      </c>
      <c r="B40" s="1" t="s">
        <v>222</v>
      </c>
      <c r="C40" s="16" t="s">
        <v>201</v>
      </c>
      <c r="D40" s="16" t="s">
        <v>155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6">
        <v>100</v>
      </c>
      <c r="O40" s="14" t="s">
        <v>147</v>
      </c>
    </row>
    <row r="41" spans="1:15" x14ac:dyDescent="0.3">
      <c r="A41" s="16" t="s">
        <v>311</v>
      </c>
      <c r="B41" s="1" t="s">
        <v>267</v>
      </c>
      <c r="C41" s="16" t="s">
        <v>201</v>
      </c>
      <c r="D41" s="16" t="s">
        <v>155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6">
        <v>100</v>
      </c>
      <c r="O41" s="14" t="s">
        <v>147</v>
      </c>
    </row>
    <row r="42" spans="1:15" x14ac:dyDescent="0.3">
      <c r="B42" s="1" t="s">
        <v>285</v>
      </c>
      <c r="C42" s="16" t="s">
        <v>201</v>
      </c>
      <c r="D42" s="16" t="s">
        <v>155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6"/>
      <c r="O42" s="14"/>
    </row>
    <row r="43" spans="1:15" x14ac:dyDescent="0.3">
      <c r="A43" s="16"/>
      <c r="B43" s="7" t="s">
        <v>176</v>
      </c>
      <c r="C43" s="16" t="s">
        <v>154</v>
      </c>
      <c r="D43" s="16" t="s">
        <v>155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6"/>
      <c r="O43" s="14"/>
    </row>
    <row r="44" spans="1:15" x14ac:dyDescent="0.3">
      <c r="A44" s="16" t="s">
        <v>303</v>
      </c>
      <c r="B44" s="18" t="s">
        <v>192</v>
      </c>
      <c r="C44" s="16" t="s">
        <v>154</v>
      </c>
      <c r="D44" s="16" t="s">
        <v>155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6">
        <v>100</v>
      </c>
      <c r="O44" s="14" t="s">
        <v>147</v>
      </c>
    </row>
    <row r="45" spans="1:15" x14ac:dyDescent="0.3">
      <c r="B45" s="18" t="s">
        <v>200</v>
      </c>
      <c r="C45" s="16" t="s">
        <v>154</v>
      </c>
      <c r="D45" s="16" t="s">
        <v>155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6"/>
      <c r="O45" s="14"/>
    </row>
    <row r="46" spans="1:15" x14ac:dyDescent="0.3">
      <c r="B46" s="16" t="s">
        <v>275</v>
      </c>
      <c r="C46" s="16" t="s">
        <v>201</v>
      </c>
      <c r="D46" s="16" t="s">
        <v>155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6"/>
      <c r="O46" s="14"/>
    </row>
    <row r="47" spans="1:15" x14ac:dyDescent="0.3">
      <c r="A47" s="16" t="s">
        <v>303</v>
      </c>
      <c r="B47" s="18" t="s">
        <v>165</v>
      </c>
      <c r="C47" s="16" t="s">
        <v>154</v>
      </c>
      <c r="D47" s="16" t="s">
        <v>155</v>
      </c>
      <c r="E47" s="7">
        <v>22</v>
      </c>
      <c r="F47" s="16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6">
        <v>31.5</v>
      </c>
      <c r="M47" s="1">
        <v>49.64</v>
      </c>
      <c r="N47" s="16">
        <v>100</v>
      </c>
      <c r="O47" s="14" t="s">
        <v>147</v>
      </c>
    </row>
    <row r="48" spans="1:15" x14ac:dyDescent="0.3">
      <c r="A48" s="16" t="s">
        <v>305</v>
      </c>
      <c r="B48" s="1" t="s">
        <v>223</v>
      </c>
      <c r="C48" s="16" t="s">
        <v>201</v>
      </c>
      <c r="D48" s="16" t="s">
        <v>155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6">
        <v>100</v>
      </c>
      <c r="O48" s="14" t="s">
        <v>147</v>
      </c>
    </row>
    <row r="49" spans="1:15" x14ac:dyDescent="0.3">
      <c r="B49" s="16" t="s">
        <v>226</v>
      </c>
      <c r="C49" s="16" t="s">
        <v>201</v>
      </c>
      <c r="D49" s="16" t="s">
        <v>155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6"/>
      <c r="O49" s="14"/>
    </row>
    <row r="50" spans="1:15" x14ac:dyDescent="0.3">
      <c r="A50" s="16" t="s">
        <v>303</v>
      </c>
      <c r="B50" s="18" t="s">
        <v>191</v>
      </c>
      <c r="C50" s="16" t="s">
        <v>154</v>
      </c>
      <c r="D50" s="16" t="s">
        <v>155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6">
        <v>100</v>
      </c>
      <c r="O50" s="14" t="s">
        <v>147</v>
      </c>
    </row>
    <row r="51" spans="1:15" x14ac:dyDescent="0.3">
      <c r="A51" s="16" t="s">
        <v>304</v>
      </c>
      <c r="B51" s="1" t="s">
        <v>274</v>
      </c>
      <c r="C51" s="16" t="s">
        <v>201</v>
      </c>
      <c r="D51" s="16" t="s">
        <v>155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6">
        <v>100</v>
      </c>
      <c r="O51" s="14" t="s">
        <v>147</v>
      </c>
    </row>
    <row r="52" spans="1:15" x14ac:dyDescent="0.3">
      <c r="A52" s="16" t="s">
        <v>305</v>
      </c>
      <c r="B52" s="16" t="s">
        <v>266</v>
      </c>
      <c r="C52" s="16" t="s">
        <v>201</v>
      </c>
      <c r="D52" s="16" t="s">
        <v>155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6">
        <v>100</v>
      </c>
      <c r="O52" s="14" t="s">
        <v>147</v>
      </c>
    </row>
    <row r="53" spans="1:15" x14ac:dyDescent="0.3">
      <c r="A53" s="16" t="s">
        <v>305</v>
      </c>
      <c r="B53" s="1" t="s">
        <v>278</v>
      </c>
      <c r="C53" s="16" t="s">
        <v>201</v>
      </c>
      <c r="D53" s="16" t="s">
        <v>155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6">
        <v>100</v>
      </c>
      <c r="O53" s="14" t="s">
        <v>147</v>
      </c>
    </row>
    <row r="54" spans="1:15" x14ac:dyDescent="0.3">
      <c r="B54" s="7" t="s">
        <v>181</v>
      </c>
      <c r="C54" s="16" t="s">
        <v>154</v>
      </c>
      <c r="D54" s="16" t="s">
        <v>155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6"/>
      <c r="O54" s="14"/>
    </row>
    <row r="55" spans="1:15" x14ac:dyDescent="0.3">
      <c r="B55" s="16" t="s">
        <v>270</v>
      </c>
      <c r="C55" s="16" t="s">
        <v>201</v>
      </c>
      <c r="D55" s="16" t="s">
        <v>155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6"/>
      <c r="O55" s="14"/>
    </row>
    <row r="56" spans="1:15" x14ac:dyDescent="0.3">
      <c r="B56" s="1" t="s">
        <v>227</v>
      </c>
      <c r="C56" s="16" t="s">
        <v>201</v>
      </c>
      <c r="D56" s="16" t="s">
        <v>155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6"/>
      <c r="O56" s="14"/>
    </row>
    <row r="57" spans="1:15" x14ac:dyDescent="0.3">
      <c r="A57" s="16" t="s">
        <v>303</v>
      </c>
      <c r="B57" s="18" t="s">
        <v>190</v>
      </c>
      <c r="C57" s="16" t="s">
        <v>154</v>
      </c>
      <c r="D57" s="16" t="s">
        <v>155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6">
        <v>440</v>
      </c>
      <c r="O57" s="14" t="s">
        <v>147</v>
      </c>
    </row>
    <row r="58" spans="1:15" x14ac:dyDescent="0.3">
      <c r="A58" s="16" t="s">
        <v>305</v>
      </c>
      <c r="B58" s="16" t="s">
        <v>301</v>
      </c>
      <c r="C58" s="16" t="s">
        <v>201</v>
      </c>
      <c r="D58" s="16" t="s">
        <v>155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6">
        <v>100</v>
      </c>
      <c r="O58" s="14" t="s">
        <v>147</v>
      </c>
    </row>
    <row r="59" spans="1:15" x14ac:dyDescent="0.3">
      <c r="B59" s="1" t="s">
        <v>251</v>
      </c>
      <c r="C59" s="16" t="s">
        <v>201</v>
      </c>
      <c r="D59" s="16" t="s">
        <v>155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6"/>
      <c r="O59" s="14"/>
    </row>
    <row r="60" spans="1:15" x14ac:dyDescent="0.3">
      <c r="B60" s="7" t="s">
        <v>182</v>
      </c>
      <c r="C60" s="16" t="s">
        <v>154</v>
      </c>
      <c r="D60" s="16" t="s">
        <v>155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6"/>
      <c r="O60" s="14"/>
    </row>
    <row r="61" spans="1:15" x14ac:dyDescent="0.3">
      <c r="B61" s="16" t="s">
        <v>220</v>
      </c>
      <c r="C61" s="16" t="s">
        <v>201</v>
      </c>
      <c r="D61" s="16" t="s">
        <v>155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6"/>
      <c r="O61" s="14"/>
    </row>
    <row r="62" spans="1:15" x14ac:dyDescent="0.3">
      <c r="A62" s="16" t="s">
        <v>305</v>
      </c>
      <c r="B62" s="1" t="s">
        <v>292</v>
      </c>
      <c r="C62" s="16" t="s">
        <v>201</v>
      </c>
      <c r="D62" s="16" t="s">
        <v>155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6">
        <v>100</v>
      </c>
      <c r="O62" s="14" t="s">
        <v>147</v>
      </c>
    </row>
    <row r="63" spans="1:15" x14ac:dyDescent="0.3">
      <c r="B63" s="1" t="s">
        <v>209</v>
      </c>
      <c r="C63" s="16" t="s">
        <v>201</v>
      </c>
      <c r="D63" s="16" t="s">
        <v>155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6"/>
      <c r="O63" s="14"/>
    </row>
    <row r="64" spans="1:15" x14ac:dyDescent="0.3">
      <c r="A64" s="16" t="s">
        <v>305</v>
      </c>
      <c r="B64" s="1" t="s">
        <v>265</v>
      </c>
      <c r="C64" s="16" t="s">
        <v>201</v>
      </c>
      <c r="D64" s="16" t="s">
        <v>155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6">
        <v>100</v>
      </c>
      <c r="O64" s="14" t="s">
        <v>147</v>
      </c>
    </row>
    <row r="65" spans="1:15" x14ac:dyDescent="0.3">
      <c r="A65" s="16" t="s">
        <v>303</v>
      </c>
      <c r="B65" s="18" t="s">
        <v>189</v>
      </c>
      <c r="C65" s="16" t="s">
        <v>154</v>
      </c>
      <c r="D65" s="16" t="s">
        <v>155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6">
        <v>100</v>
      </c>
      <c r="O65" s="14" t="s">
        <v>147</v>
      </c>
    </row>
    <row r="66" spans="1:15" x14ac:dyDescent="0.3">
      <c r="B66" s="7" t="s">
        <v>180</v>
      </c>
      <c r="C66" s="16" t="s">
        <v>154</v>
      </c>
      <c r="D66" s="16" t="s">
        <v>155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6"/>
      <c r="O66" s="14"/>
    </row>
    <row r="67" spans="1:15" x14ac:dyDescent="0.3">
      <c r="A67" s="16" t="s">
        <v>306</v>
      </c>
      <c r="B67" s="1" t="s">
        <v>221</v>
      </c>
      <c r="C67" s="16" t="s">
        <v>201</v>
      </c>
      <c r="D67" s="16" t="s">
        <v>155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6">
        <v>100</v>
      </c>
      <c r="O67" s="14" t="s">
        <v>147</v>
      </c>
    </row>
    <row r="68" spans="1:15" x14ac:dyDescent="0.3">
      <c r="A68" s="16" t="s">
        <v>305</v>
      </c>
      <c r="B68" s="1" t="s">
        <v>239</v>
      </c>
      <c r="C68" s="16" t="s">
        <v>201</v>
      </c>
      <c r="D68" s="16" t="s">
        <v>155</v>
      </c>
      <c r="E68" s="7">
        <v>20</v>
      </c>
      <c r="F68" s="1">
        <v>1100</v>
      </c>
      <c r="G68" s="1">
        <v>17.5</v>
      </c>
      <c r="H68" s="16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6">
        <v>100</v>
      </c>
      <c r="O68" s="14" t="s">
        <v>147</v>
      </c>
    </row>
    <row r="69" spans="1:15" x14ac:dyDescent="0.3">
      <c r="B69" s="1" t="s">
        <v>210</v>
      </c>
      <c r="C69" s="16" t="s">
        <v>201</v>
      </c>
      <c r="D69" s="16" t="s">
        <v>155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6"/>
      <c r="O69" s="14"/>
    </row>
    <row r="70" spans="1:15" x14ac:dyDescent="0.3">
      <c r="B70" s="1" t="s">
        <v>264</v>
      </c>
      <c r="C70" s="16" t="s">
        <v>201</v>
      </c>
      <c r="D70" s="16" t="s">
        <v>155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6"/>
      <c r="O70" s="14"/>
    </row>
    <row r="71" spans="1:15" x14ac:dyDescent="0.3">
      <c r="A71" s="16" t="s">
        <v>303</v>
      </c>
      <c r="B71" s="18" t="s">
        <v>168</v>
      </c>
      <c r="C71" s="16" t="s">
        <v>154</v>
      </c>
      <c r="D71" s="16" t="s">
        <v>155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6">
        <v>31.5</v>
      </c>
      <c r="M71" s="1">
        <v>33.65</v>
      </c>
      <c r="N71" s="16">
        <v>100</v>
      </c>
      <c r="O71" s="14" t="s">
        <v>147</v>
      </c>
    </row>
    <row r="72" spans="1:15" x14ac:dyDescent="0.3">
      <c r="A72" s="16" t="s">
        <v>305</v>
      </c>
      <c r="B72" s="16" t="s">
        <v>218</v>
      </c>
      <c r="C72" s="16" t="s">
        <v>201</v>
      </c>
      <c r="D72" s="16" t="s">
        <v>155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6">
        <v>100</v>
      </c>
      <c r="O72" s="14" t="s">
        <v>147</v>
      </c>
    </row>
    <row r="73" spans="1:15" x14ac:dyDescent="0.3">
      <c r="B73" s="1" t="s">
        <v>249</v>
      </c>
      <c r="C73" s="16" t="s">
        <v>201</v>
      </c>
      <c r="D73" s="16" t="s">
        <v>155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6"/>
      <c r="O73" s="14"/>
    </row>
    <row r="74" spans="1:15" x14ac:dyDescent="0.3">
      <c r="A74" s="16" t="s">
        <v>303</v>
      </c>
      <c r="B74" s="18" t="s">
        <v>187</v>
      </c>
      <c r="C74" s="16" t="s">
        <v>154</v>
      </c>
      <c r="D74" s="16" t="s">
        <v>155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6">
        <v>100</v>
      </c>
      <c r="O74" s="14" t="s">
        <v>147</v>
      </c>
    </row>
    <row r="75" spans="1:15" x14ac:dyDescent="0.3">
      <c r="B75" s="7" t="s">
        <v>178</v>
      </c>
      <c r="C75" s="16" t="s">
        <v>154</v>
      </c>
      <c r="D75" s="16" t="s">
        <v>155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6"/>
      <c r="O75" s="14"/>
    </row>
    <row r="76" spans="1:15" x14ac:dyDescent="0.3">
      <c r="B76" s="16" t="s">
        <v>207</v>
      </c>
      <c r="C76" s="16" t="s">
        <v>201</v>
      </c>
      <c r="D76" s="16" t="s">
        <v>155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6"/>
      <c r="O76" s="14"/>
    </row>
    <row r="77" spans="1:15" x14ac:dyDescent="0.3">
      <c r="B77" s="16" t="s">
        <v>219</v>
      </c>
      <c r="C77" s="16" t="s">
        <v>201</v>
      </c>
      <c r="D77" s="16" t="s">
        <v>155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6"/>
      <c r="O77" s="14"/>
    </row>
    <row r="78" spans="1:15" x14ac:dyDescent="0.3">
      <c r="B78" s="1" t="s">
        <v>202</v>
      </c>
      <c r="C78" s="16" t="s">
        <v>201</v>
      </c>
      <c r="D78" s="16" t="s">
        <v>155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6"/>
      <c r="O78" s="14"/>
    </row>
    <row r="79" spans="1:15" x14ac:dyDescent="0.3">
      <c r="B79" s="1" t="s">
        <v>252</v>
      </c>
      <c r="C79" s="16" t="s">
        <v>201</v>
      </c>
      <c r="D79" s="16" t="s">
        <v>155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6"/>
      <c r="O79" s="14"/>
    </row>
    <row r="80" spans="1:15" x14ac:dyDescent="0.3">
      <c r="A80" s="16" t="s">
        <v>303</v>
      </c>
      <c r="B80" s="18" t="s">
        <v>188</v>
      </c>
      <c r="C80" s="16" t="s">
        <v>154</v>
      </c>
      <c r="D80" s="16" t="s">
        <v>155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6">
        <v>100</v>
      </c>
      <c r="O80" s="14" t="s">
        <v>147</v>
      </c>
    </row>
    <row r="81" spans="1:15" x14ac:dyDescent="0.3">
      <c r="B81" s="1" t="s">
        <v>208</v>
      </c>
      <c r="C81" s="16" t="s">
        <v>201</v>
      </c>
      <c r="D81" s="16" t="s">
        <v>155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6"/>
      <c r="O81" s="14"/>
    </row>
    <row r="82" spans="1:15" x14ac:dyDescent="0.3">
      <c r="A82" s="16" t="s">
        <v>310</v>
      </c>
      <c r="B82" s="1" t="s">
        <v>250</v>
      </c>
      <c r="C82" s="16" t="s">
        <v>201</v>
      </c>
      <c r="D82" s="16" t="s">
        <v>155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6">
        <v>100</v>
      </c>
      <c r="O82" s="14" t="s">
        <v>147</v>
      </c>
    </row>
    <row r="83" spans="1:15" x14ac:dyDescent="0.3">
      <c r="A83" s="16" t="s">
        <v>305</v>
      </c>
      <c r="B83" s="16" t="s">
        <v>290</v>
      </c>
      <c r="C83" s="16" t="s">
        <v>201</v>
      </c>
      <c r="D83" s="16" t="s">
        <v>155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6">
        <v>100</v>
      </c>
      <c r="O83" s="14" t="s">
        <v>147</v>
      </c>
    </row>
    <row r="84" spans="1:15" x14ac:dyDescent="0.3">
      <c r="B84" s="7" t="s">
        <v>179</v>
      </c>
      <c r="C84" s="16" t="s">
        <v>154</v>
      </c>
      <c r="D84" s="16" t="s">
        <v>155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6"/>
      <c r="O84" s="14"/>
    </row>
    <row r="85" spans="1:15" x14ac:dyDescent="0.3">
      <c r="A85" s="16" t="s">
        <v>309</v>
      </c>
      <c r="B85" s="1" t="s">
        <v>237</v>
      </c>
      <c r="C85" s="16" t="s">
        <v>201</v>
      </c>
      <c r="D85" s="16" t="s">
        <v>155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6">
        <v>100</v>
      </c>
      <c r="O85" s="14" t="s">
        <v>147</v>
      </c>
    </row>
    <row r="86" spans="1:15" x14ac:dyDescent="0.3">
      <c r="A86" s="16" t="s">
        <v>305</v>
      </c>
      <c r="B86" s="1" t="s">
        <v>216</v>
      </c>
      <c r="C86" s="16" t="s">
        <v>201</v>
      </c>
      <c r="D86" s="16" t="s">
        <v>155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6">
        <v>100</v>
      </c>
      <c r="O86" s="14" t="s">
        <v>147</v>
      </c>
    </row>
    <row r="87" spans="1:15" x14ac:dyDescent="0.3">
      <c r="B87" s="1" t="s">
        <v>297</v>
      </c>
      <c r="C87" s="16" t="s">
        <v>201</v>
      </c>
      <c r="D87" s="16" t="s">
        <v>155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6"/>
      <c r="O87" s="14"/>
    </row>
    <row r="88" spans="1:15" x14ac:dyDescent="0.3">
      <c r="A88" s="16" t="s">
        <v>305</v>
      </c>
      <c r="B88" s="1" t="s">
        <v>217</v>
      </c>
      <c r="C88" s="16" t="s">
        <v>201</v>
      </c>
      <c r="D88" s="16" t="s">
        <v>155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6">
        <v>100</v>
      </c>
      <c r="O88" s="14" t="s">
        <v>147</v>
      </c>
    </row>
    <row r="89" spans="1:15" x14ac:dyDescent="0.3">
      <c r="A89" s="16" t="s">
        <v>305</v>
      </c>
      <c r="B89" s="16" t="s">
        <v>238</v>
      </c>
      <c r="C89" s="16" t="s">
        <v>201</v>
      </c>
      <c r="D89" s="16" t="s">
        <v>155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6">
        <v>100</v>
      </c>
      <c r="O89" s="14" t="s">
        <v>147</v>
      </c>
    </row>
    <row r="90" spans="1:15" x14ac:dyDescent="0.3">
      <c r="A90" s="16" t="s">
        <v>305</v>
      </c>
      <c r="B90" s="1" t="s">
        <v>289</v>
      </c>
      <c r="C90" s="16" t="s">
        <v>201</v>
      </c>
      <c r="D90" s="16" t="s">
        <v>155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6">
        <v>100</v>
      </c>
      <c r="O90" s="14" t="s">
        <v>147</v>
      </c>
    </row>
    <row r="91" spans="1:15" x14ac:dyDescent="0.3">
      <c r="A91" s="16" t="s">
        <v>303</v>
      </c>
      <c r="B91" s="18" t="s">
        <v>172</v>
      </c>
      <c r="C91" s="16" t="s">
        <v>154</v>
      </c>
      <c r="D91" s="16" t="s">
        <v>155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6">
        <v>31.5</v>
      </c>
      <c r="M91" s="1">
        <v>30.13</v>
      </c>
      <c r="N91" s="16">
        <v>100</v>
      </c>
      <c r="O91" s="14" t="s">
        <v>147</v>
      </c>
    </row>
    <row r="92" spans="1:15" x14ac:dyDescent="0.3">
      <c r="B92" s="16" t="s">
        <v>206</v>
      </c>
      <c r="C92" s="16" t="s">
        <v>201</v>
      </c>
      <c r="D92" s="16" t="s">
        <v>155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6"/>
      <c r="O92" s="14"/>
    </row>
    <row r="93" spans="1:15" x14ac:dyDescent="0.3">
      <c r="A93" s="16" t="s">
        <v>305</v>
      </c>
      <c r="B93" s="1" t="s">
        <v>247</v>
      </c>
      <c r="C93" s="16" t="s">
        <v>201</v>
      </c>
      <c r="D93" s="16" t="s">
        <v>155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6">
        <v>100</v>
      </c>
      <c r="O93" s="14" t="s">
        <v>147</v>
      </c>
    </row>
    <row r="94" spans="1:15" x14ac:dyDescent="0.3">
      <c r="A94" s="16" t="s">
        <v>305</v>
      </c>
      <c r="B94" s="1" t="s">
        <v>291</v>
      </c>
      <c r="C94" s="16" t="s">
        <v>201</v>
      </c>
      <c r="D94" s="16" t="s">
        <v>155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6">
        <v>100</v>
      </c>
      <c r="O94" s="14" t="s">
        <v>147</v>
      </c>
    </row>
    <row r="95" spans="1:15" x14ac:dyDescent="0.3">
      <c r="B95" s="1" t="s">
        <v>248</v>
      </c>
      <c r="C95" s="16" t="s">
        <v>201</v>
      </c>
      <c r="D95" s="16" t="s">
        <v>155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6"/>
      <c r="O95" s="14"/>
    </row>
    <row r="96" spans="1:15" x14ac:dyDescent="0.3">
      <c r="B96" s="1" t="s">
        <v>256</v>
      </c>
      <c r="C96" s="16" t="s">
        <v>201</v>
      </c>
      <c r="D96" s="16" t="s">
        <v>155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6"/>
      <c r="O96" s="14"/>
    </row>
    <row r="97" spans="1:15" x14ac:dyDescent="0.3">
      <c r="A97" s="16" t="s">
        <v>308</v>
      </c>
      <c r="B97" s="1" t="s">
        <v>235</v>
      </c>
      <c r="C97" s="16" t="s">
        <v>201</v>
      </c>
      <c r="D97" s="16" t="s">
        <v>155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6">
        <v>100</v>
      </c>
      <c r="O97" s="14" t="s">
        <v>147</v>
      </c>
    </row>
    <row r="98" spans="1:15" x14ac:dyDescent="0.3">
      <c r="A98" s="16"/>
      <c r="B98" s="1" t="s">
        <v>229</v>
      </c>
      <c r="C98" s="16" t="s">
        <v>201</v>
      </c>
      <c r="D98" s="16" t="s">
        <v>155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6"/>
      <c r="O98" s="14"/>
    </row>
    <row r="99" spans="1:15" x14ac:dyDescent="0.3">
      <c r="A99" s="16" t="s">
        <v>305</v>
      </c>
      <c r="B99" s="1" t="s">
        <v>236</v>
      </c>
      <c r="C99" s="16" t="s">
        <v>201</v>
      </c>
      <c r="D99" s="16" t="s">
        <v>155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6">
        <v>100</v>
      </c>
      <c r="O99" s="14" t="s">
        <v>147</v>
      </c>
    </row>
    <row r="100" spans="1:15" x14ac:dyDescent="0.3">
      <c r="B100" s="1" t="s">
        <v>204</v>
      </c>
      <c r="C100" s="16" t="s">
        <v>201</v>
      </c>
      <c r="D100" s="16" t="s">
        <v>155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6"/>
      <c r="O100" s="14"/>
    </row>
    <row r="101" spans="1:15" x14ac:dyDescent="0.3">
      <c r="B101" s="1" t="s">
        <v>205</v>
      </c>
      <c r="C101" s="16" t="s">
        <v>201</v>
      </c>
      <c r="D101" s="16" t="s">
        <v>155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6"/>
      <c r="O101" s="14"/>
    </row>
    <row r="102" spans="1:15" x14ac:dyDescent="0.3">
      <c r="A102" s="16" t="s">
        <v>305</v>
      </c>
      <c r="B102" s="1" t="s">
        <v>214</v>
      </c>
      <c r="C102" s="16" t="s">
        <v>201</v>
      </c>
      <c r="D102" s="16" t="s">
        <v>155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6">
        <v>100</v>
      </c>
      <c r="O102" s="14" t="s">
        <v>147</v>
      </c>
    </row>
    <row r="103" spans="1:15" x14ac:dyDescent="0.3">
      <c r="A103" s="16" t="s">
        <v>305</v>
      </c>
      <c r="B103" s="1" t="s">
        <v>245</v>
      </c>
      <c r="C103" s="16" t="s">
        <v>201</v>
      </c>
      <c r="D103" s="16" t="s">
        <v>155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6">
        <v>100</v>
      </c>
      <c r="O103" s="14" t="s">
        <v>147</v>
      </c>
    </row>
    <row r="104" spans="1:15" x14ac:dyDescent="0.3">
      <c r="A104" s="16" t="s">
        <v>305</v>
      </c>
      <c r="B104" s="1" t="s">
        <v>288</v>
      </c>
      <c r="C104" s="16" t="s">
        <v>201</v>
      </c>
      <c r="D104" s="16" t="s">
        <v>155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6">
        <v>100</v>
      </c>
      <c r="O104" s="14" t="s">
        <v>147</v>
      </c>
    </row>
    <row r="105" spans="1:15" x14ac:dyDescent="0.3">
      <c r="A105" s="16" t="s">
        <v>303</v>
      </c>
      <c r="B105" s="7" t="s">
        <v>171</v>
      </c>
      <c r="C105" s="16" t="s">
        <v>154</v>
      </c>
      <c r="D105" s="16" t="s">
        <v>155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6">
        <v>31.5</v>
      </c>
      <c r="M105" s="1">
        <v>32.049999999999997</v>
      </c>
      <c r="N105" s="16">
        <v>100</v>
      </c>
      <c r="O105" s="14" t="s">
        <v>147</v>
      </c>
    </row>
    <row r="106" spans="1:15" x14ac:dyDescent="0.3">
      <c r="B106" s="1" t="s">
        <v>259</v>
      </c>
      <c r="C106" s="16" t="s">
        <v>201</v>
      </c>
      <c r="D106" s="16" t="s">
        <v>155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6"/>
      <c r="O106" s="14"/>
    </row>
    <row r="107" spans="1:15" x14ac:dyDescent="0.3">
      <c r="A107" s="16" t="s">
        <v>305</v>
      </c>
      <c r="B107" s="1" t="s">
        <v>246</v>
      </c>
      <c r="C107" s="16" t="s">
        <v>201</v>
      </c>
      <c r="D107" s="16" t="s">
        <v>155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6">
        <v>100</v>
      </c>
      <c r="O107" s="14" t="s">
        <v>147</v>
      </c>
    </row>
    <row r="108" spans="1:15" x14ac:dyDescent="0.3">
      <c r="A108" s="16" t="s">
        <v>305</v>
      </c>
      <c r="B108" s="16" t="s">
        <v>233</v>
      </c>
      <c r="C108" s="16" t="s">
        <v>201</v>
      </c>
      <c r="D108" s="16" t="s">
        <v>155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6">
        <v>100</v>
      </c>
      <c r="O108" s="14" t="s">
        <v>147</v>
      </c>
    </row>
    <row r="109" spans="1:15" x14ac:dyDescent="0.3">
      <c r="B109" s="16" t="s">
        <v>215</v>
      </c>
      <c r="C109" s="16" t="s">
        <v>201</v>
      </c>
      <c r="D109" s="16" t="s">
        <v>155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6"/>
      <c r="O109" s="14"/>
    </row>
    <row r="110" spans="1:15" x14ac:dyDescent="0.3">
      <c r="A110" s="16" t="s">
        <v>305</v>
      </c>
      <c r="B110" s="16" t="s">
        <v>234</v>
      </c>
      <c r="C110" s="16" t="s">
        <v>201</v>
      </c>
      <c r="D110" s="16" t="s">
        <v>155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6">
        <v>100</v>
      </c>
      <c r="O110" s="14" t="s">
        <v>147</v>
      </c>
    </row>
    <row r="111" spans="1:15" x14ac:dyDescent="0.3">
      <c r="B111" s="1" t="s">
        <v>230</v>
      </c>
      <c r="C111" s="16" t="s">
        <v>201</v>
      </c>
      <c r="D111" s="16" t="s">
        <v>155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6"/>
      <c r="O111" s="14"/>
    </row>
    <row r="112" spans="1:15" x14ac:dyDescent="0.3">
      <c r="B112" s="1" t="s">
        <v>277</v>
      </c>
      <c r="C112" s="16" t="s">
        <v>201</v>
      </c>
      <c r="D112" s="16" t="s">
        <v>155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6"/>
      <c r="O112" s="14"/>
    </row>
    <row r="113" spans="1:15" x14ac:dyDescent="0.3">
      <c r="A113" s="16" t="s">
        <v>303</v>
      </c>
      <c r="B113" s="16" t="s">
        <v>164</v>
      </c>
      <c r="C113" s="16" t="s">
        <v>154</v>
      </c>
      <c r="D113" s="16" t="s">
        <v>155</v>
      </c>
      <c r="E113" s="7">
        <v>10</v>
      </c>
      <c r="F113" s="16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6">
        <v>31.5</v>
      </c>
      <c r="M113" s="1">
        <v>32.049999999999997</v>
      </c>
      <c r="N113" s="16">
        <v>100</v>
      </c>
      <c r="O113" s="14" t="s">
        <v>147</v>
      </c>
    </row>
    <row r="114" spans="1:15" x14ac:dyDescent="0.3">
      <c r="A114" s="16" t="s">
        <v>303</v>
      </c>
      <c r="B114" s="18" t="s">
        <v>173</v>
      </c>
      <c r="C114" s="16" t="s">
        <v>154</v>
      </c>
      <c r="D114" s="16" t="s">
        <v>155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6">
        <v>31.5</v>
      </c>
      <c r="M114" s="1">
        <v>22.59</v>
      </c>
      <c r="N114" s="16">
        <v>100</v>
      </c>
      <c r="O114" s="14" t="s">
        <v>147</v>
      </c>
    </row>
    <row r="115" spans="1:15" x14ac:dyDescent="0.3">
      <c r="A115" s="16" t="s">
        <v>305</v>
      </c>
      <c r="B115" s="16" t="s">
        <v>213</v>
      </c>
      <c r="C115" s="16" t="s">
        <v>201</v>
      </c>
      <c r="D115" s="16" t="s">
        <v>155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6">
        <v>100</v>
      </c>
      <c r="O115" s="14" t="s">
        <v>147</v>
      </c>
    </row>
    <row r="116" spans="1:15" x14ac:dyDescent="0.3">
      <c r="B116" s="1" t="s">
        <v>281</v>
      </c>
      <c r="C116" s="16" t="s">
        <v>201</v>
      </c>
      <c r="D116" s="16" t="s">
        <v>155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6"/>
      <c r="O116" s="14"/>
    </row>
    <row r="117" spans="1:15" x14ac:dyDescent="0.3">
      <c r="A117" s="16" t="s">
        <v>305</v>
      </c>
      <c r="B117" s="1" t="s">
        <v>243</v>
      </c>
      <c r="C117" s="16" t="s">
        <v>201</v>
      </c>
      <c r="D117" s="16" t="s">
        <v>155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6">
        <v>100</v>
      </c>
      <c r="O117" s="14" t="s">
        <v>147</v>
      </c>
    </row>
    <row r="118" spans="1:15" x14ac:dyDescent="0.3">
      <c r="B118" s="1" t="s">
        <v>244</v>
      </c>
      <c r="C118" s="16" t="s">
        <v>201</v>
      </c>
      <c r="D118" s="16" t="s">
        <v>155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6"/>
      <c r="O118" s="14"/>
    </row>
    <row r="119" spans="1:15" x14ac:dyDescent="0.3">
      <c r="A119" s="16" t="s">
        <v>303</v>
      </c>
      <c r="B119" s="18" t="s">
        <v>186</v>
      </c>
      <c r="C119" s="16" t="s">
        <v>154</v>
      </c>
      <c r="D119" s="16" t="s">
        <v>155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6">
        <v>100</v>
      </c>
      <c r="O119" s="14" t="s">
        <v>147</v>
      </c>
    </row>
    <row r="120" spans="1:15" x14ac:dyDescent="0.3">
      <c r="B120" s="1" t="s">
        <v>284</v>
      </c>
      <c r="C120" s="16" t="s">
        <v>201</v>
      </c>
      <c r="D120" s="16" t="s">
        <v>155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6"/>
      <c r="O120" s="14"/>
    </row>
    <row r="121" spans="1:15" x14ac:dyDescent="0.3">
      <c r="A121" s="16" t="s">
        <v>303</v>
      </c>
      <c r="B121" s="7" t="s">
        <v>177</v>
      </c>
      <c r="C121" s="16" t="s">
        <v>154</v>
      </c>
      <c r="D121" s="16" t="s">
        <v>155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6">
        <v>100</v>
      </c>
      <c r="O121" s="14" t="s">
        <v>147</v>
      </c>
    </row>
    <row r="122" spans="1:15" x14ac:dyDescent="0.3">
      <c r="A122" s="16" t="s">
        <v>303</v>
      </c>
      <c r="B122" s="18" t="s">
        <v>167</v>
      </c>
      <c r="C122" s="16" t="s">
        <v>154</v>
      </c>
      <c r="D122" s="16" t="s">
        <v>155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6">
        <v>31.5</v>
      </c>
      <c r="M122" s="1">
        <v>19.440000000000001</v>
      </c>
      <c r="N122" s="16">
        <v>100</v>
      </c>
      <c r="O122" s="14" t="s">
        <v>147</v>
      </c>
    </row>
    <row r="123" spans="1:15" x14ac:dyDescent="0.3">
      <c r="A123" s="16" t="s">
        <v>303</v>
      </c>
      <c r="B123" s="7" t="s">
        <v>170</v>
      </c>
      <c r="C123" s="16" t="s">
        <v>154</v>
      </c>
      <c r="D123" s="16" t="s">
        <v>155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6">
        <v>31.5</v>
      </c>
      <c r="M123" s="1">
        <v>22.59</v>
      </c>
      <c r="N123" s="16">
        <v>100</v>
      </c>
      <c r="O123" s="14" t="s">
        <v>147</v>
      </c>
    </row>
    <row r="124" spans="1:15" x14ac:dyDescent="0.3">
      <c r="B124" s="18" t="s">
        <v>174</v>
      </c>
      <c r="C124" s="16" t="s">
        <v>154</v>
      </c>
      <c r="D124" s="16" t="s">
        <v>155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6">
        <v>31.5</v>
      </c>
      <c r="N124" s="16"/>
      <c r="O124" s="16"/>
    </row>
    <row r="125" spans="1:15" x14ac:dyDescent="0.3">
      <c r="A125" s="16" t="s">
        <v>303</v>
      </c>
      <c r="B125" s="18" t="s">
        <v>299</v>
      </c>
      <c r="C125" s="16" t="s">
        <v>154</v>
      </c>
      <c r="D125" s="16" t="s">
        <v>155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6">
        <v>100</v>
      </c>
      <c r="O125" s="14" t="s">
        <v>147</v>
      </c>
    </row>
    <row r="126" spans="1:15" x14ac:dyDescent="0.3">
      <c r="A126" s="16" t="s">
        <v>305</v>
      </c>
      <c r="B126" s="1" t="s">
        <v>212</v>
      </c>
      <c r="C126" s="16" t="s">
        <v>201</v>
      </c>
      <c r="D126" s="16" t="s">
        <v>155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6">
        <v>100</v>
      </c>
      <c r="O126" s="14" t="s">
        <v>147</v>
      </c>
    </row>
    <row r="127" spans="1:15" x14ac:dyDescent="0.3">
      <c r="B127" s="1" t="s">
        <v>203</v>
      </c>
      <c r="C127" s="16" t="s">
        <v>201</v>
      </c>
      <c r="D127" s="16" t="s">
        <v>155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6"/>
      <c r="O127" s="14"/>
    </row>
    <row r="128" spans="1:15" x14ac:dyDescent="0.3">
      <c r="A128" s="16" t="s">
        <v>303</v>
      </c>
      <c r="B128" s="18" t="s">
        <v>198</v>
      </c>
      <c r="C128" s="16" t="s">
        <v>154</v>
      </c>
      <c r="D128" s="16" t="s">
        <v>155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6">
        <v>1040</v>
      </c>
      <c r="O128" s="14" t="s">
        <v>147</v>
      </c>
    </row>
    <row r="129" spans="1:15" x14ac:dyDescent="0.3">
      <c r="A129" s="16" t="s">
        <v>303</v>
      </c>
      <c r="B129" s="18" t="s">
        <v>298</v>
      </c>
      <c r="C129" s="16" t="s">
        <v>154</v>
      </c>
      <c r="D129" s="16" t="s">
        <v>155</v>
      </c>
      <c r="E129" s="16">
        <v>5</v>
      </c>
      <c r="F129" s="16">
        <v>450</v>
      </c>
      <c r="G129" s="16">
        <v>5</v>
      </c>
      <c r="H129" s="16">
        <v>21.1</v>
      </c>
      <c r="I129" s="16">
        <v>19</v>
      </c>
      <c r="J129" s="16">
        <v>11</v>
      </c>
      <c r="K129" s="16">
        <v>21</v>
      </c>
      <c r="L129" s="16">
        <v>31.5</v>
      </c>
      <c r="M129" s="16">
        <v>19.440000000000001</v>
      </c>
      <c r="N129" s="16">
        <v>100</v>
      </c>
      <c r="O129" s="16" t="s">
        <v>147</v>
      </c>
    </row>
    <row r="130" spans="1:15" x14ac:dyDescent="0.3">
      <c r="A130" s="16" t="s">
        <v>304</v>
      </c>
      <c r="B130" s="7" t="s">
        <v>211</v>
      </c>
      <c r="C130" s="16" t="s">
        <v>201</v>
      </c>
      <c r="D130" s="16" t="s">
        <v>155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6">
        <v>1040</v>
      </c>
      <c r="O130" s="14" t="s">
        <v>147</v>
      </c>
    </row>
    <row r="131" spans="1:15" x14ac:dyDescent="0.3">
      <c r="A131" s="16" t="s">
        <v>307</v>
      </c>
      <c r="B131" s="1" t="s">
        <v>232</v>
      </c>
      <c r="C131" s="16" t="s">
        <v>201</v>
      </c>
      <c r="D131" s="16" t="s">
        <v>155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6">
        <v>100</v>
      </c>
      <c r="O131" s="14" t="s">
        <v>147</v>
      </c>
    </row>
    <row r="132" spans="1:15" x14ac:dyDescent="0.3">
      <c r="A132" s="16" t="s">
        <v>303</v>
      </c>
      <c r="B132" s="18" t="s">
        <v>166</v>
      </c>
      <c r="C132" s="16" t="s">
        <v>154</v>
      </c>
      <c r="D132" s="16" t="s">
        <v>155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6">
        <v>31.5</v>
      </c>
      <c r="M132" s="1">
        <v>15.14</v>
      </c>
      <c r="N132" s="16">
        <v>100</v>
      </c>
      <c r="O132" s="14" t="s">
        <v>147</v>
      </c>
    </row>
    <row r="133" spans="1:15" x14ac:dyDescent="0.3">
      <c r="B133" s="1" t="s">
        <v>225</v>
      </c>
      <c r="C133" s="16" t="s">
        <v>201</v>
      </c>
      <c r="D133" s="16" t="s">
        <v>155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6"/>
      <c r="O133" s="14"/>
    </row>
    <row r="134" spans="1:15" x14ac:dyDescent="0.3">
      <c r="A134" s="16" t="s">
        <v>303</v>
      </c>
      <c r="B134" s="18" t="s">
        <v>175</v>
      </c>
      <c r="C134" s="16" t="s">
        <v>154</v>
      </c>
      <c r="D134" s="16" t="s">
        <v>155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6">
        <v>31.5</v>
      </c>
      <c r="M134" s="1">
        <v>20.75</v>
      </c>
      <c r="N134" s="16">
        <v>100</v>
      </c>
      <c r="O134" s="14" t="s">
        <v>147</v>
      </c>
    </row>
    <row r="135" spans="1:15" x14ac:dyDescent="0.3">
      <c r="A135" s="16" t="s">
        <v>305</v>
      </c>
      <c r="B135" s="16" t="s">
        <v>242</v>
      </c>
      <c r="C135" s="16" t="s">
        <v>201</v>
      </c>
      <c r="D135" s="16" t="s">
        <v>155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6">
        <v>100</v>
      </c>
      <c r="O135" s="14" t="s">
        <v>147</v>
      </c>
    </row>
    <row r="136" spans="1:15" x14ac:dyDescent="0.3">
      <c r="A136" s="16" t="s">
        <v>304</v>
      </c>
      <c r="B136" s="16" t="s">
        <v>231</v>
      </c>
      <c r="C136" s="16" t="s">
        <v>201</v>
      </c>
      <c r="D136" s="16" t="s">
        <v>155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6">
        <v>1040</v>
      </c>
      <c r="O136" s="14" t="s">
        <v>147</v>
      </c>
    </row>
    <row r="137" spans="1:15" x14ac:dyDescent="0.3">
      <c r="A137" s="16" t="s">
        <v>303</v>
      </c>
      <c r="B137" s="7" t="s">
        <v>169</v>
      </c>
      <c r="C137" s="16" t="s">
        <v>154</v>
      </c>
      <c r="D137" s="16" t="s">
        <v>155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6">
        <v>31.5</v>
      </c>
      <c r="M137" s="1">
        <v>15.14</v>
      </c>
      <c r="N137" s="16">
        <v>100</v>
      </c>
      <c r="O137" s="14" t="s">
        <v>147</v>
      </c>
    </row>
    <row r="138" spans="1:15" x14ac:dyDescent="0.3">
      <c r="A138" s="16" t="s">
        <v>305</v>
      </c>
      <c r="B138" s="1" t="s">
        <v>241</v>
      </c>
      <c r="C138" s="16" t="s">
        <v>201</v>
      </c>
      <c r="D138" s="16" t="s">
        <v>155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6">
        <v>100</v>
      </c>
      <c r="O138" s="14" t="s">
        <v>147</v>
      </c>
    </row>
    <row r="139" spans="1:15" x14ac:dyDescent="0.3">
      <c r="C139" s="16"/>
      <c r="D139" s="16"/>
      <c r="E139" s="7"/>
    </row>
    <row r="140" spans="1:15" x14ac:dyDescent="0.3">
      <c r="C140" s="16"/>
      <c r="D140" s="16"/>
      <c r="E140" s="7"/>
    </row>
    <row r="141" spans="1:15" x14ac:dyDescent="0.3">
      <c r="C141" s="16"/>
      <c r="D141" s="16"/>
      <c r="E141" s="7"/>
    </row>
    <row r="142" spans="1:15" x14ac:dyDescent="0.3">
      <c r="C142" s="16"/>
      <c r="D142" s="16"/>
      <c r="E142" s="7"/>
    </row>
    <row r="143" spans="1:15" x14ac:dyDescent="0.3">
      <c r="C143" s="16"/>
      <c r="D143" s="16"/>
      <c r="E143" s="7"/>
    </row>
    <row r="144" spans="1:15" x14ac:dyDescent="0.3">
      <c r="C144" s="16"/>
      <c r="D144" s="16"/>
      <c r="E144" s="7"/>
    </row>
    <row r="145" spans="3:5" x14ac:dyDescent="0.3">
      <c r="C145" s="16"/>
      <c r="D145" s="16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ColWidth="9" defaultRowHeight="14" x14ac:dyDescent="0.3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08203125" style="1" bestFit="1" customWidth="1"/>
    <col min="6" max="16384" width="9" style="1"/>
  </cols>
  <sheetData>
    <row r="1" spans="1:4" s="15" customFormat="1" x14ac:dyDescent="0.3">
      <c r="A1" s="15" t="s">
        <v>68</v>
      </c>
      <c r="B1" s="15" t="s">
        <v>69</v>
      </c>
      <c r="C1" s="15" t="s">
        <v>70</v>
      </c>
      <c r="D1" s="15" t="s">
        <v>314</v>
      </c>
    </row>
    <row r="2" spans="1:4" x14ac:dyDescent="0.3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3">
      <c r="A3" s="1">
        <v>11</v>
      </c>
      <c r="B3" s="1">
        <v>41.68</v>
      </c>
      <c r="C3" s="1">
        <v>44.5</v>
      </c>
      <c r="D3" s="1">
        <v>0.375</v>
      </c>
    </row>
    <row r="4" spans="1:4" x14ac:dyDescent="0.3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3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3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3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3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3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3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3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3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3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3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3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3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3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3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3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3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3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3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3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3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3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3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3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3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3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3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3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3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3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3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3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3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" x14ac:dyDescent="0.3"/>
  <sheetData>
    <row r="1" spans="1:15" x14ac:dyDescent="0.3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3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3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3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3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3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3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3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3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3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3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3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3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3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3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3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3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3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3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</vt:lpstr>
      <vt:lpstr>Capacitor_EACO</vt:lpstr>
      <vt:lpstr>Core_EPCOS</vt:lpstr>
      <vt:lpstr>Capacitor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2021-02-06T07:36:01Z</dcterms:modified>
</cp:coreProperties>
</file>