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27e42fae91533722/Desktop/analyst data/Excel/"/>
    </mc:Choice>
  </mc:AlternateContent>
  <xr:revisionPtr revIDLastSave="5" documentId="8_{D323C1D5-AFB4-4CC2-9392-7588338E47B3}" xr6:coauthVersionLast="47" xr6:coauthVersionMax="47" xr10:uidLastSave="{C5556A91-74C9-4D90-91F0-6B885FC0EA5D}"/>
  <bookViews>
    <workbookView xWindow="-108" yWindow="-108" windowWidth="23256" windowHeight="12576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M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<sst xmlns="http://schemas.openxmlformats.org/spreadsheetml/2006/main" count="342" uniqueCount="187">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</sst>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6" fillId="0" borderId="0"/>
    <xf numFmtId="0" fontId="5" fillId="4" borderId="8">
      <alignment wrapText="1"/>
    </xf>
    <xf numFmtId="0" fontId="16" fillId="8" borderId="12" applyNumberFormat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6" fillId="5" borderId="12" xfId="3" applyFill="1"/>
  </cellXfs>
  <cellStyles count="4">
    <cellStyle name="blue" xfId="2" xr:uid="{5FACF2B3-5CE5-4459-8BD9-70E5A8D7F46B}"/>
    <cellStyle name="Normal" xfId="0" builtinId="0"/>
    <cellStyle name="Normal 2" xfId="1" xr:uid="{A7A91408-2222-473A-8902-271543A56BD5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2" workbookViewId="0">
      <selection activeCell="J15" sqref="J15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</row>
    <row r="7" spans="2:10" ht="16.2" thickBot="1">
      <c r="B7" s="15" t="s">
        <v>5</v>
      </c>
      <c r="C7" s="16" t="s">
        <v>6</v>
      </c>
    </row>
    <row r="9" spans="2:10" ht="16.2" thickBot="1">
      <c r="E9" s="14" t="s">
        <v>4</v>
      </c>
    </row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Stacked",IF(I11&lt;=19,"Exception","Stacked"))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IF(I12&lt;15,"Not Stacked",IF(I12&lt;=19,"Exception","Stacked"))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16" workbookViewId="0">
      <selection activeCell="M11" sqref="M11:M48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20.33203125" customWidth="1"/>
    <col min="11" max="11" width="18.6640625" customWidth="1"/>
    <col min="12" max="12" width="20.88671875" customWidth="1"/>
    <col min="13" max="13" width="21.6640625" customWidth="1"/>
    <col min="14" max="14" width="26.44140625" customWidth="1"/>
    <col min="15" max="15" width="15.88671875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40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IF(AND(E11="Female",H11&lt;50000)=TRUE,"Eligible for Gift","")</f>
        <v/>
      </c>
      <c r="K11" s="26" t="str">
        <f>IF(AND(G11="CCD",H11&lt;30000)=TRUE,"9000 BONUS","")</f>
        <v/>
      </c>
      <c r="L11" s="26" t="str">
        <f>IF(YEAR(D11)&lt;1980,"Retired","-")</f>
        <v>Retired</v>
      </c>
      <c r="M11" s="26" t="str">
        <f>IF(AND(H11&lt;45000,OR(G11="Sales",G11="Marketing"))=TRUE,"BONUS 25000"," ")</f>
        <v xml:space="preserve"> </v>
      </c>
      <c r="N11" s="26" t="str">
        <f>IF(OR(G11="Finance",G11="Marketing",G11="Digital Marketing",G11="Inside Sales",G11="CCD",G11="FLM",G11="Learning &amp; Development",G11="Sales",G11="Operations")=TRUE,"1500rs Amazon Voucher"," ")</f>
        <v>1500rs Amazon Voucher</v>
      </c>
      <c r="O11" s="40" t="str">
        <f>IF(OR(I11="North"),"5000",IF(OR(I11="South"),"4000",IF(OR(I11="East"),"4200",IF(OR(I11="Mid West"),"3800"))))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IF(AND(E12="Female",H12&lt;50000)=TRUE,"Eligible for Gift","")</f>
        <v/>
      </c>
      <c r="K12" s="26" t="str">
        <f t="shared" ref="K12:K48" si="1">IF(AND(G12="CCD",H12&lt;30000)=TRUE,"9000 BONUS","")</f>
        <v/>
      </c>
      <c r="L12" s="26" t="str">
        <f t="shared" ref="L12:L48" si="2">IF(YEAR(D12)&lt;1980,"Retired","-")</f>
        <v>Retired</v>
      </c>
      <c r="M12" s="26" t="str">
        <f t="shared" ref="M12:M48" si="3">IF(AND(H12&lt;45000,OR(G12="Sales",G12="Marketing"))=TRUE,"BONUS 25000"," ")</f>
        <v>BONUS 25000</v>
      </c>
      <c r="N12" s="26" t="str">
        <f t="shared" ref="N12:N48" si="4">IF(OR(G12="Finance",G12="Marketing",G12="Digital Marketing",G12="Inside Sales",G12="CCD",G12="FLM",G12="Learning &amp; Development",G12="Sales",G12="Operations")=TRUE,"1500rs Amazon Voucher"," ")</f>
        <v>1500rs Amazon Voucher</v>
      </c>
      <c r="O12" s="40" t="str">
        <f t="shared" ref="O12:O48" si="5">IF(OR(I12="North"),"5000",IF(OR(I12="South"),"4000",IF(OR(I12="East"),"4200",IF(OR(I12="Mid West"),"3800"))))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/>
      </c>
      <c r="L13" s="26" t="str">
        <f t="shared" si="2"/>
        <v>Retired</v>
      </c>
      <c r="M13" s="26" t="str">
        <f t="shared" si="3"/>
        <v xml:space="preserve"> </v>
      </c>
      <c r="N13" s="26" t="str">
        <f t="shared" si="4"/>
        <v>1500rs Amazon Voucher</v>
      </c>
      <c r="O13" s="40" t="str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/>
      </c>
      <c r="K14" s="26" t="str">
        <f t="shared" si="1"/>
        <v/>
      </c>
      <c r="L14" s="26" t="str">
        <f t="shared" si="2"/>
        <v>Retired</v>
      </c>
      <c r="M14" s="26" t="str">
        <f t="shared" si="3"/>
        <v xml:space="preserve"> </v>
      </c>
      <c r="N14" s="26" t="str">
        <f t="shared" si="4"/>
        <v>1500rs Amazon Voucher</v>
      </c>
      <c r="O14" s="40" t="str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/>
      </c>
      <c r="K15" s="26" t="str">
        <f t="shared" si="1"/>
        <v/>
      </c>
      <c r="L15" s="26" t="str">
        <f t="shared" si="2"/>
        <v>Retired</v>
      </c>
      <c r="M15" s="26" t="str">
        <f t="shared" si="3"/>
        <v xml:space="preserve"> </v>
      </c>
      <c r="N15" s="26" t="str">
        <f t="shared" si="4"/>
        <v>1500rs Amazon Voucher</v>
      </c>
      <c r="O15" s="40" t="str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/>
      </c>
      <c r="K16" s="26" t="str">
        <f t="shared" si="1"/>
        <v/>
      </c>
      <c r="L16" s="26" t="str">
        <f t="shared" si="2"/>
        <v>Retired</v>
      </c>
      <c r="M16" s="26" t="str">
        <f t="shared" si="3"/>
        <v xml:space="preserve"> </v>
      </c>
      <c r="N16" s="26" t="str">
        <f t="shared" si="4"/>
        <v xml:space="preserve"> </v>
      </c>
      <c r="O16" s="40" t="str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/>
      </c>
      <c r="K17" s="26" t="str">
        <f t="shared" si="1"/>
        <v/>
      </c>
      <c r="L17" s="26" t="str">
        <f t="shared" si="2"/>
        <v>Retired</v>
      </c>
      <c r="M17" s="26" t="str">
        <f t="shared" si="3"/>
        <v xml:space="preserve"> </v>
      </c>
      <c r="N17" s="26" t="str">
        <f t="shared" si="4"/>
        <v>1500rs Amazon Voucher</v>
      </c>
      <c r="O17" s="40" t="str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/>
      </c>
      <c r="K18" s="26" t="str">
        <f t="shared" si="1"/>
        <v>9000 BONUS</v>
      </c>
      <c r="L18" s="26" t="str">
        <f t="shared" si="2"/>
        <v>-</v>
      </c>
      <c r="M18" s="26" t="str">
        <f t="shared" si="3"/>
        <v xml:space="preserve"> </v>
      </c>
      <c r="N18" s="26" t="str">
        <f t="shared" si="4"/>
        <v>1500rs Amazon Voucher</v>
      </c>
      <c r="O18" s="40" t="str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/>
      </c>
      <c r="K19" s="26" t="str">
        <f t="shared" si="1"/>
        <v/>
      </c>
      <c r="L19" s="26" t="str">
        <f t="shared" si="2"/>
        <v>Retired</v>
      </c>
      <c r="M19" s="26" t="str">
        <f t="shared" si="3"/>
        <v xml:space="preserve"> </v>
      </c>
      <c r="N19" s="26" t="str">
        <f t="shared" si="4"/>
        <v>1500rs Amazon Voucher</v>
      </c>
      <c r="O19" s="40" t="str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/>
      </c>
      <c r="L20" s="26" t="str">
        <f t="shared" si="2"/>
        <v>-</v>
      </c>
      <c r="M20" s="26" t="str">
        <f t="shared" si="3"/>
        <v xml:space="preserve"> </v>
      </c>
      <c r="N20" s="26" t="str">
        <f t="shared" si="4"/>
        <v>1500rs Amazon Voucher</v>
      </c>
      <c r="O20" s="40" t="str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/>
      </c>
      <c r="L21" s="26" t="str">
        <f t="shared" si="2"/>
        <v>Retired</v>
      </c>
      <c r="M21" s="26" t="str">
        <f t="shared" si="3"/>
        <v xml:space="preserve"> </v>
      </c>
      <c r="N21" s="26" t="str">
        <f t="shared" si="4"/>
        <v>1500rs Amazon Voucher</v>
      </c>
      <c r="O21" s="40" t="str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/>
      </c>
      <c r="K22" s="26" t="str">
        <f t="shared" si="1"/>
        <v/>
      </c>
      <c r="L22" s="26" t="str">
        <f t="shared" si="2"/>
        <v>-</v>
      </c>
      <c r="M22" s="26" t="str">
        <f t="shared" si="3"/>
        <v xml:space="preserve"> </v>
      </c>
      <c r="N22" s="26" t="str">
        <f t="shared" si="4"/>
        <v>1500rs Amazon Voucher</v>
      </c>
      <c r="O22" s="40" t="str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/>
      </c>
      <c r="K23" s="26" t="str">
        <f t="shared" si="1"/>
        <v/>
      </c>
      <c r="L23" s="26" t="str">
        <f t="shared" si="2"/>
        <v>-</v>
      </c>
      <c r="M23" s="26" t="str">
        <f t="shared" si="3"/>
        <v xml:space="preserve"> </v>
      </c>
      <c r="N23" s="26" t="str">
        <f t="shared" si="4"/>
        <v>1500rs Amazon Voucher</v>
      </c>
      <c r="O23" s="40" t="str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/>
      </c>
      <c r="K24" s="26" t="str">
        <f t="shared" si="1"/>
        <v/>
      </c>
      <c r="L24" s="26" t="str">
        <f t="shared" si="2"/>
        <v>-</v>
      </c>
      <c r="M24" s="26" t="str">
        <f t="shared" si="3"/>
        <v xml:space="preserve"> </v>
      </c>
      <c r="N24" s="26" t="str">
        <f t="shared" si="4"/>
        <v>1500rs Amazon Voucher</v>
      </c>
      <c r="O24" s="40" t="str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/>
      </c>
      <c r="K25" s="26" t="str">
        <f t="shared" si="1"/>
        <v/>
      </c>
      <c r="L25" s="26" t="str">
        <f t="shared" si="2"/>
        <v>-</v>
      </c>
      <c r="M25" s="26" t="str">
        <f t="shared" si="3"/>
        <v xml:space="preserve"> </v>
      </c>
      <c r="N25" s="26" t="str">
        <f t="shared" si="4"/>
        <v xml:space="preserve"> </v>
      </c>
      <c r="O25" s="40" t="str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/>
      </c>
      <c r="L26" s="26" t="str">
        <f t="shared" si="2"/>
        <v>Retired</v>
      </c>
      <c r="M26" s="26" t="str">
        <f t="shared" si="3"/>
        <v xml:space="preserve"> </v>
      </c>
      <c r="N26" s="26" t="str">
        <f t="shared" si="4"/>
        <v>1500rs Amazon Voucher</v>
      </c>
      <c r="O26" s="40" t="str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/>
      </c>
      <c r="L27" s="26" t="str">
        <f t="shared" si="2"/>
        <v>-</v>
      </c>
      <c r="M27" s="26" t="str">
        <f t="shared" si="3"/>
        <v>BONUS 25000</v>
      </c>
      <c r="N27" s="26" t="str">
        <f t="shared" si="4"/>
        <v>1500rs Amazon Voucher</v>
      </c>
      <c r="O27" s="40" t="str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/>
      </c>
      <c r="K28" s="26" t="str">
        <f t="shared" si="1"/>
        <v/>
      </c>
      <c r="L28" s="26" t="str">
        <f t="shared" si="2"/>
        <v>-</v>
      </c>
      <c r="M28" s="26" t="str">
        <f t="shared" si="3"/>
        <v xml:space="preserve"> </v>
      </c>
      <c r="N28" s="26" t="str">
        <f t="shared" si="4"/>
        <v>1500rs Amazon Voucher</v>
      </c>
      <c r="O28" s="40" t="str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/>
      </c>
      <c r="K29" s="26" t="str">
        <f t="shared" si="1"/>
        <v/>
      </c>
      <c r="L29" s="26" t="str">
        <f t="shared" si="2"/>
        <v>-</v>
      </c>
      <c r="M29" s="26" t="str">
        <f t="shared" si="3"/>
        <v xml:space="preserve"> </v>
      </c>
      <c r="N29" s="26" t="str">
        <f t="shared" si="4"/>
        <v>1500rs Amazon Voucher</v>
      </c>
      <c r="O29" s="40" t="str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/>
      </c>
      <c r="K30" s="26" t="str">
        <f t="shared" si="1"/>
        <v/>
      </c>
      <c r="L30" s="26" t="str">
        <f t="shared" si="2"/>
        <v>-</v>
      </c>
      <c r="M30" s="26" t="str">
        <f t="shared" si="3"/>
        <v xml:space="preserve"> </v>
      </c>
      <c r="N30" s="26" t="str">
        <f t="shared" si="4"/>
        <v>1500rs Amazon Voucher</v>
      </c>
      <c r="O30" s="40" t="str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/>
      </c>
      <c r="K31" s="26" t="str">
        <f t="shared" si="1"/>
        <v/>
      </c>
      <c r="L31" s="26" t="str">
        <f t="shared" si="2"/>
        <v>-</v>
      </c>
      <c r="M31" s="26" t="str">
        <f t="shared" si="3"/>
        <v xml:space="preserve"> </v>
      </c>
      <c r="N31" s="26" t="str">
        <f t="shared" si="4"/>
        <v>1500rs Amazon Voucher</v>
      </c>
      <c r="O31" s="40" t="str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/>
      </c>
      <c r="K32" s="26" t="str">
        <f t="shared" si="1"/>
        <v/>
      </c>
      <c r="L32" s="26" t="str">
        <f t="shared" si="2"/>
        <v>-</v>
      </c>
      <c r="M32" s="26" t="str">
        <f t="shared" si="3"/>
        <v xml:space="preserve"> </v>
      </c>
      <c r="N32" s="26" t="str">
        <f t="shared" si="4"/>
        <v>1500rs Amazon Voucher</v>
      </c>
      <c r="O32" s="40" t="str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/>
      </c>
      <c r="K33" s="26" t="str">
        <f t="shared" si="1"/>
        <v/>
      </c>
      <c r="L33" s="26" t="str">
        <f t="shared" si="2"/>
        <v>-</v>
      </c>
      <c r="M33" s="26" t="str">
        <f t="shared" si="3"/>
        <v xml:space="preserve"> </v>
      </c>
      <c r="N33" s="26" t="str">
        <f t="shared" si="4"/>
        <v>1500rs Amazon Voucher</v>
      </c>
      <c r="O33" s="40" t="str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/>
      </c>
      <c r="K34" s="26" t="str">
        <f t="shared" si="1"/>
        <v/>
      </c>
      <c r="L34" s="26" t="str">
        <f t="shared" si="2"/>
        <v>-</v>
      </c>
      <c r="M34" s="26" t="str">
        <f t="shared" si="3"/>
        <v xml:space="preserve"> </v>
      </c>
      <c r="N34" s="26" t="str">
        <f t="shared" si="4"/>
        <v>1500rs Amazon Voucher</v>
      </c>
      <c r="O34" s="40" t="str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/>
      </c>
      <c r="K35" s="26" t="str">
        <f t="shared" si="1"/>
        <v/>
      </c>
      <c r="L35" s="26" t="str">
        <f t="shared" si="2"/>
        <v>-</v>
      </c>
      <c r="M35" s="26" t="str">
        <f t="shared" si="3"/>
        <v xml:space="preserve"> </v>
      </c>
      <c r="N35" s="26" t="str">
        <f t="shared" si="4"/>
        <v>1500rs Amazon Voucher</v>
      </c>
      <c r="O35" s="40" t="str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/>
      </c>
      <c r="K36" s="26" t="str">
        <f t="shared" si="1"/>
        <v/>
      </c>
      <c r="L36" s="26" t="str">
        <f t="shared" si="2"/>
        <v>Retired</v>
      </c>
      <c r="M36" s="26" t="str">
        <f t="shared" si="3"/>
        <v xml:space="preserve"> </v>
      </c>
      <c r="N36" s="26" t="str">
        <f t="shared" si="4"/>
        <v>1500rs Amazon Voucher</v>
      </c>
      <c r="O36" s="40" t="str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/>
      </c>
      <c r="K37" s="26" t="str">
        <f t="shared" si="1"/>
        <v/>
      </c>
      <c r="L37" s="26" t="str">
        <f t="shared" si="2"/>
        <v>-</v>
      </c>
      <c r="M37" s="26" t="str">
        <f t="shared" si="3"/>
        <v xml:space="preserve"> </v>
      </c>
      <c r="N37" s="26" t="str">
        <f t="shared" si="4"/>
        <v>1500rs Amazon Voucher</v>
      </c>
      <c r="O37" s="40" t="str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/>
      </c>
      <c r="K38" s="26" t="str">
        <f t="shared" si="1"/>
        <v/>
      </c>
      <c r="L38" s="26" t="str">
        <f t="shared" si="2"/>
        <v>Retired</v>
      </c>
      <c r="M38" s="26" t="str">
        <f t="shared" si="3"/>
        <v xml:space="preserve"> </v>
      </c>
      <c r="N38" s="26" t="str">
        <f t="shared" si="4"/>
        <v>1500rs Amazon Voucher</v>
      </c>
      <c r="O38" s="40" t="str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/>
      </c>
      <c r="K39" s="26" t="str">
        <f t="shared" si="1"/>
        <v/>
      </c>
      <c r="L39" s="26" t="str">
        <f t="shared" si="2"/>
        <v>Retired</v>
      </c>
      <c r="M39" s="26" t="str">
        <f t="shared" si="3"/>
        <v xml:space="preserve"> </v>
      </c>
      <c r="N39" s="26" t="str">
        <f t="shared" si="4"/>
        <v>1500rs Amazon Voucher</v>
      </c>
      <c r="O39" s="40" t="str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/>
      </c>
      <c r="K40" s="26" t="str">
        <f t="shared" si="1"/>
        <v/>
      </c>
      <c r="L40" s="26" t="str">
        <f t="shared" si="2"/>
        <v>-</v>
      </c>
      <c r="M40" s="26" t="str">
        <f t="shared" si="3"/>
        <v xml:space="preserve"> </v>
      </c>
      <c r="N40" s="26" t="str">
        <f t="shared" si="4"/>
        <v>1500rs Amazon Voucher</v>
      </c>
      <c r="O40" s="40" t="str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/>
      </c>
      <c r="K41" s="26" t="str">
        <f t="shared" si="1"/>
        <v/>
      </c>
      <c r="L41" s="26" t="str">
        <f t="shared" si="2"/>
        <v>-</v>
      </c>
      <c r="M41" s="26" t="str">
        <f t="shared" si="3"/>
        <v xml:space="preserve"> </v>
      </c>
      <c r="N41" s="26" t="str">
        <f t="shared" si="4"/>
        <v>1500rs Amazon Voucher</v>
      </c>
      <c r="O41" s="40" t="str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/>
      </c>
      <c r="K42" s="26" t="str">
        <f t="shared" si="1"/>
        <v/>
      </c>
      <c r="L42" s="26" t="str">
        <f t="shared" si="2"/>
        <v>-</v>
      </c>
      <c r="M42" s="26" t="str">
        <f t="shared" si="3"/>
        <v xml:space="preserve"> </v>
      </c>
      <c r="N42" s="26" t="str">
        <f t="shared" si="4"/>
        <v xml:space="preserve"> </v>
      </c>
      <c r="O42" s="40" t="str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/>
      </c>
      <c r="K43" s="26" t="str">
        <f t="shared" si="1"/>
        <v/>
      </c>
      <c r="L43" s="26" t="str">
        <f t="shared" si="2"/>
        <v>-</v>
      </c>
      <c r="M43" s="26" t="str">
        <f t="shared" si="3"/>
        <v xml:space="preserve"> </v>
      </c>
      <c r="N43" s="26" t="str">
        <f t="shared" si="4"/>
        <v>1500rs Amazon Voucher</v>
      </c>
      <c r="O43" s="40" t="str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/>
      </c>
      <c r="K44" s="26" t="str">
        <f t="shared" si="1"/>
        <v/>
      </c>
      <c r="L44" s="26" t="str">
        <f t="shared" si="2"/>
        <v>-</v>
      </c>
      <c r="M44" s="26" t="str">
        <f t="shared" si="3"/>
        <v xml:space="preserve"> </v>
      </c>
      <c r="N44" s="26" t="str">
        <f t="shared" si="4"/>
        <v>1500rs Amazon Voucher</v>
      </c>
      <c r="O44" s="40" t="str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/>
      </c>
      <c r="K45" s="26" t="str">
        <f t="shared" si="1"/>
        <v/>
      </c>
      <c r="L45" s="26" t="str">
        <f t="shared" si="2"/>
        <v>-</v>
      </c>
      <c r="M45" s="26" t="str">
        <f t="shared" si="3"/>
        <v xml:space="preserve"> </v>
      </c>
      <c r="N45" s="26" t="str">
        <f t="shared" si="4"/>
        <v>1500rs Amazon Voucher</v>
      </c>
      <c r="O45" s="40" t="str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/>
      </c>
      <c r="K46" s="26" t="str">
        <f t="shared" si="1"/>
        <v/>
      </c>
      <c r="L46" s="26" t="str">
        <f t="shared" si="2"/>
        <v>-</v>
      </c>
      <c r="M46" s="26" t="str">
        <f t="shared" si="3"/>
        <v xml:space="preserve"> </v>
      </c>
      <c r="N46" s="26" t="str">
        <f t="shared" si="4"/>
        <v>1500rs Amazon Voucher</v>
      </c>
      <c r="O46" s="40" t="str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/>
      </c>
      <c r="K47" s="26" t="str">
        <f t="shared" si="1"/>
        <v/>
      </c>
      <c r="L47" s="26" t="str">
        <f t="shared" si="2"/>
        <v>-</v>
      </c>
      <c r="M47" s="26" t="str">
        <f t="shared" si="3"/>
        <v xml:space="preserve"> </v>
      </c>
      <c r="N47" s="26" t="str">
        <f t="shared" si="4"/>
        <v>1500rs Amazon Voucher</v>
      </c>
      <c r="O47" s="40" t="str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/>
      </c>
      <c r="K48" s="26" t="str">
        <f t="shared" si="1"/>
        <v/>
      </c>
      <c r="L48" s="26" t="str">
        <f t="shared" si="2"/>
        <v>-</v>
      </c>
      <c r="M48" s="26" t="str">
        <f t="shared" si="3"/>
        <v xml:space="preserve"> </v>
      </c>
      <c r="N48" s="26" t="str">
        <f t="shared" si="4"/>
        <v>1500rs Amazon Voucher</v>
      </c>
      <c r="O48" s="40" t="str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E93" sqref="E93"/>
    </sheetView>
  </sheetViews>
  <sheetFormatPr defaultColWidth="8.88671875" defaultRowHeight="14.4"/>
  <cols>
    <col min="1" max="1" width="20.3320312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IF(AND(B4&gt;=90,B4&lt;=100),"A",IF(AND(B4&gt;=80,B4&lt;=89),"B",IF(AND(B4&gt;=51,B4&lt;=79),"C",IF(AND(B4&gt;=41,B4&lt;=50),"D","F"))))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IF(AND(B5&gt;=90,B5&lt;=100),"A",IF(AND(B5&gt;=80,B5&lt;=89),"B",IF(AND(B5&gt;=51,B5&lt;=79),"C",IF(AND(B5&gt;=41,B5&lt;=50),"D","F"))))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Yugal Fegade</cp:lastModifiedBy>
  <dcterms:created xsi:type="dcterms:W3CDTF">2020-05-11T11:02:27Z</dcterms:created>
  <dcterms:modified xsi:type="dcterms:W3CDTF">2023-08-01T17:54:19Z</dcterms:modified>
</cp:coreProperties>
</file>