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9040" windowHeight="12375" tabRatio="481" activeTab="2"/>
  </bookViews>
  <sheets>
    <sheet name="Price List" sheetId="1" r:id="rId1"/>
    <sheet name="Sheet1" sheetId="2" r:id="rId2"/>
    <sheet name="Product_combo_line" sheetId="3" r:id="rId3"/>
  </sheets>
  <externalReferences>
    <externalReference r:id="rId4"/>
  </externalReferences>
  <definedNames>
    <definedName name="_xlnm.Print_Area" localSheetId="0">'Price List'!$A$2:$E$117</definedName>
  </definedNames>
  <calcPr calcId="124519"/>
</workbook>
</file>

<file path=xl/calcChain.xml><?xml version="1.0" encoding="utf-8"?>
<calcChain xmlns="http://schemas.openxmlformats.org/spreadsheetml/2006/main">
  <c r="K5" i="3"/>
  <c r="K6"/>
  <c r="K7"/>
  <c r="K8"/>
  <c r="K9"/>
  <c r="K10"/>
  <c r="K11"/>
  <c r="K12"/>
  <c r="K13"/>
  <c r="K14"/>
  <c r="K15"/>
  <c r="K16"/>
  <c r="K17"/>
  <c r="K18"/>
  <c r="K19"/>
  <c r="K20"/>
  <c r="K21"/>
  <c r="K22"/>
  <c r="K4"/>
  <c r="I118" i="1" l="1"/>
  <c r="I119"/>
  <c r="I120"/>
  <c r="I121"/>
  <c r="E25" i="2" l="1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  <c r="E117" i="1" l="1"/>
  <c r="I117" s="1"/>
  <c r="E116"/>
  <c r="I116" s="1"/>
  <c r="E115"/>
  <c r="I115" s="1"/>
  <c r="E114"/>
  <c r="I114" s="1"/>
  <c r="E113"/>
  <c r="I113" s="1"/>
  <c r="E112"/>
  <c r="I112" s="1"/>
  <c r="E111"/>
  <c r="I111" s="1"/>
  <c r="E110"/>
  <c r="I110" s="1"/>
  <c r="E109"/>
  <c r="I109" s="1"/>
  <c r="E108"/>
  <c r="I108" s="1"/>
  <c r="E107"/>
  <c r="I107" s="1"/>
  <c r="E106"/>
  <c r="I106" s="1"/>
  <c r="E105"/>
  <c r="I105" s="1"/>
  <c r="E104"/>
  <c r="I104" s="1"/>
  <c r="E103"/>
  <c r="I103" s="1"/>
  <c r="E102"/>
  <c r="I102" s="1"/>
  <c r="E101"/>
  <c r="I101" s="1"/>
  <c r="E100"/>
  <c r="I100" s="1"/>
  <c r="E99"/>
  <c r="I99" s="1"/>
  <c r="E98"/>
  <c r="I98" s="1"/>
  <c r="E97"/>
  <c r="I97" s="1"/>
  <c r="E96"/>
  <c r="I96" s="1"/>
  <c r="E95"/>
  <c r="I95" s="1"/>
  <c r="E94"/>
  <c r="I94" s="1"/>
  <c r="E93"/>
  <c r="I93" s="1"/>
  <c r="E92"/>
  <c r="I92" s="1"/>
  <c r="E91"/>
  <c r="I91" s="1"/>
  <c r="E90"/>
  <c r="I90" s="1"/>
  <c r="E89"/>
  <c r="I89" s="1"/>
  <c r="E88"/>
  <c r="I88" s="1"/>
  <c r="E87"/>
  <c r="I87" s="1"/>
  <c r="E86"/>
  <c r="I86" s="1"/>
  <c r="E85"/>
  <c r="I85" s="1"/>
  <c r="E84"/>
  <c r="I84" s="1"/>
  <c r="E83"/>
  <c r="I83" s="1"/>
  <c r="E82"/>
  <c r="I82" s="1"/>
  <c r="E81"/>
  <c r="I81" s="1"/>
  <c r="E80"/>
  <c r="I80" s="1"/>
  <c r="E79"/>
  <c r="I79" s="1"/>
  <c r="E78"/>
  <c r="I78" s="1"/>
  <c r="E77"/>
  <c r="I77" s="1"/>
  <c r="E76"/>
  <c r="I76" s="1"/>
  <c r="E75"/>
  <c r="I75" s="1"/>
  <c r="E74"/>
  <c r="I74" s="1"/>
  <c r="E73"/>
  <c r="I73" s="1"/>
  <c r="E72"/>
  <c r="I72" s="1"/>
  <c r="E71"/>
  <c r="I71" s="1"/>
  <c r="E70"/>
  <c r="I70" s="1"/>
  <c r="E69"/>
  <c r="I69" s="1"/>
  <c r="E68"/>
  <c r="I68" s="1"/>
  <c r="E67"/>
  <c r="I67" s="1"/>
  <c r="E66"/>
  <c r="I66" s="1"/>
  <c r="E65"/>
  <c r="I65" s="1"/>
  <c r="E64"/>
  <c r="I64" s="1"/>
  <c r="E63"/>
  <c r="I63" s="1"/>
  <c r="E62"/>
  <c r="I62" s="1"/>
  <c r="E61"/>
  <c r="I61" s="1"/>
  <c r="E60"/>
  <c r="I60" s="1"/>
  <c r="E59"/>
  <c r="I59" s="1"/>
  <c r="E58"/>
  <c r="I58" s="1"/>
  <c r="E57"/>
  <c r="I57" s="1"/>
  <c r="E56"/>
  <c r="I56" s="1"/>
  <c r="E55"/>
  <c r="I55" s="1"/>
  <c r="E54"/>
  <c r="I54" s="1"/>
  <c r="E53"/>
  <c r="I53" s="1"/>
  <c r="E52"/>
  <c r="I52" s="1"/>
  <c r="E51"/>
  <c r="I51" s="1"/>
  <c r="E50"/>
  <c r="I50" s="1"/>
  <c r="E49"/>
  <c r="I49" s="1"/>
  <c r="E48"/>
  <c r="I48" s="1"/>
  <c r="E47"/>
  <c r="I47" s="1"/>
  <c r="E46"/>
  <c r="I46" s="1"/>
  <c r="E45"/>
  <c r="I45" s="1"/>
  <c r="E44"/>
  <c r="I44" s="1"/>
  <c r="E43"/>
  <c r="I43" s="1"/>
  <c r="E42"/>
  <c r="I42" s="1"/>
  <c r="E41"/>
  <c r="I41" s="1"/>
  <c r="E40"/>
  <c r="I40" s="1"/>
  <c r="E39"/>
  <c r="I39" s="1"/>
  <c r="E38"/>
  <c r="I38" s="1"/>
  <c r="E37"/>
  <c r="I37" s="1"/>
  <c r="E36"/>
  <c r="I36" s="1"/>
  <c r="E35"/>
  <c r="I35" s="1"/>
  <c r="E34"/>
  <c r="I34" s="1"/>
  <c r="E33"/>
  <c r="I33" s="1"/>
  <c r="E32"/>
  <c r="I32" s="1"/>
  <c r="E31"/>
  <c r="I31" s="1"/>
  <c r="E30"/>
  <c r="I30" s="1"/>
  <c r="E29"/>
  <c r="I29" s="1"/>
  <c r="E28"/>
  <c r="I28" s="1"/>
  <c r="E27"/>
  <c r="I27" s="1"/>
  <c r="E26"/>
  <c r="I26" s="1"/>
  <c r="E25"/>
  <c r="I25" s="1"/>
  <c r="E24"/>
  <c r="I24" s="1"/>
  <c r="E23"/>
  <c r="I23" s="1"/>
  <c r="E22"/>
  <c r="I22" s="1"/>
  <c r="E21"/>
  <c r="I21" s="1"/>
  <c r="E20"/>
  <c r="I20" s="1"/>
  <c r="E19"/>
  <c r="I19" s="1"/>
  <c r="E18"/>
  <c r="I18" s="1"/>
  <c r="E17"/>
  <c r="I17" s="1"/>
  <c r="E16"/>
  <c r="I16" s="1"/>
  <c r="E15"/>
  <c r="I15" s="1"/>
  <c r="E14"/>
  <c r="I14" s="1"/>
  <c r="E13"/>
  <c r="I13" s="1"/>
  <c r="E12"/>
  <c r="I12" s="1"/>
  <c r="E11"/>
  <c r="I11" s="1"/>
  <c r="E10"/>
  <c r="I10" s="1"/>
  <c r="E9"/>
  <c r="I9" s="1"/>
  <c r="E8"/>
  <c r="I8" s="1"/>
  <c r="E7"/>
  <c r="I7" s="1"/>
  <c r="E6"/>
  <c r="I6" s="1"/>
  <c r="E5"/>
  <c r="I5" s="1"/>
  <c r="E4"/>
  <c r="I4" s="1"/>
  <c r="E3"/>
  <c r="I3" s="1"/>
</calcChain>
</file>

<file path=xl/sharedStrings.xml><?xml version="1.0" encoding="utf-8"?>
<sst xmlns="http://schemas.openxmlformats.org/spreadsheetml/2006/main" count="550" uniqueCount="189">
  <si>
    <t>S.No.</t>
  </si>
  <si>
    <t>Item</t>
  </si>
  <si>
    <t>Amount</t>
  </si>
  <si>
    <t>Sparklers</t>
  </si>
  <si>
    <t>Standard Sparklers</t>
  </si>
  <si>
    <t>Gold</t>
  </si>
  <si>
    <t>9 cm</t>
  </si>
  <si>
    <t>Crackling</t>
  </si>
  <si>
    <t>Jimmy Sparklers</t>
  </si>
  <si>
    <t>12 cm</t>
  </si>
  <si>
    <t>15 cm</t>
  </si>
  <si>
    <t>30 cm</t>
  </si>
  <si>
    <t>Color Sparkles</t>
  </si>
  <si>
    <t>Green</t>
  </si>
  <si>
    <t>Red</t>
  </si>
  <si>
    <t>Standard Sparklers (5 pc Box)</t>
  </si>
  <si>
    <t>50 cm</t>
  </si>
  <si>
    <t>4 Color Sparklers</t>
  </si>
  <si>
    <t>Mixed</t>
  </si>
  <si>
    <t>5 Color Saprkles</t>
  </si>
  <si>
    <t>60 cm</t>
  </si>
  <si>
    <t>Flower Pots</t>
  </si>
  <si>
    <t>10 pcs Box</t>
  </si>
  <si>
    <t>Small</t>
  </si>
  <si>
    <t>Big</t>
  </si>
  <si>
    <t>Flower Pots Special</t>
  </si>
  <si>
    <t>Flower Pots Giant</t>
  </si>
  <si>
    <t>Flower Pots Deluxe</t>
  </si>
  <si>
    <t>5 pcs Box</t>
  </si>
  <si>
    <t>Tri Color Flower Pots</t>
  </si>
  <si>
    <t>Tri Color Fountains Millenium</t>
  </si>
  <si>
    <t>Chakras</t>
  </si>
  <si>
    <t>Zamin Chakra</t>
  </si>
  <si>
    <t>25 pcs Box</t>
  </si>
  <si>
    <t>Zamin Chakra Asoka</t>
  </si>
  <si>
    <t>Zamin Chakra Deluxe</t>
  </si>
  <si>
    <t>Novel Fireworks</t>
  </si>
  <si>
    <t>Silver Twinkling</t>
  </si>
  <si>
    <t>1.5 feet</t>
  </si>
  <si>
    <t>2 feet</t>
  </si>
  <si>
    <t>Silver Twinkling Deluxe</t>
  </si>
  <si>
    <t>4 feet</t>
  </si>
  <si>
    <t>Fire Pencil</t>
  </si>
  <si>
    <t>Magnetic Torches</t>
  </si>
  <si>
    <t>Multi Color Candles</t>
  </si>
  <si>
    <t>Electric Stones</t>
  </si>
  <si>
    <t>One Sound Crackers</t>
  </si>
  <si>
    <t>Red Bijili Crackers</t>
  </si>
  <si>
    <t>100 pcs pkt</t>
  </si>
  <si>
    <t>Krishna Crackers</t>
  </si>
  <si>
    <t>5 nos pack</t>
  </si>
  <si>
    <t>4 inch</t>
  </si>
  <si>
    <t>Lakshmi Crackers</t>
  </si>
  <si>
    <t>3.5 inch</t>
  </si>
  <si>
    <t>Sparrow Crackers</t>
  </si>
  <si>
    <t>2.5 inch</t>
  </si>
  <si>
    <t>Lakshmi Crackers Spl</t>
  </si>
  <si>
    <t>Hercules  Deluxe Crackers</t>
  </si>
  <si>
    <t>Double Shot Crackers</t>
  </si>
  <si>
    <t>Bombs</t>
  </si>
  <si>
    <t>Atom Bomb (ALU coated)</t>
  </si>
  <si>
    <t>10 nos box</t>
  </si>
  <si>
    <t>Hydrogen Bomb (Green)</t>
  </si>
  <si>
    <t>Thunder Bomb</t>
  </si>
  <si>
    <t>Multiple Shots</t>
  </si>
  <si>
    <t>7 Shots</t>
  </si>
  <si>
    <t>12 Shots</t>
  </si>
  <si>
    <t>1 pc Box</t>
  </si>
  <si>
    <t>25 Shots</t>
  </si>
  <si>
    <t>56 Shots</t>
  </si>
  <si>
    <t>100 Shots</t>
  </si>
  <si>
    <t>125 Shots</t>
  </si>
  <si>
    <t>24 Asoka shells</t>
  </si>
  <si>
    <t>1 no</t>
  </si>
  <si>
    <t>24 Deluxe Shells</t>
  </si>
  <si>
    <t>28 Medium Shells</t>
  </si>
  <si>
    <t>28 Giant Shells</t>
  </si>
  <si>
    <t>48 Asoka Shells</t>
  </si>
  <si>
    <t>48 Deluxe Shells</t>
  </si>
  <si>
    <t>50 Asoka Shells</t>
  </si>
  <si>
    <t>50 Deluxe Shells</t>
  </si>
  <si>
    <t>56 Medium Shells</t>
  </si>
  <si>
    <t>56 Giant Shells</t>
  </si>
  <si>
    <t>100 Lar Crackers</t>
  </si>
  <si>
    <t>200 Lar Crackers</t>
  </si>
  <si>
    <t>300 Lar Crackers</t>
  </si>
  <si>
    <t>600 Lar Crackers</t>
  </si>
  <si>
    <t>1000 Lar Crackers</t>
  </si>
  <si>
    <t>2000 Lar Crackers</t>
  </si>
  <si>
    <t>3000 Lar Crackers</t>
  </si>
  <si>
    <t>5000 Lar Crackers</t>
  </si>
  <si>
    <t>10000 Lar Crackers</t>
  </si>
  <si>
    <t>Comets</t>
  </si>
  <si>
    <t>Super Star Comets</t>
  </si>
  <si>
    <t>1 inch</t>
  </si>
  <si>
    <t>Star Fire Comets</t>
  </si>
  <si>
    <t>1.25 inch</t>
  </si>
  <si>
    <t>2 inch Comet</t>
  </si>
  <si>
    <t>2 inch</t>
  </si>
  <si>
    <t>3 inch Comet</t>
  </si>
  <si>
    <t>3 inch</t>
  </si>
  <si>
    <t>Rockets</t>
  </si>
  <si>
    <t>Bomb Rockets</t>
  </si>
  <si>
    <t>Rainbow Rockets</t>
  </si>
  <si>
    <t>Rohini Rockets</t>
  </si>
  <si>
    <t>Parachute Rockets</t>
  </si>
  <si>
    <t>Missiles, Silver Ghost</t>
  </si>
  <si>
    <t>2 pcs Box</t>
  </si>
  <si>
    <t>Rotor, Delta, Echo, Stiletto, Proton</t>
  </si>
  <si>
    <t>Fancy Fireworks</t>
  </si>
  <si>
    <t>Signal Lights</t>
  </si>
  <si>
    <t>Mine of Crackers</t>
  </si>
  <si>
    <t>Mine of Serpents</t>
  </si>
  <si>
    <t>Color Changing Butterfly</t>
  </si>
  <si>
    <t>Swastik Wheels</t>
  </si>
  <si>
    <t>Color Thunder Bold (Ord)</t>
  </si>
  <si>
    <t>3 pcs Box</t>
  </si>
  <si>
    <t>Color Thunder Bold (Gold)</t>
  </si>
  <si>
    <t>Aerial Outs</t>
  </si>
  <si>
    <t>Golden Drops</t>
  </si>
  <si>
    <t>Golden Spider</t>
  </si>
  <si>
    <t>Happiness</t>
  </si>
  <si>
    <t>Green Grass</t>
  </si>
  <si>
    <t>Red Cindrella</t>
  </si>
  <si>
    <t>Gold Rush</t>
  </si>
  <si>
    <t>3 Stage Satellite</t>
  </si>
  <si>
    <t>T.V. Tower</t>
  </si>
  <si>
    <t>Meteor</t>
  </si>
  <si>
    <t>Rainbow Fog</t>
  </si>
  <si>
    <t>Color Smoke Fountain</t>
  </si>
  <si>
    <t>Little Flower</t>
  </si>
  <si>
    <t>Cluster Blaster</t>
  </si>
  <si>
    <t>Happy Dreams</t>
  </si>
  <si>
    <t>Chat Chat</t>
  </si>
  <si>
    <t>Fat Boy</t>
  </si>
  <si>
    <t>Lemon Tree Sparklers</t>
  </si>
  <si>
    <t>Color Burst</t>
  </si>
  <si>
    <t>Golden Whistle</t>
  </si>
  <si>
    <t>Golden Whistle Giant</t>
  </si>
  <si>
    <t>Shooting Stars</t>
  </si>
  <si>
    <t>5 pcsBox</t>
  </si>
  <si>
    <t>Jasmine Drops</t>
  </si>
  <si>
    <t>Jumping Frog</t>
  </si>
  <si>
    <t>6 pcs Box</t>
  </si>
  <si>
    <t>Treasure Box</t>
  </si>
  <si>
    <t>Color Magic - 16 shots</t>
  </si>
  <si>
    <t>Snow Valley</t>
  </si>
  <si>
    <t>Lavendar Sparkles</t>
  </si>
  <si>
    <t>Moon Series - Whistling Rocket</t>
  </si>
  <si>
    <t>5 pc Box</t>
  </si>
  <si>
    <t>Triple Gun</t>
  </si>
  <si>
    <t>1 Box</t>
  </si>
  <si>
    <t>Roll Caps</t>
  </si>
  <si>
    <t>Others</t>
  </si>
  <si>
    <t>Combo 1</t>
  </si>
  <si>
    <t>Mixture</t>
  </si>
  <si>
    <t>Pack</t>
  </si>
  <si>
    <t>Combo 2</t>
  </si>
  <si>
    <t xml:space="preserve">Kids </t>
  </si>
  <si>
    <t>Combo 3</t>
  </si>
  <si>
    <t>Light</t>
  </si>
  <si>
    <t>Combo 4</t>
  </si>
  <si>
    <t>Special</t>
  </si>
  <si>
    <t>4Aplphas</t>
  </si>
  <si>
    <t>Combo</t>
  </si>
  <si>
    <t>combo_pid</t>
  </si>
  <si>
    <t>pid2</t>
  </si>
  <si>
    <t>pid3</t>
  </si>
  <si>
    <t>null</t>
  </si>
  <si>
    <t>productId</t>
  </si>
  <si>
    <t>pid1name</t>
  </si>
  <si>
    <t>pid2name</t>
  </si>
  <si>
    <t>pid3name</t>
  </si>
  <si>
    <t>4 Color Sparklers Mixed 12 cm</t>
  </si>
  <si>
    <t>Standard Sparklers Gold 9 cm</t>
  </si>
  <si>
    <t>Flower Pots 10 pcs Box Big</t>
  </si>
  <si>
    <t>Flower Pots Special 10 pcs Box</t>
  </si>
  <si>
    <t>50 Asoka Shells 1 no</t>
  </si>
  <si>
    <t>Hercules  Deluxe Crackers 5 nos pack 4 inch</t>
  </si>
  <si>
    <t>Golden Spider 3 pcs Box</t>
  </si>
  <si>
    <t>Golden Whistle Giant 2 pcs Box</t>
  </si>
  <si>
    <t>Jumping Frog 6 pcs Box</t>
  </si>
  <si>
    <t>Color Magic - 16 shots 1 pc Box</t>
  </si>
  <si>
    <t>Color Thunder Bold (Ord) 3 pcs Box</t>
  </si>
  <si>
    <t xml:space="preserve">56 Medium Shells </t>
  </si>
  <si>
    <t>Walas</t>
  </si>
  <si>
    <t>pid1Qty</t>
  </si>
  <si>
    <t>pid2Qty</t>
  </si>
  <si>
    <t>pid3Qty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</si>
</sst>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 indent="1"/>
    </xf>
    <xf numFmtId="4" fontId="0" fillId="0" borderId="1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4" fontId="0" fillId="0" borderId="0" xfId="0" applyNumberFormat="1" applyAlignment="1">
      <alignment horizontal="right" inden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ugendar\AppData\Roaming\Microsoft\Excel\diwali%20-%204Alphas%20pri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 (2)"/>
      <sheetName val="Cost Breakups (2)"/>
      <sheetName val=" Combo 1 - 1199"/>
      <sheetName val="Internal Workings"/>
      <sheetName val="Internal Sheet"/>
      <sheetName val="Combo Family Gold Internal"/>
      <sheetName val="Combo Corporate Gift Internal"/>
      <sheetName val="Combo Family Platinum Internal"/>
      <sheetName val="Combo Family Jumbo Internal"/>
      <sheetName val="Combo Diwali Internal"/>
      <sheetName val="Combo Kids, Ladies Internal"/>
      <sheetName val="Combo Thunder Youth Internal"/>
      <sheetName val="Combo Packages"/>
      <sheetName val="External Sheet"/>
      <sheetName val="External Sheet (2)"/>
    </sheetNames>
    <sheetDataSet>
      <sheetData sheetId="0" refreshError="1"/>
      <sheetData sheetId="1" refreshError="1"/>
      <sheetData sheetId="2" refreshError="1"/>
      <sheetData sheetId="3" refreshError="1">
        <row r="6">
          <cell r="I6">
            <v>21</v>
          </cell>
        </row>
        <row r="7">
          <cell r="I7">
            <v>23</v>
          </cell>
        </row>
        <row r="8">
          <cell r="I8">
            <v>39</v>
          </cell>
        </row>
        <row r="9">
          <cell r="I9">
            <v>48</v>
          </cell>
        </row>
        <row r="10">
          <cell r="I10">
            <v>72</v>
          </cell>
        </row>
        <row r="11">
          <cell r="I11">
            <v>82</v>
          </cell>
        </row>
        <row r="12">
          <cell r="I12">
            <v>72</v>
          </cell>
        </row>
        <row r="13">
          <cell r="I13">
            <v>82</v>
          </cell>
        </row>
        <row r="14">
          <cell r="I14">
            <v>41</v>
          </cell>
        </row>
        <row r="15">
          <cell r="I15">
            <v>45</v>
          </cell>
        </row>
        <row r="16">
          <cell r="I16">
            <v>189</v>
          </cell>
        </row>
        <row r="17">
          <cell r="I17">
            <v>220</v>
          </cell>
        </row>
        <row r="18">
          <cell r="I18">
            <v>41</v>
          </cell>
        </row>
        <row r="19">
          <cell r="I19">
            <v>338</v>
          </cell>
        </row>
        <row r="21">
          <cell r="I21">
            <v>92</v>
          </cell>
        </row>
        <row r="22">
          <cell r="I22">
            <v>135</v>
          </cell>
        </row>
        <row r="23">
          <cell r="I23">
            <v>158</v>
          </cell>
        </row>
        <row r="24">
          <cell r="I24">
            <v>383</v>
          </cell>
        </row>
        <row r="25">
          <cell r="I25">
            <v>251</v>
          </cell>
        </row>
        <row r="26">
          <cell r="I26">
            <v>385</v>
          </cell>
        </row>
        <row r="27">
          <cell r="I27">
            <v>446</v>
          </cell>
        </row>
        <row r="29">
          <cell r="I29">
            <v>52</v>
          </cell>
        </row>
        <row r="30">
          <cell r="I30">
            <v>120</v>
          </cell>
        </row>
        <row r="31">
          <cell r="I31">
            <v>104</v>
          </cell>
        </row>
        <row r="32">
          <cell r="I32">
            <v>196</v>
          </cell>
        </row>
        <row r="34">
          <cell r="I34">
            <v>50</v>
          </cell>
        </row>
        <row r="35">
          <cell r="I35">
            <v>73</v>
          </cell>
        </row>
        <row r="36">
          <cell r="I36">
            <v>146</v>
          </cell>
        </row>
        <row r="37">
          <cell r="I37">
            <v>66</v>
          </cell>
        </row>
        <row r="38">
          <cell r="I38">
            <v>64</v>
          </cell>
        </row>
        <row r="39">
          <cell r="I39">
            <v>95</v>
          </cell>
        </row>
        <row r="40">
          <cell r="I40">
            <v>88</v>
          </cell>
        </row>
        <row r="42">
          <cell r="I42">
            <v>57</v>
          </cell>
        </row>
        <row r="43">
          <cell r="I43">
            <v>33</v>
          </cell>
        </row>
        <row r="44">
          <cell r="I44">
            <v>23</v>
          </cell>
        </row>
        <row r="45">
          <cell r="I45">
            <v>14</v>
          </cell>
        </row>
        <row r="46">
          <cell r="I46">
            <v>33</v>
          </cell>
        </row>
        <row r="47">
          <cell r="I47">
            <v>41</v>
          </cell>
        </row>
        <row r="48">
          <cell r="I48">
            <v>37</v>
          </cell>
        </row>
        <row r="50">
          <cell r="I50">
            <v>97</v>
          </cell>
        </row>
        <row r="51">
          <cell r="I51">
            <v>88</v>
          </cell>
        </row>
        <row r="52">
          <cell r="I52">
            <v>128</v>
          </cell>
        </row>
        <row r="54">
          <cell r="I54">
            <v>177</v>
          </cell>
        </row>
        <row r="55">
          <cell r="I55">
            <v>243</v>
          </cell>
        </row>
        <row r="56">
          <cell r="I56">
            <v>1459</v>
          </cell>
        </row>
        <row r="57">
          <cell r="I57">
            <v>1211</v>
          </cell>
        </row>
        <row r="58">
          <cell r="I58">
            <v>2910</v>
          </cell>
        </row>
        <row r="59">
          <cell r="I59">
            <v>3055</v>
          </cell>
        </row>
        <row r="61">
          <cell r="I61">
            <v>62</v>
          </cell>
        </row>
        <row r="62">
          <cell r="I62">
            <v>77</v>
          </cell>
        </row>
        <row r="63">
          <cell r="I63">
            <v>23</v>
          </cell>
        </row>
        <row r="64">
          <cell r="I64">
            <v>41</v>
          </cell>
        </row>
        <row r="65">
          <cell r="I65">
            <v>119</v>
          </cell>
        </row>
        <row r="66">
          <cell r="I66">
            <v>151</v>
          </cell>
        </row>
        <row r="67">
          <cell r="I67">
            <v>122</v>
          </cell>
        </row>
        <row r="68">
          <cell r="I68">
            <v>155</v>
          </cell>
        </row>
        <row r="69">
          <cell r="I69">
            <v>48</v>
          </cell>
        </row>
        <row r="70">
          <cell r="I70">
            <v>77</v>
          </cell>
        </row>
        <row r="71">
          <cell r="I71">
            <v>68</v>
          </cell>
        </row>
        <row r="72">
          <cell r="I72">
            <v>122</v>
          </cell>
        </row>
        <row r="73">
          <cell r="I73">
            <v>177</v>
          </cell>
        </row>
        <row r="74">
          <cell r="I74">
            <v>368</v>
          </cell>
        </row>
        <row r="75">
          <cell r="I75">
            <v>542</v>
          </cell>
        </row>
        <row r="76">
          <cell r="I76">
            <v>1084</v>
          </cell>
        </row>
        <row r="77">
          <cell r="I77">
            <v>1626</v>
          </cell>
        </row>
        <row r="78">
          <cell r="I78">
            <v>2710</v>
          </cell>
        </row>
        <row r="79">
          <cell r="I79">
            <v>5419</v>
          </cell>
        </row>
        <row r="81">
          <cell r="I81">
            <v>62</v>
          </cell>
        </row>
        <row r="82">
          <cell r="I82">
            <v>80</v>
          </cell>
        </row>
        <row r="83">
          <cell r="I83">
            <v>206</v>
          </cell>
        </row>
        <row r="84">
          <cell r="I84">
            <v>379</v>
          </cell>
        </row>
        <row r="86">
          <cell r="I86">
            <v>113</v>
          </cell>
        </row>
        <row r="87">
          <cell r="I87">
            <v>128</v>
          </cell>
        </row>
        <row r="88">
          <cell r="I88">
            <v>224</v>
          </cell>
        </row>
        <row r="89">
          <cell r="I89">
            <v>569</v>
          </cell>
        </row>
        <row r="90">
          <cell r="I90">
            <v>379</v>
          </cell>
        </row>
        <row r="91">
          <cell r="I91">
            <v>484</v>
          </cell>
        </row>
        <row r="94">
          <cell r="I94">
            <v>101</v>
          </cell>
        </row>
        <row r="95">
          <cell r="I95">
            <v>233</v>
          </cell>
        </row>
        <row r="96">
          <cell r="I96">
            <v>177</v>
          </cell>
        </row>
        <row r="97">
          <cell r="I97">
            <v>202</v>
          </cell>
        </row>
        <row r="98">
          <cell r="I98">
            <v>282</v>
          </cell>
        </row>
        <row r="99">
          <cell r="I99">
            <v>527</v>
          </cell>
        </row>
        <row r="100">
          <cell r="I100">
            <v>527</v>
          </cell>
        </row>
        <row r="101">
          <cell r="I101">
            <v>292</v>
          </cell>
        </row>
        <row r="102">
          <cell r="I102">
            <v>352</v>
          </cell>
        </row>
        <row r="103">
          <cell r="I103">
            <v>527</v>
          </cell>
        </row>
        <row r="104">
          <cell r="I104">
            <v>269</v>
          </cell>
        </row>
        <row r="105">
          <cell r="I105">
            <v>449</v>
          </cell>
        </row>
        <row r="106">
          <cell r="I106">
            <v>457</v>
          </cell>
        </row>
        <row r="107">
          <cell r="I107">
            <v>282</v>
          </cell>
        </row>
        <row r="108">
          <cell r="I108">
            <v>420</v>
          </cell>
        </row>
        <row r="109">
          <cell r="I109">
            <v>231</v>
          </cell>
        </row>
        <row r="110">
          <cell r="I110">
            <v>260</v>
          </cell>
        </row>
        <row r="111">
          <cell r="I111">
            <v>179</v>
          </cell>
        </row>
        <row r="112">
          <cell r="I112">
            <v>72</v>
          </cell>
        </row>
        <row r="113">
          <cell r="I113">
            <v>55</v>
          </cell>
        </row>
        <row r="114">
          <cell r="I114">
            <v>155</v>
          </cell>
        </row>
        <row r="115">
          <cell r="I115">
            <v>135</v>
          </cell>
        </row>
        <row r="116">
          <cell r="I116">
            <v>66</v>
          </cell>
        </row>
        <row r="117">
          <cell r="I117">
            <v>43</v>
          </cell>
        </row>
        <row r="118">
          <cell r="I118">
            <v>62</v>
          </cell>
        </row>
        <row r="119">
          <cell r="I119">
            <v>142</v>
          </cell>
        </row>
        <row r="120">
          <cell r="I120">
            <v>169</v>
          </cell>
        </row>
        <row r="121">
          <cell r="I121">
            <v>305</v>
          </cell>
        </row>
        <row r="122">
          <cell r="I122">
            <v>245</v>
          </cell>
        </row>
        <row r="123">
          <cell r="I123">
            <v>527</v>
          </cell>
        </row>
        <row r="124">
          <cell r="I124">
            <v>101</v>
          </cell>
        </row>
        <row r="125">
          <cell r="I125">
            <v>296</v>
          </cell>
        </row>
        <row r="126">
          <cell r="I126">
            <v>290</v>
          </cell>
        </row>
        <row r="127">
          <cell r="I127">
            <v>124</v>
          </cell>
        </row>
        <row r="128">
          <cell r="I128">
            <v>84</v>
          </cell>
        </row>
        <row r="129">
          <cell r="I129">
            <v>86</v>
          </cell>
        </row>
        <row r="130">
          <cell r="I130">
            <v>122</v>
          </cell>
        </row>
        <row r="137">
          <cell r="I137">
            <v>117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1"/>
  <sheetViews>
    <sheetView zoomScaleSheetLayoutView="130" workbookViewId="0">
      <pane ySplit="2" topLeftCell="A3" activePane="bottomLeft" state="frozen"/>
      <selection activeCell="AB63" sqref="AB63"/>
      <selection pane="bottomLeft" activeCell="I14" sqref="I14:I18"/>
    </sheetView>
  </sheetViews>
  <sheetFormatPr defaultRowHeight="15"/>
  <cols>
    <col min="1" max="1" width="9.140625" style="7"/>
    <col min="2" max="2" width="37" style="8" bestFit="1" customWidth="1"/>
    <col min="3" max="3" width="12" style="8" bestFit="1" customWidth="1"/>
    <col min="4" max="4" width="10" style="9" bestFit="1" customWidth="1"/>
    <col min="5" max="5" width="11.42578125" style="10" customWidth="1"/>
    <col min="6" max="6" width="33.5703125" customWidth="1"/>
    <col min="9" max="9" width="24.42578125" customWidth="1"/>
  </cols>
  <sheetData>
    <row r="2" spans="1:9">
      <c r="A2" s="1" t="s">
        <v>0</v>
      </c>
      <c r="B2" s="11" t="s">
        <v>1</v>
      </c>
      <c r="C2" s="11"/>
      <c r="D2" s="11"/>
      <c r="E2" s="2" t="s">
        <v>2</v>
      </c>
    </row>
    <row r="3" spans="1:9">
      <c r="A3" s="3">
        <v>1</v>
      </c>
      <c r="B3" s="4" t="s">
        <v>4</v>
      </c>
      <c r="C3" s="4" t="s">
        <v>5</v>
      </c>
      <c r="D3" s="5" t="s">
        <v>6</v>
      </c>
      <c r="E3" s="6">
        <f>'[1]Internal Workings'!I6</f>
        <v>21</v>
      </c>
      <c r="F3" t="s">
        <v>3</v>
      </c>
      <c r="G3">
        <v>1</v>
      </c>
      <c r="H3">
        <v>11</v>
      </c>
      <c r="I3" t="str">
        <f>CONCATENATE("insert into product(id,active,name,price,available,category,seq) values(",G3,",'Y','",B3,",",C3,",",D3,"',",E3,",'Y','",F3,"',",H3,");")</f>
        <v>insert into product(id,active,name,price,available,category,seq) values(1,'Y','Standard Sparklers,Gold,9 cm',21,'Y','Sparklers',11);</v>
      </c>
    </row>
    <row r="4" spans="1:9">
      <c r="A4" s="3">
        <v>2</v>
      </c>
      <c r="B4" s="4" t="s">
        <v>4</v>
      </c>
      <c r="C4" s="4" t="s">
        <v>7</v>
      </c>
      <c r="D4" s="5" t="s">
        <v>6</v>
      </c>
      <c r="E4" s="6">
        <f>'[1]Internal Workings'!I7</f>
        <v>23</v>
      </c>
      <c r="F4" t="s">
        <v>3</v>
      </c>
      <c r="G4">
        <v>2</v>
      </c>
      <c r="H4">
        <v>11</v>
      </c>
      <c r="I4" t="str">
        <f t="shared" ref="I4:I67" si="0">CONCATENATE("insert into product(id,active,name,price,available,category,seq) values(",G4,",'Y','",B4,",",C4,",",D4,"',",E4,",'Y','",F4,"',",H4,");")</f>
        <v>insert into product(id,active,name,price,available,category,seq) values(2,'Y','Standard Sparklers,Crackling,9 cm',23,'Y','Sparklers',11);</v>
      </c>
    </row>
    <row r="5" spans="1:9">
      <c r="A5" s="3">
        <v>3</v>
      </c>
      <c r="B5" s="4" t="s">
        <v>8</v>
      </c>
      <c r="C5" s="4" t="s">
        <v>5</v>
      </c>
      <c r="D5" s="5" t="s">
        <v>9</v>
      </c>
      <c r="E5" s="6">
        <f>'[1]Internal Workings'!I8</f>
        <v>39</v>
      </c>
      <c r="F5" t="s">
        <v>3</v>
      </c>
      <c r="G5">
        <v>3</v>
      </c>
      <c r="H5">
        <v>11</v>
      </c>
      <c r="I5" t="str">
        <f t="shared" si="0"/>
        <v>insert into product(id,active,name,price,available,category,seq) values(3,'Y','Jimmy Sparklers,Gold,12 cm',39,'Y','Sparklers',11);</v>
      </c>
    </row>
    <row r="6" spans="1:9">
      <c r="A6" s="3">
        <v>4</v>
      </c>
      <c r="B6" s="4" t="s">
        <v>8</v>
      </c>
      <c r="C6" s="4" t="s">
        <v>7</v>
      </c>
      <c r="D6" s="5" t="s">
        <v>9</v>
      </c>
      <c r="E6" s="6">
        <f>'[1]Internal Workings'!I9</f>
        <v>48</v>
      </c>
      <c r="F6" t="s">
        <v>3</v>
      </c>
      <c r="G6">
        <v>4</v>
      </c>
      <c r="H6">
        <v>11</v>
      </c>
      <c r="I6" t="str">
        <f t="shared" si="0"/>
        <v>insert into product(id,active,name,price,available,category,seq) values(4,'Y','Jimmy Sparklers,Crackling,12 cm',48,'Y','Sparklers',11);</v>
      </c>
    </row>
    <row r="7" spans="1:9">
      <c r="A7" s="3">
        <v>5</v>
      </c>
      <c r="B7" s="4" t="s">
        <v>4</v>
      </c>
      <c r="C7" s="4" t="s">
        <v>5</v>
      </c>
      <c r="D7" s="5" t="s">
        <v>10</v>
      </c>
      <c r="E7" s="6">
        <f>'[1]Internal Workings'!I10</f>
        <v>72</v>
      </c>
      <c r="F7" t="s">
        <v>3</v>
      </c>
      <c r="G7">
        <v>5</v>
      </c>
      <c r="H7">
        <v>11</v>
      </c>
      <c r="I7" t="str">
        <f t="shared" si="0"/>
        <v>insert into product(id,active,name,price,available,category,seq) values(5,'Y','Standard Sparklers,Gold,15 cm',72,'Y','Sparklers',11);</v>
      </c>
    </row>
    <row r="8" spans="1:9">
      <c r="A8" s="3">
        <v>6</v>
      </c>
      <c r="B8" s="4" t="s">
        <v>4</v>
      </c>
      <c r="C8" s="4" t="s">
        <v>7</v>
      </c>
      <c r="D8" s="5" t="s">
        <v>10</v>
      </c>
      <c r="E8" s="6">
        <f>'[1]Internal Workings'!I11</f>
        <v>82</v>
      </c>
      <c r="F8" t="s">
        <v>3</v>
      </c>
      <c r="G8">
        <v>6</v>
      </c>
      <c r="H8">
        <v>11</v>
      </c>
      <c r="I8" t="str">
        <f t="shared" si="0"/>
        <v>insert into product(id,active,name,price,available,category,seq) values(6,'Y','Standard Sparklers,Crackling,15 cm',82,'Y','Sparklers',11);</v>
      </c>
    </row>
    <row r="9" spans="1:9">
      <c r="A9" s="3">
        <v>7</v>
      </c>
      <c r="B9" s="4" t="s">
        <v>4</v>
      </c>
      <c r="C9" s="4" t="s">
        <v>5</v>
      </c>
      <c r="D9" s="5" t="s">
        <v>11</v>
      </c>
      <c r="E9" s="6">
        <f>'[1]Internal Workings'!I12</f>
        <v>72</v>
      </c>
      <c r="F9" t="s">
        <v>3</v>
      </c>
      <c r="G9">
        <v>7</v>
      </c>
      <c r="H9">
        <v>11</v>
      </c>
      <c r="I9" t="str">
        <f t="shared" si="0"/>
        <v>insert into product(id,active,name,price,available,category,seq) values(7,'Y','Standard Sparklers,Gold,30 cm',72,'Y','Sparklers',11);</v>
      </c>
    </row>
    <row r="10" spans="1:9">
      <c r="A10" s="3">
        <v>8</v>
      </c>
      <c r="B10" s="4" t="s">
        <v>4</v>
      </c>
      <c r="C10" s="4" t="s">
        <v>7</v>
      </c>
      <c r="D10" s="5" t="s">
        <v>11</v>
      </c>
      <c r="E10" s="6">
        <f>'[1]Internal Workings'!I13</f>
        <v>82</v>
      </c>
      <c r="F10" t="s">
        <v>3</v>
      </c>
      <c r="G10">
        <v>8</v>
      </c>
      <c r="H10">
        <v>11</v>
      </c>
      <c r="I10" t="str">
        <f t="shared" si="0"/>
        <v>insert into product(id,active,name,price,available,category,seq) values(8,'Y','Standard Sparklers,Crackling,30 cm',82,'Y','Sparklers',11);</v>
      </c>
    </row>
    <row r="11" spans="1:9">
      <c r="A11" s="3">
        <v>9</v>
      </c>
      <c r="B11" s="4" t="s">
        <v>12</v>
      </c>
      <c r="C11" s="4" t="s">
        <v>13</v>
      </c>
      <c r="D11" s="5" t="s">
        <v>9</v>
      </c>
      <c r="E11" s="6">
        <f>'[1]Internal Workings'!I14</f>
        <v>41</v>
      </c>
      <c r="F11" t="s">
        <v>3</v>
      </c>
      <c r="G11">
        <v>9</v>
      </c>
      <c r="H11">
        <v>11</v>
      </c>
      <c r="I11" t="str">
        <f t="shared" si="0"/>
        <v>insert into product(id,active,name,price,available,category,seq) values(9,'Y','Color Sparkles,Green,12 cm',41,'Y','Sparklers',11);</v>
      </c>
    </row>
    <row r="12" spans="1:9">
      <c r="A12" s="3">
        <v>10</v>
      </c>
      <c r="B12" s="4" t="s">
        <v>12</v>
      </c>
      <c r="C12" s="4" t="s">
        <v>14</v>
      </c>
      <c r="D12" s="5" t="s">
        <v>9</v>
      </c>
      <c r="E12" s="6">
        <f>'[1]Internal Workings'!I15</f>
        <v>45</v>
      </c>
      <c r="F12" t="s">
        <v>3</v>
      </c>
      <c r="G12">
        <v>10</v>
      </c>
      <c r="H12">
        <v>11</v>
      </c>
      <c r="I12" t="str">
        <f t="shared" si="0"/>
        <v>insert into product(id,active,name,price,available,category,seq) values(10,'Y','Color Sparkles,Red,12 cm',45,'Y','Sparklers',11);</v>
      </c>
    </row>
    <row r="13" spans="1:9">
      <c r="A13" s="3">
        <v>11</v>
      </c>
      <c r="B13" s="4" t="s">
        <v>15</v>
      </c>
      <c r="C13" s="4" t="s">
        <v>5</v>
      </c>
      <c r="D13" s="5" t="s">
        <v>16</v>
      </c>
      <c r="E13" s="6">
        <f>'[1]Internal Workings'!I16</f>
        <v>189</v>
      </c>
      <c r="F13" t="s">
        <v>3</v>
      </c>
      <c r="G13">
        <v>11</v>
      </c>
      <c r="H13">
        <v>11</v>
      </c>
      <c r="I13" t="str">
        <f t="shared" si="0"/>
        <v>insert into product(id,active,name,price,available,category,seq) values(11,'Y','Standard Sparklers (5 pc Box),Gold,50 cm',189,'Y','Sparklers',11);</v>
      </c>
    </row>
    <row r="14" spans="1:9">
      <c r="A14" s="3">
        <v>12</v>
      </c>
      <c r="B14" s="4" t="s">
        <v>15</v>
      </c>
      <c r="C14" s="4" t="s">
        <v>7</v>
      </c>
      <c r="D14" s="5" t="s">
        <v>16</v>
      </c>
      <c r="E14" s="6">
        <f>'[1]Internal Workings'!I17</f>
        <v>220</v>
      </c>
      <c r="F14" t="s">
        <v>3</v>
      </c>
      <c r="G14">
        <v>12</v>
      </c>
      <c r="H14">
        <v>11</v>
      </c>
      <c r="I14" t="str">
        <f t="shared" si="0"/>
        <v>insert into product(id,active,name,price,available,category,seq) values(12,'Y','Standard Sparklers (5 pc Box),Crackling,50 cm',220,'Y','Sparklers',11);</v>
      </c>
    </row>
    <row r="15" spans="1:9">
      <c r="A15" s="3">
        <v>13</v>
      </c>
      <c r="B15" s="4" t="s">
        <v>17</v>
      </c>
      <c r="C15" s="4" t="s">
        <v>18</v>
      </c>
      <c r="D15" s="5" t="s">
        <v>9</v>
      </c>
      <c r="E15" s="6">
        <f>'[1]Internal Workings'!I18</f>
        <v>41</v>
      </c>
      <c r="F15" t="s">
        <v>3</v>
      </c>
      <c r="G15">
        <v>13</v>
      </c>
      <c r="H15">
        <v>11</v>
      </c>
      <c r="I15" t="str">
        <f t="shared" si="0"/>
        <v>insert into product(id,active,name,price,available,category,seq) values(13,'Y','4 Color Sparklers,Mixed,12 cm',41,'Y','Sparklers',11);</v>
      </c>
    </row>
    <row r="16" spans="1:9">
      <c r="A16" s="3">
        <v>14</v>
      </c>
      <c r="B16" s="4" t="s">
        <v>19</v>
      </c>
      <c r="C16" s="4" t="s">
        <v>18</v>
      </c>
      <c r="D16" s="5" t="s">
        <v>20</v>
      </c>
      <c r="E16" s="6">
        <f>'[1]Internal Workings'!I19</f>
        <v>338</v>
      </c>
      <c r="F16" t="s">
        <v>3</v>
      </c>
      <c r="G16">
        <v>14</v>
      </c>
      <c r="H16">
        <v>11</v>
      </c>
      <c r="I16" t="str">
        <f t="shared" si="0"/>
        <v>insert into product(id,active,name,price,available,category,seq) values(14,'Y','5 Color Saprkles,Mixed,60 cm',338,'Y','Sparklers',11);</v>
      </c>
    </row>
    <row r="17" spans="1:9">
      <c r="A17" s="3">
        <v>1</v>
      </c>
      <c r="B17" s="4" t="s">
        <v>21</v>
      </c>
      <c r="C17" s="4" t="s">
        <v>22</v>
      </c>
      <c r="D17" s="5" t="s">
        <v>23</v>
      </c>
      <c r="E17" s="6">
        <f>'[1]Internal Workings'!I21</f>
        <v>92</v>
      </c>
      <c r="F17" t="s">
        <v>21</v>
      </c>
      <c r="G17">
        <v>15</v>
      </c>
      <c r="H17">
        <v>2</v>
      </c>
      <c r="I17" t="str">
        <f t="shared" si="0"/>
        <v>insert into product(id,active,name,price,available,category,seq) values(15,'Y','Flower Pots,10 pcs Box,Small',92,'Y','Flower Pots',2);</v>
      </c>
    </row>
    <row r="18" spans="1:9">
      <c r="A18" s="3">
        <v>2</v>
      </c>
      <c r="B18" s="4" t="s">
        <v>21</v>
      </c>
      <c r="C18" s="4" t="s">
        <v>22</v>
      </c>
      <c r="D18" s="5" t="s">
        <v>24</v>
      </c>
      <c r="E18" s="6">
        <f>'[1]Internal Workings'!I22</f>
        <v>135</v>
      </c>
      <c r="F18" t="s">
        <v>21</v>
      </c>
      <c r="G18">
        <v>16</v>
      </c>
      <c r="H18">
        <v>2</v>
      </c>
      <c r="I18" t="str">
        <f t="shared" si="0"/>
        <v>insert into product(id,active,name,price,available,category,seq) values(16,'Y','Flower Pots,10 pcs Box,Big',135,'Y','Flower Pots',2);</v>
      </c>
    </row>
    <row r="19" spans="1:9">
      <c r="A19" s="3">
        <v>3</v>
      </c>
      <c r="B19" s="4" t="s">
        <v>25</v>
      </c>
      <c r="C19" s="4" t="s">
        <v>22</v>
      </c>
      <c r="D19" s="5"/>
      <c r="E19" s="6">
        <f>'[1]Internal Workings'!I23</f>
        <v>158</v>
      </c>
      <c r="F19" t="s">
        <v>21</v>
      </c>
      <c r="G19">
        <v>17</v>
      </c>
      <c r="H19">
        <v>2</v>
      </c>
      <c r="I19" t="str">
        <f t="shared" si="0"/>
        <v>insert into product(id,active,name,price,available,category,seq) values(17,'Y','Flower Pots Special,10 pcs Box,',158,'Y','Flower Pots',2);</v>
      </c>
    </row>
    <row r="20" spans="1:9">
      <c r="A20" s="3">
        <v>4</v>
      </c>
      <c r="B20" s="4" t="s">
        <v>26</v>
      </c>
      <c r="C20" s="4" t="s">
        <v>22</v>
      </c>
      <c r="D20" s="5"/>
      <c r="E20" s="6">
        <f>'[1]Internal Workings'!I24</f>
        <v>383</v>
      </c>
      <c r="F20" t="s">
        <v>21</v>
      </c>
      <c r="G20">
        <v>18</v>
      </c>
      <c r="H20">
        <v>2</v>
      </c>
      <c r="I20" t="str">
        <f t="shared" si="0"/>
        <v>insert into product(id,active,name,price,available,category,seq) values(18,'Y','Flower Pots Giant,10 pcs Box,',383,'Y','Flower Pots',2);</v>
      </c>
    </row>
    <row r="21" spans="1:9">
      <c r="A21" s="3">
        <v>5</v>
      </c>
      <c r="B21" s="4" t="s">
        <v>27</v>
      </c>
      <c r="C21" s="4" t="s">
        <v>28</v>
      </c>
      <c r="D21" s="5"/>
      <c r="E21" s="6">
        <f>'[1]Internal Workings'!I25</f>
        <v>251</v>
      </c>
      <c r="F21" t="s">
        <v>21</v>
      </c>
      <c r="G21">
        <v>19</v>
      </c>
      <c r="H21">
        <v>2</v>
      </c>
      <c r="I21" t="str">
        <f t="shared" si="0"/>
        <v>insert into product(id,active,name,price,available,category,seq) values(19,'Y','Flower Pots Deluxe,5 pcs Box,',251,'Y','Flower Pots',2);</v>
      </c>
    </row>
    <row r="22" spans="1:9">
      <c r="A22" s="3">
        <v>6</v>
      </c>
      <c r="B22" s="4" t="s">
        <v>29</v>
      </c>
      <c r="C22" s="4" t="s">
        <v>28</v>
      </c>
      <c r="D22" s="5"/>
      <c r="E22" s="6">
        <f>'[1]Internal Workings'!I26</f>
        <v>385</v>
      </c>
      <c r="F22" t="s">
        <v>21</v>
      </c>
      <c r="G22">
        <v>20</v>
      </c>
      <c r="H22">
        <v>2</v>
      </c>
      <c r="I22" t="str">
        <f t="shared" si="0"/>
        <v>insert into product(id,active,name,price,available,category,seq) values(20,'Y','Tri Color Flower Pots,5 pcs Box,',385,'Y','Flower Pots',2);</v>
      </c>
    </row>
    <row r="23" spans="1:9">
      <c r="A23" s="3">
        <v>7</v>
      </c>
      <c r="B23" s="4" t="s">
        <v>30</v>
      </c>
      <c r="C23" s="4" t="s">
        <v>28</v>
      </c>
      <c r="D23" s="5"/>
      <c r="E23" s="6">
        <f>'[1]Internal Workings'!I27</f>
        <v>446</v>
      </c>
      <c r="F23" t="s">
        <v>21</v>
      </c>
      <c r="G23">
        <v>21</v>
      </c>
      <c r="H23">
        <v>2</v>
      </c>
      <c r="I23" t="str">
        <f t="shared" si="0"/>
        <v>insert into product(id,active,name,price,available,category,seq) values(21,'Y','Tri Color Fountains Millenium,5 pcs Box,',446,'Y','Flower Pots',2);</v>
      </c>
    </row>
    <row r="24" spans="1:9">
      <c r="A24" s="3">
        <v>1</v>
      </c>
      <c r="B24" s="4" t="s">
        <v>32</v>
      </c>
      <c r="C24" s="4" t="s">
        <v>22</v>
      </c>
      <c r="D24" s="5" t="s">
        <v>24</v>
      </c>
      <c r="E24" s="6">
        <f>'[1]Internal Workings'!I29</f>
        <v>52</v>
      </c>
      <c r="F24" t="s">
        <v>31</v>
      </c>
      <c r="G24">
        <v>22</v>
      </c>
      <c r="H24">
        <v>3</v>
      </c>
      <c r="I24" t="str">
        <f t="shared" si="0"/>
        <v>insert into product(id,active,name,price,available,category,seq) values(22,'Y','Zamin Chakra,10 pcs Box,Big',52,'Y','Chakras',3);</v>
      </c>
    </row>
    <row r="25" spans="1:9">
      <c r="A25" s="3">
        <v>2</v>
      </c>
      <c r="B25" s="4" t="s">
        <v>32</v>
      </c>
      <c r="C25" s="4" t="s">
        <v>33</v>
      </c>
      <c r="D25" s="5" t="s">
        <v>24</v>
      </c>
      <c r="E25" s="6">
        <f>'[1]Internal Workings'!I30</f>
        <v>120</v>
      </c>
      <c r="F25" t="s">
        <v>31</v>
      </c>
      <c r="G25">
        <v>23</v>
      </c>
      <c r="H25">
        <v>3</v>
      </c>
      <c r="I25" t="str">
        <f t="shared" si="0"/>
        <v>insert into product(id,active,name,price,available,category,seq) values(23,'Y','Zamin Chakra,25 pcs Box,Big',120,'Y','Chakras',3);</v>
      </c>
    </row>
    <row r="26" spans="1:9">
      <c r="A26" s="3">
        <v>3</v>
      </c>
      <c r="B26" s="4" t="s">
        <v>34</v>
      </c>
      <c r="C26" s="4" t="s">
        <v>22</v>
      </c>
      <c r="D26" s="5"/>
      <c r="E26" s="6">
        <f>'[1]Internal Workings'!I31</f>
        <v>104</v>
      </c>
      <c r="F26" t="s">
        <v>31</v>
      </c>
      <c r="G26">
        <v>24</v>
      </c>
      <c r="H26">
        <v>3</v>
      </c>
      <c r="I26" t="str">
        <f t="shared" si="0"/>
        <v>insert into product(id,active,name,price,available,category,seq) values(24,'Y','Zamin Chakra Asoka,10 pcs Box,',104,'Y','Chakras',3);</v>
      </c>
    </row>
    <row r="27" spans="1:9">
      <c r="A27" s="3">
        <v>4</v>
      </c>
      <c r="B27" s="4" t="s">
        <v>35</v>
      </c>
      <c r="C27" s="4" t="s">
        <v>22</v>
      </c>
      <c r="D27" s="5"/>
      <c r="E27" s="6">
        <f>'[1]Internal Workings'!I32</f>
        <v>196</v>
      </c>
      <c r="F27" t="s">
        <v>31</v>
      </c>
      <c r="G27">
        <v>25</v>
      </c>
      <c r="H27">
        <v>3</v>
      </c>
      <c r="I27" t="str">
        <f t="shared" si="0"/>
        <v>insert into product(id,active,name,price,available,category,seq) values(25,'Y','Zamin Chakra Deluxe,10 pcs Box,',196,'Y','Chakras',3);</v>
      </c>
    </row>
    <row r="28" spans="1:9">
      <c r="A28" s="3">
        <v>1</v>
      </c>
      <c r="B28" s="4" t="s">
        <v>37</v>
      </c>
      <c r="C28" s="4" t="s">
        <v>22</v>
      </c>
      <c r="D28" s="5" t="s">
        <v>38</v>
      </c>
      <c r="E28" s="6">
        <f>'[1]Internal Workings'!I34</f>
        <v>50</v>
      </c>
      <c r="F28" t="s">
        <v>36</v>
      </c>
      <c r="G28">
        <v>26</v>
      </c>
      <c r="H28">
        <v>4</v>
      </c>
      <c r="I28" t="str">
        <f t="shared" si="0"/>
        <v>insert into product(id,active,name,price,available,category,seq) values(26,'Y','Silver Twinkling,10 pcs Box,1.5 feet',50,'Y','Novel Fireworks',4);</v>
      </c>
    </row>
    <row r="29" spans="1:9">
      <c r="A29" s="3">
        <v>2</v>
      </c>
      <c r="B29" s="4" t="s">
        <v>37</v>
      </c>
      <c r="C29" s="4" t="s">
        <v>22</v>
      </c>
      <c r="D29" s="5" t="s">
        <v>39</v>
      </c>
      <c r="E29" s="6">
        <f>'[1]Internal Workings'!I35</f>
        <v>73</v>
      </c>
      <c r="F29" t="s">
        <v>36</v>
      </c>
      <c r="G29">
        <v>27</v>
      </c>
      <c r="H29">
        <v>4</v>
      </c>
      <c r="I29" t="str">
        <f t="shared" si="0"/>
        <v>insert into product(id,active,name,price,available,category,seq) values(27,'Y','Silver Twinkling,10 pcs Box,2 feet',73,'Y','Novel Fireworks',4);</v>
      </c>
    </row>
    <row r="30" spans="1:9">
      <c r="A30" s="3">
        <v>3</v>
      </c>
      <c r="B30" s="4" t="s">
        <v>40</v>
      </c>
      <c r="C30" s="4" t="s">
        <v>22</v>
      </c>
      <c r="D30" s="5" t="s">
        <v>41</v>
      </c>
      <c r="E30" s="6">
        <f>'[1]Internal Workings'!I36</f>
        <v>146</v>
      </c>
      <c r="F30" t="s">
        <v>36</v>
      </c>
      <c r="G30">
        <v>28</v>
      </c>
      <c r="H30">
        <v>4</v>
      </c>
      <c r="I30" t="str">
        <f t="shared" si="0"/>
        <v>insert into product(id,active,name,price,available,category,seq) values(28,'Y','Silver Twinkling Deluxe,10 pcs Box,4 feet',146,'Y','Novel Fireworks',4);</v>
      </c>
    </row>
    <row r="31" spans="1:9">
      <c r="A31" s="3">
        <v>4</v>
      </c>
      <c r="B31" s="4" t="s">
        <v>42</v>
      </c>
      <c r="C31" s="4" t="s">
        <v>22</v>
      </c>
      <c r="D31" s="5"/>
      <c r="E31" s="6">
        <f>'[1]Internal Workings'!I37</f>
        <v>66</v>
      </c>
      <c r="F31" t="s">
        <v>36</v>
      </c>
      <c r="G31">
        <v>29</v>
      </c>
      <c r="H31">
        <v>4</v>
      </c>
      <c r="I31" t="str">
        <f t="shared" si="0"/>
        <v>insert into product(id,active,name,price,available,category,seq) values(29,'Y','Fire Pencil,10 pcs Box,',66,'Y','Novel Fireworks',4);</v>
      </c>
    </row>
    <row r="32" spans="1:9">
      <c r="A32" s="3">
        <v>5</v>
      </c>
      <c r="B32" s="4" t="s">
        <v>43</v>
      </c>
      <c r="C32" s="4" t="s">
        <v>22</v>
      </c>
      <c r="D32" s="5"/>
      <c r="E32" s="6">
        <f>'[1]Internal Workings'!I38</f>
        <v>64</v>
      </c>
      <c r="F32" t="s">
        <v>36</v>
      </c>
      <c r="G32">
        <v>30</v>
      </c>
      <c r="H32">
        <v>4</v>
      </c>
      <c r="I32" t="str">
        <f t="shared" si="0"/>
        <v>insert into product(id,active,name,price,available,category,seq) values(30,'Y','Magnetic Torches,10 pcs Box,',64,'Y','Novel Fireworks',4);</v>
      </c>
    </row>
    <row r="33" spans="1:9">
      <c r="A33" s="3">
        <v>6</v>
      </c>
      <c r="B33" s="4" t="s">
        <v>44</v>
      </c>
      <c r="C33" s="4" t="s">
        <v>22</v>
      </c>
      <c r="D33" s="5"/>
      <c r="E33" s="6">
        <f>'[1]Internal Workings'!I39</f>
        <v>95</v>
      </c>
      <c r="F33" t="s">
        <v>36</v>
      </c>
      <c r="G33">
        <v>31</v>
      </c>
      <c r="H33">
        <v>4</v>
      </c>
      <c r="I33" t="str">
        <f t="shared" si="0"/>
        <v>insert into product(id,active,name,price,available,category,seq) values(31,'Y','Multi Color Candles,10 pcs Box,',95,'Y','Novel Fireworks',4);</v>
      </c>
    </row>
    <row r="34" spans="1:9">
      <c r="A34" s="3">
        <v>7</v>
      </c>
      <c r="B34" s="4" t="s">
        <v>45</v>
      </c>
      <c r="C34" s="4" t="s">
        <v>33</v>
      </c>
      <c r="D34" s="5"/>
      <c r="E34" s="6">
        <f>'[1]Internal Workings'!I40</f>
        <v>88</v>
      </c>
      <c r="F34" t="s">
        <v>36</v>
      </c>
      <c r="G34">
        <v>32</v>
      </c>
      <c r="H34">
        <v>4</v>
      </c>
      <c r="I34" t="str">
        <f t="shared" si="0"/>
        <v>insert into product(id,active,name,price,available,category,seq) values(32,'Y','Electric Stones,25 pcs Box,',88,'Y','Novel Fireworks',4);</v>
      </c>
    </row>
    <row r="35" spans="1:9">
      <c r="A35" s="3">
        <v>1</v>
      </c>
      <c r="B35" s="4" t="s">
        <v>47</v>
      </c>
      <c r="C35" s="4" t="s">
        <v>48</v>
      </c>
      <c r="D35" s="5"/>
      <c r="E35" s="6">
        <f>'[1]Internal Workings'!I42</f>
        <v>57</v>
      </c>
      <c r="F35" t="s">
        <v>46</v>
      </c>
      <c r="G35">
        <v>33</v>
      </c>
      <c r="H35">
        <v>5</v>
      </c>
      <c r="I35" t="str">
        <f t="shared" si="0"/>
        <v>insert into product(id,active,name,price,available,category,seq) values(33,'Y','Red Bijili Crackers,100 pcs pkt,',57,'Y','One Sound Crackers',5);</v>
      </c>
    </row>
    <row r="36" spans="1:9">
      <c r="A36" s="3">
        <v>2</v>
      </c>
      <c r="B36" s="4" t="s">
        <v>49</v>
      </c>
      <c r="C36" s="4" t="s">
        <v>50</v>
      </c>
      <c r="D36" s="5" t="s">
        <v>51</v>
      </c>
      <c r="E36" s="6">
        <f>'[1]Internal Workings'!I43</f>
        <v>33</v>
      </c>
      <c r="F36" t="s">
        <v>46</v>
      </c>
      <c r="G36">
        <v>34</v>
      </c>
      <c r="H36">
        <v>5</v>
      </c>
      <c r="I36" t="str">
        <f t="shared" si="0"/>
        <v>insert into product(id,active,name,price,available,category,seq) values(34,'Y','Krishna Crackers,5 nos pack,4 inch',33,'Y','One Sound Crackers',5);</v>
      </c>
    </row>
    <row r="37" spans="1:9">
      <c r="A37" s="3">
        <v>3</v>
      </c>
      <c r="B37" s="4" t="s">
        <v>52</v>
      </c>
      <c r="C37" s="4" t="s">
        <v>50</v>
      </c>
      <c r="D37" s="5" t="s">
        <v>53</v>
      </c>
      <c r="E37" s="6">
        <f>'[1]Internal Workings'!I44</f>
        <v>23</v>
      </c>
      <c r="F37" t="s">
        <v>46</v>
      </c>
      <c r="G37">
        <v>35</v>
      </c>
      <c r="H37">
        <v>5</v>
      </c>
      <c r="I37" t="str">
        <f t="shared" si="0"/>
        <v>insert into product(id,active,name,price,available,category,seq) values(35,'Y','Lakshmi Crackers,5 nos pack,3.5 inch',23,'Y','One Sound Crackers',5);</v>
      </c>
    </row>
    <row r="38" spans="1:9">
      <c r="A38" s="3">
        <v>4</v>
      </c>
      <c r="B38" s="4" t="s">
        <v>54</v>
      </c>
      <c r="C38" s="4" t="s">
        <v>50</v>
      </c>
      <c r="D38" s="5" t="s">
        <v>55</v>
      </c>
      <c r="E38" s="6">
        <f>'[1]Internal Workings'!I45</f>
        <v>14</v>
      </c>
      <c r="F38" t="s">
        <v>46</v>
      </c>
      <c r="G38">
        <v>36</v>
      </c>
      <c r="H38">
        <v>5</v>
      </c>
      <c r="I38" t="str">
        <f t="shared" si="0"/>
        <v>insert into product(id,active,name,price,available,category,seq) values(36,'Y','Sparrow Crackers,5 nos pack,2.5 inch',14,'Y','One Sound Crackers',5);</v>
      </c>
    </row>
    <row r="39" spans="1:9">
      <c r="A39" s="3">
        <v>5</v>
      </c>
      <c r="B39" s="4" t="s">
        <v>56</v>
      </c>
      <c r="C39" s="4" t="s">
        <v>50</v>
      </c>
      <c r="D39" s="5" t="s">
        <v>51</v>
      </c>
      <c r="E39" s="6">
        <f>'[1]Internal Workings'!I46</f>
        <v>33</v>
      </c>
      <c r="F39" t="s">
        <v>46</v>
      </c>
      <c r="G39">
        <v>37</v>
      </c>
      <c r="H39">
        <v>5</v>
      </c>
      <c r="I39" t="str">
        <f t="shared" si="0"/>
        <v>insert into product(id,active,name,price,available,category,seq) values(37,'Y','Lakshmi Crackers Spl,5 nos pack,4 inch',33,'Y','One Sound Crackers',5);</v>
      </c>
    </row>
    <row r="40" spans="1:9">
      <c r="A40" s="3">
        <v>6</v>
      </c>
      <c r="B40" s="4" t="s">
        <v>57</v>
      </c>
      <c r="C40" s="4" t="s">
        <v>50</v>
      </c>
      <c r="D40" s="5" t="s">
        <v>51</v>
      </c>
      <c r="E40" s="6">
        <f>'[1]Internal Workings'!I47</f>
        <v>41</v>
      </c>
      <c r="F40" t="s">
        <v>46</v>
      </c>
      <c r="G40">
        <v>38</v>
      </c>
      <c r="H40">
        <v>5</v>
      </c>
      <c r="I40" t="str">
        <f t="shared" si="0"/>
        <v>insert into product(id,active,name,price,available,category,seq) values(38,'Y','Hercules  Deluxe Crackers,5 nos pack,4 inch',41,'Y','One Sound Crackers',5);</v>
      </c>
    </row>
    <row r="41" spans="1:9">
      <c r="A41" s="3">
        <v>7</v>
      </c>
      <c r="B41" s="4" t="s">
        <v>58</v>
      </c>
      <c r="C41" s="4" t="s">
        <v>50</v>
      </c>
      <c r="D41" s="5" t="s">
        <v>53</v>
      </c>
      <c r="E41" s="6">
        <f>'[1]Internal Workings'!I48</f>
        <v>37</v>
      </c>
      <c r="F41" t="s">
        <v>46</v>
      </c>
      <c r="G41">
        <v>39</v>
      </c>
      <c r="H41">
        <v>5</v>
      </c>
      <c r="I41" t="str">
        <f t="shared" si="0"/>
        <v>insert into product(id,active,name,price,available,category,seq) values(39,'Y','Double Shot Crackers,5 nos pack,3.5 inch',37,'Y','One Sound Crackers',5);</v>
      </c>
    </row>
    <row r="42" spans="1:9">
      <c r="A42" s="3">
        <v>1</v>
      </c>
      <c r="B42" s="4" t="s">
        <v>60</v>
      </c>
      <c r="C42" s="4" t="s">
        <v>61</v>
      </c>
      <c r="D42" s="5"/>
      <c r="E42" s="6">
        <f>'[1]Internal Workings'!I50</f>
        <v>97</v>
      </c>
      <c r="F42" t="s">
        <v>59</v>
      </c>
      <c r="G42">
        <v>40</v>
      </c>
      <c r="H42">
        <v>6</v>
      </c>
      <c r="I42" t="str">
        <f t="shared" si="0"/>
        <v>insert into product(id,active,name,price,available,category,seq) values(40,'Y','Atom Bomb (ALU coated),10 nos box,',97,'Y','Bombs',6);</v>
      </c>
    </row>
    <row r="43" spans="1:9">
      <c r="A43" s="3">
        <v>2</v>
      </c>
      <c r="B43" s="4" t="s">
        <v>62</v>
      </c>
      <c r="C43" s="4" t="s">
        <v>61</v>
      </c>
      <c r="D43" s="5"/>
      <c r="E43" s="6">
        <f>'[1]Internal Workings'!I51</f>
        <v>88</v>
      </c>
      <c r="F43" t="s">
        <v>59</v>
      </c>
      <c r="G43">
        <v>41</v>
      </c>
      <c r="H43">
        <v>6</v>
      </c>
      <c r="I43" t="str">
        <f t="shared" si="0"/>
        <v>insert into product(id,active,name,price,available,category,seq) values(41,'Y','Hydrogen Bomb (Green),10 nos box,',88,'Y','Bombs',6);</v>
      </c>
    </row>
    <row r="44" spans="1:9">
      <c r="A44" s="3">
        <v>3</v>
      </c>
      <c r="B44" s="4" t="s">
        <v>63</v>
      </c>
      <c r="C44" s="4" t="s">
        <v>61</v>
      </c>
      <c r="D44" s="5"/>
      <c r="E44" s="6">
        <f>'[1]Internal Workings'!I52</f>
        <v>128</v>
      </c>
      <c r="F44" t="s">
        <v>59</v>
      </c>
      <c r="G44">
        <v>42</v>
      </c>
      <c r="H44">
        <v>6</v>
      </c>
      <c r="I44" t="str">
        <f t="shared" si="0"/>
        <v>insert into product(id,active,name,price,available,category,seq) values(42,'Y','Thunder Bomb,10 nos box,',128,'Y','Bombs',6);</v>
      </c>
    </row>
    <row r="45" spans="1:9">
      <c r="A45" s="3">
        <v>1</v>
      </c>
      <c r="B45" s="4" t="s">
        <v>65</v>
      </c>
      <c r="C45" s="4" t="s">
        <v>28</v>
      </c>
      <c r="D45" s="5"/>
      <c r="E45" s="6">
        <f>'[1]Internal Workings'!I54</f>
        <v>177</v>
      </c>
      <c r="F45" t="s">
        <v>64</v>
      </c>
      <c r="G45">
        <v>43</v>
      </c>
      <c r="H45">
        <v>7</v>
      </c>
      <c r="I45" t="str">
        <f t="shared" si="0"/>
        <v>insert into product(id,active,name,price,available,category,seq) values(43,'Y','7 Shots,5 pcs Box,',177,'Y','Multiple Shots',7);</v>
      </c>
    </row>
    <row r="46" spans="1:9">
      <c r="A46" s="3">
        <v>2</v>
      </c>
      <c r="B46" s="4" t="s">
        <v>66</v>
      </c>
      <c r="C46" s="4" t="s">
        <v>67</v>
      </c>
      <c r="D46" s="5"/>
      <c r="E46" s="6">
        <f>'[1]Internal Workings'!I55</f>
        <v>243</v>
      </c>
      <c r="F46" t="s">
        <v>64</v>
      </c>
      <c r="G46">
        <v>44</v>
      </c>
      <c r="H46">
        <v>7</v>
      </c>
      <c r="I46" t="str">
        <f t="shared" si="0"/>
        <v>insert into product(id,active,name,price,available,category,seq) values(44,'Y','12 Shots,1 pc Box,',243,'Y','Multiple Shots',7);</v>
      </c>
    </row>
    <row r="47" spans="1:9">
      <c r="A47" s="3">
        <v>3</v>
      </c>
      <c r="B47" s="4" t="s">
        <v>68</v>
      </c>
      <c r="C47" s="4" t="s">
        <v>67</v>
      </c>
      <c r="D47" s="5"/>
      <c r="E47" s="6">
        <f>'[1]Internal Workings'!I56</f>
        <v>1459</v>
      </c>
      <c r="F47" t="s">
        <v>64</v>
      </c>
      <c r="G47">
        <v>45</v>
      </c>
      <c r="H47">
        <v>7</v>
      </c>
      <c r="I47" t="str">
        <f t="shared" si="0"/>
        <v>insert into product(id,active,name,price,available,category,seq) values(45,'Y','25 Shots,1 pc Box,',1459,'Y','Multiple Shots',7);</v>
      </c>
    </row>
    <row r="48" spans="1:9">
      <c r="A48" s="3">
        <v>4</v>
      </c>
      <c r="B48" s="4" t="s">
        <v>69</v>
      </c>
      <c r="C48" s="4" t="s">
        <v>67</v>
      </c>
      <c r="D48" s="5"/>
      <c r="E48" s="6">
        <f>'[1]Internal Workings'!I57</f>
        <v>1211</v>
      </c>
      <c r="F48" t="s">
        <v>64</v>
      </c>
      <c r="G48">
        <v>46</v>
      </c>
      <c r="H48">
        <v>7</v>
      </c>
      <c r="I48" t="str">
        <f t="shared" si="0"/>
        <v>insert into product(id,active,name,price,available,category,seq) values(46,'Y','56 Shots,1 pc Box,',1211,'Y','Multiple Shots',7);</v>
      </c>
    </row>
    <row r="49" spans="1:9">
      <c r="A49" s="3">
        <v>5</v>
      </c>
      <c r="B49" s="4" t="s">
        <v>70</v>
      </c>
      <c r="C49" s="4" t="s">
        <v>67</v>
      </c>
      <c r="D49" s="5"/>
      <c r="E49" s="6">
        <f>'[1]Internal Workings'!I58</f>
        <v>2910</v>
      </c>
      <c r="F49" t="s">
        <v>64</v>
      </c>
      <c r="G49">
        <v>47</v>
      </c>
      <c r="H49">
        <v>7</v>
      </c>
      <c r="I49" t="str">
        <f t="shared" si="0"/>
        <v>insert into product(id,active,name,price,available,category,seq) values(47,'Y','100 Shots,1 pc Box,',2910,'Y','Multiple Shots',7);</v>
      </c>
    </row>
    <row r="50" spans="1:9">
      <c r="A50" s="3">
        <v>6</v>
      </c>
      <c r="B50" s="4" t="s">
        <v>71</v>
      </c>
      <c r="C50" s="4" t="s">
        <v>67</v>
      </c>
      <c r="D50" s="5"/>
      <c r="E50" s="6">
        <f>'[1]Internal Workings'!I59</f>
        <v>3055</v>
      </c>
      <c r="F50" t="s">
        <v>64</v>
      </c>
      <c r="G50">
        <v>48</v>
      </c>
      <c r="H50">
        <v>7</v>
      </c>
      <c r="I50" t="str">
        <f t="shared" si="0"/>
        <v>insert into product(id,active,name,price,available,category,seq) values(48,'Y','125 Shots,1 pc Box,',3055,'Y','Multiple Shots',7);</v>
      </c>
    </row>
    <row r="51" spans="1:9">
      <c r="A51" s="3">
        <v>1</v>
      </c>
      <c r="B51" s="4" t="s">
        <v>72</v>
      </c>
      <c r="C51" s="4" t="s">
        <v>73</v>
      </c>
      <c r="D51" s="5"/>
      <c r="E51" s="6">
        <f>'[1]Internal Workings'!I61</f>
        <v>62</v>
      </c>
      <c r="F51" t="s">
        <v>185</v>
      </c>
      <c r="G51">
        <v>49</v>
      </c>
      <c r="H51">
        <v>7</v>
      </c>
      <c r="I51" t="str">
        <f t="shared" si="0"/>
        <v>insert into product(id,active,name,price,available,category,seq) values(49,'Y','24 Asoka shells,1 no,',62,'Y','Walas',7);</v>
      </c>
    </row>
    <row r="52" spans="1:9">
      <c r="A52" s="3">
        <v>2</v>
      </c>
      <c r="B52" s="4" t="s">
        <v>74</v>
      </c>
      <c r="C52" s="4" t="s">
        <v>73</v>
      </c>
      <c r="D52" s="5"/>
      <c r="E52" s="6">
        <f>'[1]Internal Workings'!I62</f>
        <v>77</v>
      </c>
      <c r="F52" t="s">
        <v>185</v>
      </c>
      <c r="G52">
        <v>50</v>
      </c>
      <c r="H52">
        <v>7</v>
      </c>
      <c r="I52" t="str">
        <f t="shared" si="0"/>
        <v>insert into product(id,active,name,price,available,category,seq) values(50,'Y','24 Deluxe Shells,1 no,',77,'Y','Walas',7);</v>
      </c>
    </row>
    <row r="53" spans="1:9">
      <c r="A53" s="3">
        <v>3</v>
      </c>
      <c r="B53" s="4" t="s">
        <v>75</v>
      </c>
      <c r="C53" s="4" t="s">
        <v>73</v>
      </c>
      <c r="D53" s="5"/>
      <c r="E53" s="6">
        <f>'[1]Internal Workings'!I63</f>
        <v>23</v>
      </c>
      <c r="F53" t="s">
        <v>185</v>
      </c>
      <c r="G53">
        <v>51</v>
      </c>
      <c r="H53">
        <v>7</v>
      </c>
      <c r="I53" t="str">
        <f t="shared" si="0"/>
        <v>insert into product(id,active,name,price,available,category,seq) values(51,'Y','28 Medium Shells,1 no,',23,'Y','Walas',7);</v>
      </c>
    </row>
    <row r="54" spans="1:9">
      <c r="A54" s="3">
        <v>4</v>
      </c>
      <c r="B54" s="4" t="s">
        <v>76</v>
      </c>
      <c r="C54" s="4" t="s">
        <v>73</v>
      </c>
      <c r="D54" s="5"/>
      <c r="E54" s="6">
        <f>'[1]Internal Workings'!I64</f>
        <v>41</v>
      </c>
      <c r="F54" t="s">
        <v>185</v>
      </c>
      <c r="G54">
        <v>52</v>
      </c>
      <c r="H54">
        <v>7</v>
      </c>
      <c r="I54" t="str">
        <f t="shared" si="0"/>
        <v>insert into product(id,active,name,price,available,category,seq) values(52,'Y','28 Giant Shells,1 no,',41,'Y','Walas',7);</v>
      </c>
    </row>
    <row r="55" spans="1:9">
      <c r="A55" s="3">
        <v>5</v>
      </c>
      <c r="B55" s="4" t="s">
        <v>77</v>
      </c>
      <c r="C55" s="4" t="s">
        <v>73</v>
      </c>
      <c r="D55" s="5"/>
      <c r="E55" s="6">
        <f>'[1]Internal Workings'!I65</f>
        <v>119</v>
      </c>
      <c r="F55" t="s">
        <v>185</v>
      </c>
      <c r="G55">
        <v>53</v>
      </c>
      <c r="H55">
        <v>7</v>
      </c>
      <c r="I55" t="str">
        <f t="shared" si="0"/>
        <v>insert into product(id,active,name,price,available,category,seq) values(53,'Y','48 Asoka Shells,1 no,',119,'Y','Walas',7);</v>
      </c>
    </row>
    <row r="56" spans="1:9">
      <c r="A56" s="3">
        <v>6</v>
      </c>
      <c r="B56" s="4" t="s">
        <v>78</v>
      </c>
      <c r="C56" s="4" t="s">
        <v>73</v>
      </c>
      <c r="D56" s="5"/>
      <c r="E56" s="6">
        <f>'[1]Internal Workings'!I66</f>
        <v>151</v>
      </c>
      <c r="F56" t="s">
        <v>185</v>
      </c>
      <c r="G56">
        <v>54</v>
      </c>
      <c r="H56">
        <v>7</v>
      </c>
      <c r="I56" t="str">
        <f t="shared" si="0"/>
        <v>insert into product(id,active,name,price,available,category,seq) values(54,'Y','48 Deluxe Shells,1 no,',151,'Y','Walas',7);</v>
      </c>
    </row>
    <row r="57" spans="1:9">
      <c r="A57" s="3">
        <v>7</v>
      </c>
      <c r="B57" s="4" t="s">
        <v>79</v>
      </c>
      <c r="C57" s="4" t="s">
        <v>73</v>
      </c>
      <c r="D57" s="5"/>
      <c r="E57" s="6">
        <f>'[1]Internal Workings'!I67</f>
        <v>122</v>
      </c>
      <c r="F57" t="s">
        <v>185</v>
      </c>
      <c r="G57">
        <v>55</v>
      </c>
      <c r="H57">
        <v>7</v>
      </c>
      <c r="I57" t="str">
        <f t="shared" si="0"/>
        <v>insert into product(id,active,name,price,available,category,seq) values(55,'Y','50 Asoka Shells,1 no,',122,'Y','Walas',7);</v>
      </c>
    </row>
    <row r="58" spans="1:9">
      <c r="A58" s="3">
        <v>8</v>
      </c>
      <c r="B58" s="4" t="s">
        <v>80</v>
      </c>
      <c r="C58" s="4" t="s">
        <v>73</v>
      </c>
      <c r="D58" s="5"/>
      <c r="E58" s="6">
        <f>'[1]Internal Workings'!I68</f>
        <v>155</v>
      </c>
      <c r="F58" t="s">
        <v>185</v>
      </c>
      <c r="G58">
        <v>56</v>
      </c>
      <c r="H58">
        <v>7</v>
      </c>
      <c r="I58" t="str">
        <f t="shared" si="0"/>
        <v>insert into product(id,active,name,price,available,category,seq) values(56,'Y','50 Deluxe Shells,1 no,',155,'Y','Walas',7);</v>
      </c>
    </row>
    <row r="59" spans="1:9">
      <c r="A59" s="3">
        <v>9</v>
      </c>
      <c r="B59" s="4" t="s">
        <v>81</v>
      </c>
      <c r="C59" s="4" t="s">
        <v>73</v>
      </c>
      <c r="D59" s="5"/>
      <c r="E59" s="6">
        <f>'[1]Internal Workings'!I69</f>
        <v>48</v>
      </c>
      <c r="F59" t="s">
        <v>185</v>
      </c>
      <c r="G59">
        <v>57</v>
      </c>
      <c r="H59">
        <v>7</v>
      </c>
      <c r="I59" t="str">
        <f t="shared" si="0"/>
        <v>insert into product(id,active,name,price,available,category,seq) values(57,'Y','56 Medium Shells,1 no,',48,'Y','Walas',7);</v>
      </c>
    </row>
    <row r="60" spans="1:9">
      <c r="A60" s="3">
        <v>10</v>
      </c>
      <c r="B60" s="4" t="s">
        <v>82</v>
      </c>
      <c r="C60" s="4" t="s">
        <v>73</v>
      </c>
      <c r="D60" s="5"/>
      <c r="E60" s="6">
        <f>'[1]Internal Workings'!I70</f>
        <v>77</v>
      </c>
      <c r="F60" t="s">
        <v>185</v>
      </c>
      <c r="G60">
        <v>58</v>
      </c>
      <c r="H60">
        <v>7</v>
      </c>
      <c r="I60" t="str">
        <f t="shared" si="0"/>
        <v>insert into product(id,active,name,price,available,category,seq) values(58,'Y','56 Giant Shells,1 no,',77,'Y','Walas',7);</v>
      </c>
    </row>
    <row r="61" spans="1:9">
      <c r="A61" s="3">
        <v>11</v>
      </c>
      <c r="B61" s="4" t="s">
        <v>83</v>
      </c>
      <c r="C61" s="4" t="s">
        <v>73</v>
      </c>
      <c r="D61" s="5"/>
      <c r="E61" s="6">
        <f>'[1]Internal Workings'!I71</f>
        <v>68</v>
      </c>
      <c r="F61" t="s">
        <v>185</v>
      </c>
      <c r="G61">
        <v>59</v>
      </c>
      <c r="H61">
        <v>7</v>
      </c>
      <c r="I61" t="str">
        <f t="shared" si="0"/>
        <v>insert into product(id,active,name,price,available,category,seq) values(59,'Y','100 Lar Crackers,1 no,',68,'Y','Walas',7);</v>
      </c>
    </row>
    <row r="62" spans="1:9">
      <c r="A62" s="3">
        <v>12</v>
      </c>
      <c r="B62" s="4" t="s">
        <v>84</v>
      </c>
      <c r="C62" s="4" t="s">
        <v>73</v>
      </c>
      <c r="D62" s="5"/>
      <c r="E62" s="6">
        <f>'[1]Internal Workings'!I72</f>
        <v>122</v>
      </c>
      <c r="F62" t="s">
        <v>185</v>
      </c>
      <c r="G62">
        <v>60</v>
      </c>
      <c r="H62">
        <v>7</v>
      </c>
      <c r="I62" t="str">
        <f t="shared" si="0"/>
        <v>insert into product(id,active,name,price,available,category,seq) values(60,'Y','200 Lar Crackers,1 no,',122,'Y','Walas',7);</v>
      </c>
    </row>
    <row r="63" spans="1:9">
      <c r="A63" s="3">
        <v>13</v>
      </c>
      <c r="B63" s="4" t="s">
        <v>85</v>
      </c>
      <c r="C63" s="4" t="s">
        <v>73</v>
      </c>
      <c r="D63" s="5"/>
      <c r="E63" s="6">
        <f>'[1]Internal Workings'!I73</f>
        <v>177</v>
      </c>
      <c r="F63" t="s">
        <v>185</v>
      </c>
      <c r="G63">
        <v>61</v>
      </c>
      <c r="H63">
        <v>7</v>
      </c>
      <c r="I63" t="str">
        <f t="shared" si="0"/>
        <v>insert into product(id,active,name,price,available,category,seq) values(61,'Y','300 Lar Crackers,1 no,',177,'Y','Walas',7);</v>
      </c>
    </row>
    <row r="64" spans="1:9">
      <c r="A64" s="3">
        <v>14</v>
      </c>
      <c r="B64" s="4" t="s">
        <v>86</v>
      </c>
      <c r="C64" s="4" t="s">
        <v>73</v>
      </c>
      <c r="D64" s="5"/>
      <c r="E64" s="6">
        <f>'[1]Internal Workings'!I74</f>
        <v>368</v>
      </c>
      <c r="F64" t="s">
        <v>185</v>
      </c>
      <c r="G64">
        <v>62</v>
      </c>
      <c r="H64">
        <v>7</v>
      </c>
      <c r="I64" t="str">
        <f t="shared" si="0"/>
        <v>insert into product(id,active,name,price,available,category,seq) values(62,'Y','600 Lar Crackers,1 no,',368,'Y','Walas',7);</v>
      </c>
    </row>
    <row r="65" spans="1:9">
      <c r="A65" s="3">
        <v>15</v>
      </c>
      <c r="B65" s="4" t="s">
        <v>87</v>
      </c>
      <c r="C65" s="4" t="s">
        <v>73</v>
      </c>
      <c r="D65" s="5"/>
      <c r="E65" s="6">
        <f>'[1]Internal Workings'!I75</f>
        <v>542</v>
      </c>
      <c r="F65" t="s">
        <v>185</v>
      </c>
      <c r="G65">
        <v>63</v>
      </c>
      <c r="H65">
        <v>7</v>
      </c>
      <c r="I65" t="str">
        <f t="shared" si="0"/>
        <v>insert into product(id,active,name,price,available,category,seq) values(63,'Y','1000 Lar Crackers,1 no,',542,'Y','Walas',7);</v>
      </c>
    </row>
    <row r="66" spans="1:9">
      <c r="A66" s="3">
        <v>16</v>
      </c>
      <c r="B66" s="4" t="s">
        <v>88</v>
      </c>
      <c r="C66" s="4" t="s">
        <v>73</v>
      </c>
      <c r="D66" s="5"/>
      <c r="E66" s="6">
        <f>'[1]Internal Workings'!I76</f>
        <v>1084</v>
      </c>
      <c r="F66" t="s">
        <v>185</v>
      </c>
      <c r="G66">
        <v>64</v>
      </c>
      <c r="H66">
        <v>7</v>
      </c>
      <c r="I66" t="str">
        <f t="shared" si="0"/>
        <v>insert into product(id,active,name,price,available,category,seq) values(64,'Y','2000 Lar Crackers,1 no,',1084,'Y','Walas',7);</v>
      </c>
    </row>
    <row r="67" spans="1:9">
      <c r="A67" s="3">
        <v>17</v>
      </c>
      <c r="B67" s="4" t="s">
        <v>89</v>
      </c>
      <c r="C67" s="4" t="s">
        <v>73</v>
      </c>
      <c r="D67" s="5"/>
      <c r="E67" s="6">
        <f>'[1]Internal Workings'!I77</f>
        <v>1626</v>
      </c>
      <c r="F67" t="s">
        <v>185</v>
      </c>
      <c r="G67">
        <v>65</v>
      </c>
      <c r="H67">
        <v>7</v>
      </c>
      <c r="I67" t="str">
        <f t="shared" si="0"/>
        <v>insert into product(id,active,name,price,available,category,seq) values(65,'Y','3000 Lar Crackers,1 no,',1626,'Y','Walas',7);</v>
      </c>
    </row>
    <row r="68" spans="1:9">
      <c r="A68" s="3">
        <v>18</v>
      </c>
      <c r="B68" s="4" t="s">
        <v>90</v>
      </c>
      <c r="C68" s="4" t="s">
        <v>73</v>
      </c>
      <c r="D68" s="5"/>
      <c r="E68" s="6">
        <f>'[1]Internal Workings'!I78</f>
        <v>2710</v>
      </c>
      <c r="F68" t="s">
        <v>185</v>
      </c>
      <c r="G68">
        <v>66</v>
      </c>
      <c r="H68">
        <v>7</v>
      </c>
      <c r="I68" t="str">
        <f t="shared" ref="I68:I121" si="1">CONCATENATE("insert into product(id,active,name,price,available,category,seq) values(",G68,",'Y','",B68,",",C68,",",D68,"',",E68,",'Y','",F68,"',",H68,");")</f>
        <v>insert into product(id,active,name,price,available,category,seq) values(66,'Y','5000 Lar Crackers,1 no,',2710,'Y','Walas',7);</v>
      </c>
    </row>
    <row r="69" spans="1:9">
      <c r="A69" s="3">
        <v>19</v>
      </c>
      <c r="B69" s="4" t="s">
        <v>91</v>
      </c>
      <c r="C69" s="4" t="s">
        <v>73</v>
      </c>
      <c r="D69" s="5"/>
      <c r="E69" s="6">
        <f>'[1]Internal Workings'!I79</f>
        <v>5419</v>
      </c>
      <c r="F69" t="s">
        <v>185</v>
      </c>
      <c r="G69">
        <v>67</v>
      </c>
      <c r="H69">
        <v>7</v>
      </c>
      <c r="I69" t="str">
        <f t="shared" si="1"/>
        <v>insert into product(id,active,name,price,available,category,seq) values(67,'Y','10000 Lar Crackers,1 no,',5419,'Y','Walas',7);</v>
      </c>
    </row>
    <row r="70" spans="1:9">
      <c r="A70" s="3">
        <v>1</v>
      </c>
      <c r="B70" s="4" t="s">
        <v>93</v>
      </c>
      <c r="C70" s="4" t="s">
        <v>67</v>
      </c>
      <c r="D70" s="5" t="s">
        <v>94</v>
      </c>
      <c r="E70" s="6">
        <f>'[1]Internal Workings'!I81</f>
        <v>62</v>
      </c>
      <c r="F70" t="s">
        <v>92</v>
      </c>
      <c r="G70">
        <v>68</v>
      </c>
      <c r="H70">
        <v>9</v>
      </c>
      <c r="I70" t="str">
        <f t="shared" si="1"/>
        <v>insert into product(id,active,name,price,available,category,seq) values(68,'Y','Super Star Comets,1 pc Box,1 inch',62,'Y','Comets',9);</v>
      </c>
    </row>
    <row r="71" spans="1:9">
      <c r="A71" s="3">
        <v>2</v>
      </c>
      <c r="B71" s="4" t="s">
        <v>95</v>
      </c>
      <c r="C71" s="4" t="s">
        <v>67</v>
      </c>
      <c r="D71" s="5" t="s">
        <v>96</v>
      </c>
      <c r="E71" s="6">
        <f>'[1]Internal Workings'!I82</f>
        <v>80</v>
      </c>
      <c r="F71" t="s">
        <v>92</v>
      </c>
      <c r="G71">
        <v>69</v>
      </c>
      <c r="H71">
        <v>9</v>
      </c>
      <c r="I71" t="str">
        <f t="shared" si="1"/>
        <v>insert into product(id,active,name,price,available,category,seq) values(69,'Y','Star Fire Comets,1 pc Box,1.25 inch',80,'Y','Comets',9);</v>
      </c>
    </row>
    <row r="72" spans="1:9">
      <c r="A72" s="3">
        <v>3</v>
      </c>
      <c r="B72" s="4" t="s">
        <v>97</v>
      </c>
      <c r="C72" s="4" t="s">
        <v>67</v>
      </c>
      <c r="D72" s="5" t="s">
        <v>98</v>
      </c>
      <c r="E72" s="6">
        <f>'[1]Internal Workings'!I83</f>
        <v>206</v>
      </c>
      <c r="F72" t="s">
        <v>92</v>
      </c>
      <c r="G72">
        <v>70</v>
      </c>
      <c r="H72">
        <v>9</v>
      </c>
      <c r="I72" t="str">
        <f t="shared" si="1"/>
        <v>insert into product(id,active,name,price,available,category,seq) values(70,'Y','2 inch Comet,1 pc Box,2 inch',206,'Y','Comets',9);</v>
      </c>
    </row>
    <row r="73" spans="1:9">
      <c r="A73" s="3">
        <v>4</v>
      </c>
      <c r="B73" s="4" t="s">
        <v>99</v>
      </c>
      <c r="C73" s="4" t="s">
        <v>67</v>
      </c>
      <c r="D73" s="5" t="s">
        <v>100</v>
      </c>
      <c r="E73" s="6">
        <f>'[1]Internal Workings'!I84</f>
        <v>379</v>
      </c>
      <c r="F73" t="s">
        <v>92</v>
      </c>
      <c r="G73">
        <v>71</v>
      </c>
      <c r="H73">
        <v>9</v>
      </c>
      <c r="I73" t="str">
        <f t="shared" si="1"/>
        <v>insert into product(id,active,name,price,available,category,seq) values(71,'Y','3 inch Comet,1 pc Box,3 inch',379,'Y','Comets',9);</v>
      </c>
    </row>
    <row r="74" spans="1:9">
      <c r="A74" s="3">
        <v>1</v>
      </c>
      <c r="B74" s="4" t="s">
        <v>102</v>
      </c>
      <c r="C74" s="4" t="s">
        <v>22</v>
      </c>
      <c r="D74" s="5"/>
      <c r="E74" s="6">
        <f>'[1]Internal Workings'!I86</f>
        <v>113</v>
      </c>
      <c r="F74" t="s">
        <v>101</v>
      </c>
      <c r="G74">
        <v>72</v>
      </c>
      <c r="H74">
        <v>9</v>
      </c>
      <c r="I74" t="str">
        <f t="shared" si="1"/>
        <v>insert into product(id,active,name,price,available,category,seq) values(72,'Y','Bomb Rockets,10 pcs Box,',113,'Y','Rockets',9);</v>
      </c>
    </row>
    <row r="75" spans="1:9">
      <c r="A75" s="3">
        <v>2</v>
      </c>
      <c r="B75" s="4" t="s">
        <v>103</v>
      </c>
      <c r="C75" s="4" t="s">
        <v>22</v>
      </c>
      <c r="D75" s="5"/>
      <c r="E75" s="6">
        <f>'[1]Internal Workings'!I87</f>
        <v>128</v>
      </c>
      <c r="F75" t="s">
        <v>101</v>
      </c>
      <c r="G75">
        <v>73</v>
      </c>
      <c r="H75">
        <v>9</v>
      </c>
      <c r="I75" t="str">
        <f t="shared" si="1"/>
        <v>insert into product(id,active,name,price,available,category,seq) values(73,'Y','Rainbow Rockets,10 pcs Box,',128,'Y','Rockets',9);</v>
      </c>
    </row>
    <row r="76" spans="1:9">
      <c r="A76" s="3">
        <v>3</v>
      </c>
      <c r="B76" s="4" t="s">
        <v>104</v>
      </c>
      <c r="C76" s="4" t="s">
        <v>22</v>
      </c>
      <c r="D76" s="5"/>
      <c r="E76" s="6">
        <f>'[1]Internal Workings'!I88</f>
        <v>224</v>
      </c>
      <c r="F76" t="s">
        <v>101</v>
      </c>
      <c r="G76">
        <v>74</v>
      </c>
      <c r="H76">
        <v>9</v>
      </c>
      <c r="I76" t="str">
        <f t="shared" si="1"/>
        <v>insert into product(id,active,name,price,available,category,seq) values(74,'Y','Rohini Rockets,10 pcs Box,',224,'Y','Rockets',9);</v>
      </c>
    </row>
    <row r="77" spans="1:9">
      <c r="A77" s="3">
        <v>4</v>
      </c>
      <c r="B77" s="4" t="s">
        <v>105</v>
      </c>
      <c r="C77" s="4" t="s">
        <v>28</v>
      </c>
      <c r="D77" s="5"/>
      <c r="E77" s="6">
        <f>'[1]Internal Workings'!I89</f>
        <v>569</v>
      </c>
      <c r="F77" t="s">
        <v>101</v>
      </c>
      <c r="G77">
        <v>75</v>
      </c>
      <c r="H77">
        <v>9</v>
      </c>
      <c r="I77" t="str">
        <f t="shared" si="1"/>
        <v>insert into product(id,active,name,price,available,category,seq) values(75,'Y','Parachute Rockets,5 pcs Box,',569,'Y','Rockets',9);</v>
      </c>
    </row>
    <row r="78" spans="1:9">
      <c r="A78" s="3">
        <v>5</v>
      </c>
      <c r="B78" s="4" t="s">
        <v>106</v>
      </c>
      <c r="C78" s="4" t="s">
        <v>107</v>
      </c>
      <c r="D78" s="5"/>
      <c r="E78" s="6">
        <f>'[1]Internal Workings'!I90</f>
        <v>379</v>
      </c>
      <c r="F78" t="s">
        <v>101</v>
      </c>
      <c r="G78">
        <v>76</v>
      </c>
      <c r="H78">
        <v>9</v>
      </c>
      <c r="I78" t="str">
        <f t="shared" si="1"/>
        <v>insert into product(id,active,name,price,available,category,seq) values(76,'Y','Missiles, Silver Ghost,2 pcs Box,',379,'Y','Rockets',9);</v>
      </c>
    </row>
    <row r="79" spans="1:9">
      <c r="A79" s="3">
        <v>6</v>
      </c>
      <c r="B79" s="4" t="s">
        <v>108</v>
      </c>
      <c r="C79" s="4" t="s">
        <v>28</v>
      </c>
      <c r="D79" s="5"/>
      <c r="E79" s="6">
        <f>'[1]Internal Workings'!I91</f>
        <v>484</v>
      </c>
      <c r="F79" t="s">
        <v>101</v>
      </c>
      <c r="G79">
        <v>77</v>
      </c>
      <c r="H79">
        <v>9</v>
      </c>
      <c r="I79" t="str">
        <f t="shared" si="1"/>
        <v>insert into product(id,active,name,price,available,category,seq) values(77,'Y','Rotor, Delta, Echo, Stiletto, Proton,5 pcs Box,',484,'Y','Rockets',9);</v>
      </c>
    </row>
    <row r="80" spans="1:9">
      <c r="A80" s="3">
        <v>2</v>
      </c>
      <c r="B80" s="4" t="s">
        <v>110</v>
      </c>
      <c r="C80" s="4" t="s">
        <v>22</v>
      </c>
      <c r="D80" s="5"/>
      <c r="E80" s="6">
        <f>'[1]Internal Workings'!I94</f>
        <v>101</v>
      </c>
      <c r="F80" t="s">
        <v>109</v>
      </c>
      <c r="G80">
        <v>78</v>
      </c>
      <c r="H80">
        <v>8</v>
      </c>
      <c r="I80" t="str">
        <f t="shared" si="1"/>
        <v>insert into product(id,active,name,price,available,category,seq) values(78,'Y','Signal Lights,10 pcs Box,',101,'Y','Fancy Fireworks',8);</v>
      </c>
    </row>
    <row r="81" spans="1:9">
      <c r="A81" s="3">
        <v>3</v>
      </c>
      <c r="B81" s="4" t="s">
        <v>111</v>
      </c>
      <c r="C81" s="4" t="s">
        <v>28</v>
      </c>
      <c r="D81" s="5"/>
      <c r="E81" s="6">
        <f>'[1]Internal Workings'!I95</f>
        <v>233</v>
      </c>
      <c r="F81" t="s">
        <v>109</v>
      </c>
      <c r="G81">
        <v>79</v>
      </c>
      <c r="H81">
        <v>8</v>
      </c>
      <c r="I81" t="str">
        <f t="shared" si="1"/>
        <v>insert into product(id,active,name,price,available,category,seq) values(79,'Y','Mine of Crackers,5 pcs Box,',233,'Y','Fancy Fireworks',8);</v>
      </c>
    </row>
    <row r="82" spans="1:9">
      <c r="A82" s="3">
        <v>4</v>
      </c>
      <c r="B82" s="4" t="s">
        <v>112</v>
      </c>
      <c r="C82" s="4" t="s">
        <v>22</v>
      </c>
      <c r="D82" s="5"/>
      <c r="E82" s="6">
        <f>'[1]Internal Workings'!I96</f>
        <v>177</v>
      </c>
      <c r="F82" t="s">
        <v>109</v>
      </c>
      <c r="G82">
        <v>80</v>
      </c>
      <c r="H82">
        <v>8</v>
      </c>
      <c r="I82" t="str">
        <f t="shared" si="1"/>
        <v>insert into product(id,active,name,price,available,category,seq) values(80,'Y','Mine of Serpents,10 pcs Box,',177,'Y','Fancy Fireworks',8);</v>
      </c>
    </row>
    <row r="83" spans="1:9">
      <c r="A83" s="3">
        <v>5</v>
      </c>
      <c r="B83" s="4" t="s">
        <v>113</v>
      </c>
      <c r="C83" s="4" t="s">
        <v>22</v>
      </c>
      <c r="D83" s="5"/>
      <c r="E83" s="6">
        <f>'[1]Internal Workings'!I97</f>
        <v>202</v>
      </c>
      <c r="F83" t="s">
        <v>109</v>
      </c>
      <c r="G83">
        <v>81</v>
      </c>
      <c r="H83">
        <v>8</v>
      </c>
      <c r="I83" t="str">
        <f t="shared" si="1"/>
        <v>insert into product(id,active,name,price,available,category,seq) values(81,'Y','Color Changing Butterfly,10 pcs Box,',202,'Y','Fancy Fireworks',8);</v>
      </c>
    </row>
    <row r="84" spans="1:9">
      <c r="A84" s="3">
        <v>6</v>
      </c>
      <c r="B84" s="4" t="s">
        <v>114</v>
      </c>
      <c r="C84" s="4" t="s">
        <v>28</v>
      </c>
      <c r="D84" s="5"/>
      <c r="E84" s="6">
        <f>'[1]Internal Workings'!I98</f>
        <v>282</v>
      </c>
      <c r="F84" t="s">
        <v>109</v>
      </c>
      <c r="G84">
        <v>82</v>
      </c>
      <c r="H84">
        <v>8</v>
      </c>
      <c r="I84" t="str">
        <f t="shared" si="1"/>
        <v>insert into product(id,active,name,price,available,category,seq) values(82,'Y','Swastik Wheels,5 pcs Box,',282,'Y','Fancy Fireworks',8);</v>
      </c>
    </row>
    <row r="85" spans="1:9">
      <c r="A85" s="3">
        <v>7</v>
      </c>
      <c r="B85" s="4" t="s">
        <v>115</v>
      </c>
      <c r="C85" s="4" t="s">
        <v>116</v>
      </c>
      <c r="D85" s="5"/>
      <c r="E85" s="6">
        <f>'[1]Internal Workings'!I99</f>
        <v>527</v>
      </c>
      <c r="F85" t="s">
        <v>109</v>
      </c>
      <c r="G85">
        <v>83</v>
      </c>
      <c r="H85">
        <v>8</v>
      </c>
      <c r="I85" t="str">
        <f t="shared" si="1"/>
        <v>insert into product(id,active,name,price,available,category,seq) values(83,'Y','Color Thunder Bold (Ord),3 pcs Box,',527,'Y','Fancy Fireworks',8);</v>
      </c>
    </row>
    <row r="86" spans="1:9">
      <c r="A86" s="3">
        <v>8</v>
      </c>
      <c r="B86" s="4" t="s">
        <v>117</v>
      </c>
      <c r="C86" s="4" t="s">
        <v>116</v>
      </c>
      <c r="D86" s="5"/>
      <c r="E86" s="6">
        <f>'[1]Internal Workings'!I100</f>
        <v>527</v>
      </c>
      <c r="F86" t="s">
        <v>109</v>
      </c>
      <c r="G86">
        <v>84</v>
      </c>
      <c r="H86">
        <v>8</v>
      </c>
      <c r="I86" t="str">
        <f t="shared" si="1"/>
        <v>insert into product(id,active,name,price,available,category,seq) values(84,'Y','Color Thunder Bold (Gold),3 pcs Box,',527,'Y','Fancy Fireworks',8);</v>
      </c>
    </row>
    <row r="87" spans="1:9">
      <c r="A87" s="3">
        <v>9</v>
      </c>
      <c r="B87" s="4" t="s">
        <v>118</v>
      </c>
      <c r="C87" s="4" t="s">
        <v>28</v>
      </c>
      <c r="D87" s="5"/>
      <c r="E87" s="6">
        <f>'[1]Internal Workings'!I101</f>
        <v>292</v>
      </c>
      <c r="F87" t="s">
        <v>109</v>
      </c>
      <c r="G87">
        <v>85</v>
      </c>
      <c r="H87">
        <v>8</v>
      </c>
      <c r="I87" t="str">
        <f t="shared" si="1"/>
        <v>insert into product(id,active,name,price,available,category,seq) values(85,'Y','Aerial Outs,5 pcs Box,',292,'Y','Fancy Fireworks',8);</v>
      </c>
    </row>
    <row r="88" spans="1:9">
      <c r="A88" s="3">
        <v>10</v>
      </c>
      <c r="B88" s="4" t="s">
        <v>119</v>
      </c>
      <c r="C88" s="4" t="s">
        <v>28</v>
      </c>
      <c r="D88" s="5"/>
      <c r="E88" s="6">
        <f>'[1]Internal Workings'!I102</f>
        <v>352</v>
      </c>
      <c r="F88" t="s">
        <v>109</v>
      </c>
      <c r="G88">
        <v>86</v>
      </c>
      <c r="H88">
        <v>8</v>
      </c>
      <c r="I88" t="str">
        <f t="shared" si="1"/>
        <v>insert into product(id,active,name,price,available,category,seq) values(86,'Y','Golden Drops,5 pcs Box,',352,'Y','Fancy Fireworks',8);</v>
      </c>
    </row>
    <row r="89" spans="1:9">
      <c r="A89" s="3">
        <v>11</v>
      </c>
      <c r="B89" s="4" t="s">
        <v>120</v>
      </c>
      <c r="C89" s="4" t="s">
        <v>116</v>
      </c>
      <c r="D89" s="5"/>
      <c r="E89" s="6">
        <f>'[1]Internal Workings'!I103</f>
        <v>527</v>
      </c>
      <c r="F89" t="s">
        <v>153</v>
      </c>
      <c r="G89">
        <v>87</v>
      </c>
      <c r="H89">
        <v>10</v>
      </c>
      <c r="I89" t="str">
        <f t="shared" si="1"/>
        <v>insert into product(id,active,name,price,available,category,seq) values(87,'Y','Golden Spider,3 pcs Box,',527,'Y','Others',10);</v>
      </c>
    </row>
    <row r="90" spans="1:9">
      <c r="A90" s="3">
        <v>12</v>
      </c>
      <c r="B90" s="4" t="s">
        <v>121</v>
      </c>
      <c r="C90" s="4" t="s">
        <v>28</v>
      </c>
      <c r="D90" s="5"/>
      <c r="E90" s="6">
        <f>'[1]Internal Workings'!I104</f>
        <v>269</v>
      </c>
      <c r="F90" t="s">
        <v>153</v>
      </c>
      <c r="G90">
        <v>88</v>
      </c>
      <c r="H90">
        <v>10</v>
      </c>
      <c r="I90" t="str">
        <f t="shared" si="1"/>
        <v>insert into product(id,active,name,price,available,category,seq) values(88,'Y','Happiness,5 pcs Box,',269,'Y','Others',10);</v>
      </c>
    </row>
    <row r="91" spans="1:9">
      <c r="A91" s="3">
        <v>13</v>
      </c>
      <c r="B91" s="4" t="s">
        <v>122</v>
      </c>
      <c r="C91" s="4" t="s">
        <v>28</v>
      </c>
      <c r="D91" s="5"/>
      <c r="E91" s="6">
        <f>'[1]Internal Workings'!I105</f>
        <v>449</v>
      </c>
      <c r="F91" t="s">
        <v>153</v>
      </c>
      <c r="G91">
        <v>89</v>
      </c>
      <c r="H91">
        <v>10</v>
      </c>
      <c r="I91" t="str">
        <f t="shared" si="1"/>
        <v>insert into product(id,active,name,price,available,category,seq) values(89,'Y','Green Grass,5 pcs Box,',449,'Y','Others',10);</v>
      </c>
    </row>
    <row r="92" spans="1:9">
      <c r="A92" s="3">
        <v>14</v>
      </c>
      <c r="B92" s="4" t="s">
        <v>123</v>
      </c>
      <c r="C92" s="4" t="s">
        <v>28</v>
      </c>
      <c r="D92" s="5"/>
      <c r="E92" s="6">
        <f>'[1]Internal Workings'!I106</f>
        <v>457</v>
      </c>
      <c r="F92" t="s">
        <v>153</v>
      </c>
      <c r="G92">
        <v>90</v>
      </c>
      <c r="H92">
        <v>10</v>
      </c>
      <c r="I92" t="str">
        <f t="shared" si="1"/>
        <v>insert into product(id,active,name,price,available,category,seq) values(90,'Y','Red Cindrella,5 pcs Box,',457,'Y','Others',10);</v>
      </c>
    </row>
    <row r="93" spans="1:9">
      <c r="A93" s="3">
        <v>15</v>
      </c>
      <c r="B93" s="4" t="s">
        <v>124</v>
      </c>
      <c r="C93" s="4" t="s">
        <v>28</v>
      </c>
      <c r="D93" s="5"/>
      <c r="E93" s="6">
        <f>'[1]Internal Workings'!I107</f>
        <v>282</v>
      </c>
      <c r="F93" t="s">
        <v>153</v>
      </c>
      <c r="G93">
        <v>91</v>
      </c>
      <c r="H93">
        <v>10</v>
      </c>
      <c r="I93" t="str">
        <f t="shared" si="1"/>
        <v>insert into product(id,active,name,price,available,category,seq) values(91,'Y','Gold Rush,5 pcs Box,',282,'Y','Others',10);</v>
      </c>
    </row>
    <row r="94" spans="1:9">
      <c r="A94" s="3">
        <v>16</v>
      </c>
      <c r="B94" s="4" t="s">
        <v>125</v>
      </c>
      <c r="C94" s="4" t="s">
        <v>22</v>
      </c>
      <c r="D94" s="5"/>
      <c r="E94" s="6">
        <f>'[1]Internal Workings'!I108</f>
        <v>420</v>
      </c>
      <c r="F94" t="s">
        <v>153</v>
      </c>
      <c r="G94">
        <v>92</v>
      </c>
      <c r="H94">
        <v>10</v>
      </c>
      <c r="I94" t="str">
        <f t="shared" si="1"/>
        <v>insert into product(id,active,name,price,available,category,seq) values(92,'Y','3 Stage Satellite,10 pcs Box,',420,'Y','Others',10);</v>
      </c>
    </row>
    <row r="95" spans="1:9">
      <c r="A95" s="3">
        <v>17</v>
      </c>
      <c r="B95" s="4" t="s">
        <v>126</v>
      </c>
      <c r="C95" s="4" t="s">
        <v>67</v>
      </c>
      <c r="D95" s="5"/>
      <c r="E95" s="6">
        <f>'[1]Internal Workings'!I109</f>
        <v>231</v>
      </c>
      <c r="F95" t="s">
        <v>153</v>
      </c>
      <c r="G95">
        <v>93</v>
      </c>
      <c r="H95">
        <v>10</v>
      </c>
      <c r="I95" t="str">
        <f t="shared" si="1"/>
        <v>insert into product(id,active,name,price,available,category,seq) values(93,'Y','T.V. Tower,1 pc Box,',231,'Y','Others',10);</v>
      </c>
    </row>
    <row r="96" spans="1:9">
      <c r="A96" s="3">
        <v>18</v>
      </c>
      <c r="B96" s="4" t="s">
        <v>127</v>
      </c>
      <c r="C96" s="4" t="s">
        <v>28</v>
      </c>
      <c r="D96" s="5"/>
      <c r="E96" s="6">
        <f>'[1]Internal Workings'!I110</f>
        <v>260</v>
      </c>
      <c r="F96" t="s">
        <v>153</v>
      </c>
      <c r="G96">
        <v>94</v>
      </c>
      <c r="H96">
        <v>10</v>
      </c>
      <c r="I96" t="str">
        <f t="shared" si="1"/>
        <v>insert into product(id,active,name,price,available,category,seq) values(94,'Y','Meteor,5 pcs Box,',260,'Y','Others',10);</v>
      </c>
    </row>
    <row r="97" spans="1:9">
      <c r="A97" s="3">
        <v>19</v>
      </c>
      <c r="B97" s="4" t="s">
        <v>128</v>
      </c>
      <c r="C97" s="4" t="s">
        <v>107</v>
      </c>
      <c r="D97" s="5"/>
      <c r="E97" s="6">
        <f>'[1]Internal Workings'!I111</f>
        <v>179</v>
      </c>
      <c r="F97" t="s">
        <v>153</v>
      </c>
      <c r="G97">
        <v>95</v>
      </c>
      <c r="H97">
        <v>10</v>
      </c>
      <c r="I97" t="str">
        <f t="shared" si="1"/>
        <v>insert into product(id,active,name,price,available,category,seq) values(95,'Y','Rainbow Fog,2 pcs Box,',179,'Y','Others',10);</v>
      </c>
    </row>
    <row r="98" spans="1:9">
      <c r="A98" s="3">
        <v>20</v>
      </c>
      <c r="B98" s="4" t="s">
        <v>129</v>
      </c>
      <c r="C98" s="4" t="s">
        <v>28</v>
      </c>
      <c r="D98" s="5"/>
      <c r="E98" s="6">
        <f>'[1]Internal Workings'!I112</f>
        <v>72</v>
      </c>
      <c r="F98" t="s">
        <v>153</v>
      </c>
      <c r="G98">
        <v>96</v>
      </c>
      <c r="H98">
        <v>10</v>
      </c>
      <c r="I98" t="str">
        <f t="shared" si="1"/>
        <v>insert into product(id,active,name,price,available,category,seq) values(96,'Y','Color Smoke Fountain,5 pcs Box,',72,'Y','Others',10);</v>
      </c>
    </row>
    <row r="99" spans="1:9">
      <c r="A99" s="3">
        <v>21</v>
      </c>
      <c r="B99" s="4" t="s">
        <v>130</v>
      </c>
      <c r="C99" s="4" t="s">
        <v>67</v>
      </c>
      <c r="D99" s="5"/>
      <c r="E99" s="6">
        <f>'[1]Internal Workings'!I113</f>
        <v>55</v>
      </c>
      <c r="F99" t="s">
        <v>153</v>
      </c>
      <c r="G99">
        <v>97</v>
      </c>
      <c r="H99">
        <v>10</v>
      </c>
      <c r="I99" t="str">
        <f t="shared" si="1"/>
        <v>insert into product(id,active,name,price,available,category,seq) values(97,'Y','Little Flower,1 pc Box,',55,'Y','Others',10);</v>
      </c>
    </row>
    <row r="100" spans="1:9">
      <c r="A100" s="3">
        <v>22</v>
      </c>
      <c r="B100" s="4" t="s">
        <v>131</v>
      </c>
      <c r="C100" s="4" t="s">
        <v>67</v>
      </c>
      <c r="D100" s="5"/>
      <c r="E100" s="6">
        <f>'[1]Internal Workings'!I114</f>
        <v>155</v>
      </c>
      <c r="F100" t="s">
        <v>153</v>
      </c>
      <c r="G100">
        <v>98</v>
      </c>
      <c r="H100">
        <v>10</v>
      </c>
      <c r="I100" t="str">
        <f t="shared" si="1"/>
        <v>insert into product(id,active,name,price,available,category,seq) values(98,'Y','Cluster Blaster,1 pc Box,',155,'Y','Others',10);</v>
      </c>
    </row>
    <row r="101" spans="1:9">
      <c r="A101" s="3">
        <v>23</v>
      </c>
      <c r="B101" s="4" t="s">
        <v>132</v>
      </c>
      <c r="C101" s="4" t="s">
        <v>67</v>
      </c>
      <c r="D101" s="5"/>
      <c r="E101" s="6">
        <f>'[1]Internal Workings'!I115</f>
        <v>135</v>
      </c>
      <c r="F101" t="s">
        <v>153</v>
      </c>
      <c r="G101">
        <v>99</v>
      </c>
      <c r="H101">
        <v>10</v>
      </c>
      <c r="I101" t="str">
        <f t="shared" si="1"/>
        <v>insert into product(id,active,name,price,available,category,seq) values(99,'Y','Happy Dreams,1 pc Box,',135,'Y','Others',10);</v>
      </c>
    </row>
    <row r="102" spans="1:9">
      <c r="A102" s="3">
        <v>24</v>
      </c>
      <c r="B102" s="4" t="s">
        <v>133</v>
      </c>
      <c r="C102" s="4" t="s">
        <v>22</v>
      </c>
      <c r="D102" s="5"/>
      <c r="E102" s="6">
        <f>'[1]Internal Workings'!I116</f>
        <v>66</v>
      </c>
      <c r="F102" t="s">
        <v>153</v>
      </c>
      <c r="G102">
        <v>100</v>
      </c>
      <c r="H102">
        <v>10</v>
      </c>
      <c r="I102" t="str">
        <f t="shared" si="1"/>
        <v>insert into product(id,active,name,price,available,category,seq) values(100,'Y','Chat Chat,10 pcs Box,',66,'Y','Others',10);</v>
      </c>
    </row>
    <row r="103" spans="1:9">
      <c r="A103" s="3">
        <v>25</v>
      </c>
      <c r="B103" s="4" t="s">
        <v>134</v>
      </c>
      <c r="C103" s="4" t="s">
        <v>67</v>
      </c>
      <c r="D103" s="5"/>
      <c r="E103" s="6">
        <f>'[1]Internal Workings'!I117</f>
        <v>43</v>
      </c>
      <c r="F103" t="s">
        <v>153</v>
      </c>
      <c r="G103">
        <v>101</v>
      </c>
      <c r="H103">
        <v>10</v>
      </c>
      <c r="I103" t="str">
        <f t="shared" si="1"/>
        <v>insert into product(id,active,name,price,available,category,seq) values(101,'Y','Fat Boy,1 pc Box,',43,'Y','Others',10);</v>
      </c>
    </row>
    <row r="104" spans="1:9">
      <c r="A104" s="3">
        <v>26</v>
      </c>
      <c r="B104" s="4" t="s">
        <v>135</v>
      </c>
      <c r="C104" s="4" t="s">
        <v>22</v>
      </c>
      <c r="D104" s="5" t="s">
        <v>10</v>
      </c>
      <c r="E104" s="6">
        <f>'[1]Internal Workings'!I118</f>
        <v>62</v>
      </c>
      <c r="F104" t="s">
        <v>153</v>
      </c>
      <c r="G104">
        <v>102</v>
      </c>
      <c r="H104">
        <v>10</v>
      </c>
      <c r="I104" t="str">
        <f t="shared" si="1"/>
        <v>insert into product(id,active,name,price,available,category,seq) values(102,'Y','Lemon Tree Sparklers,10 pcs Box,15 cm',62,'Y','Others',10);</v>
      </c>
    </row>
    <row r="105" spans="1:9">
      <c r="A105" s="3">
        <v>27</v>
      </c>
      <c r="B105" s="4" t="s">
        <v>136</v>
      </c>
      <c r="C105" s="4" t="s">
        <v>22</v>
      </c>
      <c r="D105" s="5"/>
      <c r="E105" s="6">
        <f>'[1]Internal Workings'!I119</f>
        <v>142</v>
      </c>
      <c r="F105" t="s">
        <v>153</v>
      </c>
      <c r="G105">
        <v>103</v>
      </c>
      <c r="H105">
        <v>10</v>
      </c>
      <c r="I105" t="str">
        <f t="shared" si="1"/>
        <v>insert into product(id,active,name,price,available,category,seq) values(103,'Y','Color Burst,10 pcs Box,',142,'Y','Others',10);</v>
      </c>
    </row>
    <row r="106" spans="1:9">
      <c r="A106" s="3">
        <v>28</v>
      </c>
      <c r="B106" s="4" t="s">
        <v>137</v>
      </c>
      <c r="C106" s="4" t="s">
        <v>28</v>
      </c>
      <c r="D106" s="5" t="s">
        <v>23</v>
      </c>
      <c r="E106" s="6">
        <f>'[1]Internal Workings'!I120</f>
        <v>169</v>
      </c>
      <c r="F106" t="s">
        <v>153</v>
      </c>
      <c r="G106">
        <v>104</v>
      </c>
      <c r="H106">
        <v>10</v>
      </c>
      <c r="I106" t="str">
        <f t="shared" si="1"/>
        <v>insert into product(id,active,name,price,available,category,seq) values(104,'Y','Golden Whistle,5 pcs Box,Small',169,'Y','Others',10);</v>
      </c>
    </row>
    <row r="107" spans="1:9">
      <c r="A107" s="3">
        <v>29</v>
      </c>
      <c r="B107" s="4" t="s">
        <v>138</v>
      </c>
      <c r="C107" s="4" t="s">
        <v>107</v>
      </c>
      <c r="D107" s="5" t="s">
        <v>24</v>
      </c>
      <c r="E107" s="6">
        <f>'[1]Internal Workings'!I121</f>
        <v>305</v>
      </c>
      <c r="F107" t="s">
        <v>153</v>
      </c>
      <c r="G107">
        <v>105</v>
      </c>
      <c r="H107">
        <v>10</v>
      </c>
      <c r="I107" t="str">
        <f t="shared" si="1"/>
        <v>insert into product(id,active,name,price,available,category,seq) values(105,'Y','Golden Whistle Giant,2 pcs Box,Big',305,'Y','Others',10);</v>
      </c>
    </row>
    <row r="108" spans="1:9">
      <c r="A108" s="3">
        <v>30</v>
      </c>
      <c r="B108" s="4" t="s">
        <v>139</v>
      </c>
      <c r="C108" s="4" t="s">
        <v>140</v>
      </c>
      <c r="D108" s="5"/>
      <c r="E108" s="6">
        <f>'[1]Internal Workings'!I122</f>
        <v>245</v>
      </c>
      <c r="F108" t="s">
        <v>153</v>
      </c>
      <c r="G108">
        <v>106</v>
      </c>
      <c r="H108">
        <v>10</v>
      </c>
      <c r="I108" t="str">
        <f t="shared" si="1"/>
        <v>insert into product(id,active,name,price,available,category,seq) values(106,'Y','Shooting Stars,5 pcsBox,',245,'Y','Others',10);</v>
      </c>
    </row>
    <row r="109" spans="1:9">
      <c r="A109" s="3">
        <v>31</v>
      </c>
      <c r="B109" s="4" t="s">
        <v>141</v>
      </c>
      <c r="C109" s="4" t="s">
        <v>116</v>
      </c>
      <c r="D109" s="5"/>
      <c r="E109" s="6">
        <f>'[1]Internal Workings'!I123</f>
        <v>527</v>
      </c>
      <c r="F109" t="s">
        <v>153</v>
      </c>
      <c r="G109">
        <v>107</v>
      </c>
      <c r="H109">
        <v>10</v>
      </c>
      <c r="I109" t="str">
        <f t="shared" si="1"/>
        <v>insert into product(id,active,name,price,available,category,seq) values(107,'Y','Jasmine Drops,3 pcs Box,',527,'Y','Others',10);</v>
      </c>
    </row>
    <row r="110" spans="1:9">
      <c r="A110" s="3">
        <v>32</v>
      </c>
      <c r="B110" s="4" t="s">
        <v>142</v>
      </c>
      <c r="C110" s="4" t="s">
        <v>143</v>
      </c>
      <c r="D110" s="5"/>
      <c r="E110" s="6">
        <f>'[1]Internal Workings'!I124</f>
        <v>101</v>
      </c>
      <c r="F110" t="s">
        <v>153</v>
      </c>
      <c r="G110">
        <v>108</v>
      </c>
      <c r="H110">
        <v>10</v>
      </c>
      <c r="I110" t="str">
        <f t="shared" si="1"/>
        <v>insert into product(id,active,name,price,available,category,seq) values(108,'Y','Jumping Frog,6 pcs Box,',101,'Y','Others',10);</v>
      </c>
    </row>
    <row r="111" spans="1:9">
      <c r="A111" s="3">
        <v>33</v>
      </c>
      <c r="B111" s="4" t="s">
        <v>144</v>
      </c>
      <c r="C111" s="4" t="s">
        <v>28</v>
      </c>
      <c r="D111" s="5"/>
      <c r="E111" s="6">
        <f>'[1]Internal Workings'!I125</f>
        <v>296</v>
      </c>
      <c r="F111" t="s">
        <v>153</v>
      </c>
      <c r="G111">
        <v>109</v>
      </c>
      <c r="H111">
        <v>10</v>
      </c>
      <c r="I111" t="str">
        <f t="shared" si="1"/>
        <v>insert into product(id,active,name,price,available,category,seq) values(109,'Y','Treasure Box,5 pcs Box,',296,'Y','Others',10);</v>
      </c>
    </row>
    <row r="112" spans="1:9">
      <c r="A112" s="3">
        <v>34</v>
      </c>
      <c r="B112" s="4" t="s">
        <v>145</v>
      </c>
      <c r="C112" s="4" t="s">
        <v>67</v>
      </c>
      <c r="D112" s="5"/>
      <c r="E112" s="6">
        <f>'[1]Internal Workings'!I126</f>
        <v>290</v>
      </c>
      <c r="F112" t="s">
        <v>153</v>
      </c>
      <c r="G112">
        <v>110</v>
      </c>
      <c r="H112">
        <v>10</v>
      </c>
      <c r="I112" t="str">
        <f t="shared" si="1"/>
        <v>insert into product(id,active,name,price,available,category,seq) values(110,'Y','Color Magic - 16 shots,1 pc Box,',290,'Y','Others',10);</v>
      </c>
    </row>
    <row r="113" spans="1:9">
      <c r="A113" s="3">
        <v>35</v>
      </c>
      <c r="B113" s="4" t="s">
        <v>146</v>
      </c>
      <c r="C113" s="4" t="s">
        <v>67</v>
      </c>
      <c r="D113" s="5"/>
      <c r="E113" s="6">
        <f>'[1]Internal Workings'!I127</f>
        <v>124</v>
      </c>
      <c r="F113" t="s">
        <v>153</v>
      </c>
      <c r="G113">
        <v>111</v>
      </c>
      <c r="H113">
        <v>10</v>
      </c>
      <c r="I113" t="str">
        <f t="shared" si="1"/>
        <v>insert into product(id,active,name,price,available,category,seq) values(111,'Y','Snow Valley,1 pc Box,',124,'Y','Others',10);</v>
      </c>
    </row>
    <row r="114" spans="1:9">
      <c r="A114" s="3">
        <v>36</v>
      </c>
      <c r="B114" s="4" t="s">
        <v>147</v>
      </c>
      <c r="C114" s="4" t="s">
        <v>22</v>
      </c>
      <c r="D114" s="5" t="s">
        <v>10</v>
      </c>
      <c r="E114" s="6">
        <f>'[1]Internal Workings'!I128</f>
        <v>84</v>
      </c>
      <c r="F114" t="s">
        <v>153</v>
      </c>
      <c r="G114">
        <v>112</v>
      </c>
      <c r="H114">
        <v>10</v>
      </c>
      <c r="I114" t="str">
        <f t="shared" si="1"/>
        <v>insert into product(id,active,name,price,available,category,seq) values(112,'Y','Lavendar Sparkles,10 pcs Box,15 cm',84,'Y','Others',10);</v>
      </c>
    </row>
    <row r="115" spans="1:9">
      <c r="A115" s="3">
        <v>37</v>
      </c>
      <c r="B115" s="4" t="s">
        <v>148</v>
      </c>
      <c r="C115" s="4" t="s">
        <v>149</v>
      </c>
      <c r="D115" s="5"/>
      <c r="E115" s="6">
        <f>'[1]Internal Workings'!I129</f>
        <v>86</v>
      </c>
      <c r="F115" t="s">
        <v>153</v>
      </c>
      <c r="G115">
        <v>113</v>
      </c>
      <c r="H115">
        <v>10</v>
      </c>
      <c r="I115" t="str">
        <f t="shared" si="1"/>
        <v>insert into product(id,active,name,price,available,category,seq) values(113,'Y','Moon Series - Whistling Rocket,5 pc Box,',86,'Y','Others',10);</v>
      </c>
    </row>
    <row r="116" spans="1:9">
      <c r="A116" s="3">
        <v>38</v>
      </c>
      <c r="B116" s="4" t="s">
        <v>150</v>
      </c>
      <c r="C116" s="4" t="s">
        <v>149</v>
      </c>
      <c r="D116" s="5"/>
      <c r="E116" s="6">
        <f>'[1]Internal Workings'!I130</f>
        <v>122</v>
      </c>
      <c r="F116" t="s">
        <v>153</v>
      </c>
      <c r="G116">
        <v>114</v>
      </c>
      <c r="H116">
        <v>10</v>
      </c>
      <c r="I116" t="str">
        <f t="shared" si="1"/>
        <v>insert into product(id,active,name,price,available,category,seq) values(114,'Y','Triple Gun,5 pc Box,',122,'Y','Others',10);</v>
      </c>
    </row>
    <row r="117" spans="1:9">
      <c r="A117" s="3">
        <v>6</v>
      </c>
      <c r="B117" s="4" t="s">
        <v>152</v>
      </c>
      <c r="C117" s="4" t="s">
        <v>151</v>
      </c>
      <c r="D117" s="5"/>
      <c r="E117" s="6">
        <f>'[1]Internal Workings'!I137</f>
        <v>117</v>
      </c>
      <c r="F117" t="s">
        <v>153</v>
      </c>
      <c r="G117">
        <v>115</v>
      </c>
      <c r="H117">
        <v>10</v>
      </c>
      <c r="I117" t="str">
        <f t="shared" si="1"/>
        <v>insert into product(id,active,name,price,available,category,seq) values(115,'Y','Roll Caps,1 Box,',117,'Y','Others',10);</v>
      </c>
    </row>
    <row r="118" spans="1:9">
      <c r="B118" s="8" t="s">
        <v>154</v>
      </c>
      <c r="C118" s="8" t="s">
        <v>155</v>
      </c>
      <c r="D118" s="9" t="s">
        <v>156</v>
      </c>
      <c r="E118" s="10">
        <v>2500</v>
      </c>
      <c r="F118" t="s">
        <v>164</v>
      </c>
      <c r="G118">
        <v>116</v>
      </c>
      <c r="H118">
        <v>1</v>
      </c>
      <c r="I118" t="str">
        <f t="shared" si="1"/>
        <v>insert into product(id,active,name,price,available,category,seq) values(116,'Y','Combo 1,Mixture,Pack',2500,'Y','Combo',1);</v>
      </c>
    </row>
    <row r="119" spans="1:9">
      <c r="B119" s="8" t="s">
        <v>157</v>
      </c>
      <c r="C119" s="8" t="s">
        <v>158</v>
      </c>
      <c r="D119" s="9" t="s">
        <v>156</v>
      </c>
      <c r="E119" s="10">
        <v>2750</v>
      </c>
      <c r="F119" t="s">
        <v>164</v>
      </c>
      <c r="G119">
        <v>117</v>
      </c>
      <c r="H119">
        <v>1</v>
      </c>
      <c r="I119" t="str">
        <f t="shared" si="1"/>
        <v>insert into product(id,active,name,price,available,category,seq) values(117,'Y','Combo 2,Kids ,Pack',2750,'Y','Combo',1);</v>
      </c>
    </row>
    <row r="120" spans="1:9">
      <c r="B120" s="8" t="s">
        <v>159</v>
      </c>
      <c r="C120" s="8" t="s">
        <v>160</v>
      </c>
      <c r="D120" s="9" t="s">
        <v>3</v>
      </c>
      <c r="E120" s="10">
        <v>3000</v>
      </c>
      <c r="F120" t="s">
        <v>164</v>
      </c>
      <c r="G120">
        <v>118</v>
      </c>
      <c r="H120">
        <v>1</v>
      </c>
      <c r="I120" t="str">
        <f t="shared" si="1"/>
        <v>insert into product(id,active,name,price,available,category,seq) values(118,'Y','Combo 3,Light,Sparklers',3000,'Y','Combo',1);</v>
      </c>
    </row>
    <row r="121" spans="1:9">
      <c r="B121" s="8" t="s">
        <v>161</v>
      </c>
      <c r="C121" s="8" t="s">
        <v>163</v>
      </c>
      <c r="D121" s="9" t="s">
        <v>162</v>
      </c>
      <c r="E121" s="10">
        <v>3200</v>
      </c>
      <c r="F121" t="s">
        <v>164</v>
      </c>
      <c r="G121">
        <v>119</v>
      </c>
      <c r="H121">
        <v>1</v>
      </c>
      <c r="I121" t="str">
        <f t="shared" si="1"/>
        <v>insert into product(id,active,name,price,available,category,seq) values(119,'Y','Combo 4,4Aplphas,Special',3200,'Y','Combo',1);</v>
      </c>
    </row>
  </sheetData>
  <mergeCells count="1">
    <mergeCell ref="B2:D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5"/>
  <sheetViews>
    <sheetView workbookViewId="0">
      <selection activeCell="E5" sqref="E5"/>
    </sheetView>
  </sheetViews>
  <sheetFormatPr defaultRowHeight="15"/>
  <cols>
    <col min="2" max="2" width="15.140625" customWidth="1"/>
    <col min="5" max="5" width="20.5703125" customWidth="1"/>
  </cols>
  <sheetData>
    <row r="1" spans="2:5">
      <c r="B1" s="4" t="s">
        <v>4</v>
      </c>
      <c r="C1" s="4" t="s">
        <v>5</v>
      </c>
      <c r="D1" s="5" t="s">
        <v>6</v>
      </c>
      <c r="E1" s="6" t="e">
        <f>'[1]Internal Workings'!I3</f>
        <v>#REF!</v>
      </c>
    </row>
    <row r="2" spans="2:5">
      <c r="B2" s="4" t="s">
        <v>4</v>
      </c>
      <c r="C2" s="4" t="s">
        <v>7</v>
      </c>
      <c r="D2" s="5" t="s">
        <v>6</v>
      </c>
      <c r="E2" s="6" t="e">
        <f>'[1]Internal Workings'!I4</f>
        <v>#REF!</v>
      </c>
    </row>
    <row r="3" spans="2:5">
      <c r="B3" s="4" t="s">
        <v>8</v>
      </c>
      <c r="C3" s="4" t="s">
        <v>5</v>
      </c>
      <c r="D3" s="5" t="s">
        <v>9</v>
      </c>
      <c r="E3" s="6" t="e">
        <f>'[1]Internal Workings'!I5</f>
        <v>#REF!</v>
      </c>
    </row>
    <row r="4" spans="2:5">
      <c r="B4" s="4" t="s">
        <v>8</v>
      </c>
      <c r="C4" s="4" t="s">
        <v>7</v>
      </c>
      <c r="D4" s="5" t="s">
        <v>9</v>
      </c>
      <c r="E4" s="6">
        <f>'[1]Internal Workings'!I6</f>
        <v>21</v>
      </c>
    </row>
    <row r="5" spans="2:5">
      <c r="B5" s="4" t="s">
        <v>4</v>
      </c>
      <c r="C5" s="4" t="s">
        <v>5</v>
      </c>
      <c r="D5" s="5" t="s">
        <v>10</v>
      </c>
      <c r="E5" s="6">
        <f>'[1]Internal Workings'!I7</f>
        <v>23</v>
      </c>
    </row>
    <row r="6" spans="2:5">
      <c r="B6" s="4" t="s">
        <v>4</v>
      </c>
      <c r="C6" s="4" t="s">
        <v>7</v>
      </c>
      <c r="D6" s="5" t="s">
        <v>10</v>
      </c>
      <c r="E6" s="6">
        <f>'[1]Internal Workings'!I8</f>
        <v>39</v>
      </c>
    </row>
    <row r="7" spans="2:5">
      <c r="B7" s="4" t="s">
        <v>4</v>
      </c>
      <c r="C7" s="4" t="s">
        <v>5</v>
      </c>
      <c r="D7" s="5" t="s">
        <v>11</v>
      </c>
      <c r="E7" s="6">
        <f>'[1]Internal Workings'!I9</f>
        <v>48</v>
      </c>
    </row>
    <row r="8" spans="2:5">
      <c r="B8" s="4" t="s">
        <v>4</v>
      </c>
      <c r="C8" s="4" t="s">
        <v>7</v>
      </c>
      <c r="D8" s="5" t="s">
        <v>11</v>
      </c>
      <c r="E8" s="6">
        <f>'[1]Internal Workings'!I10</f>
        <v>72</v>
      </c>
    </row>
    <row r="9" spans="2:5">
      <c r="B9" s="4" t="s">
        <v>12</v>
      </c>
      <c r="C9" s="4" t="s">
        <v>13</v>
      </c>
      <c r="D9" s="5" t="s">
        <v>9</v>
      </c>
      <c r="E9" s="6">
        <f>'[1]Internal Workings'!I11</f>
        <v>82</v>
      </c>
    </row>
    <row r="10" spans="2:5">
      <c r="B10" s="4" t="s">
        <v>12</v>
      </c>
      <c r="C10" s="4" t="s">
        <v>14</v>
      </c>
      <c r="D10" s="5" t="s">
        <v>9</v>
      </c>
      <c r="E10" s="6">
        <f>'[1]Internal Workings'!I12</f>
        <v>72</v>
      </c>
    </row>
    <row r="11" spans="2:5">
      <c r="B11" s="4" t="s">
        <v>15</v>
      </c>
      <c r="C11" s="4" t="s">
        <v>5</v>
      </c>
      <c r="D11" s="5" t="s">
        <v>16</v>
      </c>
      <c r="E11" s="6">
        <f>'[1]Internal Workings'!I13</f>
        <v>82</v>
      </c>
    </row>
    <row r="12" spans="2:5">
      <c r="B12" s="4" t="s">
        <v>15</v>
      </c>
      <c r="C12" s="4" t="s">
        <v>7</v>
      </c>
      <c r="D12" s="5" t="s">
        <v>16</v>
      </c>
      <c r="E12" s="6">
        <f>'[1]Internal Workings'!I14</f>
        <v>41</v>
      </c>
    </row>
    <row r="13" spans="2:5">
      <c r="B13" s="4" t="s">
        <v>17</v>
      </c>
      <c r="C13" s="4" t="s">
        <v>18</v>
      </c>
      <c r="D13" s="5" t="s">
        <v>9</v>
      </c>
      <c r="E13" s="6">
        <f>'[1]Internal Workings'!I15</f>
        <v>45</v>
      </c>
    </row>
    <row r="14" spans="2:5">
      <c r="B14" s="4" t="s">
        <v>19</v>
      </c>
      <c r="C14" s="4" t="s">
        <v>18</v>
      </c>
      <c r="D14" s="5" t="s">
        <v>20</v>
      </c>
      <c r="E14" s="6">
        <f>'[1]Internal Workings'!I16</f>
        <v>189</v>
      </c>
    </row>
    <row r="15" spans="2:5">
      <c r="B15" s="4" t="s">
        <v>21</v>
      </c>
      <c r="C15" s="4" t="s">
        <v>22</v>
      </c>
      <c r="D15" s="5" t="s">
        <v>23</v>
      </c>
      <c r="E15" s="6">
        <f>'[1]Internal Workings'!I17</f>
        <v>220</v>
      </c>
    </row>
    <row r="16" spans="2:5">
      <c r="B16" s="4" t="s">
        <v>21</v>
      </c>
      <c r="C16" s="4" t="s">
        <v>22</v>
      </c>
      <c r="D16" s="5" t="s">
        <v>24</v>
      </c>
      <c r="E16" s="6">
        <f>'[1]Internal Workings'!I18</f>
        <v>41</v>
      </c>
    </row>
    <row r="17" spans="2:5">
      <c r="B17" s="4" t="s">
        <v>25</v>
      </c>
      <c r="C17" s="4" t="s">
        <v>22</v>
      </c>
      <c r="D17" s="5"/>
      <c r="E17" s="6">
        <f>'[1]Internal Workings'!I19</f>
        <v>338</v>
      </c>
    </row>
    <row r="18" spans="2:5">
      <c r="B18" s="4" t="s">
        <v>26</v>
      </c>
      <c r="C18" s="4" t="s">
        <v>22</v>
      </c>
      <c r="D18" s="5"/>
      <c r="E18" s="6" t="e">
        <f>'[1]Internal Workings'!I20</f>
        <v>#REF!</v>
      </c>
    </row>
    <row r="19" spans="2:5">
      <c r="B19" s="4" t="s">
        <v>27</v>
      </c>
      <c r="C19" s="4" t="s">
        <v>28</v>
      </c>
      <c r="D19" s="5"/>
      <c r="E19" s="6">
        <f>'[1]Internal Workings'!I21</f>
        <v>92</v>
      </c>
    </row>
    <row r="20" spans="2:5">
      <c r="B20" s="4" t="s">
        <v>29</v>
      </c>
      <c r="C20" s="4" t="s">
        <v>28</v>
      </c>
      <c r="D20" s="5"/>
      <c r="E20" s="6">
        <f>'[1]Internal Workings'!I22</f>
        <v>135</v>
      </c>
    </row>
    <row r="21" spans="2:5">
      <c r="B21" s="4" t="s">
        <v>30</v>
      </c>
      <c r="C21" s="4" t="s">
        <v>28</v>
      </c>
      <c r="D21" s="5"/>
      <c r="E21" s="6">
        <f>'[1]Internal Workings'!I23</f>
        <v>158</v>
      </c>
    </row>
    <row r="22" spans="2:5">
      <c r="B22" s="4" t="s">
        <v>32</v>
      </c>
      <c r="C22" s="4" t="s">
        <v>22</v>
      </c>
      <c r="D22" s="5" t="s">
        <v>24</v>
      </c>
      <c r="E22" s="6">
        <f>'[1]Internal Workings'!I24</f>
        <v>383</v>
      </c>
    </row>
    <row r="23" spans="2:5">
      <c r="B23" s="4" t="s">
        <v>32</v>
      </c>
      <c r="C23" s="4" t="s">
        <v>33</v>
      </c>
      <c r="D23" s="5" t="s">
        <v>24</v>
      </c>
      <c r="E23" s="6">
        <f>'[1]Internal Workings'!I25</f>
        <v>251</v>
      </c>
    </row>
    <row r="24" spans="2:5">
      <c r="B24" s="4" t="s">
        <v>34</v>
      </c>
      <c r="C24" s="4" t="s">
        <v>22</v>
      </c>
      <c r="D24" s="5"/>
      <c r="E24" s="6">
        <f>'[1]Internal Workings'!I26</f>
        <v>385</v>
      </c>
    </row>
    <row r="25" spans="2:5">
      <c r="B25" s="4" t="s">
        <v>35</v>
      </c>
      <c r="C25" s="4" t="s">
        <v>22</v>
      </c>
      <c r="D25" s="5"/>
      <c r="E25" s="6">
        <f>'[1]Internal Workings'!I27</f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22"/>
  <sheetViews>
    <sheetView tabSelected="1" workbookViewId="0">
      <selection activeCell="K16" sqref="K16"/>
    </sheetView>
  </sheetViews>
  <sheetFormatPr defaultRowHeight="15"/>
  <cols>
    <col min="1" max="1" width="11.28515625" customWidth="1"/>
    <col min="2" max="2" width="10.28515625" customWidth="1"/>
    <col min="3" max="3" width="29" customWidth="1"/>
    <col min="4" max="4" width="13.42578125" customWidth="1"/>
    <col min="5" max="5" width="10" customWidth="1"/>
    <col min="6" max="6" width="30" customWidth="1"/>
    <col min="7" max="7" width="10.140625" customWidth="1"/>
    <col min="8" max="8" width="12" customWidth="1"/>
    <col min="9" max="9" width="26.28515625" customWidth="1"/>
    <col min="10" max="10" width="9.7109375" customWidth="1"/>
    <col min="11" max="11" width="23.140625" customWidth="1"/>
  </cols>
  <sheetData>
    <row r="3" spans="1:11">
      <c r="A3" t="s">
        <v>165</v>
      </c>
      <c r="B3" t="s">
        <v>169</v>
      </c>
      <c r="C3" t="s">
        <v>170</v>
      </c>
      <c r="D3" t="s">
        <v>186</v>
      </c>
      <c r="E3" t="s">
        <v>166</v>
      </c>
      <c r="F3" t="s">
        <v>171</v>
      </c>
      <c r="G3" t="s">
        <v>187</v>
      </c>
      <c r="H3" t="s">
        <v>167</v>
      </c>
      <c r="I3" t="s">
        <v>172</v>
      </c>
      <c r="J3" t="s">
        <v>188</v>
      </c>
    </row>
    <row r="4" spans="1:11">
      <c r="A4">
        <v>116</v>
      </c>
      <c r="B4">
        <v>1</v>
      </c>
      <c r="C4" t="s">
        <v>174</v>
      </c>
      <c r="D4">
        <v>2</v>
      </c>
      <c r="E4" t="s">
        <v>168</v>
      </c>
      <c r="G4" t="s">
        <v>168</v>
      </c>
      <c r="H4" t="s">
        <v>168</v>
      </c>
      <c r="J4" t="s">
        <v>168</v>
      </c>
      <c r="K4" t="str">
        <f>CONCATENATE("insert into product_combo_line_item(id,product,pid1,pid2,pid3,pid1name,pid2name,pid3name,pid1Qty,pid2Qty,pid3Qty) SELECT 1 + coalesce((SELECT max(Id) FROM product_combo_line_item), 0),",A4,",",B4,",",E4,",",H4,",'",C4,"','",F4,"','",I4,"',",D4,",",G4,",",J4,";")</f>
        <v>insert into product_combo_line_item(id,product,pid1,pid2,pid3,pid1name,pid2name,pid3name,pid1Qty,pid2Qty,pid3Qty) SELECT 1 + coalesce((SELECT max(Id) FROM product_combo_line_item), 0),116,1,null,null,'Standard Sparklers Gold 9 cm','','',2,null,null;</v>
      </c>
    </row>
    <row r="5" spans="1:11">
      <c r="A5">
        <v>116</v>
      </c>
      <c r="B5">
        <v>9</v>
      </c>
      <c r="C5" t="s">
        <v>12</v>
      </c>
      <c r="D5">
        <v>3</v>
      </c>
      <c r="E5">
        <v>13</v>
      </c>
      <c r="F5" t="s">
        <v>173</v>
      </c>
      <c r="G5">
        <v>2</v>
      </c>
      <c r="H5" t="s">
        <v>168</v>
      </c>
      <c r="J5" t="s">
        <v>168</v>
      </c>
      <c r="K5" t="str">
        <f t="shared" ref="K5:K22" si="0">CONCATENATE("insert into product_combo_line_item(id,product,pid1,pid2,pid3,pid1name,pid2name,pid3name,pid1Qty,pid2Qty,pid3Qty) SELECT 1 + coalesce((SELECT max(Id) FROM product_combo_line_item), 0),",A5,",",B5,",",E5,",",H5,",'",C5,"','",F5,"','",I5,"',",D5,",",G5,",",J5,";")</f>
        <v>insert into product_combo_line_item(id,product,pid1,pid2,pid3,pid1name,pid2name,pid3name,pid1Qty,pid2Qty,pid3Qty) SELECT 1 + coalesce((SELECT max(Id) FROM product_combo_line_item), 0),116,9,13,null,'Color Sparkles','4 Color Sparklers Mixed 12 cm','',3,2,null;</v>
      </c>
    </row>
    <row r="6" spans="1:11">
      <c r="A6">
        <v>116</v>
      </c>
      <c r="B6">
        <v>16</v>
      </c>
      <c r="C6" t="s">
        <v>175</v>
      </c>
      <c r="D6">
        <v>4</v>
      </c>
      <c r="E6">
        <v>17</v>
      </c>
      <c r="F6" t="s">
        <v>176</v>
      </c>
      <c r="G6">
        <v>3</v>
      </c>
      <c r="H6">
        <v>55</v>
      </c>
      <c r="I6" t="s">
        <v>177</v>
      </c>
      <c r="J6">
        <v>2</v>
      </c>
      <c r="K6" t="str">
        <f t="shared" si="0"/>
        <v>insert into product_combo_line_item(id,product,pid1,pid2,pid3,pid1name,pid2name,pid3name,pid1Qty,pid2Qty,pid3Qty) SELECT 1 + coalesce((SELECT max(Id) FROM product_combo_line_item), 0),116,16,17,55,'Flower Pots 10 pcs Box Big','Flower Pots Special 10 pcs Box','50 Asoka Shells 1 no',4,3,2;</v>
      </c>
    </row>
    <row r="7" spans="1:11">
      <c r="A7">
        <v>116</v>
      </c>
      <c r="B7">
        <v>52</v>
      </c>
      <c r="C7" t="s">
        <v>76</v>
      </c>
      <c r="D7">
        <v>5</v>
      </c>
      <c r="E7">
        <v>57</v>
      </c>
      <c r="F7" t="s">
        <v>81</v>
      </c>
      <c r="G7">
        <v>4</v>
      </c>
      <c r="H7">
        <v>38</v>
      </c>
      <c r="I7" t="s">
        <v>178</v>
      </c>
      <c r="J7">
        <v>2</v>
      </c>
      <c r="K7" t="str">
        <f t="shared" si="0"/>
        <v>insert into product_combo_line_item(id,product,pid1,pid2,pid3,pid1name,pid2name,pid3name,pid1Qty,pid2Qty,pid3Qty) SELECT 1 + coalesce((SELECT max(Id) FROM product_combo_line_item), 0),116,52,57,38,'28 Giant Shells','56 Medium Shells','Hercules  Deluxe Crackers 5 nos pack 4 inch',5,4,2;</v>
      </c>
    </row>
    <row r="8" spans="1:11">
      <c r="A8">
        <v>116</v>
      </c>
      <c r="B8">
        <v>70</v>
      </c>
      <c r="C8" t="s">
        <v>97</v>
      </c>
      <c r="D8">
        <v>2</v>
      </c>
      <c r="E8">
        <v>74</v>
      </c>
      <c r="F8" t="s">
        <v>104</v>
      </c>
      <c r="G8">
        <v>1</v>
      </c>
      <c r="H8" t="s">
        <v>168</v>
      </c>
      <c r="J8" t="s">
        <v>168</v>
      </c>
      <c r="K8" t="str">
        <f t="shared" si="0"/>
        <v>insert into product_combo_line_item(id,product,pid1,pid2,pid3,pid1name,pid2name,pid3name,pid1Qty,pid2Qty,pid3Qty) SELECT 1 + coalesce((SELECT max(Id) FROM product_combo_line_item), 0),116,70,74,null,'2 inch Comet','Rohini Rockets','',2,1,null;</v>
      </c>
    </row>
    <row r="9" spans="1:11">
      <c r="A9">
        <v>116</v>
      </c>
      <c r="B9">
        <v>87</v>
      </c>
      <c r="C9" t="s">
        <v>179</v>
      </c>
      <c r="D9">
        <v>3</v>
      </c>
      <c r="E9" t="s">
        <v>168</v>
      </c>
      <c r="G9" t="s">
        <v>168</v>
      </c>
      <c r="H9" t="s">
        <v>168</v>
      </c>
      <c r="J9" t="s">
        <v>168</v>
      </c>
      <c r="K9" t="str">
        <f t="shared" si="0"/>
        <v>insert into product_combo_line_item(id,product,pid1,pid2,pid3,pid1name,pid2name,pid3name,pid1Qty,pid2Qty,pid3Qty) SELECT 1 + coalesce((SELECT max(Id) FROM product_combo_line_item), 0),116,87,null,null,'Golden Spider 3 pcs Box','','',3,null,null;</v>
      </c>
    </row>
    <row r="10" spans="1:11">
      <c r="A10">
        <v>117</v>
      </c>
      <c r="B10">
        <v>105</v>
      </c>
      <c r="C10" t="s">
        <v>180</v>
      </c>
      <c r="D10">
        <v>5</v>
      </c>
      <c r="E10">
        <v>108</v>
      </c>
      <c r="F10" t="s">
        <v>181</v>
      </c>
      <c r="G10">
        <v>1</v>
      </c>
      <c r="H10">
        <v>110</v>
      </c>
      <c r="I10" t="s">
        <v>182</v>
      </c>
      <c r="J10">
        <v>3</v>
      </c>
      <c r="K10" t="str">
        <f t="shared" si="0"/>
        <v>insert into product_combo_line_item(id,product,pid1,pid2,pid3,pid1name,pid2name,pid3name,pid1Qty,pid2Qty,pid3Qty) SELECT 1 + coalesce((SELECT max(Id) FROM product_combo_line_item), 0),117,105,108,110,'Golden Whistle Giant 2 pcs Box','Jumping Frog 6 pcs Box','Color Magic - 16 shots 1 pc Box',5,1,3;</v>
      </c>
    </row>
    <row r="11" spans="1:11">
      <c r="A11">
        <v>117</v>
      </c>
      <c r="B11">
        <v>83</v>
      </c>
      <c r="C11" t="s">
        <v>183</v>
      </c>
      <c r="D11">
        <v>8</v>
      </c>
      <c r="E11">
        <v>84</v>
      </c>
      <c r="F11" t="s">
        <v>117</v>
      </c>
      <c r="G11">
        <v>2</v>
      </c>
      <c r="H11" t="s">
        <v>168</v>
      </c>
      <c r="J11" t="s">
        <v>168</v>
      </c>
      <c r="K11" t="str">
        <f t="shared" si="0"/>
        <v>insert into product_combo_line_item(id,product,pid1,pid2,pid3,pid1name,pid2name,pid3name,pid1Qty,pid2Qty,pid3Qty) SELECT 1 + coalesce((SELECT max(Id) FROM product_combo_line_item), 0),117,83,84,null,'Color Thunder Bold (Ord) 3 pcs Box','Color Thunder Bold (Gold)','',8,2,null;</v>
      </c>
    </row>
    <row r="12" spans="1:11">
      <c r="A12">
        <v>117</v>
      </c>
      <c r="B12">
        <v>57</v>
      </c>
      <c r="C12" t="s">
        <v>184</v>
      </c>
      <c r="D12">
        <v>1</v>
      </c>
      <c r="E12">
        <v>58</v>
      </c>
      <c r="F12" t="s">
        <v>82</v>
      </c>
      <c r="G12">
        <v>5</v>
      </c>
      <c r="H12">
        <v>59</v>
      </c>
      <c r="I12" t="s">
        <v>83</v>
      </c>
      <c r="J12">
        <v>4</v>
      </c>
      <c r="K12" t="str">
        <f t="shared" si="0"/>
        <v>insert into product_combo_line_item(id,product,pid1,pid2,pid3,pid1name,pid2name,pid3name,pid1Qty,pid2Qty,pid3Qty) SELECT 1 + coalesce((SELECT max(Id) FROM product_combo_line_item), 0),117,57,58,59,'56 Medium Shells ','56 Giant Shells','100 Lar Crackers',1,5,4;</v>
      </c>
    </row>
    <row r="13" spans="1:11">
      <c r="A13">
        <v>117</v>
      </c>
      <c r="B13">
        <v>28</v>
      </c>
      <c r="C13" t="s">
        <v>40</v>
      </c>
      <c r="D13">
        <v>1</v>
      </c>
      <c r="E13" t="s">
        <v>168</v>
      </c>
      <c r="G13" t="s">
        <v>168</v>
      </c>
      <c r="H13" t="s">
        <v>168</v>
      </c>
      <c r="J13" t="s">
        <v>168</v>
      </c>
      <c r="K13" t="str">
        <f t="shared" si="0"/>
        <v>insert into product_combo_line_item(id,product,pid1,pid2,pid3,pid1name,pid2name,pid3name,pid1Qty,pid2Qty,pid3Qty) SELECT 1 + coalesce((SELECT max(Id) FROM product_combo_line_item), 0),117,28,null,null,'Silver Twinkling Deluxe','','',1,null,null;</v>
      </c>
    </row>
    <row r="14" spans="1:11">
      <c r="A14">
        <v>118</v>
      </c>
      <c r="B14">
        <v>52</v>
      </c>
      <c r="C14" t="s">
        <v>76</v>
      </c>
      <c r="D14">
        <v>2</v>
      </c>
      <c r="E14">
        <v>57</v>
      </c>
      <c r="F14" t="s">
        <v>81</v>
      </c>
      <c r="G14">
        <v>2</v>
      </c>
      <c r="H14">
        <v>38</v>
      </c>
      <c r="I14" t="s">
        <v>178</v>
      </c>
      <c r="J14">
        <v>4</v>
      </c>
      <c r="K14" t="str">
        <f t="shared" si="0"/>
        <v>insert into product_combo_line_item(id,product,pid1,pid2,pid3,pid1name,pid2name,pid3name,pid1Qty,pid2Qty,pid3Qty) SELECT 1 + coalesce((SELECT max(Id) FROM product_combo_line_item), 0),118,52,57,38,'28 Giant Shells','56 Medium Shells','Hercules  Deluxe Crackers 5 nos pack 4 inch',2,2,4;</v>
      </c>
    </row>
    <row r="15" spans="1:11">
      <c r="A15">
        <v>118</v>
      </c>
      <c r="B15">
        <v>70</v>
      </c>
      <c r="C15" t="s">
        <v>97</v>
      </c>
      <c r="D15">
        <v>3</v>
      </c>
      <c r="E15">
        <v>74</v>
      </c>
      <c r="F15" t="s">
        <v>104</v>
      </c>
      <c r="G15">
        <v>2</v>
      </c>
      <c r="H15" t="s">
        <v>168</v>
      </c>
      <c r="J15" t="s">
        <v>168</v>
      </c>
      <c r="K15" t="str">
        <f t="shared" si="0"/>
        <v>insert into product_combo_line_item(id,product,pid1,pid2,pid3,pid1name,pid2name,pid3name,pid1Qty,pid2Qty,pid3Qty) SELECT 1 + coalesce((SELECT max(Id) FROM product_combo_line_item), 0),118,70,74,null,'2 inch Comet','Rohini Rockets','',3,2,null;</v>
      </c>
    </row>
    <row r="16" spans="1:11">
      <c r="A16">
        <v>119</v>
      </c>
      <c r="B16">
        <v>52</v>
      </c>
      <c r="C16" t="s">
        <v>76</v>
      </c>
      <c r="D16">
        <v>4</v>
      </c>
      <c r="E16">
        <v>57</v>
      </c>
      <c r="F16" t="s">
        <v>81</v>
      </c>
      <c r="G16">
        <v>3</v>
      </c>
      <c r="H16">
        <v>38</v>
      </c>
      <c r="I16" t="s">
        <v>178</v>
      </c>
      <c r="J16">
        <v>2</v>
      </c>
      <c r="K16" t="str">
        <f t="shared" si="0"/>
        <v>insert into product_combo_line_item(id,product,pid1,pid2,pid3,pid1name,pid2name,pid3name,pid1Qty,pid2Qty,pid3Qty) SELECT 1 + coalesce((SELECT max(Id) FROM product_combo_line_item), 0),119,52,57,38,'28 Giant Shells','56 Medium Shells','Hercules  Deluxe Crackers 5 nos pack 4 inch',4,3,2;</v>
      </c>
    </row>
    <row r="17" spans="1:11">
      <c r="A17">
        <v>119</v>
      </c>
      <c r="B17">
        <v>70</v>
      </c>
      <c r="C17" t="s">
        <v>97</v>
      </c>
      <c r="D17">
        <v>5</v>
      </c>
      <c r="E17">
        <v>74</v>
      </c>
      <c r="F17" t="s">
        <v>104</v>
      </c>
      <c r="G17">
        <v>1</v>
      </c>
      <c r="H17" t="s">
        <v>168</v>
      </c>
      <c r="J17" t="s">
        <v>168</v>
      </c>
      <c r="K17" t="str">
        <f t="shared" si="0"/>
        <v>insert into product_combo_line_item(id,product,pid1,pid2,pid3,pid1name,pid2name,pid3name,pid1Qty,pid2Qty,pid3Qty) SELECT 1 + coalesce((SELECT max(Id) FROM product_combo_line_item), 0),119,70,74,null,'2 inch Comet','Rohini Rockets','',5,1,null;</v>
      </c>
    </row>
    <row r="18" spans="1:11">
      <c r="A18">
        <v>119</v>
      </c>
      <c r="B18">
        <v>87</v>
      </c>
      <c r="C18" t="s">
        <v>179</v>
      </c>
      <c r="D18">
        <v>1</v>
      </c>
      <c r="E18" t="s">
        <v>168</v>
      </c>
      <c r="G18" t="s">
        <v>168</v>
      </c>
      <c r="H18" t="s">
        <v>168</v>
      </c>
      <c r="J18" t="s">
        <v>168</v>
      </c>
      <c r="K18" t="str">
        <f t="shared" si="0"/>
        <v>insert into product_combo_line_item(id,product,pid1,pid2,pid3,pid1name,pid2name,pid3name,pid1Qty,pid2Qty,pid3Qty) SELECT 1 + coalesce((SELECT max(Id) FROM product_combo_line_item), 0),119,87,null,null,'Golden Spider 3 pcs Box','','',1,null,null;</v>
      </c>
    </row>
    <row r="19" spans="1:11">
      <c r="A19">
        <v>119</v>
      </c>
      <c r="B19">
        <v>105</v>
      </c>
      <c r="C19" t="s">
        <v>180</v>
      </c>
      <c r="D19">
        <v>1</v>
      </c>
      <c r="E19">
        <v>108</v>
      </c>
      <c r="F19" t="s">
        <v>181</v>
      </c>
      <c r="G19">
        <v>2</v>
      </c>
      <c r="H19">
        <v>110</v>
      </c>
      <c r="I19" t="s">
        <v>182</v>
      </c>
      <c r="J19">
        <v>2</v>
      </c>
      <c r="K19" t="str">
        <f t="shared" si="0"/>
        <v>insert into product_combo_line_item(id,product,pid1,pid2,pid3,pid1name,pid2name,pid3name,pid1Qty,pid2Qty,pid3Qty) SELECT 1 + coalesce((SELECT max(Id) FROM product_combo_line_item), 0),119,105,108,110,'Golden Whistle Giant 2 pcs Box','Jumping Frog 6 pcs Box','Color Magic - 16 shots 1 pc Box',1,2,2;</v>
      </c>
    </row>
    <row r="20" spans="1:11">
      <c r="A20">
        <v>119</v>
      </c>
      <c r="B20">
        <v>83</v>
      </c>
      <c r="C20" t="s">
        <v>183</v>
      </c>
      <c r="D20">
        <v>3</v>
      </c>
      <c r="E20">
        <v>84</v>
      </c>
      <c r="F20" t="s">
        <v>117</v>
      </c>
      <c r="G20">
        <v>3</v>
      </c>
      <c r="H20" t="s">
        <v>168</v>
      </c>
      <c r="J20" t="s">
        <v>168</v>
      </c>
      <c r="K20" t="str">
        <f t="shared" si="0"/>
        <v>insert into product_combo_line_item(id,product,pid1,pid2,pid3,pid1name,pid2name,pid3name,pid1Qty,pid2Qty,pid3Qty) SELECT 1 + coalesce((SELECT max(Id) FROM product_combo_line_item), 0),119,83,84,null,'Color Thunder Bold (Ord) 3 pcs Box','Color Thunder Bold (Gold)','',3,3,null;</v>
      </c>
    </row>
    <row r="21" spans="1:11">
      <c r="A21">
        <v>119</v>
      </c>
      <c r="B21">
        <v>57</v>
      </c>
      <c r="C21" t="s">
        <v>184</v>
      </c>
      <c r="D21">
        <v>2</v>
      </c>
      <c r="E21">
        <v>58</v>
      </c>
      <c r="F21" t="s">
        <v>82</v>
      </c>
      <c r="G21">
        <v>1</v>
      </c>
      <c r="H21">
        <v>59</v>
      </c>
      <c r="I21" t="s">
        <v>83</v>
      </c>
      <c r="J21">
        <v>1</v>
      </c>
      <c r="K21" t="str">
        <f t="shared" si="0"/>
        <v>insert into product_combo_line_item(id,product,pid1,pid2,pid3,pid1name,pid2name,pid3name,pid1Qty,pid2Qty,pid3Qty) SELECT 1 + coalesce((SELECT max(Id) FROM product_combo_line_item), 0),119,57,58,59,'56 Medium Shells ','56 Giant Shells','100 Lar Crackers',2,1,1;</v>
      </c>
    </row>
    <row r="22" spans="1:11">
      <c r="A22">
        <v>119</v>
      </c>
      <c r="B22">
        <v>28</v>
      </c>
      <c r="C22" t="s">
        <v>40</v>
      </c>
      <c r="D22">
        <v>4</v>
      </c>
      <c r="E22" t="s">
        <v>168</v>
      </c>
      <c r="G22" t="s">
        <v>168</v>
      </c>
      <c r="H22" t="s">
        <v>168</v>
      </c>
      <c r="J22" t="s">
        <v>168</v>
      </c>
      <c r="K22" t="str">
        <f t="shared" si="0"/>
        <v>insert into product_combo_line_item(id,product,pid1,pid2,pid3,pid1name,pid2name,pid3name,pid1Qty,pid2Qty,pid3Qty) SELECT 1 + coalesce((SELECT max(Id) FROM product_combo_line_item), 0),119,28,null,null,'Silver Twinkling Deluxe','','',4,null,null;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Price List</vt:lpstr>
      <vt:lpstr>Sheet1</vt:lpstr>
      <vt:lpstr>Product_combo_line</vt:lpstr>
      <vt:lpstr>'Price List'!Print_Area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C</dc:creator>
  <cp:lastModifiedBy>Windows User</cp:lastModifiedBy>
  <dcterms:created xsi:type="dcterms:W3CDTF">2019-01-30T16:43:26Z</dcterms:created>
  <dcterms:modified xsi:type="dcterms:W3CDTF">2019-08-04T19:14:31Z</dcterms:modified>
</cp:coreProperties>
</file>