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06\"/>
    </mc:Choice>
  </mc:AlternateContent>
  <bookViews>
    <workbookView xWindow="0" yWindow="0" windowWidth="17256" windowHeight="7140" tabRatio="827"/>
  </bookViews>
  <sheets>
    <sheet name="癌症資料總欄位" sheetId="1" r:id="rId1"/>
    <sheet name="病人基本資料" sheetId="2" r:id="rId2"/>
    <sheet name="癌症分期" sheetId="3" r:id="rId3"/>
    <sheet name="住院資料" sheetId="4" r:id="rId4"/>
    <sheet name="入院護理資料" sheetId="5" r:id="rId5"/>
    <sheet name="護理紀錄" sheetId="6" r:id="rId6"/>
    <sheet name="過敏資料" sheetId="7" r:id="rId7"/>
    <sheet name="家族病史" sheetId="8" r:id="rId8"/>
    <sheet name="病理報告" sheetId="9" r:id="rId9"/>
    <sheet name="放腫報告" sheetId="10" r:id="rId10"/>
    <sheet name="化療處方歷程" sheetId="11" r:id="rId11"/>
    <sheet name="手術資料" sheetId="12" r:id="rId12"/>
    <sheet name="總結" sheetId="13"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 l="1"/>
  <c r="F12" i="1"/>
  <c r="F11" i="1"/>
  <c r="F10" i="1"/>
  <c r="F9" i="1"/>
  <c r="F8" i="1"/>
  <c r="F7" i="1"/>
  <c r="F6" i="1"/>
  <c r="F5" i="1"/>
  <c r="F4" i="1"/>
  <c r="F3" i="1"/>
  <c r="F2" i="1"/>
  <c r="E17" i="1"/>
  <c r="D17" i="1"/>
  <c r="F17" i="1" l="1"/>
</calcChain>
</file>

<file path=xl/sharedStrings.xml><?xml version="1.0" encoding="utf-8"?>
<sst xmlns="http://schemas.openxmlformats.org/spreadsheetml/2006/main" count="216" uniqueCount="189">
  <si>
    <t>癌症分期</t>
    <phoneticPr fontId="1" type="noConversion"/>
  </si>
  <si>
    <t>住院資料</t>
  </si>
  <si>
    <t>入院護理資料</t>
    <phoneticPr fontId="1" type="noConversion"/>
  </si>
  <si>
    <t>過敏資料</t>
    <phoneticPr fontId="1" type="noConversion"/>
  </si>
  <si>
    <t>家族病史</t>
    <phoneticPr fontId="1" type="noConversion"/>
  </si>
  <si>
    <t>病理報告</t>
    <phoneticPr fontId="1" type="noConversion"/>
  </si>
  <si>
    <t>放腫報告</t>
    <phoneticPr fontId="1" type="noConversion"/>
  </si>
  <si>
    <t>化療處方歷程</t>
    <phoneticPr fontId="1" type="noConversion"/>
  </si>
  <si>
    <t>手術資料</t>
    <phoneticPr fontId="1" type="noConversion"/>
  </si>
  <si>
    <t>病人基本資料</t>
    <phoneticPr fontId="1" type="noConversion"/>
  </si>
  <si>
    <t>姓名</t>
  </si>
  <si>
    <t>病歷號</t>
    <phoneticPr fontId="1" type="noConversion"/>
  </si>
  <si>
    <t>身分證ID</t>
    <phoneticPr fontId="1" type="noConversion"/>
  </si>
  <si>
    <t>生日</t>
    <phoneticPr fontId="1" type="noConversion"/>
  </si>
  <si>
    <t>性別</t>
    <phoneticPr fontId="1" type="noConversion"/>
  </si>
  <si>
    <t>血型</t>
    <phoneticPr fontId="1" type="noConversion"/>
  </si>
  <si>
    <t>職業</t>
    <phoneticPr fontId="1" type="noConversion"/>
  </si>
  <si>
    <t>婚姻狀況</t>
    <phoneticPr fontId="1" type="noConversion"/>
  </si>
  <si>
    <t>族裔</t>
    <phoneticPr fontId="1" type="noConversion"/>
  </si>
  <si>
    <t>聯絡地址</t>
    <phoneticPr fontId="1" type="noConversion"/>
  </si>
  <si>
    <t>聯絡地址2</t>
    <phoneticPr fontId="1" type="noConversion"/>
  </si>
  <si>
    <t>Email</t>
    <phoneticPr fontId="1" type="noConversion"/>
  </si>
  <si>
    <t>電話(H)</t>
    <phoneticPr fontId="1" type="noConversion"/>
  </si>
  <si>
    <t>電話(M)</t>
    <phoneticPr fontId="1" type="noConversion"/>
  </si>
  <si>
    <t>電話(O)</t>
    <phoneticPr fontId="1" type="noConversion"/>
  </si>
  <si>
    <t>電話2</t>
  </si>
  <si>
    <t>診斷名稱</t>
  </si>
  <si>
    <t>診斷內容</t>
  </si>
  <si>
    <t>診斷醫師</t>
    <phoneticPr fontId="1" type="noConversion"/>
  </si>
  <si>
    <t>日期</t>
    <phoneticPr fontId="1" type="noConversion"/>
  </si>
  <si>
    <t>李Ｏ惠</t>
    <phoneticPr fontId="1" type="noConversion"/>
  </si>
  <si>
    <t>2028XXXX</t>
    <phoneticPr fontId="1" type="noConversion"/>
  </si>
  <si>
    <t>R2206XXXXX</t>
    <phoneticPr fontId="1" type="noConversion"/>
  </si>
  <si>
    <t>女</t>
    <phoneticPr fontId="1" type="noConversion"/>
  </si>
  <si>
    <t>06-XXXXXXX</t>
    <phoneticPr fontId="1" type="noConversion"/>
  </si>
  <si>
    <t>092XXXXXXX</t>
    <phoneticPr fontId="1" type="noConversion"/>
  </si>
  <si>
    <t>乳癌</t>
    <phoneticPr fontId="1" type="noConversion"/>
  </si>
  <si>
    <t>鍾Ｏ邦</t>
    <phoneticPr fontId="1" type="noConversion"/>
  </si>
  <si>
    <t>住院流水編號</t>
    <phoneticPr fontId="1" type="noConversion"/>
  </si>
  <si>
    <t>I2021XXXXXXX</t>
    <phoneticPr fontId="1" type="noConversion"/>
  </si>
  <si>
    <t>入院日期</t>
    <phoneticPr fontId="1" type="noConversion"/>
  </si>
  <si>
    <t>出院日期</t>
    <phoneticPr fontId="1" type="noConversion"/>
  </si>
  <si>
    <t>表單名稱</t>
    <phoneticPr fontId="1" type="noConversion"/>
  </si>
  <si>
    <t>入院護理評估表</t>
    <phoneticPr fontId="1" type="noConversion"/>
  </si>
  <si>
    <t>內容</t>
    <phoneticPr fontId="1" type="noConversion"/>
  </si>
  <si>
    <t>155.00 公分(cm)</t>
  </si>
  <si>
    <t>異動時間</t>
    <phoneticPr fontId="1" type="noConversion"/>
  </si>
  <si>
    <t>79.6 公斤(Kg)</t>
    <phoneticPr fontId="1" type="noConversion"/>
  </si>
  <si>
    <t>{'表單名稱': '入院護理評估表', '內容': '155.00 公分(cm)', '異動時間': '2021-03-26 14:54:07'},</t>
  </si>
  <si>
    <t xml:space="preserve">  {'表單名稱': '入院護理評估表', '內容': '79.6 公斤(Kg)', '異動時間': '2021-03-26 14:54:07'},</t>
  </si>
  <si>
    <t xml:space="preserve">  {'表單名稱': '入院護理評估表', '內容': '82 公斤(Kg)', '異動時間': '2021-03-26 14:54:07'},</t>
  </si>
  <si>
    <t xml:space="preserve">  {'表單名稱': '入院護理評估表', '內容': '職業:無', '異動時間': '2021-03-26 14:54:07'},</t>
  </si>
  <si>
    <t xml:space="preserve">  {'表單名稱': '入院護理評估表', '內容': '教育程度:高中職', '異動時間': '2021-03-26 14:54:07'},</t>
  </si>
  <si>
    <t xml:space="preserve">  {'表單名稱': '入院護理評估表', '內容': '溝通方式:國語;', '異動時間': '2021-03-26 14:54:07'},</t>
  </si>
  <si>
    <t xml:space="preserve">  {'表單名稱': '入院護理評估表', '內容': '溝通方式:台語;', '異動時間': '2021-03-26 14:54:07'},</t>
  </si>
  <si>
    <t xml:space="preserve">  {'表單名稱': '入院護理評估表', '內容': '婚姻:已婚', '異動時間': '2021-03-26 14:54:07'}</t>
  </si>
  <si>
    <t>護理紀錄</t>
    <phoneticPr fontId="1" type="noConversion"/>
  </si>
  <si>
    <t>{'日期': '2021-03-26', '時間': '09:21:00', '內容': '36.2', '名稱': '體溫'},</t>
  </si>
  <si>
    <t xml:space="preserve">  {'日期': '2021-03-26', '時間': '09:21:00', '內容': '155.00', '名稱': '身高'},</t>
  </si>
  <si>
    <t xml:space="preserve">  {'日期': '2021-03-26', '時間': '13:00:00', '內容': '36.3', '名稱': '體溫'},</t>
  </si>
  <si>
    <t xml:space="preserve">  {'日期': '2021-03-26', '時間': '19:00:00', '內容': '36.5', '名稱': '體溫'},</t>
  </si>
  <si>
    <t xml:space="preserve">  {'日期': '2021-03-27', '時間': '06:20:00', '內容': '35.8', '名稱': '體溫'},</t>
  </si>
  <si>
    <t xml:space="preserve">  {'日期': '2021-03-27', '時間': '09:00:00', '內容': '36', '名稱': '體溫'},</t>
  </si>
  <si>
    <t xml:space="preserve">  {'日期': '2021-03-26', '時間': '09:21:00', '內容': '82', '名稱': '體重'},</t>
  </si>
  <si>
    <t xml:space="preserve">  {'日期': '2021-03-26', '時間': '09:21:00', '內容': '78', '名稱': '脈搏'},</t>
  </si>
  <si>
    <t xml:space="preserve">  {'日期': '2021-03-26', '時間': '13:00:00', '內容': '67', '名稱': '脈搏'},</t>
  </si>
  <si>
    <t xml:space="preserve">  {'日期': '2021-03-26', '時間': '19:00:00', '內容': '79', '名稱': '脈搏'},</t>
  </si>
  <si>
    <t xml:space="preserve">  {'日期': '2021-03-27', '時間': '06:20:00', '內容': '63', '名稱': '脈搏'},</t>
  </si>
  <si>
    <t xml:space="preserve">  {'日期': '2021-03-27', '時間': '09:00:00', '內容': '57', '名稱': '脈搏'},</t>
  </si>
  <si>
    <t xml:space="preserve">  {'日期': '2021-03-26', '時間': '09:21:00', '內容': '154', '名稱': '收縮壓'},</t>
  </si>
  <si>
    <t xml:space="preserve">  {'日期': '2021-03-26', '時間': '09:21:00', '內容': '91', '名稱': '舒張壓'},</t>
  </si>
  <si>
    <t xml:space="preserve">  {'日期': '2021-03-26', '時間': '13:00:00', '內容': '119', '名稱': '收縮壓'},</t>
  </si>
  <si>
    <t xml:space="preserve">  {'日期': '2021-03-26', '時間': '13:00:00', '內容': '71', '名稱': '舒張壓'},</t>
  </si>
  <si>
    <t xml:space="preserve">  {'日期': '2021-03-26', '時間': '19:00:00', '內容': '134', '名稱': '收縮壓'},</t>
  </si>
  <si>
    <t xml:space="preserve">  {'日期': '2021-03-26', '時間': '19:00:00', '內容': '68', '名稱': '舒張壓'},</t>
  </si>
  <si>
    <t xml:space="preserve">  {'日期': '2021-03-27', '時間': '06:20:00', '內容': '128', '名稱': '收縮壓'},</t>
  </si>
  <si>
    <t xml:space="preserve">  {'日期': '2021-03-27', '時間': '06:20:00', '內容': '68', '名稱': '舒張壓'},</t>
  </si>
  <si>
    <t xml:space="preserve">  {'日期': '2021-03-27', '時間': '09:00:00', '內容': '120', '名稱': '收縮壓'},</t>
  </si>
  <si>
    <t xml:space="preserve">  {'日期': '2021-03-27', '時間': '09:00:00', '內容': '67', '名稱': '舒張壓'},</t>
  </si>
  <si>
    <t xml:space="preserve">  {'日期': '2021-03-27', '時間': '06:20:00', '內容': '95', '名稱': '血氧飽和度'},</t>
  </si>
  <si>
    <t xml:space="preserve">  {'日期': '2021-03-26', '時間': '09:21:00', '內容': '0', '名稱': '疼痛指數'}</t>
  </si>
  <si>
    <t xml:space="preserve">{'過敏項目': '藥物過敏 ', </t>
  </si>
  <si>
    <t xml:space="preserve"> '過敏內容': '[過敏項目] : 未明、[過敏程度] : 、[過敏反應] : '}</t>
  </si>
  <si>
    <t>{'單號': '812121YXXXXX',</t>
  </si>
  <si>
    <t xml:space="preserve">  '發報告時間': '2021-10-06 15:31:42',</t>
  </si>
  <si>
    <t xml:space="preserve">  '主報告': 'Malignancy    \r\n\r\nPATHOLOGICAL DIAGNOSIS:\r\n1.Breast, s/p neoadjuvant chemotherapy, left, modified radical mastectomy:\r\n  Invasive ductal carcinoma, residual.\r\n2.Lymph node, axillary, left, s/p neoadjuvant chemotherapy, dissection:\r\n  Free of metastasis (0/9) (axillary: 0/9; level I: 0/0; level II: 0/0).\r\n\r\nGROSS FINDING:\r\nThe specimen is the left breast, measuring 26 x 24 x 5.5 cm, with an elliptical shaped overlying skin, 16 x 9 cm, and axillary fat. The overlying skin shows focal increasing thickness. \r\nThe breast has been previously cut at the left outer upper quadrant areas, and it shows two nodular area (nodule 1 at retroareolar; nodule 2 at upper outer quadrant, near L/2/4 cm.\r\nThese area are irregular on margin, firm &amp; grayish white with focal yellowish streaks on cut surface. \r\nThe deep margin is free from these lesions.\r\nSome lymph nodes are dissected out from the axillary fat.\r\nAlso submitted are two bottles of tissue, labeled as "breast axillary level I", and "breast axillary level II". \r\n\r\nRepresentative sections are taken and labeled as follows :\r\n1-4: nodule 1 at retroareolar;\r\n5: nipple;\r\n6,7: overlying skin near nodule 1;\r\n8-13: nodule 2 at upper outer quadrant;\r\n14: overlying skin near nodule 2;\r\n15: deep margin;\r\n16-20, A1-A6: axillary fat and dissected axillary LNs;\r\n21: level I LN;\r\n22: level II LN.\r\n\r\nMICROSCOPIC FINDING:\r\nSections of both nodular lesions show foci of residual invasive ductal carcinoma, composed of tumor cells arranged in cords and files, embedded within a fibrotic background, compatible with treatment effect. Foci of ductal carcinoma in situ are also noted.\r\nThe largest diameter of the residual tumors are 1.1x1.0 cm in nodule 1 (section 1) and 1.1x0.9 cm in nodule 2 (section 8).\r\nThe deep margin, nipple and skin are free from tumors. The skin is fibrotic with irregular dermal collagen, while shows no evidence of tumor emboli.\r\nThe lymph nodes are free from metastasis and are mostly atrophic, while section 20 shows two axillary lymph nodes with necrosis and cholesterol cleft formation, compatible with previous metastasis with complete response.\r\n\r\n\r\nPathologists:黃OO/廖OO醫師 病解專醫字第5XX號',</t>
  </si>
  <si>
    <t xml:space="preserve">  'CheckList名稱': 'NCKU PATHOLOGY DEPARTMENT BREAST CANCER CHECKLIST',</t>
  </si>
  <si>
    <t xml:space="preserve">  'CheckList報告': 'NCKU PATHOLOGY DEPARTMENT BREAST CANCER CHECKLIST\r\nPathologic number: 21-C00052; 21026174\r\nunilateral\r\n1. Specimen submitted: Left breast &amp; axillary tissue\r\n    (MRM)(s/p neoadjuvant chemotherapy)\r\n2. Size of invasive carcinoma: 1.1x1.0 cm (microscopic)\r\n3. pTNM pathological classification: \r\n    ypT1cN0 (AJCC cancer staging system, 8th edition)\r\n4. Histologic type: Invasive ductal carcinoma\r\nHistologic Grade (Nottingham modification of the Bloom-Richardson grading system): II \r\n1. Tubule formation: score 3\r\n2. Nuclear pleomorphism: score 2\r\n3. Mitotic rate: score 2\r\nExtensive intraductal component: Absent\r\n \r\n5. Lymphatic tumor emboli: Present\r\n6. Margins of excision: Free\r\n    (closest distance to margin: &gt;5 mm from deep margin )\r\n7. Deep fascia: Not invaded\r\n8. Skin: Free\r\n9. Nipple: Free\r\n10. Lymph node status: \r\n(1) No. examined: 9\r\n     No. macrometastases (&gt;2 mm): 0\r\n     No. micrometastases (0.2~2 mm and/or &gt;200 cells): 0\r\n     No. isolated tumor cells (&lt;=0.2 mm and &lt;=200 cells): 0\r\n(2) Distribution: Level I: 0/0; Level II: 0/0; Level I &amp; II: 0/9\r\n(3) Extranodal extension: Absent\r\n \r\nTreatment effect and response \r\n    (i) In the Breast: \r\n    Probable or definite response to presurgical therapy in the invasive carcinoma\r\n    (ii) In the Lymph nodes: \r\n    No lymph node metastases. Fibrous scarring, possibly related to prior lymph node metastases with pathologic complete response\r\nPathologic complete chemotherapy response: No\r\n \r\nImmunohistochemical stains (Pathology No:  21C00052 biopsy)\r\nER: Positive (90% tumor cells with nuclear staining) (AB:Ventana, clone SP1)\r\nPR: Positive (50% tumor cells with nuclear staining) (AB: Ventana, clone 1E2)\r\nHer-2/Neu: Positive (3+ scored by 2018 CAP guideline) (Ab:Ventana Clone 4B5)\r\nKi-67: ~30% nuclear staining (Ab:DAKO, clone MIB-1)\r\nComment(s): \r\nImmunohistochemical stains (Pathology No:  21026174-1 s/p chemotherapy)\r\nER: Positive (95% tumor cells with nuclear staining) (AB:Ventana, clone SP1)\r\nPR: Positive (50% tumor cells with nuclear staining) (AB: Ventana, clone 1E2)\r\nHer-2/Neu: Positive (3+ scored by 2018 CAP guideline) (Ab:Ventana Clone 4B5)\r\n\r\nPathologists:黃OO/廖OO醫師 病解專醫字第5XX號'}</t>
  </si>
  <si>
    <t xml:space="preserve">  'PathologicalDiagnosis': '1.Breast, s/p neoadjuvant chemotherapy, left, modified radical mastectomy:\r\n  Invasive ductal carcinoma, residual.\r\n2.Lymph node, axillary, left, s/p neoadjuvant chemotherapy, dissection:\r\n  Free of metastasis (0/9) (axillary: 0/9; level I: 0/0; level II: 0/0).',</t>
    <phoneticPr fontId="1" type="noConversion"/>
  </si>
  <si>
    <t>{'單號': '9200220XXXXX',</t>
  </si>
  <si>
    <t xml:space="preserve">  '發報告時間': '2022-03-08 08:19:30',</t>
  </si>
  <si>
    <t xml:space="preserve">  '主報告': 'National Cheng Kung University Hospital\nDepartment of Radiation Oncology\nRadiation Treatment Summary\n\n本院第1次放射治療\n\n1. Name: 李XX  Age: 63 y/o  Sex: F\n2. Diagnosis:\nBreast Ca, left, locally advanced, cT4N1M0, cStage IIIB (ER+PR+Neu3+), s/p neoadjuvant C/T (AC*4+TH*4)[clinical response: PR], s/p left MRM, ypT1cN0M0, ypStage IA (ER+PR+Neu3+), on Herceptin maintenance &amp; Femara, for post-MRM adjuvant R/T\n3. Intent of Radiotherapy: Adjuvant, Post-op\n4. Treatment Period: 20220117 - 20220303 , Elapsed days: 45\n5. Radiation Fractionation Scheme:\nLeft supra- &amp; infra-clavicular LNs and left internal mammary LNs: 5000 cGy/ 25 fractions/ 37 elapsed days (N, IMRT alone, CTV_H)\nLeft anterior chest wall: 5000 cGy/ 25 fractions/ 37 elapsed days (T, IMRT alone, CTV_L)\nLeft anterior chest wall scar: 6000 cGy/ 30 fractions/ 45 elapsed days (T, 2D + IMRT, CTV_H)\n6. Comments:\nPlanned treatment completed: Yes.\nR/T was completed smoothly, skin reaction: Gr.2, esophagitis: Gr.1, no other significant Gr.3 or Gr.4 adverse events. Total R/T course exceeded 6 weeks due to Chinese New Year vacation. Suggested OPD follow-up.\n\nR / V.S. 賴OO 放腫專醫字第 000XXX 號'}</t>
  </si>
  <si>
    <t>{'來源': '住院', '開立主治醫師': '鍾Ｏ邦', '處方日期': '2021-03-26', '處方箋': 'AC(Q3W)'}</t>
  </si>
  <si>
    <t>{'手術名稱': 'Left modified radical mastectomy (Auchincloss)',</t>
  </si>
  <si>
    <t xml:space="preserve">  '手術開始時間': '2021-09-28 14:33',</t>
  </si>
  <si>
    <t xml:space="preserve">  '手術結束時間': '2021-09-28 17:17',</t>
  </si>
  <si>
    <t xml:space="preserve">  '進入刀房時間': '2021-09-28 14:02',</t>
  </si>
  <si>
    <t xml:space="preserve">  '麻醉開始時間': '2021-09-28 14:02',</t>
  </si>
  <si>
    <t xml:space="preserve">  '麻醉完成時間': '2021-09-28 14:32',</t>
  </si>
  <si>
    <t xml:space="preserve">  '麻醉結束時間': '2021-09-28 17:17',</t>
  </si>
  <si>
    <t xml:space="preserve">  '送出刀房時間': '2021-09-28 17:32'}</t>
  </si>
  <si>
    <t>1.JSON格式有誤</t>
    <phoneticPr fontId="1" type="noConversion"/>
  </si>
  <si>
    <t>體重後方會多"," 如row 415</t>
    <phoneticPr fontId="1" type="noConversion"/>
  </si>
  <si>
    <t>體溫與體溫間有時會多","如row685</t>
    <phoneticPr fontId="1" type="noConversion"/>
  </si>
  <si>
    <t>2.護理紀錄以tiny方式儲存，轉換需要較長時間</t>
    <phoneticPr fontId="1" type="noConversion"/>
  </si>
  <si>
    <t>3.Mcade-IG有改，北榮之前也有做癌登轉換，人力*2，耗時3月，如果全部都要轉換成FHIR 格式，預估9+2*3=15(工作日) ，安全係數*1.5，約需23工作天</t>
    <phoneticPr fontId="1" type="noConversion"/>
  </si>
  <si>
    <t>其他關連欄位</t>
    <phoneticPr fontId="1" type="noConversion"/>
  </si>
  <si>
    <t>TABLE</t>
    <phoneticPr fontId="1" type="noConversion"/>
  </si>
  <si>
    <t>item</t>
    <phoneticPr fontId="1" type="noConversion"/>
  </si>
  <si>
    <t>complete</t>
    <phoneticPr fontId="1" type="noConversion"/>
  </si>
  <si>
    <t>percentage</t>
    <phoneticPr fontId="1" type="noConversion"/>
  </si>
  <si>
    <t>resourceType</t>
  </si>
  <si>
    <t>Patient</t>
  </si>
  <si>
    <t>合計</t>
    <phoneticPr fontId="1" type="noConversion"/>
  </si>
  <si>
    <t>http://137.116.141.127:8080/fhir/Patient/2028XXXX</t>
    <phoneticPr fontId="1" type="noConversion"/>
  </si>
  <si>
    <t>example</t>
    <phoneticPr fontId="1" type="noConversion"/>
  </si>
  <si>
    <t>identifier</t>
  </si>
  <si>
    <t>identifier</t>
    <phoneticPr fontId="1" type="noConversion"/>
  </si>
  <si>
    <t>name</t>
    <phoneticPr fontId="1" type="noConversion"/>
  </si>
  <si>
    <t>telecom</t>
  </si>
  <si>
    <t>gender</t>
  </si>
  <si>
    <t>birthDate</t>
  </si>
  <si>
    <t>address</t>
  </si>
  <si>
    <t>maritalStatus</t>
  </si>
  <si>
    <t>Organization</t>
    <phoneticPr fontId="1" type="noConversion"/>
  </si>
  <si>
    <t>Patient</t>
    <phoneticPr fontId="1" type="noConversion"/>
  </si>
  <si>
    <t>active</t>
  </si>
  <si>
    <t>使用中</t>
    <phoneticPr fontId="1" type="noConversion"/>
  </si>
  <si>
    <t>deceasedBoolean</t>
  </si>
  <si>
    <t>死亡</t>
    <phoneticPr fontId="1" type="noConversion"/>
  </si>
  <si>
    <t>戶籍地址</t>
    <phoneticPr fontId="1" type="noConversion"/>
  </si>
  <si>
    <t>704001 台南市北區力行一街OO號</t>
  </si>
  <si>
    <t>國籍</t>
    <phoneticPr fontId="1" type="noConversion"/>
  </si>
  <si>
    <t>extension.patient-nationality</t>
    <phoneticPr fontId="1" type="noConversion"/>
  </si>
  <si>
    <t>Observation</t>
  </si>
  <si>
    <t>無，需自行編碼</t>
    <phoneticPr fontId="1" type="noConversion"/>
  </si>
  <si>
    <t>loinc</t>
    <phoneticPr fontId="1" type="noConversion"/>
  </si>
  <si>
    <t>85658-3</t>
  </si>
  <si>
    <t>http://137.116.141.127:8080/fhir/Observation/11643</t>
    <phoneticPr fontId="1" type="noConversion"/>
  </si>
  <si>
    <t>https://www.hl7.org/fhir/v3/Ethnicity/cs.html</t>
    <phoneticPr fontId="1" type="noConversion"/>
  </si>
  <si>
    <t>883-9</t>
    <phoneticPr fontId="1" type="noConversion"/>
  </si>
  <si>
    <t>A+</t>
    <phoneticPr fontId="1" type="noConversion"/>
  </si>
  <si>
    <t>Actors</t>
    <phoneticPr fontId="1" type="noConversion"/>
  </si>
  <si>
    <t>http://137.116.141.127:8080/fhir/Observation/11644</t>
    <phoneticPr fontId="1" type="noConversion"/>
  </si>
  <si>
    <t>教育程度</t>
    <phoneticPr fontId="1" type="noConversion"/>
  </si>
  <si>
    <t>Unknown</t>
  </si>
  <si>
    <t>82589-3</t>
  </si>
  <si>
    <t>http://137.116.141.127:8080/fhir/Observation/11645</t>
    <phoneticPr fontId="1" type="noConversion"/>
  </si>
  <si>
    <t>部位 C50112 -- 女性左側乳房中央位置之惡性腫瘤, 序號 1&lt;br/&gt;(團隊會議決議)&lt;br/&gt; 臨床分期 IIIB(cT4N1M0)(AJCC 8th)</t>
    <phoneticPr fontId="1" type="noConversion"/>
  </si>
  <si>
    <t>Encounter.id</t>
    <phoneticPr fontId="1" type="noConversion"/>
  </si>
  <si>
    <t>http://137.116.141.127:8080/fhir/Encounter/I2021XXXXXXX</t>
  </si>
  <si>
    <t>status</t>
  </si>
  <si>
    <t>Encounter.location.period.start</t>
    <phoneticPr fontId="1" type="noConversion"/>
  </si>
  <si>
    <t>Encounter.location.period.end</t>
    <phoneticPr fontId="1" type="noConversion"/>
  </si>
  <si>
    <t>Encounter.location.location.display</t>
    <phoneticPr fontId="1" type="noConversion"/>
  </si>
  <si>
    <t>http://137.116.141.127:8080/fhir/Encounter/I2021XXXXXXX</t>
    <phoneticPr fontId="1" type="noConversion"/>
  </si>
  <si>
    <t>http://137.116.141.127:8080/fhir/Organization/NCKUHospital</t>
    <phoneticPr fontId="1" type="noConversion"/>
  </si>
  <si>
    <t>http://snomed.info/sct</t>
  </si>
  <si>
    <t>Hypertensive disorder, systemic arterial (disorder)</t>
  </si>
  <si>
    <t>http://hl7.org/fhir/administrative-gender</t>
  </si>
  <si>
    <t>male</t>
  </si>
  <si>
    <t>Male</t>
  </si>
  <si>
    <t>http://terminology.hl7.org/CodeSystem/v3-RoleCode</t>
  </si>
  <si>
    <t>FTH</t>
  </si>
  <si>
    <t>father</t>
  </si>
  <si>
    <t>system</t>
  </si>
  <si>
    <t>code</t>
  </si>
  <si>
    <t>display</t>
  </si>
  <si>
    <t>有</t>
  </si>
  <si>
    <t>父,疾病:高血壓</t>
    <phoneticPr fontId="1" type="noConversion"/>
  </si>
  <si>
    <t>http://137.116.141.127:8080/fhir/FamilyMemberHistory/11648</t>
    <phoneticPr fontId="1" type="noConversion"/>
  </si>
  <si>
    <t>link</t>
    <phoneticPr fontId="1" type="noConversion"/>
  </si>
  <si>
    <t>母,疾病:高血壓</t>
  </si>
  <si>
    <t>http://137.116.141.127:8080/fhir/FamilyMemberHistory/11649</t>
    <phoneticPr fontId="1" type="noConversion"/>
  </si>
  <si>
    <t>http://terminology.hl7.org/CodeSystem/v3-RoleCode</t>
    <phoneticPr fontId="1" type="noConversion"/>
  </si>
  <si>
    <t>MTH</t>
    <phoneticPr fontId="1" type="noConversion"/>
  </si>
  <si>
    <t>mother</t>
    <phoneticPr fontId="1" type="noConversion"/>
  </si>
  <si>
    <t>female</t>
    <phoneticPr fontId="1" type="noConversion"/>
  </si>
  <si>
    <t>Female</t>
    <phoneticPr fontId="1" type="noConversion"/>
  </si>
  <si>
    <t>{'家族病史': '有;父,疾病:高血壓;母,疾病:高血壓;姐,疾病:乳癌'}</t>
    <phoneticPr fontId="1" type="noConversion"/>
  </si>
  <si>
    <t>http://137.116.141.127:8080/fhir/FamilyMemberHistory/11648</t>
    <phoneticPr fontId="1" type="noConversion"/>
  </si>
  <si>
    <t>SIS</t>
    <phoneticPr fontId="1" type="noConversion"/>
  </si>
  <si>
    <t>姐,疾病:乳癌</t>
    <phoneticPr fontId="1" type="noConversion"/>
  </si>
  <si>
    <t>sister</t>
    <phoneticPr fontId="1" type="noConversion"/>
  </si>
  <si>
    <t>female</t>
    <phoneticPr fontId="1" type="noConversion"/>
  </si>
  <si>
    <t>Malignant neoplasm of breast (disorder)</t>
    <phoneticPr fontId="1" type="noConversion"/>
  </si>
  <si>
    <t>http://137.116.141.127:8080/fhir/FamilyMemberHistory/11650</t>
    <phoneticPr fontId="1" type="noConversion"/>
  </si>
  <si>
    <t>http://137.116.141.127:8080/fhir/AllergyIntolerance/11651</t>
  </si>
  <si>
    <t>http://137.116.141.127:8080/fhir/AllergyIntolerance/11651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</si>
</sst>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9" fontId="0" fillId="0" borderId="0" xfId="0" applyNumberFormat="1">
      <alignment vertical="center"/>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37.116.141.127:8080/fhir/FamilyMemberHistory/11648" TargetMode="External"/><Relationship Id="rId2" Type="http://schemas.openxmlformats.org/officeDocument/2006/relationships/hyperlink" Target="http://137.116.141.127:8080/fhir/Organization/NCKUHospital" TargetMode="External"/><Relationship Id="rId1" Type="http://schemas.openxmlformats.org/officeDocument/2006/relationships/hyperlink" Target="http://137.116.141.127:8080/fhir/Patient/2028XXX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37.116.141.127:8080/fhir/Observation/11644" TargetMode="External"/><Relationship Id="rId2" Type="http://schemas.openxmlformats.org/officeDocument/2006/relationships/hyperlink" Target="https://www.hl7.org/fhir/v3/Ethnicity/cs.html" TargetMode="External"/><Relationship Id="rId1" Type="http://schemas.openxmlformats.org/officeDocument/2006/relationships/hyperlink" Target="http://137.116.141.127:8080/fhir/Observation/11643" TargetMode="External"/><Relationship Id="rId5" Type="http://schemas.openxmlformats.org/officeDocument/2006/relationships/printerSettings" Target="../printerSettings/printerSettings2.bin"/><Relationship Id="rId4" Type="http://schemas.openxmlformats.org/officeDocument/2006/relationships/hyperlink" Target="http://137.116.141.127:8080/fhir/Observation/116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137.116.141.127:8080/fhir/Encounter/I2021XXXXXX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137.116.141.127:8080/fhir/AllergyIntolerance/1165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terminology.hl7.org/CodeSystem/v3-RoleCode" TargetMode="External"/><Relationship Id="rId2" Type="http://schemas.openxmlformats.org/officeDocument/2006/relationships/hyperlink" Target="http://137.116.141.127:8080/fhir/FamilyMemberHistory/11649" TargetMode="External"/><Relationship Id="rId1" Type="http://schemas.openxmlformats.org/officeDocument/2006/relationships/hyperlink" Target="http://137.116.141.127:8080/fhir/FamilyMemberHistory/11648" TargetMode="External"/><Relationship Id="rId5" Type="http://schemas.openxmlformats.org/officeDocument/2006/relationships/hyperlink" Target="http://terminology.hl7.org/CodeSystem/v3-RoleCode" TargetMode="External"/><Relationship Id="rId4" Type="http://schemas.openxmlformats.org/officeDocument/2006/relationships/hyperlink" Target="http://137.116.141.127:8080/fhir/FamilyMemberHistory/11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A9" sqref="A9"/>
    </sheetView>
  </sheetViews>
  <sheetFormatPr defaultRowHeight="16.2" x14ac:dyDescent="0.3"/>
  <cols>
    <col min="1" max="1" width="15.33203125" bestFit="1" customWidth="1"/>
    <col min="2" max="3" width="15.33203125" customWidth="1"/>
    <col min="6" max="6" width="11" bestFit="1" customWidth="1"/>
  </cols>
  <sheetData>
    <row r="1" spans="1:7" x14ac:dyDescent="0.3">
      <c r="A1" t="s">
        <v>107</v>
      </c>
      <c r="B1" t="s">
        <v>111</v>
      </c>
      <c r="D1" t="s">
        <v>108</v>
      </c>
      <c r="E1" t="s">
        <v>109</v>
      </c>
      <c r="F1" t="s">
        <v>110</v>
      </c>
      <c r="G1" t="s">
        <v>115</v>
      </c>
    </row>
    <row r="2" spans="1:7" x14ac:dyDescent="0.3">
      <c r="A2" t="s">
        <v>9</v>
      </c>
      <c r="B2" t="s">
        <v>125</v>
      </c>
      <c r="D2">
        <v>21</v>
      </c>
      <c r="E2">
        <v>20</v>
      </c>
      <c r="F2" s="3">
        <f>E2/D2</f>
        <v>0.95238095238095233</v>
      </c>
      <c r="G2" s="4" t="s">
        <v>114</v>
      </c>
    </row>
    <row r="3" spans="1:7" x14ac:dyDescent="0.3">
      <c r="A3" t="s">
        <v>0</v>
      </c>
      <c r="D3">
        <v>4</v>
      </c>
      <c r="E3">
        <v>0</v>
      </c>
      <c r="F3" s="3">
        <f t="shared" ref="F3:F17" si="0">E3/D3</f>
        <v>0</v>
      </c>
    </row>
    <row r="4" spans="1:7" x14ac:dyDescent="0.3">
      <c r="A4" t="s">
        <v>1</v>
      </c>
      <c r="D4">
        <v>5</v>
      </c>
      <c r="E4">
        <v>5</v>
      </c>
      <c r="F4" s="3">
        <f t="shared" si="0"/>
        <v>1</v>
      </c>
      <c r="G4" t="s">
        <v>150</v>
      </c>
    </row>
    <row r="5" spans="1:7" x14ac:dyDescent="0.3">
      <c r="A5" t="s">
        <v>2</v>
      </c>
      <c r="D5">
        <v>8</v>
      </c>
      <c r="E5">
        <v>0</v>
      </c>
      <c r="F5" s="3">
        <f t="shared" si="0"/>
        <v>0</v>
      </c>
    </row>
    <row r="6" spans="1:7" x14ac:dyDescent="0.3">
      <c r="A6" t="s">
        <v>56</v>
      </c>
      <c r="D6">
        <v>8</v>
      </c>
      <c r="E6">
        <v>0</v>
      </c>
      <c r="F6" s="3">
        <f t="shared" si="0"/>
        <v>0</v>
      </c>
    </row>
    <row r="7" spans="1:7" x14ac:dyDescent="0.3">
      <c r="A7" t="s">
        <v>3</v>
      </c>
      <c r="D7">
        <v>3</v>
      </c>
      <c r="E7">
        <v>3</v>
      </c>
      <c r="F7" s="3">
        <f t="shared" si="0"/>
        <v>1</v>
      </c>
      <c r="G7" t="s">
        <v>187</v>
      </c>
    </row>
    <row r="8" spans="1:7" x14ac:dyDescent="0.3">
      <c r="A8" t="s">
        <v>4</v>
      </c>
      <c r="D8">
        <v>3</v>
      </c>
      <c r="E8">
        <v>3</v>
      </c>
      <c r="F8" s="3">
        <f t="shared" si="0"/>
        <v>1</v>
      </c>
      <c r="G8" s="4" t="s">
        <v>180</v>
      </c>
    </row>
    <row r="9" spans="1:7" x14ac:dyDescent="0.3">
      <c r="A9" t="s">
        <v>5</v>
      </c>
      <c r="D9">
        <v>6</v>
      </c>
      <c r="E9">
        <v>0</v>
      </c>
      <c r="F9" s="3">
        <f t="shared" si="0"/>
        <v>0</v>
      </c>
    </row>
    <row r="10" spans="1:7" x14ac:dyDescent="0.3">
      <c r="A10" t="s">
        <v>6</v>
      </c>
      <c r="D10">
        <v>3</v>
      </c>
      <c r="E10">
        <v>0</v>
      </c>
      <c r="F10" s="3">
        <f t="shared" si="0"/>
        <v>0</v>
      </c>
    </row>
    <row r="11" spans="1:7" x14ac:dyDescent="0.3">
      <c r="A11" t="s">
        <v>7</v>
      </c>
      <c r="D11">
        <v>4</v>
      </c>
      <c r="E11">
        <v>0</v>
      </c>
      <c r="F11" s="3">
        <f t="shared" si="0"/>
        <v>0</v>
      </c>
    </row>
    <row r="12" spans="1:7" x14ac:dyDescent="0.3">
      <c r="A12" t="s">
        <v>8</v>
      </c>
      <c r="D12">
        <v>8</v>
      </c>
      <c r="E12">
        <v>0</v>
      </c>
      <c r="F12" s="3">
        <f t="shared" si="0"/>
        <v>0</v>
      </c>
    </row>
    <row r="13" spans="1:7" x14ac:dyDescent="0.3">
      <c r="A13" t="s">
        <v>106</v>
      </c>
      <c r="F13" s="3"/>
    </row>
    <row r="14" spans="1:7" x14ac:dyDescent="0.3">
      <c r="B14" t="s">
        <v>124</v>
      </c>
      <c r="C14" t="s">
        <v>112</v>
      </c>
      <c r="D14">
        <v>5</v>
      </c>
      <c r="E14">
        <v>5</v>
      </c>
      <c r="F14" s="3">
        <f t="shared" si="0"/>
        <v>1</v>
      </c>
      <c r="G14" s="4" t="s">
        <v>156</v>
      </c>
    </row>
    <row r="15" spans="1:7" x14ac:dyDescent="0.3">
      <c r="F15" s="3"/>
      <c r="G15" s="4"/>
    </row>
    <row r="16" spans="1:7" x14ac:dyDescent="0.3">
      <c r="F16" s="3"/>
    </row>
    <row r="17" spans="1:6" x14ac:dyDescent="0.3">
      <c r="A17" t="s">
        <v>113</v>
      </c>
      <c r="D17">
        <f>SUM(D2:D14)</f>
        <v>78</v>
      </c>
      <c r="E17">
        <f>SUM(E2:E14)</f>
        <v>36</v>
      </c>
      <c r="F17" s="3">
        <f t="shared" si="0"/>
        <v>0.46153846153846156</v>
      </c>
    </row>
  </sheetData>
  <phoneticPr fontId="1" type="noConversion"/>
  <hyperlinks>
    <hyperlink ref="G2" r:id="rId1"/>
    <hyperlink ref="G14" r:id="rId2"/>
    <hyperlink ref="G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23" sqref="C23"/>
    </sheetView>
  </sheetViews>
  <sheetFormatPr defaultRowHeight="16.2" x14ac:dyDescent="0.3"/>
  <cols>
    <col min="1" max="1" width="11.5546875" bestFit="1" customWidth="1"/>
    <col min="2" max="2" width="35.6640625" bestFit="1" customWidth="1"/>
    <col min="3" max="3" width="25.88671875" bestFit="1" customWidth="1"/>
  </cols>
  <sheetData>
    <row r="1" spans="1:5" x14ac:dyDescent="0.3">
      <c r="A1" t="s">
        <v>10</v>
      </c>
      <c r="B1" t="s">
        <v>30</v>
      </c>
      <c r="C1" t="s">
        <v>118</v>
      </c>
      <c r="D1" t="s">
        <v>136</v>
      </c>
    </row>
    <row r="2" spans="1:5" x14ac:dyDescent="0.3">
      <c r="A2" t="s">
        <v>11</v>
      </c>
      <c r="B2" t="s">
        <v>31</v>
      </c>
      <c r="C2" t="s">
        <v>117</v>
      </c>
    </row>
    <row r="3" spans="1:5" x14ac:dyDescent="0.3">
      <c r="A3" t="s">
        <v>12</v>
      </c>
      <c r="B3" t="s">
        <v>32</v>
      </c>
      <c r="C3" t="s">
        <v>116</v>
      </c>
    </row>
    <row r="4" spans="1:5" x14ac:dyDescent="0.3">
      <c r="A4" t="s">
        <v>13</v>
      </c>
      <c r="B4" s="1">
        <v>21537</v>
      </c>
      <c r="C4" t="s">
        <v>121</v>
      </c>
    </row>
    <row r="5" spans="1:5" x14ac:dyDescent="0.3">
      <c r="A5" t="s">
        <v>14</v>
      </c>
      <c r="B5" t="s">
        <v>33</v>
      </c>
      <c r="C5" t="s">
        <v>120</v>
      </c>
    </row>
    <row r="6" spans="1:5" x14ac:dyDescent="0.3">
      <c r="A6" t="s">
        <v>15</v>
      </c>
      <c r="B6" t="s">
        <v>141</v>
      </c>
      <c r="C6" t="s">
        <v>134</v>
      </c>
      <c r="D6" t="s">
        <v>140</v>
      </c>
      <c r="E6" s="4" t="s">
        <v>143</v>
      </c>
    </row>
    <row r="7" spans="1:5" x14ac:dyDescent="0.3">
      <c r="A7" t="s">
        <v>16</v>
      </c>
      <c r="B7" t="s">
        <v>142</v>
      </c>
      <c r="C7" t="s">
        <v>134</v>
      </c>
      <c r="D7" t="s">
        <v>137</v>
      </c>
      <c r="E7" s="4" t="s">
        <v>138</v>
      </c>
    </row>
    <row r="8" spans="1:5" x14ac:dyDescent="0.3">
      <c r="A8" t="s">
        <v>132</v>
      </c>
      <c r="C8" t="s">
        <v>133</v>
      </c>
    </row>
    <row r="9" spans="1:5" x14ac:dyDescent="0.3">
      <c r="A9" t="s">
        <v>144</v>
      </c>
      <c r="B9" t="s">
        <v>145</v>
      </c>
      <c r="C9" t="s">
        <v>134</v>
      </c>
      <c r="D9" t="s">
        <v>146</v>
      </c>
      <c r="E9" s="4" t="s">
        <v>147</v>
      </c>
    </row>
    <row r="10" spans="1:5" x14ac:dyDescent="0.3">
      <c r="A10" t="s">
        <v>17</v>
      </c>
      <c r="C10" t="s">
        <v>123</v>
      </c>
    </row>
    <row r="11" spans="1:5" x14ac:dyDescent="0.3">
      <c r="A11" t="s">
        <v>18</v>
      </c>
      <c r="C11" t="s">
        <v>135</v>
      </c>
      <c r="E11" s="4" t="s">
        <v>139</v>
      </c>
    </row>
    <row r="12" spans="1:5" x14ac:dyDescent="0.3">
      <c r="A12" t="s">
        <v>130</v>
      </c>
      <c r="B12" t="s">
        <v>131</v>
      </c>
      <c r="C12" t="s">
        <v>122</v>
      </c>
    </row>
    <row r="13" spans="1:5" x14ac:dyDescent="0.3">
      <c r="A13" t="s">
        <v>19</v>
      </c>
      <c r="B13" t="s">
        <v>131</v>
      </c>
      <c r="C13" t="s">
        <v>122</v>
      </c>
    </row>
    <row r="14" spans="1:5" x14ac:dyDescent="0.3">
      <c r="A14" t="s">
        <v>20</v>
      </c>
      <c r="B14" t="s">
        <v>131</v>
      </c>
      <c r="C14" t="s">
        <v>122</v>
      </c>
    </row>
    <row r="15" spans="1:5" x14ac:dyDescent="0.3">
      <c r="A15" t="s">
        <v>21</v>
      </c>
      <c r="C15" t="s">
        <v>119</v>
      </c>
    </row>
    <row r="16" spans="1:5" x14ac:dyDescent="0.3">
      <c r="A16" t="s">
        <v>22</v>
      </c>
      <c r="B16" t="s">
        <v>34</v>
      </c>
      <c r="C16" t="s">
        <v>119</v>
      </c>
    </row>
    <row r="17" spans="1:3" x14ac:dyDescent="0.3">
      <c r="A17" t="s">
        <v>23</v>
      </c>
      <c r="B17" t="s">
        <v>35</v>
      </c>
      <c r="C17" t="s">
        <v>119</v>
      </c>
    </row>
    <row r="18" spans="1:3" x14ac:dyDescent="0.3">
      <c r="A18" t="s">
        <v>24</v>
      </c>
      <c r="C18" t="s">
        <v>119</v>
      </c>
    </row>
    <row r="19" spans="1:3" x14ac:dyDescent="0.3">
      <c r="A19" t="s">
        <v>25</v>
      </c>
      <c r="C19" t="s">
        <v>119</v>
      </c>
    </row>
    <row r="21" spans="1:3" x14ac:dyDescent="0.3">
      <c r="A21" t="s">
        <v>127</v>
      </c>
      <c r="C21" t="s">
        <v>126</v>
      </c>
    </row>
    <row r="22" spans="1:3" x14ac:dyDescent="0.3">
      <c r="A22" t="s">
        <v>129</v>
      </c>
      <c r="C22" t="s">
        <v>128</v>
      </c>
    </row>
  </sheetData>
  <phoneticPr fontId="1" type="noConversion"/>
  <hyperlinks>
    <hyperlink ref="E7" r:id="rId1"/>
    <hyperlink ref="E11" r:id="rId2"/>
    <hyperlink ref="E6" r:id="rId3"/>
    <hyperlink ref="E9"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
    </sheetView>
  </sheetViews>
  <sheetFormatPr defaultRowHeight="16.2" x14ac:dyDescent="0.3"/>
  <cols>
    <col min="1" max="1" width="10.44140625" bestFit="1" customWidth="1"/>
    <col min="2" max="2" width="9.6640625" bestFit="1" customWidth="1"/>
  </cols>
  <sheetData>
    <row r="1" spans="1:2" x14ac:dyDescent="0.3">
      <c r="A1" t="s">
        <v>26</v>
      </c>
      <c r="B1" t="s">
        <v>36</v>
      </c>
    </row>
    <row r="2" spans="1:2" x14ac:dyDescent="0.3">
      <c r="A2" t="s">
        <v>27</v>
      </c>
      <c r="B2" t="s">
        <v>148</v>
      </c>
    </row>
    <row r="3" spans="1:2" x14ac:dyDescent="0.3">
      <c r="A3" t="s">
        <v>28</v>
      </c>
      <c r="B3" t="s">
        <v>37</v>
      </c>
    </row>
    <row r="4" spans="1:2" x14ac:dyDescent="0.3">
      <c r="A4" t="s">
        <v>29</v>
      </c>
      <c r="B4" s="1">
        <v>44266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
    </sheetView>
  </sheetViews>
  <sheetFormatPr defaultRowHeight="16.2" x14ac:dyDescent="0.3"/>
  <cols>
    <col min="1" max="1" width="15.33203125" bestFit="1" customWidth="1"/>
    <col min="2" max="2" width="17.77734375" bestFit="1" customWidth="1"/>
    <col min="3" max="3" width="25.6640625" bestFit="1" customWidth="1"/>
  </cols>
  <sheetData>
    <row r="1" spans="1:4" x14ac:dyDescent="0.3">
      <c r="A1" t="s">
        <v>38</v>
      </c>
      <c r="B1" t="s">
        <v>39</v>
      </c>
      <c r="C1" t="s">
        <v>149</v>
      </c>
      <c r="D1" s="4" t="s">
        <v>155</v>
      </c>
    </row>
    <row r="2" spans="1:4" x14ac:dyDescent="0.3">
      <c r="A2" t="s">
        <v>40</v>
      </c>
      <c r="B2" s="1">
        <v>44281</v>
      </c>
      <c r="C2" t="s">
        <v>152</v>
      </c>
    </row>
    <row r="3" spans="1:4" x14ac:dyDescent="0.3">
      <c r="A3" t="s">
        <v>41</v>
      </c>
      <c r="B3" s="1">
        <v>44282</v>
      </c>
      <c r="C3" t="s">
        <v>153</v>
      </c>
    </row>
    <row r="5" spans="1:4" x14ac:dyDescent="0.3">
      <c r="C5" t="s">
        <v>151</v>
      </c>
    </row>
    <row r="6" spans="1:4" x14ac:dyDescent="0.3">
      <c r="C6" t="s">
        <v>154</v>
      </c>
    </row>
  </sheetData>
  <phoneticPr fontId="1" type="noConversion"/>
  <hyperlinks>
    <hyperlink ref="D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6"/>
  <sheetViews>
    <sheetView workbookViewId="0">
      <selection activeCell="I22" sqref="I22"/>
    </sheetView>
  </sheetViews>
  <sheetFormatPr defaultRowHeight="16.2" x14ac:dyDescent="0.3"/>
  <cols>
    <col min="1" max="1" width="10.44140625" bestFit="1" customWidth="1"/>
    <col min="2" max="2" width="17.77734375" bestFit="1" customWidth="1"/>
  </cols>
  <sheetData>
    <row r="1" spans="1:2" x14ac:dyDescent="0.3">
      <c r="A1" t="s">
        <v>42</v>
      </c>
      <c r="B1" t="s">
        <v>43</v>
      </c>
    </row>
    <row r="2" spans="1:2" x14ac:dyDescent="0.3">
      <c r="A2" t="s">
        <v>44</v>
      </c>
      <c r="B2" t="s">
        <v>45</v>
      </c>
    </row>
    <row r="3" spans="1:2" x14ac:dyDescent="0.3">
      <c r="A3" t="s">
        <v>46</v>
      </c>
      <c r="B3" s="2">
        <v>44281.62091435185</v>
      </c>
    </row>
    <row r="5" spans="1:2" x14ac:dyDescent="0.3">
      <c r="A5" t="s">
        <v>42</v>
      </c>
      <c r="B5" t="s">
        <v>43</v>
      </c>
    </row>
    <row r="6" spans="1:2" x14ac:dyDescent="0.3">
      <c r="A6" t="s">
        <v>44</v>
      </c>
      <c r="B6" t="s">
        <v>47</v>
      </c>
    </row>
    <row r="7" spans="1:2" x14ac:dyDescent="0.3">
      <c r="A7" t="s">
        <v>46</v>
      </c>
      <c r="B7" s="2">
        <v>44281.62091435185</v>
      </c>
    </row>
    <row r="9" spans="1:2" x14ac:dyDescent="0.3">
      <c r="A9" t="s">
        <v>48</v>
      </c>
    </row>
    <row r="10" spans="1:2" x14ac:dyDescent="0.3">
      <c r="A10" t="s">
        <v>49</v>
      </c>
    </row>
    <row r="11" spans="1:2" x14ac:dyDescent="0.3">
      <c r="A11" t="s">
        <v>50</v>
      </c>
    </row>
    <row r="12" spans="1:2" x14ac:dyDescent="0.3">
      <c r="A12" t="s">
        <v>51</v>
      </c>
    </row>
    <row r="13" spans="1:2" x14ac:dyDescent="0.3">
      <c r="A13" t="s">
        <v>52</v>
      </c>
    </row>
    <row r="14" spans="1:2" x14ac:dyDescent="0.3">
      <c r="A14" t="s">
        <v>53</v>
      </c>
    </row>
    <row r="15" spans="1:2" x14ac:dyDescent="0.3">
      <c r="A15" t="s">
        <v>54</v>
      </c>
    </row>
    <row r="16" spans="1:2" x14ac:dyDescent="0.3">
      <c r="A16" t="s">
        <v>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24"/>
  <sheetViews>
    <sheetView workbookViewId="0">
      <selection activeCell="G29" sqref="G29"/>
    </sheetView>
  </sheetViews>
  <sheetFormatPr defaultRowHeight="16.2" x14ac:dyDescent="0.3"/>
  <sheetData>
    <row r="1" spans="1:1" x14ac:dyDescent="0.3">
      <c r="A1" t="s">
        <v>57</v>
      </c>
    </row>
    <row r="2" spans="1:1" x14ac:dyDescent="0.3">
      <c r="A2" t="s">
        <v>58</v>
      </c>
    </row>
    <row r="3" spans="1:1" x14ac:dyDescent="0.3">
      <c r="A3" t="s">
        <v>59</v>
      </c>
    </row>
    <row r="4" spans="1:1" x14ac:dyDescent="0.3">
      <c r="A4" t="s">
        <v>60</v>
      </c>
    </row>
    <row r="5" spans="1:1" x14ac:dyDescent="0.3">
      <c r="A5" t="s">
        <v>61</v>
      </c>
    </row>
    <row r="6" spans="1:1" x14ac:dyDescent="0.3">
      <c r="A6" t="s">
        <v>62</v>
      </c>
    </row>
    <row r="7" spans="1:1" x14ac:dyDescent="0.3">
      <c r="A7" t="s">
        <v>63</v>
      </c>
    </row>
    <row r="8" spans="1:1" x14ac:dyDescent="0.3">
      <c r="A8" t="s">
        <v>64</v>
      </c>
    </row>
    <row r="9" spans="1:1" x14ac:dyDescent="0.3">
      <c r="A9" t="s">
        <v>65</v>
      </c>
    </row>
    <row r="10" spans="1:1" x14ac:dyDescent="0.3">
      <c r="A10" t="s">
        <v>66</v>
      </c>
    </row>
    <row r="11" spans="1:1" x14ac:dyDescent="0.3">
      <c r="A11" t="s">
        <v>67</v>
      </c>
    </row>
    <row r="12" spans="1:1" x14ac:dyDescent="0.3">
      <c r="A12" t="s">
        <v>68</v>
      </c>
    </row>
    <row r="13" spans="1:1" x14ac:dyDescent="0.3">
      <c r="A13" t="s">
        <v>69</v>
      </c>
    </row>
    <row r="14" spans="1:1" x14ac:dyDescent="0.3">
      <c r="A14" t="s">
        <v>70</v>
      </c>
    </row>
    <row r="15" spans="1:1" x14ac:dyDescent="0.3">
      <c r="A15" t="s">
        <v>71</v>
      </c>
    </row>
    <row r="16" spans="1:1" x14ac:dyDescent="0.3">
      <c r="A16" t="s">
        <v>72</v>
      </c>
    </row>
    <row r="17" spans="1:1" x14ac:dyDescent="0.3">
      <c r="A17" t="s">
        <v>73</v>
      </c>
    </row>
    <row r="18" spans="1:1" x14ac:dyDescent="0.3">
      <c r="A18" t="s">
        <v>74</v>
      </c>
    </row>
    <row r="19" spans="1:1" x14ac:dyDescent="0.3">
      <c r="A19" t="s">
        <v>75</v>
      </c>
    </row>
    <row r="20" spans="1:1" x14ac:dyDescent="0.3">
      <c r="A20" t="s">
        <v>76</v>
      </c>
    </row>
    <row r="21" spans="1:1" x14ac:dyDescent="0.3">
      <c r="A21" t="s">
        <v>77</v>
      </c>
    </row>
    <row r="22" spans="1:1" x14ac:dyDescent="0.3">
      <c r="A22" t="s">
        <v>78</v>
      </c>
    </row>
    <row r="23" spans="1:1" x14ac:dyDescent="0.3">
      <c r="A23" t="s">
        <v>79</v>
      </c>
    </row>
    <row r="24" spans="1:1" x14ac:dyDescent="0.3">
      <c r="A24" t="s">
        <v>80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6.2" x14ac:dyDescent="0.3"/>
  <sheetData>
    <row r="1" spans="1:8" x14ac:dyDescent="0.3">
      <c r="A1" t="s">
        <v>81</v>
      </c>
    </row>
    <row r="2" spans="1:8" x14ac:dyDescent="0.3">
      <c r="A2" t="s">
        <v>82</v>
      </c>
      <c r="H2" s="4" t="s">
        <v>188</v>
      </c>
    </row>
  </sheetData>
  <phoneticPr fontId="1" type="noConversion"/>
  <hyperlinks>
    <hyperlink ref="H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L9" sqref="L9"/>
    </sheetView>
  </sheetViews>
  <sheetFormatPr defaultRowHeight="16.2" x14ac:dyDescent="0.3"/>
  <cols>
    <col min="9" max="9" width="10.5546875" bestFit="1" customWidth="1"/>
  </cols>
  <sheetData>
    <row r="1" spans="1:11" x14ac:dyDescent="0.3">
      <c r="A1" t="s">
        <v>179</v>
      </c>
    </row>
    <row r="2" spans="1:11" x14ac:dyDescent="0.3">
      <c r="A2" t="s">
        <v>168</v>
      </c>
      <c r="B2" t="s">
        <v>165</v>
      </c>
      <c r="C2" t="s">
        <v>166</v>
      </c>
      <c r="D2" t="s">
        <v>167</v>
      </c>
      <c r="E2" t="s">
        <v>165</v>
      </c>
      <c r="F2" t="s">
        <v>166</v>
      </c>
      <c r="G2" t="s">
        <v>167</v>
      </c>
      <c r="H2" t="s">
        <v>165</v>
      </c>
      <c r="I2" t="s">
        <v>166</v>
      </c>
      <c r="J2" t="s">
        <v>167</v>
      </c>
      <c r="K2" t="s">
        <v>171</v>
      </c>
    </row>
    <row r="3" spans="1:11" x14ac:dyDescent="0.3">
      <c r="A3" t="s">
        <v>169</v>
      </c>
      <c r="B3" t="s">
        <v>162</v>
      </c>
      <c r="C3" t="s">
        <v>163</v>
      </c>
      <c r="D3" t="s">
        <v>164</v>
      </c>
      <c r="E3" t="s">
        <v>159</v>
      </c>
      <c r="F3" t="s">
        <v>160</v>
      </c>
      <c r="G3" t="s">
        <v>161</v>
      </c>
      <c r="H3" t="s">
        <v>157</v>
      </c>
      <c r="I3">
        <v>38341003</v>
      </c>
      <c r="J3" t="s">
        <v>158</v>
      </c>
      <c r="K3" s="4" t="s">
        <v>170</v>
      </c>
    </row>
    <row r="4" spans="1:11" x14ac:dyDescent="0.3">
      <c r="A4" t="s">
        <v>172</v>
      </c>
      <c r="B4" s="4" t="s">
        <v>174</v>
      </c>
      <c r="C4" t="s">
        <v>175</v>
      </c>
      <c r="D4" t="s">
        <v>176</v>
      </c>
      <c r="E4" t="s">
        <v>159</v>
      </c>
      <c r="F4" t="s">
        <v>177</v>
      </c>
      <c r="G4" t="s">
        <v>178</v>
      </c>
      <c r="H4" t="s">
        <v>157</v>
      </c>
      <c r="I4">
        <v>38341003</v>
      </c>
      <c r="J4" t="s">
        <v>158</v>
      </c>
      <c r="K4" s="4" t="s">
        <v>173</v>
      </c>
    </row>
    <row r="5" spans="1:11" x14ac:dyDescent="0.3">
      <c r="A5" t="s">
        <v>182</v>
      </c>
      <c r="B5" s="4" t="s">
        <v>174</v>
      </c>
      <c r="C5" t="s">
        <v>181</v>
      </c>
      <c r="D5" t="s">
        <v>183</v>
      </c>
      <c r="E5" t="s">
        <v>159</v>
      </c>
      <c r="F5" t="s">
        <v>184</v>
      </c>
      <c r="G5" t="s">
        <v>178</v>
      </c>
      <c r="H5" t="s">
        <v>157</v>
      </c>
      <c r="I5">
        <v>254837009</v>
      </c>
      <c r="J5" t="s">
        <v>185</v>
      </c>
      <c r="K5" s="4" t="s">
        <v>186</v>
      </c>
    </row>
  </sheetData>
  <phoneticPr fontId="1" type="noConversion"/>
  <hyperlinks>
    <hyperlink ref="K3" r:id="rId1"/>
    <hyperlink ref="K4" r:id="rId2"/>
    <hyperlink ref="B4" r:id="rId3"/>
    <hyperlink ref="K5" r:id="rId4"/>
    <hyperlink ref="B5" r:id="rI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24" sqref="C24"/>
    </sheetView>
  </sheetViews>
  <sheetFormatPr defaultRowHeight="16.2" x14ac:dyDescent="0.3"/>
  <sheetData>
    <row r="1" spans="1:1" x14ac:dyDescent="0.3">
      <c r="A1" t="s">
        <v>83</v>
      </c>
    </row>
    <row r="2" spans="1:1" x14ac:dyDescent="0.3">
      <c r="A2" t="s">
        <v>84</v>
      </c>
    </row>
    <row r="3" spans="1:1" x14ac:dyDescent="0.3">
      <c r="A3" t="s">
        <v>88</v>
      </c>
    </row>
    <row r="4" spans="1:1" x14ac:dyDescent="0.3">
      <c r="A4" t="s">
        <v>85</v>
      </c>
    </row>
    <row r="5" spans="1:1" x14ac:dyDescent="0.3">
      <c r="A5" t="s">
        <v>86</v>
      </c>
    </row>
    <row r="6" spans="1:1" x14ac:dyDescent="0.3">
      <c r="A6" t="s">
        <v>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K12" sqref="K12"/>
    </sheetView>
  </sheetViews>
  <sheetFormatPr defaultRowHeight="16.2" x14ac:dyDescent="0.3"/>
  <sheetData>
    <row r="1" spans="1:1" x14ac:dyDescent="0.3">
      <c r="A1" t="s">
        <v>89</v>
      </c>
    </row>
    <row r="2" spans="1:1" x14ac:dyDescent="0.3">
      <c r="A2" t="s">
        <v>90</v>
      </c>
    </row>
    <row r="3" spans="1:1" x14ac:dyDescent="0.3">
      <c r="A3" t="s">
        <v>91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7" sqref="I17"/>
    </sheetView>
  </sheetViews>
  <sheetFormatPr defaultRowHeight="16.2" x14ac:dyDescent="0.3"/>
  <sheetData>
    <row r="1" spans="1:1" x14ac:dyDescent="0.3">
      <c r="A1" t="s">
        <v>92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G19" sqref="G19"/>
    </sheetView>
  </sheetViews>
  <sheetFormatPr defaultRowHeight="16.2" x14ac:dyDescent="0.3"/>
  <sheetData>
    <row r="1" spans="1:1" x14ac:dyDescent="0.3">
      <c r="A1" t="s">
        <v>93</v>
      </c>
    </row>
    <row r="2" spans="1:1" x14ac:dyDescent="0.3">
      <c r="A2" t="s">
        <v>94</v>
      </c>
    </row>
    <row r="3" spans="1:1" x14ac:dyDescent="0.3">
      <c r="A3" t="s">
        <v>95</v>
      </c>
    </row>
    <row r="4" spans="1:1" x14ac:dyDescent="0.3">
      <c r="A4" t="s">
        <v>96</v>
      </c>
    </row>
    <row r="5" spans="1:1" x14ac:dyDescent="0.3">
      <c r="A5" t="s">
        <v>97</v>
      </c>
    </row>
    <row r="6" spans="1:1" x14ac:dyDescent="0.3">
      <c r="A6" t="s">
        <v>98</v>
      </c>
    </row>
    <row r="7" spans="1:1" x14ac:dyDescent="0.3">
      <c r="A7" t="s">
        <v>99</v>
      </c>
    </row>
    <row r="8" spans="1:1" x14ac:dyDescent="0.3">
      <c r="A8" t="s">
        <v>100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6.2" x14ac:dyDescent="0.3"/>
  <sheetData>
    <row r="1" spans="1:2" x14ac:dyDescent="0.3">
      <c r="A1" t="s">
        <v>101</v>
      </c>
    </row>
    <row r="2" spans="1:2" x14ac:dyDescent="0.3">
      <c r="B2" t="s">
        <v>102</v>
      </c>
    </row>
    <row r="3" spans="1:2" x14ac:dyDescent="0.3">
      <c r="B3" t="s">
        <v>103</v>
      </c>
    </row>
    <row r="4" spans="1:2" x14ac:dyDescent="0.3">
      <c r="A4" t="s">
        <v>104</v>
      </c>
    </row>
    <row r="5" spans="1:2" x14ac:dyDescent="0.3">
      <c r="A5" t="s">
        <v>105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癌症資料總欄位</vt:lpstr>
      <vt:lpstr>病人基本資料</vt:lpstr>
      <vt:lpstr>癌症分期</vt:lpstr>
      <vt:lpstr>住院資料</vt:lpstr>
      <vt:lpstr>入院護理資料</vt:lpstr>
      <vt:lpstr>護理紀錄</vt:lpstr>
      <vt:lpstr>過敏資料</vt:lpstr>
      <vt:lpstr>家族病史</vt:lpstr>
      <vt:lpstr>病理報告</vt:lpstr>
      <vt:lpstr>放腫報告</vt:lpstr>
      <vt:lpstr>化療處方歷程</vt:lpstr>
      <vt:lpstr>手術資料</vt:lpstr>
      <vt:lpstr>總結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俞國靖</dc:creator>
  <cp:lastModifiedBy>俞國靖</cp:lastModifiedBy>
  <dcterms:created xsi:type="dcterms:W3CDTF">2022-06-23T02:01:32Z</dcterms:created>
  <dcterms:modified xsi:type="dcterms:W3CDTF">2022-06-29T08:59:25Z</dcterms:modified>
</cp:coreProperties>
</file>