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fb09707fecaa60/Desktop/"/>
    </mc:Choice>
  </mc:AlternateContent>
  <xr:revisionPtr revIDLastSave="1" documentId="8_{93AA0421-5EF0-4842-A261-96A42CBF5D84}" xr6:coauthVersionLast="47" xr6:coauthVersionMax="47" xr10:uidLastSave="{5BE6030E-D0EB-40B6-A5BB-2789B71E72CB}"/>
  <bookViews>
    <workbookView xWindow="-108" yWindow="-108" windowWidth="23256" windowHeight="12456" activeTab="5" xr2:uid="{7ED1D446-F455-46CB-94CE-23AF807940EF}"/>
  </bookViews>
  <sheets>
    <sheet name="Que_6" sheetId="2" r:id="rId1"/>
    <sheet name="Que_8" sheetId="5" r:id="rId2"/>
    <sheet name="Que_9" sheetId="6" r:id="rId3"/>
    <sheet name="Que_10" sheetId="7" r:id="rId4"/>
    <sheet name="Que_11" sheetId="8" r:id="rId5"/>
    <sheet name="Test_Yug" sheetId="1" r:id="rId6"/>
  </sheets>
  <definedNames>
    <definedName name="ExternalData_1" localSheetId="3" hidden="1">Que_10!$A$1:$B$8</definedName>
    <definedName name="ExternalData_1" localSheetId="4" hidden="1">Que_11!$A$1:$L$601</definedName>
    <definedName name="ExternalData_1" localSheetId="1" hidden="1">Que_8!$A$1:$K$301</definedName>
    <definedName name="ExternalData_1" localSheetId="2" hidden="1">Que_9!$A$1:$L$301</definedName>
  </definedNames>
  <calcPr calcId="0"/>
  <pivotCaches>
    <pivotCache cacheId="4" r:id="rId7"/>
  </pivotCaches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2" i="1"/>
  <c r="V7" i="1"/>
  <c r="V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48450B-00AC-4D71-A439-1B796A19D2F6}" keepAlive="1" name="Query - Que_10" description="Connection to the 'Que_10' query in the workbook." type="5" refreshedVersion="8" background="1" saveData="1">
    <dbPr connection="Provider=Microsoft.Mashup.OleDb.1;Data Source=$Workbook$;Location=Que_10;Extended Properties=&quot;&quot;" command="SELECT * FROM [Que_10]"/>
  </connection>
  <connection id="2" xr16:uid="{C821526D-97D8-4EEC-8F16-0633C7880DB9}" keepAlive="1" name="Query - Que_11" description="Connection to the 'Que_11' query in the workbook." type="5" refreshedVersion="8" background="1" saveData="1">
    <dbPr connection="Provider=Microsoft.Mashup.OleDb.1;Data Source=$Workbook$;Location=Que_11;Extended Properties=&quot;&quot;" command="SELECT * FROM [Que_11]"/>
  </connection>
  <connection id="3" xr16:uid="{860FDE84-F43B-4ADF-827D-0E91C1A1C3FF}" keepAlive="1" name="Query - Que_9" description="Connection to the 'Que_9' query in the workbook." type="5" refreshedVersion="8" background="1" saveData="1">
    <dbPr connection="Provider=Microsoft.Mashup.OleDb.1;Data Source=$Workbook$;Location=Que_9;Extended Properties=&quot;&quot;" command="SELECT * FROM [Que_9]"/>
  </connection>
  <connection id="4" xr16:uid="{D351F3B2-6821-4967-BCE4-DF997BEC88B4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<sst xmlns="http://schemas.openxmlformats.org/spreadsheetml/2006/main" count="5900" uniqueCount="503">
  <si>
    <t>Employee ID</t>
  </si>
  <si>
    <t>Name</t>
  </si>
  <si>
    <t>Department</t>
  </si>
  <si>
    <t>Date of Joining</t>
  </si>
  <si>
    <t>Salary</t>
  </si>
  <si>
    <t>Age</t>
  </si>
  <si>
    <t>Experience (Years)</t>
  </si>
  <si>
    <t>Performance Rating</t>
  </si>
  <si>
    <t>Bonus (%)</t>
  </si>
  <si>
    <t>Erika Garcia</t>
  </si>
  <si>
    <t>Operations</t>
  </si>
  <si>
    <t>Mark Evans</t>
  </si>
  <si>
    <t>HR</t>
  </si>
  <si>
    <t>Amber Grant</t>
  </si>
  <si>
    <t>R&amp;D</t>
  </si>
  <si>
    <t>Stephanie Keller</t>
  </si>
  <si>
    <t>IT</t>
  </si>
  <si>
    <t>William Anderson</t>
  </si>
  <si>
    <t>Finance</t>
  </si>
  <si>
    <t>Samuel Mcdonald</t>
  </si>
  <si>
    <t>Brian Shannon</t>
  </si>
  <si>
    <t>Jonathan Sharp</t>
  </si>
  <si>
    <t>Marketing</t>
  </si>
  <si>
    <t>Anthony Sandoval</t>
  </si>
  <si>
    <t>Jody Johnson</t>
  </si>
  <si>
    <t>David Douglas</t>
  </si>
  <si>
    <t>Valerie Atkins</t>
  </si>
  <si>
    <t>John Stein</t>
  </si>
  <si>
    <t>Lee Underwood</t>
  </si>
  <si>
    <t>Mark Gilbert</t>
  </si>
  <si>
    <t>Ricardo Romero</t>
  </si>
  <si>
    <t>Nicole Robinson</t>
  </si>
  <si>
    <t>Connie Perez</t>
  </si>
  <si>
    <t>Jeremy Wilkinson</t>
  </si>
  <si>
    <t>Joshua Murray</t>
  </si>
  <si>
    <t>Felicia Baker</t>
  </si>
  <si>
    <t>Andrew Walton</t>
  </si>
  <si>
    <t>Nancy Warner</t>
  </si>
  <si>
    <t>Megan Davies</t>
  </si>
  <si>
    <t>Amanda Moyer</t>
  </si>
  <si>
    <t>Oscar Swanson</t>
  </si>
  <si>
    <t>William Garrison</t>
  </si>
  <si>
    <t>Tammy Johnson</t>
  </si>
  <si>
    <t>Micheal Mcintosh</t>
  </si>
  <si>
    <t>Kevin Mejia</t>
  </si>
  <si>
    <t>Richard Reed</t>
  </si>
  <si>
    <t>Rachel Dunn</t>
  </si>
  <si>
    <t>Lori Perez</t>
  </si>
  <si>
    <t>Holly Finley</t>
  </si>
  <si>
    <t>Sales</t>
  </si>
  <si>
    <t>Tammy Maldonado</t>
  </si>
  <si>
    <t>Valerie Williams</t>
  </si>
  <si>
    <t>Joe Harris</t>
  </si>
  <si>
    <t>Sarah Foster</t>
  </si>
  <si>
    <t>Tyler Wilson</t>
  </si>
  <si>
    <t>Paul Ward</t>
  </si>
  <si>
    <t>Jamie Johnson</t>
  </si>
  <si>
    <t>Marvin Mason</t>
  </si>
  <si>
    <t>Desiree Arnold</t>
  </si>
  <si>
    <t>Sharon Castaneda</t>
  </si>
  <si>
    <t>Anthony Cruz</t>
  </si>
  <si>
    <t>Jillian Ritter</t>
  </si>
  <si>
    <t>Joyce Jones</t>
  </si>
  <si>
    <t>Scott Ellis</t>
  </si>
  <si>
    <t>Charles Odom</t>
  </si>
  <si>
    <t>Isaiah Hayes</t>
  </si>
  <si>
    <t>Steven Duffy</t>
  </si>
  <si>
    <t>William Martinez</t>
  </si>
  <si>
    <t>Kevin Murray</t>
  </si>
  <si>
    <t>Ann Casey</t>
  </si>
  <si>
    <t>Shannon Gonzalez</t>
  </si>
  <si>
    <t>Brett Becker</t>
  </si>
  <si>
    <t>Jonathan Smith</t>
  </si>
  <si>
    <t>Ruth Bush</t>
  </si>
  <si>
    <t>Benjamin Holmes</t>
  </si>
  <si>
    <t>David Ballard</t>
  </si>
  <si>
    <t>Edgar Golden</t>
  </si>
  <si>
    <t>Cindy Robles MD</t>
  </si>
  <si>
    <t>Mrs. Mary Wallace DDS</t>
  </si>
  <si>
    <t>Megan Fox</t>
  </si>
  <si>
    <t>Karen Davidson</t>
  </si>
  <si>
    <t>Sandra Padilla</t>
  </si>
  <si>
    <t>Christina Potter</t>
  </si>
  <si>
    <t>Samuel Garcia</t>
  </si>
  <si>
    <t>Corey Hopkins</t>
  </si>
  <si>
    <t>Vanessa Bailey</t>
  </si>
  <si>
    <t>Mark Adams</t>
  </si>
  <si>
    <t>Adam Price</t>
  </si>
  <si>
    <t>Veronica York</t>
  </si>
  <si>
    <t>Melissa Larson</t>
  </si>
  <si>
    <t>Joshua Ramos</t>
  </si>
  <si>
    <t>Christopher Perez</t>
  </si>
  <si>
    <t>Daniel Williams</t>
  </si>
  <si>
    <t>Deborah Hall</t>
  </si>
  <si>
    <t>Patricia Caldwell</t>
  </si>
  <si>
    <t>Michael Henderson</t>
  </si>
  <si>
    <t>David Stewart</t>
  </si>
  <si>
    <t>Carolyn Moore</t>
  </si>
  <si>
    <t>Megan Mata</t>
  </si>
  <si>
    <t>Amanda Wong</t>
  </si>
  <si>
    <t>Anthony Walter</t>
  </si>
  <si>
    <t>Carl Gross</t>
  </si>
  <si>
    <t>Jonathan Moran</t>
  </si>
  <si>
    <t>Robert Hernandez</t>
  </si>
  <si>
    <t>Kimberly Holmes</t>
  </si>
  <si>
    <t>Pamela Stephens</t>
  </si>
  <si>
    <t>April Hunter DDS</t>
  </si>
  <si>
    <t>Tracy Miller</t>
  </si>
  <si>
    <t>Alan Coleman</t>
  </si>
  <si>
    <t>Mario Watts</t>
  </si>
  <si>
    <t>Kyle Green</t>
  </si>
  <si>
    <t>Cynthia Johnson</t>
  </si>
  <si>
    <t>Daniel Hall</t>
  </si>
  <si>
    <t>Jason Nguyen</t>
  </si>
  <si>
    <t>Stacy Hart MD</t>
  </si>
  <si>
    <t>Steven Mcdonald</t>
  </si>
  <si>
    <t>Wendy Bautista</t>
  </si>
  <si>
    <t>Danny Peterson</t>
  </si>
  <si>
    <t>Daniel Martinez</t>
  </si>
  <si>
    <t>Mark Rodgers</t>
  </si>
  <si>
    <t>Jonathan Paul</t>
  </si>
  <si>
    <t>Kathleen Oconnor</t>
  </si>
  <si>
    <t>Brenda Gray</t>
  </si>
  <si>
    <t>Christopher Patterson</t>
  </si>
  <si>
    <t>Richard Erickson</t>
  </si>
  <si>
    <t>Shari Butler</t>
  </si>
  <si>
    <t>Ashley Davis</t>
  </si>
  <si>
    <t>James Lowe</t>
  </si>
  <si>
    <t>Amanda Cain</t>
  </si>
  <si>
    <t>Mary Burns</t>
  </si>
  <si>
    <t>Austin Calderon</t>
  </si>
  <si>
    <t>Anthony Diaz</t>
  </si>
  <si>
    <t>Candice Edwards</t>
  </si>
  <si>
    <t>Julie Smith</t>
  </si>
  <si>
    <t>Jose Price</t>
  </si>
  <si>
    <t>Anita Hardy</t>
  </si>
  <si>
    <t>Henry Collins</t>
  </si>
  <si>
    <t>Molly Jones</t>
  </si>
  <si>
    <t>Dennis Hines</t>
  </si>
  <si>
    <t>Erik Jackson</t>
  </si>
  <si>
    <t>James Lee</t>
  </si>
  <si>
    <t>Chloe Montgomery</t>
  </si>
  <si>
    <t>Barbara Nash</t>
  </si>
  <si>
    <t>Lori Padilla</t>
  </si>
  <si>
    <t>Brian Lewis</t>
  </si>
  <si>
    <t>Anthony Martin</t>
  </si>
  <si>
    <t>Stacy Hernandez</t>
  </si>
  <si>
    <t>Donna Malone</t>
  </si>
  <si>
    <t>Ms. Diana Jones MD</t>
  </si>
  <si>
    <t>Kimberly Cortez</t>
  </si>
  <si>
    <t>Edwin Brown</t>
  </si>
  <si>
    <t>Bryan Hurst</t>
  </si>
  <si>
    <t>Deanna Cox</t>
  </si>
  <si>
    <t>Glenn Oliver</t>
  </si>
  <si>
    <t>Tina Guerra</t>
  </si>
  <si>
    <t>Randy Malone</t>
  </si>
  <si>
    <t>Ashley Martinez</t>
  </si>
  <si>
    <t>Charles Willis</t>
  </si>
  <si>
    <t>Brittany Ellis</t>
  </si>
  <si>
    <t>Nicole Gonzales</t>
  </si>
  <si>
    <t>Ashley Weiss</t>
  </si>
  <si>
    <t>Grant Herman</t>
  </si>
  <si>
    <t>Shannon Sanders</t>
  </si>
  <si>
    <t>Ryan Mcbride</t>
  </si>
  <si>
    <t>Rachel Brown</t>
  </si>
  <si>
    <t>Jessica Contreras</t>
  </si>
  <si>
    <t>Susan Hernandez</t>
  </si>
  <si>
    <t>Felicia Humphrey</t>
  </si>
  <si>
    <t>Aaron Buchanan</t>
  </si>
  <si>
    <t>Brandon Garcia</t>
  </si>
  <si>
    <t>Michelle Robertson</t>
  </si>
  <si>
    <t>Mr. Travis Day MD</t>
  </si>
  <si>
    <t>Glenn Garcia</t>
  </si>
  <si>
    <t>Zachary Castro</t>
  </si>
  <si>
    <t>Karen Miller</t>
  </si>
  <si>
    <t>Erik Brady</t>
  </si>
  <si>
    <t>Heather Arnold</t>
  </si>
  <si>
    <t>Ethan White</t>
  </si>
  <si>
    <t>Sally Williams</t>
  </si>
  <si>
    <t>Ryan Stephens</t>
  </si>
  <si>
    <t>Joseph Anderson</t>
  </si>
  <si>
    <t>Michael Jones</t>
  </si>
  <si>
    <t>Jeffrey Brown</t>
  </si>
  <si>
    <t>Paula Weaver</t>
  </si>
  <si>
    <t>Jordan Washington</t>
  </si>
  <si>
    <t>Daniel Phillips</t>
  </si>
  <si>
    <t>Crystal Campbell</t>
  </si>
  <si>
    <t>Elizabeth Brown</t>
  </si>
  <si>
    <t>Robert Gutierrez</t>
  </si>
  <si>
    <t>Scott Freeman</t>
  </si>
  <si>
    <t>Julie Powers</t>
  </si>
  <si>
    <t>Mark Mcdaniel</t>
  </si>
  <si>
    <t>Gina Boyd</t>
  </si>
  <si>
    <t>Justin Hayes</t>
  </si>
  <si>
    <t>Rhonda Sandoval</t>
  </si>
  <si>
    <t>Crystal Arellano</t>
  </si>
  <si>
    <t>Angela Murillo</t>
  </si>
  <si>
    <t>Jennifer Parker</t>
  </si>
  <si>
    <t>Carolyn Morales</t>
  </si>
  <si>
    <t>Rachael Wang</t>
  </si>
  <si>
    <t>Karen Atkins</t>
  </si>
  <si>
    <t>Melissa Spence</t>
  </si>
  <si>
    <t>Benjamin Barker</t>
  </si>
  <si>
    <t>Sarah Taylor</t>
  </si>
  <si>
    <t>Charles Brown</t>
  </si>
  <si>
    <t>Brett Carlson</t>
  </si>
  <si>
    <t>Daniel Andrews</t>
  </si>
  <si>
    <t>Raymond Randall</t>
  </si>
  <si>
    <t>Jacqueline Terry</t>
  </si>
  <si>
    <t>Richard Lambert</t>
  </si>
  <si>
    <t>Diamond Santiago</t>
  </si>
  <si>
    <t>Kim Barrett</t>
  </si>
  <si>
    <t>Jimmy Wilson</t>
  </si>
  <si>
    <t>James Hardin</t>
  </si>
  <si>
    <t>Christopher Macdonald</t>
  </si>
  <si>
    <t>Cindy Harding</t>
  </si>
  <si>
    <t>Sandra Herrera</t>
  </si>
  <si>
    <t>Heather Blake</t>
  </si>
  <si>
    <t>Richard Yu</t>
  </si>
  <si>
    <t>Wendy Singh</t>
  </si>
  <si>
    <t>Ronald Brown</t>
  </si>
  <si>
    <t>Garrett Cooper</t>
  </si>
  <si>
    <t>Ashley Chambers</t>
  </si>
  <si>
    <t>Andrew Harrison</t>
  </si>
  <si>
    <t>Susan Dickson</t>
  </si>
  <si>
    <t>James Turner</t>
  </si>
  <si>
    <t>Dana Oliver</t>
  </si>
  <si>
    <t>Lisa Martinez</t>
  </si>
  <si>
    <t>Jason Paul</t>
  </si>
  <si>
    <t>Christopher Espinoza</t>
  </si>
  <si>
    <t>Mrs. Danielle Hill</t>
  </si>
  <si>
    <t>Lisa Saunders</t>
  </si>
  <si>
    <t>William Shea</t>
  </si>
  <si>
    <t>Jennifer Jones</t>
  </si>
  <si>
    <t>Darren Turner</t>
  </si>
  <si>
    <t>Jerry Clark</t>
  </si>
  <si>
    <t>Robert Copeland</t>
  </si>
  <si>
    <t>Carlos Walker</t>
  </si>
  <si>
    <t>Levi Wong</t>
  </si>
  <si>
    <t>Larry Carlson</t>
  </si>
  <si>
    <t>Mark Brown</t>
  </si>
  <si>
    <t>Jennifer Watson</t>
  </si>
  <si>
    <t>Heather Schultz</t>
  </si>
  <si>
    <t>Ryan Wright</t>
  </si>
  <si>
    <t>Stephanie Carroll</t>
  </si>
  <si>
    <t>John Herrera</t>
  </si>
  <si>
    <t>Susan Shah</t>
  </si>
  <si>
    <t>Edward Wu</t>
  </si>
  <si>
    <t>Albert Ellison</t>
  </si>
  <si>
    <t>Misty James</t>
  </si>
  <si>
    <t>Wendy Villarreal</t>
  </si>
  <si>
    <t>Carlos Alexander</t>
  </si>
  <si>
    <t>Meghan Ramirez</t>
  </si>
  <si>
    <t>Ashley Wells</t>
  </si>
  <si>
    <t>Kyle Taylor</t>
  </si>
  <si>
    <t>Laura Santos</t>
  </si>
  <si>
    <t>Ralph Watts</t>
  </si>
  <si>
    <t>Sean Miller</t>
  </si>
  <si>
    <t>Scott Neal</t>
  </si>
  <si>
    <t>Tiffany Frey</t>
  </si>
  <si>
    <t>Sheila Mills</t>
  </si>
  <si>
    <t>Samantha Sparks</t>
  </si>
  <si>
    <t>Laura Russell</t>
  </si>
  <si>
    <t>Amanda Gill</t>
  </si>
  <si>
    <t>Victor Jones</t>
  </si>
  <si>
    <t>Nicole Pruitt</t>
  </si>
  <si>
    <t>Mr. Brian Oliver</t>
  </si>
  <si>
    <t>Laura Baxter</t>
  </si>
  <si>
    <t>Peggy Mullen</t>
  </si>
  <si>
    <t>Matthew Kelly</t>
  </si>
  <si>
    <t>Barbara Barker</t>
  </si>
  <si>
    <t>Timothy Compton</t>
  </si>
  <si>
    <t>Terry Peters</t>
  </si>
  <si>
    <t>Tammy Young</t>
  </si>
  <si>
    <t>Susan Mcgee</t>
  </si>
  <si>
    <t>Lori Hood</t>
  </si>
  <si>
    <t>Troy Coleman</t>
  </si>
  <si>
    <t>Steven Alvarez</t>
  </si>
  <si>
    <t>Susan Hudson</t>
  </si>
  <si>
    <t>Patricia Neal</t>
  </si>
  <si>
    <t>Nathan Taylor</t>
  </si>
  <si>
    <t>Kristopher James</t>
  </si>
  <si>
    <t>Timothy Hall</t>
  </si>
  <si>
    <t>Wendy Avery</t>
  </si>
  <si>
    <t>Morgan Robles</t>
  </si>
  <si>
    <t>Sarah Bennett</t>
  </si>
  <si>
    <t>Diane Torres</t>
  </si>
  <si>
    <t>Tyler Holmes</t>
  </si>
  <si>
    <t>Emily Moreno</t>
  </si>
  <si>
    <t>Jon Evans</t>
  </si>
  <si>
    <t>Megan Patel</t>
  </si>
  <si>
    <t>Andrew Anderson</t>
  </si>
  <si>
    <t>Kevin Hayes</t>
  </si>
  <si>
    <t>Kevin Copeland</t>
  </si>
  <si>
    <t>Katie Underwood</t>
  </si>
  <si>
    <t>Diana Mitchell</t>
  </si>
  <si>
    <t>Cameron Hicks</t>
  </si>
  <si>
    <t>Charles Monroe Jr.</t>
  </si>
  <si>
    <t>Sarah Holt</t>
  </si>
  <si>
    <t>Lori Campbell</t>
  </si>
  <si>
    <t>Michele Gallagher</t>
  </si>
  <si>
    <t>Jay Stevens</t>
  </si>
  <si>
    <t>Jessica Williams</t>
  </si>
  <si>
    <t>Tiffany Alvarez</t>
  </si>
  <si>
    <t>Kelly Silva</t>
  </si>
  <si>
    <t>James Henderson</t>
  </si>
  <si>
    <t>Ann Shelton</t>
  </si>
  <si>
    <t>Stacy Brown</t>
  </si>
  <si>
    <t>Karen Martin</t>
  </si>
  <si>
    <t>Tiffany Bell</t>
  </si>
  <si>
    <t>Jessica Moore</t>
  </si>
  <si>
    <t>Mrs. Melinda Hernandez MD</t>
  </si>
  <si>
    <t>Richard Park</t>
  </si>
  <si>
    <t>Kathleen Sanders</t>
  </si>
  <si>
    <t>Madeline Choi</t>
  </si>
  <si>
    <t>Que_1</t>
  </si>
  <si>
    <t>Que</t>
  </si>
  <si>
    <t>Ans</t>
  </si>
  <si>
    <t>Que_4</t>
  </si>
  <si>
    <t>Que_5</t>
  </si>
  <si>
    <t>Row Labels</t>
  </si>
  <si>
    <t>Grand Total</t>
  </si>
  <si>
    <t>Average of Salary</t>
  </si>
  <si>
    <t>Need Improvement</t>
  </si>
  <si>
    <t>Erika</t>
  </si>
  <si>
    <t>high performance</t>
  </si>
  <si>
    <t>Mark</t>
  </si>
  <si>
    <t>Amber</t>
  </si>
  <si>
    <t>Stephanie</t>
  </si>
  <si>
    <t>William</t>
  </si>
  <si>
    <t>Samuel</t>
  </si>
  <si>
    <t>Brian</t>
  </si>
  <si>
    <t>Jonathan</t>
  </si>
  <si>
    <t>Anthony</t>
  </si>
  <si>
    <t>Jody</t>
  </si>
  <si>
    <t>David</t>
  </si>
  <si>
    <t>Valerie</t>
  </si>
  <si>
    <t>John</t>
  </si>
  <si>
    <t>Lee</t>
  </si>
  <si>
    <t>Ricardo</t>
  </si>
  <si>
    <t>Nicole</t>
  </si>
  <si>
    <t>Connie</t>
  </si>
  <si>
    <t>Jeremy</t>
  </si>
  <si>
    <t>Joshua</t>
  </si>
  <si>
    <t>Felicia</t>
  </si>
  <si>
    <t>Andrew</t>
  </si>
  <si>
    <t>Nancy</t>
  </si>
  <si>
    <t>Megan</t>
  </si>
  <si>
    <t>Amanda</t>
  </si>
  <si>
    <t>Oscar</t>
  </si>
  <si>
    <t>Tammy</t>
  </si>
  <si>
    <t>Micheal</t>
  </si>
  <si>
    <t>Kevin</t>
  </si>
  <si>
    <t>Richard</t>
  </si>
  <si>
    <t>Rachel</t>
  </si>
  <si>
    <t>Lori</t>
  </si>
  <si>
    <t>Holly</t>
  </si>
  <si>
    <t>Joe</t>
  </si>
  <si>
    <t>Sarah</t>
  </si>
  <si>
    <t>Tyler</t>
  </si>
  <si>
    <t>Paul</t>
  </si>
  <si>
    <t>Jamie</t>
  </si>
  <si>
    <t>Marvin</t>
  </si>
  <si>
    <t>Desiree</t>
  </si>
  <si>
    <t>Sharon</t>
  </si>
  <si>
    <t>Jillian</t>
  </si>
  <si>
    <t>Joyce</t>
  </si>
  <si>
    <t>Scott</t>
  </si>
  <si>
    <t>Charles</t>
  </si>
  <si>
    <t>Isaiah</t>
  </si>
  <si>
    <t>Steven</t>
  </si>
  <si>
    <t>Ann</t>
  </si>
  <si>
    <t>Shannon</t>
  </si>
  <si>
    <t>Brett</t>
  </si>
  <si>
    <t>Ruth</t>
  </si>
  <si>
    <t>Benjamin</t>
  </si>
  <si>
    <t>Edgar</t>
  </si>
  <si>
    <t>Cindy</t>
  </si>
  <si>
    <t>Mrs.</t>
  </si>
  <si>
    <t>Karen</t>
  </si>
  <si>
    <t>Sandra</t>
  </si>
  <si>
    <t>Christina</t>
  </si>
  <si>
    <t>Corey</t>
  </si>
  <si>
    <t>Vanessa</t>
  </si>
  <si>
    <t>Adam</t>
  </si>
  <si>
    <t>Veronica</t>
  </si>
  <si>
    <t>Melissa</t>
  </si>
  <si>
    <t>Christopher</t>
  </si>
  <si>
    <t>Daniel</t>
  </si>
  <si>
    <t>Deborah</t>
  </si>
  <si>
    <t>Patricia</t>
  </si>
  <si>
    <t>Michael</t>
  </si>
  <si>
    <t>Carolyn</t>
  </si>
  <si>
    <t>Carl</t>
  </si>
  <si>
    <t>Robert</t>
  </si>
  <si>
    <t>Kimberly</t>
  </si>
  <si>
    <t>Pamela</t>
  </si>
  <si>
    <t>April</t>
  </si>
  <si>
    <t>Tracy</t>
  </si>
  <si>
    <t>Alan</t>
  </si>
  <si>
    <t>Mario</t>
  </si>
  <si>
    <t>Kyle</t>
  </si>
  <si>
    <t>Cynthia</t>
  </si>
  <si>
    <t>Jason</t>
  </si>
  <si>
    <t>Stacy</t>
  </si>
  <si>
    <t>Wendy</t>
  </si>
  <si>
    <t>Danny</t>
  </si>
  <si>
    <t>Kathleen</t>
  </si>
  <si>
    <t>Brenda</t>
  </si>
  <si>
    <t>Shari</t>
  </si>
  <si>
    <t>Ashley</t>
  </si>
  <si>
    <t>James</t>
  </si>
  <si>
    <t>Mary</t>
  </si>
  <si>
    <t>Austin</t>
  </si>
  <si>
    <t>Candice</t>
  </si>
  <si>
    <t>Julie</t>
  </si>
  <si>
    <t>Jose</t>
  </si>
  <si>
    <t>Anita</t>
  </si>
  <si>
    <t>Henry</t>
  </si>
  <si>
    <t>Molly</t>
  </si>
  <si>
    <t>Dennis</t>
  </si>
  <si>
    <t>Erik</t>
  </si>
  <si>
    <t>Chloe</t>
  </si>
  <si>
    <t>Barbara</t>
  </si>
  <si>
    <t>Donna</t>
  </si>
  <si>
    <t>Ms.</t>
  </si>
  <si>
    <t>Edwin</t>
  </si>
  <si>
    <t>Bryan</t>
  </si>
  <si>
    <t>Deanna</t>
  </si>
  <si>
    <t>Glenn</t>
  </si>
  <si>
    <t>Tina</t>
  </si>
  <si>
    <t>Randy</t>
  </si>
  <si>
    <t>Brittany</t>
  </si>
  <si>
    <t>Grant</t>
  </si>
  <si>
    <t>Ryan</t>
  </si>
  <si>
    <t>Jessica</t>
  </si>
  <si>
    <t>Susan</t>
  </si>
  <si>
    <t>Aaron</t>
  </si>
  <si>
    <t>Brandon</t>
  </si>
  <si>
    <t>Michelle</t>
  </si>
  <si>
    <t>Mr.</t>
  </si>
  <si>
    <t>Zachary</t>
  </si>
  <si>
    <t>Heather</t>
  </si>
  <si>
    <t>Ethan</t>
  </si>
  <si>
    <t>Sally</t>
  </si>
  <si>
    <t>Joseph</t>
  </si>
  <si>
    <t>Jeffrey</t>
  </si>
  <si>
    <t>Paula</t>
  </si>
  <si>
    <t>Jordan</t>
  </si>
  <si>
    <t>Crystal</t>
  </si>
  <si>
    <t>Elizabeth</t>
  </si>
  <si>
    <t>Gina</t>
  </si>
  <si>
    <t>Justin</t>
  </si>
  <si>
    <t>Rhonda</t>
  </si>
  <si>
    <t>Angela</t>
  </si>
  <si>
    <t>Jennifer</t>
  </si>
  <si>
    <t>Rachael</t>
  </si>
  <si>
    <t>Raymond</t>
  </si>
  <si>
    <t>Jacqueline</t>
  </si>
  <si>
    <t>Diamond</t>
  </si>
  <si>
    <t>Kim</t>
  </si>
  <si>
    <t>Jimmy</t>
  </si>
  <si>
    <t>Ronald</t>
  </si>
  <si>
    <t>Garrett</t>
  </si>
  <si>
    <t>Dana</t>
  </si>
  <si>
    <t>Lisa</t>
  </si>
  <si>
    <t>Darren</t>
  </si>
  <si>
    <t>Jerry</t>
  </si>
  <si>
    <t>Carlos</t>
  </si>
  <si>
    <t>Levi</t>
  </si>
  <si>
    <t>Larry</t>
  </si>
  <si>
    <t>Edward</t>
  </si>
  <si>
    <t>Albert</t>
  </si>
  <si>
    <t>Misty</t>
  </si>
  <si>
    <t>Meghan</t>
  </si>
  <si>
    <t>Laura</t>
  </si>
  <si>
    <t>Ralph</t>
  </si>
  <si>
    <t>Sean</t>
  </si>
  <si>
    <t>Tiffany</t>
  </si>
  <si>
    <t>Sheila</t>
  </si>
  <si>
    <t>Samantha</t>
  </si>
  <si>
    <t>Victor</t>
  </si>
  <si>
    <t>Peggy</t>
  </si>
  <si>
    <t>Matthew</t>
  </si>
  <si>
    <t>Timothy</t>
  </si>
  <si>
    <t>Terry</t>
  </si>
  <si>
    <t>Troy</t>
  </si>
  <si>
    <t>Nathan</t>
  </si>
  <si>
    <t>Kristopher</t>
  </si>
  <si>
    <t>Morgan</t>
  </si>
  <si>
    <t>Diane</t>
  </si>
  <si>
    <t>Emily</t>
  </si>
  <si>
    <t>Jon</t>
  </si>
  <si>
    <t>Katie</t>
  </si>
  <si>
    <t>Diana</t>
  </si>
  <si>
    <t>Cameron</t>
  </si>
  <si>
    <t>Michele</t>
  </si>
  <si>
    <t>Jay</t>
  </si>
  <si>
    <t>Kelly</t>
  </si>
  <si>
    <t>Madeline</t>
  </si>
  <si>
    <t>Salery</t>
  </si>
  <si>
    <t>Attribute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</si>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</sst>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Test_Yug!$H$1</c:f>
              <c:strCache>
                <c:ptCount val="1"/>
                <c:pt idx="0">
                  <c:v>Performance Rating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Test_Yug!$H$2:$H$301</c:f>
              <c:numCache>
                <c:formatCode>General</c:formatCode>
                <c:ptCount val="300"/>
                <c:pt idx="0">
                  <c:v>6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6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4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9</c:v>
                </c:pt>
                <c:pt idx="20">
                  <c:v>7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8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4</c:v>
                </c:pt>
                <c:pt idx="31">
                  <c:v>4</c:v>
                </c:pt>
                <c:pt idx="32">
                  <c:v>6</c:v>
                </c:pt>
                <c:pt idx="33">
                  <c:v>6</c:v>
                </c:pt>
                <c:pt idx="34">
                  <c:v>5</c:v>
                </c:pt>
                <c:pt idx="35">
                  <c:v>7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7</c:v>
                </c:pt>
                <c:pt idx="40">
                  <c:v>8</c:v>
                </c:pt>
                <c:pt idx="41">
                  <c:v>5</c:v>
                </c:pt>
                <c:pt idx="42">
                  <c:v>9</c:v>
                </c:pt>
                <c:pt idx="43">
                  <c:v>9</c:v>
                </c:pt>
                <c:pt idx="44">
                  <c:v>6</c:v>
                </c:pt>
                <c:pt idx="45">
                  <c:v>5</c:v>
                </c:pt>
                <c:pt idx="46">
                  <c:v>8</c:v>
                </c:pt>
                <c:pt idx="47">
                  <c:v>5</c:v>
                </c:pt>
                <c:pt idx="48">
                  <c:v>5</c:v>
                </c:pt>
                <c:pt idx="49">
                  <c:v>9</c:v>
                </c:pt>
                <c:pt idx="50">
                  <c:v>4</c:v>
                </c:pt>
                <c:pt idx="51">
                  <c:v>8</c:v>
                </c:pt>
                <c:pt idx="52">
                  <c:v>9</c:v>
                </c:pt>
                <c:pt idx="53">
                  <c:v>7</c:v>
                </c:pt>
                <c:pt idx="54">
                  <c:v>8</c:v>
                </c:pt>
                <c:pt idx="55">
                  <c:v>5</c:v>
                </c:pt>
                <c:pt idx="56">
                  <c:v>7</c:v>
                </c:pt>
                <c:pt idx="57">
                  <c:v>4</c:v>
                </c:pt>
                <c:pt idx="58">
                  <c:v>9</c:v>
                </c:pt>
                <c:pt idx="59">
                  <c:v>4</c:v>
                </c:pt>
                <c:pt idx="60">
                  <c:v>6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9</c:v>
                </c:pt>
                <c:pt idx="65">
                  <c:v>9</c:v>
                </c:pt>
                <c:pt idx="66">
                  <c:v>6</c:v>
                </c:pt>
                <c:pt idx="67">
                  <c:v>9</c:v>
                </c:pt>
                <c:pt idx="68">
                  <c:v>7</c:v>
                </c:pt>
                <c:pt idx="69">
                  <c:v>7</c:v>
                </c:pt>
                <c:pt idx="70">
                  <c:v>5</c:v>
                </c:pt>
                <c:pt idx="71">
                  <c:v>9</c:v>
                </c:pt>
                <c:pt idx="72">
                  <c:v>6</c:v>
                </c:pt>
                <c:pt idx="73">
                  <c:v>5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9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5</c:v>
                </c:pt>
                <c:pt idx="82">
                  <c:v>5</c:v>
                </c:pt>
                <c:pt idx="83">
                  <c:v>7</c:v>
                </c:pt>
                <c:pt idx="84">
                  <c:v>9</c:v>
                </c:pt>
                <c:pt idx="85">
                  <c:v>8</c:v>
                </c:pt>
                <c:pt idx="86">
                  <c:v>6</c:v>
                </c:pt>
                <c:pt idx="87">
                  <c:v>6</c:v>
                </c:pt>
                <c:pt idx="88">
                  <c:v>9</c:v>
                </c:pt>
                <c:pt idx="89">
                  <c:v>8</c:v>
                </c:pt>
                <c:pt idx="90">
                  <c:v>7</c:v>
                </c:pt>
                <c:pt idx="91">
                  <c:v>7</c:v>
                </c:pt>
                <c:pt idx="92">
                  <c:v>9</c:v>
                </c:pt>
                <c:pt idx="93">
                  <c:v>4</c:v>
                </c:pt>
                <c:pt idx="94">
                  <c:v>8</c:v>
                </c:pt>
                <c:pt idx="95">
                  <c:v>7</c:v>
                </c:pt>
                <c:pt idx="96">
                  <c:v>7</c:v>
                </c:pt>
                <c:pt idx="97">
                  <c:v>9</c:v>
                </c:pt>
                <c:pt idx="98">
                  <c:v>8</c:v>
                </c:pt>
                <c:pt idx="99">
                  <c:v>7</c:v>
                </c:pt>
                <c:pt idx="100">
                  <c:v>9</c:v>
                </c:pt>
                <c:pt idx="101">
                  <c:v>4</c:v>
                </c:pt>
                <c:pt idx="102">
                  <c:v>5</c:v>
                </c:pt>
                <c:pt idx="103">
                  <c:v>4</c:v>
                </c:pt>
                <c:pt idx="104">
                  <c:v>5</c:v>
                </c:pt>
                <c:pt idx="105">
                  <c:v>7</c:v>
                </c:pt>
                <c:pt idx="106">
                  <c:v>9</c:v>
                </c:pt>
                <c:pt idx="107">
                  <c:v>8</c:v>
                </c:pt>
                <c:pt idx="108">
                  <c:v>5</c:v>
                </c:pt>
                <c:pt idx="109">
                  <c:v>6</c:v>
                </c:pt>
                <c:pt idx="110">
                  <c:v>9</c:v>
                </c:pt>
                <c:pt idx="111">
                  <c:v>4</c:v>
                </c:pt>
                <c:pt idx="112">
                  <c:v>7</c:v>
                </c:pt>
                <c:pt idx="113">
                  <c:v>8</c:v>
                </c:pt>
                <c:pt idx="114">
                  <c:v>4</c:v>
                </c:pt>
                <c:pt idx="115">
                  <c:v>4</c:v>
                </c:pt>
                <c:pt idx="116">
                  <c:v>7</c:v>
                </c:pt>
                <c:pt idx="117">
                  <c:v>8</c:v>
                </c:pt>
                <c:pt idx="118">
                  <c:v>5</c:v>
                </c:pt>
                <c:pt idx="119">
                  <c:v>7</c:v>
                </c:pt>
                <c:pt idx="120">
                  <c:v>5</c:v>
                </c:pt>
                <c:pt idx="121">
                  <c:v>7</c:v>
                </c:pt>
                <c:pt idx="122">
                  <c:v>4</c:v>
                </c:pt>
                <c:pt idx="123">
                  <c:v>4</c:v>
                </c:pt>
                <c:pt idx="124">
                  <c:v>6</c:v>
                </c:pt>
                <c:pt idx="125">
                  <c:v>7</c:v>
                </c:pt>
                <c:pt idx="126">
                  <c:v>8</c:v>
                </c:pt>
                <c:pt idx="127">
                  <c:v>6</c:v>
                </c:pt>
                <c:pt idx="128">
                  <c:v>5</c:v>
                </c:pt>
                <c:pt idx="129">
                  <c:v>8</c:v>
                </c:pt>
                <c:pt idx="130">
                  <c:v>5</c:v>
                </c:pt>
                <c:pt idx="131">
                  <c:v>9</c:v>
                </c:pt>
                <c:pt idx="132">
                  <c:v>5</c:v>
                </c:pt>
                <c:pt idx="133">
                  <c:v>7</c:v>
                </c:pt>
                <c:pt idx="134">
                  <c:v>9</c:v>
                </c:pt>
                <c:pt idx="135">
                  <c:v>7</c:v>
                </c:pt>
                <c:pt idx="136">
                  <c:v>7</c:v>
                </c:pt>
                <c:pt idx="137">
                  <c:v>5</c:v>
                </c:pt>
                <c:pt idx="138">
                  <c:v>7</c:v>
                </c:pt>
                <c:pt idx="139">
                  <c:v>8</c:v>
                </c:pt>
                <c:pt idx="140">
                  <c:v>7</c:v>
                </c:pt>
                <c:pt idx="141">
                  <c:v>8</c:v>
                </c:pt>
                <c:pt idx="142">
                  <c:v>4</c:v>
                </c:pt>
                <c:pt idx="143">
                  <c:v>9</c:v>
                </c:pt>
                <c:pt idx="144">
                  <c:v>4</c:v>
                </c:pt>
                <c:pt idx="145">
                  <c:v>6</c:v>
                </c:pt>
                <c:pt idx="146">
                  <c:v>9</c:v>
                </c:pt>
                <c:pt idx="147">
                  <c:v>7</c:v>
                </c:pt>
                <c:pt idx="148">
                  <c:v>4</c:v>
                </c:pt>
                <c:pt idx="149">
                  <c:v>5</c:v>
                </c:pt>
                <c:pt idx="150">
                  <c:v>8</c:v>
                </c:pt>
                <c:pt idx="151">
                  <c:v>6</c:v>
                </c:pt>
                <c:pt idx="152">
                  <c:v>6</c:v>
                </c:pt>
                <c:pt idx="153">
                  <c:v>8</c:v>
                </c:pt>
                <c:pt idx="154">
                  <c:v>7</c:v>
                </c:pt>
                <c:pt idx="155">
                  <c:v>5</c:v>
                </c:pt>
                <c:pt idx="156">
                  <c:v>4</c:v>
                </c:pt>
                <c:pt idx="157">
                  <c:v>5</c:v>
                </c:pt>
                <c:pt idx="158">
                  <c:v>7</c:v>
                </c:pt>
                <c:pt idx="159">
                  <c:v>9</c:v>
                </c:pt>
                <c:pt idx="160">
                  <c:v>6</c:v>
                </c:pt>
                <c:pt idx="161">
                  <c:v>7</c:v>
                </c:pt>
                <c:pt idx="162">
                  <c:v>7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7</c:v>
                </c:pt>
                <c:pt idx="167">
                  <c:v>4</c:v>
                </c:pt>
                <c:pt idx="168">
                  <c:v>9</c:v>
                </c:pt>
                <c:pt idx="169">
                  <c:v>9</c:v>
                </c:pt>
                <c:pt idx="170">
                  <c:v>4</c:v>
                </c:pt>
                <c:pt idx="171">
                  <c:v>7</c:v>
                </c:pt>
                <c:pt idx="172">
                  <c:v>8</c:v>
                </c:pt>
                <c:pt idx="173">
                  <c:v>7</c:v>
                </c:pt>
                <c:pt idx="174">
                  <c:v>9</c:v>
                </c:pt>
                <c:pt idx="175">
                  <c:v>9</c:v>
                </c:pt>
                <c:pt idx="176">
                  <c:v>6</c:v>
                </c:pt>
                <c:pt idx="177">
                  <c:v>6</c:v>
                </c:pt>
                <c:pt idx="178">
                  <c:v>8</c:v>
                </c:pt>
                <c:pt idx="179">
                  <c:v>7</c:v>
                </c:pt>
                <c:pt idx="180">
                  <c:v>5</c:v>
                </c:pt>
                <c:pt idx="181">
                  <c:v>9</c:v>
                </c:pt>
                <c:pt idx="182">
                  <c:v>8</c:v>
                </c:pt>
                <c:pt idx="183">
                  <c:v>4</c:v>
                </c:pt>
                <c:pt idx="184">
                  <c:v>5</c:v>
                </c:pt>
                <c:pt idx="185">
                  <c:v>7</c:v>
                </c:pt>
                <c:pt idx="186">
                  <c:v>6</c:v>
                </c:pt>
                <c:pt idx="187">
                  <c:v>8</c:v>
                </c:pt>
                <c:pt idx="188">
                  <c:v>8</c:v>
                </c:pt>
                <c:pt idx="189">
                  <c:v>4</c:v>
                </c:pt>
                <c:pt idx="190">
                  <c:v>8</c:v>
                </c:pt>
                <c:pt idx="191">
                  <c:v>9</c:v>
                </c:pt>
                <c:pt idx="192">
                  <c:v>4</c:v>
                </c:pt>
                <c:pt idx="193">
                  <c:v>7</c:v>
                </c:pt>
                <c:pt idx="194">
                  <c:v>6</c:v>
                </c:pt>
                <c:pt idx="195">
                  <c:v>9</c:v>
                </c:pt>
                <c:pt idx="196">
                  <c:v>8</c:v>
                </c:pt>
                <c:pt idx="197">
                  <c:v>4</c:v>
                </c:pt>
                <c:pt idx="198">
                  <c:v>7</c:v>
                </c:pt>
                <c:pt idx="199">
                  <c:v>4</c:v>
                </c:pt>
                <c:pt idx="200">
                  <c:v>6</c:v>
                </c:pt>
                <c:pt idx="201">
                  <c:v>7</c:v>
                </c:pt>
                <c:pt idx="202">
                  <c:v>5</c:v>
                </c:pt>
                <c:pt idx="203">
                  <c:v>4</c:v>
                </c:pt>
                <c:pt idx="204">
                  <c:v>9</c:v>
                </c:pt>
                <c:pt idx="205">
                  <c:v>8</c:v>
                </c:pt>
                <c:pt idx="206">
                  <c:v>9</c:v>
                </c:pt>
                <c:pt idx="207">
                  <c:v>6</c:v>
                </c:pt>
                <c:pt idx="208">
                  <c:v>9</c:v>
                </c:pt>
                <c:pt idx="209">
                  <c:v>8</c:v>
                </c:pt>
                <c:pt idx="210">
                  <c:v>4</c:v>
                </c:pt>
                <c:pt idx="211">
                  <c:v>6</c:v>
                </c:pt>
                <c:pt idx="212">
                  <c:v>5</c:v>
                </c:pt>
                <c:pt idx="213">
                  <c:v>9</c:v>
                </c:pt>
                <c:pt idx="214">
                  <c:v>7</c:v>
                </c:pt>
                <c:pt idx="215">
                  <c:v>6</c:v>
                </c:pt>
                <c:pt idx="216">
                  <c:v>7</c:v>
                </c:pt>
                <c:pt idx="217">
                  <c:v>7</c:v>
                </c:pt>
                <c:pt idx="218">
                  <c:v>9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4</c:v>
                </c:pt>
                <c:pt idx="223">
                  <c:v>6</c:v>
                </c:pt>
                <c:pt idx="224">
                  <c:v>4</c:v>
                </c:pt>
                <c:pt idx="225">
                  <c:v>8</c:v>
                </c:pt>
                <c:pt idx="226">
                  <c:v>7</c:v>
                </c:pt>
                <c:pt idx="227">
                  <c:v>7</c:v>
                </c:pt>
                <c:pt idx="228">
                  <c:v>6</c:v>
                </c:pt>
                <c:pt idx="229">
                  <c:v>6</c:v>
                </c:pt>
                <c:pt idx="230">
                  <c:v>4</c:v>
                </c:pt>
                <c:pt idx="231">
                  <c:v>4</c:v>
                </c:pt>
                <c:pt idx="232">
                  <c:v>6</c:v>
                </c:pt>
                <c:pt idx="233">
                  <c:v>8</c:v>
                </c:pt>
                <c:pt idx="234">
                  <c:v>9</c:v>
                </c:pt>
                <c:pt idx="235">
                  <c:v>4</c:v>
                </c:pt>
                <c:pt idx="236">
                  <c:v>9</c:v>
                </c:pt>
                <c:pt idx="237">
                  <c:v>8</c:v>
                </c:pt>
                <c:pt idx="238">
                  <c:v>7</c:v>
                </c:pt>
                <c:pt idx="239">
                  <c:v>8</c:v>
                </c:pt>
                <c:pt idx="240">
                  <c:v>9</c:v>
                </c:pt>
                <c:pt idx="241">
                  <c:v>8</c:v>
                </c:pt>
                <c:pt idx="242">
                  <c:v>4</c:v>
                </c:pt>
                <c:pt idx="243">
                  <c:v>8</c:v>
                </c:pt>
                <c:pt idx="244">
                  <c:v>5</c:v>
                </c:pt>
                <c:pt idx="245">
                  <c:v>6</c:v>
                </c:pt>
                <c:pt idx="246">
                  <c:v>8</c:v>
                </c:pt>
                <c:pt idx="247">
                  <c:v>5</c:v>
                </c:pt>
                <c:pt idx="248">
                  <c:v>6</c:v>
                </c:pt>
                <c:pt idx="249">
                  <c:v>9</c:v>
                </c:pt>
                <c:pt idx="250">
                  <c:v>4</c:v>
                </c:pt>
                <c:pt idx="251">
                  <c:v>6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9</c:v>
                </c:pt>
                <c:pt idx="256">
                  <c:v>9</c:v>
                </c:pt>
                <c:pt idx="257">
                  <c:v>8</c:v>
                </c:pt>
                <c:pt idx="258">
                  <c:v>8</c:v>
                </c:pt>
                <c:pt idx="259">
                  <c:v>9</c:v>
                </c:pt>
                <c:pt idx="260">
                  <c:v>7</c:v>
                </c:pt>
                <c:pt idx="261">
                  <c:v>7</c:v>
                </c:pt>
                <c:pt idx="262">
                  <c:v>5</c:v>
                </c:pt>
                <c:pt idx="263">
                  <c:v>4</c:v>
                </c:pt>
                <c:pt idx="264">
                  <c:v>8</c:v>
                </c:pt>
                <c:pt idx="265">
                  <c:v>4</c:v>
                </c:pt>
                <c:pt idx="266">
                  <c:v>9</c:v>
                </c:pt>
                <c:pt idx="267">
                  <c:v>6</c:v>
                </c:pt>
                <c:pt idx="268">
                  <c:v>8</c:v>
                </c:pt>
                <c:pt idx="269">
                  <c:v>7</c:v>
                </c:pt>
                <c:pt idx="270">
                  <c:v>9</c:v>
                </c:pt>
                <c:pt idx="271">
                  <c:v>8</c:v>
                </c:pt>
                <c:pt idx="272">
                  <c:v>7</c:v>
                </c:pt>
                <c:pt idx="273">
                  <c:v>5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4</c:v>
                </c:pt>
                <c:pt idx="278">
                  <c:v>7</c:v>
                </c:pt>
                <c:pt idx="279">
                  <c:v>7</c:v>
                </c:pt>
                <c:pt idx="280">
                  <c:v>9</c:v>
                </c:pt>
                <c:pt idx="281">
                  <c:v>4</c:v>
                </c:pt>
                <c:pt idx="282">
                  <c:v>7</c:v>
                </c:pt>
                <c:pt idx="283">
                  <c:v>8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8</c:v>
                </c:pt>
                <c:pt idx="288">
                  <c:v>9</c:v>
                </c:pt>
                <c:pt idx="289">
                  <c:v>7</c:v>
                </c:pt>
                <c:pt idx="290">
                  <c:v>7</c:v>
                </c:pt>
                <c:pt idx="291">
                  <c:v>8</c:v>
                </c:pt>
                <c:pt idx="292">
                  <c:v>4</c:v>
                </c:pt>
                <c:pt idx="293">
                  <c:v>7</c:v>
                </c:pt>
                <c:pt idx="294">
                  <c:v>4</c:v>
                </c:pt>
                <c:pt idx="295">
                  <c:v>9</c:v>
                </c:pt>
                <c:pt idx="296">
                  <c:v>6</c:v>
                </c:pt>
                <c:pt idx="297">
                  <c:v>9</c:v>
                </c:pt>
                <c:pt idx="298">
                  <c:v>9</c:v>
                </c:pt>
                <c:pt idx="29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71-4683-9ECD-17414B8C2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19325567"/>
        <c:axId val="1519335167"/>
      </c:barChart>
      <c:catAx>
        <c:axId val="1519325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335167"/>
        <c:crosses val="autoZero"/>
        <c:auto val="1"/>
        <c:lblAlgn val="ctr"/>
        <c:lblOffset val="100"/>
        <c:noMultiLvlLbl val="0"/>
      </c:catAx>
      <c:valAx>
        <c:axId val="151933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32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601980</xdr:colOff>
      <xdr:row>10</xdr:row>
      <xdr:rowOff>15240</xdr:rowOff>
    </xdr:from>
    <xdr:to>
      <xdr:col>21</xdr:col>
      <xdr:colOff>68580</xdr:colOff>
      <xdr:row>25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ACE5B6-FC9C-8724-BC4A-B924CD1DF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G CHAUHAN" refreshedDate="45583.720188310188" createdVersion="8" refreshedVersion="8" minRefreshableVersion="3" recordCount="300" xr:uid="{A7BA1565-1E2A-40E2-B44D-877238F189FC}">
  <cacheSource type="worksheet">
    <worksheetSource ref="A1:I301" sheet="Test_Yug"/>
  </cacheSource>
  <cacheFields count="9">
    <cacheField name="Employee ID" numFmtId="0">
      <sharedItems containsSemiMixedTypes="0" containsString="0" containsNumber="1" containsInteger="1" minValue="1" maxValue="300"/>
    </cacheField>
    <cacheField name="Name" numFmtId="0">
      <sharedItems count="299">
        <s v="Erika Garcia"/>
        <s v="Mark Evans"/>
        <s v="Amber Grant"/>
        <s v="Stephanie Keller"/>
        <s v="William Anderson"/>
        <s v="Samuel Mcdonald"/>
        <s v="Brian Shannon"/>
        <s v="Jonathan Sharp"/>
        <s v="Anthony Sandoval"/>
        <s v="Jody Johnson"/>
        <s v="David Douglas"/>
        <s v="Valerie Atkins"/>
        <s v="John Stein"/>
        <s v="Lee Underwood"/>
        <s v="Mark Gilbert"/>
        <s v="Ricardo Romero"/>
        <s v="Nicole Robinson"/>
        <s v="Connie Perez"/>
        <s v="Jeremy Wilkinson"/>
        <s v="Joshua Murray"/>
        <s v="Felicia Baker"/>
        <s v="Andrew Walton"/>
        <s v="Nancy Warner"/>
        <s v="Megan Davies"/>
        <s v="Amanda Moyer"/>
        <s v="Oscar Swanson"/>
        <s v="William Garrison"/>
        <s v="Tammy Johnson"/>
        <s v="Micheal Mcintosh"/>
        <s v="Kevin Mejia"/>
        <s v="Richard Reed"/>
        <s v="Rachel Dunn"/>
        <s v="Lori Perez"/>
        <s v="Holly Finley"/>
        <s v="Tammy Maldonado"/>
        <s v="Valerie Williams"/>
        <s v="Joe Harris"/>
        <s v="Sarah Foster"/>
        <s v="Tyler Wilson"/>
        <s v="Paul Ward"/>
        <s v="Jamie Johnson"/>
        <s v="Marvin Mason"/>
        <s v="Desiree Arnold"/>
        <s v="Sharon Castaneda"/>
        <s v="Anthony Cruz"/>
        <s v="Jillian Ritter"/>
        <s v="Joyce Jones"/>
        <s v="Scott Ellis"/>
        <s v="Charles Odom"/>
        <s v="Isaiah Hayes"/>
        <s v="Steven Duffy"/>
        <s v="William Martinez"/>
        <s v="Kevin Murray"/>
        <s v="Ann Casey"/>
        <s v="Shannon Gonzalez"/>
        <s v="Brett Becker"/>
        <s v="Jonathan Smith"/>
        <s v="Ruth Bush"/>
        <s v="Benjamin Holmes"/>
        <s v="David Ballard"/>
        <s v="Edgar Golden"/>
        <s v="Cindy Robles MD"/>
        <s v="Mrs. Mary Wallace DDS"/>
        <s v="Megan Fox"/>
        <s v="Karen Davidson"/>
        <s v="Sandra Padilla"/>
        <s v="Christina Potter"/>
        <s v="Samuel Garcia"/>
        <s v="Corey Hopkins"/>
        <s v="Vanessa Bailey"/>
        <s v="Mark Adams"/>
        <s v="Adam Price"/>
        <s v="Veronica York"/>
        <s v="Melissa Larson"/>
        <s v="Joshua Ramos"/>
        <s v="Christopher Perez"/>
        <s v="Daniel Williams"/>
        <s v="Deborah Hall"/>
        <s v="Patricia Caldwell"/>
        <s v="Michael Henderson"/>
        <s v="David Stewart"/>
        <s v="Carolyn Moore"/>
        <s v="Megan Mata"/>
        <s v="Amanda Wong"/>
        <s v="Anthony Walter"/>
        <s v="Carl Gross"/>
        <s v="Jonathan Moran"/>
        <s v="Robert Hernandez"/>
        <s v="Kimberly Holmes"/>
        <s v="Pamela Stephens"/>
        <s v="April Hunter DDS"/>
        <s v="Tracy Miller"/>
        <s v="Alan Coleman"/>
        <s v="Mario Watts"/>
        <s v="Kyle Green"/>
        <s v="Cynthia Johnson"/>
        <s v="Daniel Hall"/>
        <s v="Jason Nguyen"/>
        <s v="Stacy Hart MD"/>
        <s v="Steven Mcdonald"/>
        <s v="Wendy Bautista"/>
        <s v="Danny Peterson"/>
        <s v="Daniel Martinez"/>
        <s v="Mark Rodgers"/>
        <s v="Jonathan Paul"/>
        <s v="Kathleen Oconnor"/>
        <s v="Brenda Gray"/>
        <s v="Christopher Patterson"/>
        <s v="Richard Erickson"/>
        <s v="Shari Butler"/>
        <s v="Ashley Davis"/>
        <s v="James Lowe"/>
        <s v="Amanda Cain"/>
        <s v="Mary Burns"/>
        <s v="Austin Calderon"/>
        <s v="Anthony Diaz"/>
        <s v="Candice Edwards"/>
        <s v="Julie Smith"/>
        <s v="Jose Price"/>
        <s v="Anita Hardy"/>
        <s v="Henry Collins"/>
        <s v="Molly Jones"/>
        <s v="Dennis Hines"/>
        <s v="Erik Jackson"/>
        <s v="James Lee"/>
        <s v="Chloe Montgomery"/>
        <s v="Barbara Nash"/>
        <s v="Lori Padilla"/>
        <s v="Brian Lewis"/>
        <s v="Anthony Martin"/>
        <s v="Stacy Hernandez"/>
        <s v="Donna Malone"/>
        <s v="Ms. Diana Jones MD"/>
        <s v="Kimberly Cortez"/>
        <s v="Edwin Brown"/>
        <s v="Bryan Hurst"/>
        <s v="Deanna Cox"/>
        <s v="Glenn Oliver"/>
        <s v="Tina Guerra"/>
        <s v="Randy Malone"/>
        <s v="Ashley Martinez"/>
        <s v="Charles Willis"/>
        <s v="Brittany Ellis"/>
        <s v="Nicole Gonzales"/>
        <s v="Ashley Weiss"/>
        <s v="Grant Herman"/>
        <s v="Shannon Sanders"/>
        <s v="Ryan Mcbride"/>
        <s v="Rachel Brown"/>
        <s v="Jessica Contreras"/>
        <s v="Susan Hernandez"/>
        <s v="Felicia Humphrey"/>
        <s v="Aaron Buchanan"/>
        <s v="Brandon Garcia"/>
        <s v="Michelle Robertson"/>
        <s v="Mr. Travis Day MD"/>
        <s v="Glenn Garcia"/>
        <s v="Zachary Castro"/>
        <s v="Karen Miller"/>
        <s v="Erik Brady"/>
        <s v="Heather Arnold"/>
        <s v="Ethan White"/>
        <s v="Sally Williams"/>
        <s v="Ryan Stephens"/>
        <s v="Joseph Anderson"/>
        <s v="Michael Jones"/>
        <s v="Jeffrey Brown"/>
        <s v="Paula Weaver"/>
        <s v="Jordan Washington"/>
        <s v="Daniel Phillips"/>
        <s v="Crystal Campbell"/>
        <s v="Elizabeth Brown"/>
        <s v="Robert Gutierrez"/>
        <s v="Scott Freeman"/>
        <s v="Julie Powers"/>
        <s v="Mark Mcdaniel"/>
        <s v="Gina Boyd"/>
        <s v="Justin Hayes"/>
        <s v="Rhonda Sandoval"/>
        <s v="Crystal Arellano"/>
        <s v="Angela Murillo"/>
        <s v="Jennifer Parker"/>
        <s v="Carolyn Morales"/>
        <s v="Rachael Wang"/>
        <s v="Karen Atkins"/>
        <s v="Melissa Spence"/>
        <s v="Benjamin Barker"/>
        <s v="Sarah Taylor"/>
        <s v="Charles Brown"/>
        <s v="Brett Carlson"/>
        <s v="Daniel Andrews"/>
        <s v="Raymond Randall"/>
        <s v="Jacqueline Terry"/>
        <s v="Richard Lambert"/>
        <s v="Diamond Santiago"/>
        <s v="Kim Barrett"/>
        <s v="Jimmy Wilson"/>
        <s v="James Hardin"/>
        <s v="Christopher Macdonald"/>
        <s v="Cindy Harding"/>
        <s v="Sandra Herrera"/>
        <s v="Heather Blake"/>
        <s v="Richard Yu"/>
        <s v="Wendy Singh"/>
        <s v="Ronald Brown"/>
        <s v="Garrett Cooper"/>
        <s v="Ashley Chambers"/>
        <s v="Andrew Harrison"/>
        <s v="Susan Dickson"/>
        <s v="James Turner"/>
        <s v="Dana Oliver"/>
        <s v="Lisa Martinez"/>
        <s v="Jason Paul"/>
        <s v="Christopher Espinoza"/>
        <s v="Mrs. Danielle Hill"/>
        <s v="Lisa Saunders"/>
        <s v="William Shea"/>
        <s v="Jennifer Jones"/>
        <s v="Darren Turner"/>
        <s v="Jerry Clark"/>
        <s v="Robert Copeland"/>
        <s v="Carlos Walker"/>
        <s v="Levi Wong"/>
        <s v="Larry Carlson"/>
        <s v="Mark Brown"/>
        <s v="Jennifer Watson"/>
        <s v="Heather Schultz"/>
        <s v="Ryan Wright"/>
        <s v="Stephanie Carroll"/>
        <s v="John Herrera"/>
        <s v="Susan Shah"/>
        <s v="Edward Wu"/>
        <s v="Albert Ellison"/>
        <s v="Misty James"/>
        <s v="Wendy Villarreal"/>
        <s v="Carlos Alexander"/>
        <s v="Meghan Ramirez"/>
        <s v="Ashley Wells"/>
        <s v="Kyle Taylor"/>
        <s v="Laura Santos"/>
        <s v="Ralph Watts"/>
        <s v="Sean Miller"/>
        <s v="Scott Neal"/>
        <s v="Tiffany Frey"/>
        <s v="Sheila Mills"/>
        <s v="Samantha Sparks"/>
        <s v="Laura Russell"/>
        <s v="Amanda Gill"/>
        <s v="Victor Jones"/>
        <s v="Nicole Pruitt"/>
        <s v="Mr. Brian Oliver"/>
        <s v="Laura Baxter"/>
        <s v="Peggy Mullen"/>
        <s v="Matthew Kelly"/>
        <s v="Barbara Barker"/>
        <s v="Timothy Compton"/>
        <s v="Terry Peters"/>
        <s v="Tammy Young"/>
        <s v="Susan Mcgee"/>
        <s v="Lori Hood"/>
        <s v="Troy Coleman"/>
        <s v="Steven Alvarez"/>
        <s v="Susan Hudson"/>
        <s v="Patricia Neal"/>
        <s v="Nathan Taylor"/>
        <s v="Kristopher James"/>
        <s v="Timothy Hall"/>
        <s v="Wendy Avery"/>
        <s v="Morgan Robles"/>
        <s v="Sarah Bennett"/>
        <s v="Diane Torres"/>
        <s v="Tyler Holmes"/>
        <s v="Emily Moreno"/>
        <s v="Jon Evans"/>
        <s v="Megan Patel"/>
        <s v="Andrew Anderson"/>
        <s v="Kevin Hayes"/>
        <s v="Kevin Copeland"/>
        <s v="Katie Underwood"/>
        <s v="Diana Mitchell"/>
        <s v="Cameron Hicks"/>
        <s v="Charles Monroe Jr."/>
        <s v="Sarah Holt"/>
        <s v="Lori Campbell"/>
        <s v="Michele Gallagher"/>
        <s v="Jay Stevens"/>
        <s v="Jessica Williams"/>
        <s v="Tiffany Alvarez"/>
        <s v="Kelly Silva"/>
        <s v="James Henderson"/>
        <s v="Ann Shelton"/>
        <s v="Stacy Brown"/>
        <s v="Karen Martin"/>
        <s v="Tiffany Bell"/>
        <s v="Jessica Moore"/>
        <s v="Mrs. Melinda Hernandez MD"/>
        <s v="Richard Park"/>
        <s v="Kathleen Sanders"/>
        <s v="Madeline Choi"/>
      </sharedItems>
    </cacheField>
    <cacheField name="Department" numFmtId="0">
      <sharedItems count="7">
        <s v="Operations"/>
        <s v="HR"/>
        <s v="R&amp;D"/>
        <s v="IT"/>
        <s v="Finance"/>
        <s v="Marketing"/>
        <s v="Sales"/>
      </sharedItems>
    </cacheField>
    <cacheField name="Date of Joining" numFmtId="14">
      <sharedItems containsSemiMixedTypes="0" containsNonDate="0" containsDate="1" containsString="0" minDate="2009-10-30T00:00:00" maxDate="2024-10-17T00:00:00"/>
    </cacheField>
    <cacheField name="Salary" numFmtId="0">
      <sharedItems containsSemiMixedTypes="0" containsString="0" containsNumber="1" containsInteger="1" minValue="3500" maxValue="8997"/>
    </cacheField>
    <cacheField name="Age" numFmtId="0">
      <sharedItems containsSemiMixedTypes="0" containsString="0" containsNumber="1" containsInteger="1" minValue="22" maxValue="59"/>
    </cacheField>
    <cacheField name="Experience (Years)" numFmtId="0">
      <sharedItems containsSemiMixedTypes="0" containsString="0" containsNumber="1" containsInteger="1" minValue="1" maxValue="14"/>
    </cacheField>
    <cacheField name="Performance Rating" numFmtId="0">
      <sharedItems containsSemiMixedTypes="0" containsString="0" containsNumber="1" containsInteger="1" minValue="4" maxValue="9"/>
    </cacheField>
    <cacheField name="Bonus (%)" numFmtId="0">
      <sharedItems containsSemiMixedTypes="0" containsString="0" containsNumber="1" containsInteger="1" minValue="5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x v="0"/>
    <x v="0"/>
    <d v="2017-11-20T00:00:00"/>
    <n v="6614"/>
    <n v="26"/>
    <n v="8"/>
    <n v="6"/>
    <n v="7"/>
  </r>
  <r>
    <n v="2"/>
    <x v="1"/>
    <x v="1"/>
    <d v="2012-11-27T00:00:00"/>
    <n v="7499"/>
    <n v="40"/>
    <n v="11"/>
    <n v="9"/>
    <n v="12"/>
  </r>
  <r>
    <n v="3"/>
    <x v="2"/>
    <x v="2"/>
    <d v="2014-10-24T00:00:00"/>
    <n v="8220"/>
    <n v="47"/>
    <n v="11"/>
    <n v="8"/>
    <n v="10"/>
  </r>
  <r>
    <n v="4"/>
    <x v="3"/>
    <x v="3"/>
    <d v="2016-07-21T00:00:00"/>
    <n v="6578"/>
    <n v="42"/>
    <n v="4"/>
    <n v="9"/>
    <n v="12"/>
  </r>
  <r>
    <n v="5"/>
    <x v="4"/>
    <x v="4"/>
    <d v="2019-09-30T00:00:00"/>
    <n v="5705"/>
    <n v="43"/>
    <n v="6"/>
    <n v="6"/>
    <n v="7"/>
  </r>
  <r>
    <n v="6"/>
    <x v="5"/>
    <x v="1"/>
    <d v="2011-04-22T00:00:00"/>
    <n v="6133"/>
    <n v="25"/>
    <n v="11"/>
    <n v="4"/>
    <n v="5"/>
  </r>
  <r>
    <n v="7"/>
    <x v="6"/>
    <x v="1"/>
    <d v="2024-06-17T00:00:00"/>
    <n v="5096"/>
    <n v="29"/>
    <n v="13"/>
    <n v="8"/>
    <n v="10"/>
  </r>
  <r>
    <n v="8"/>
    <x v="7"/>
    <x v="5"/>
    <d v="2019-09-26T00:00:00"/>
    <n v="3771"/>
    <n v="35"/>
    <n v="2"/>
    <n v="5"/>
    <n v="7"/>
  </r>
  <r>
    <n v="9"/>
    <x v="8"/>
    <x v="2"/>
    <d v="2014-02-07T00:00:00"/>
    <n v="8754"/>
    <n v="50"/>
    <n v="4"/>
    <n v="6"/>
    <n v="7"/>
  </r>
  <r>
    <n v="10"/>
    <x v="9"/>
    <x v="0"/>
    <d v="2024-04-04T00:00:00"/>
    <n v="4462"/>
    <n v="53"/>
    <n v="1"/>
    <n v="6"/>
    <n v="7"/>
  </r>
  <r>
    <n v="11"/>
    <x v="10"/>
    <x v="3"/>
    <d v="2016-12-11T00:00:00"/>
    <n v="6345"/>
    <n v="38"/>
    <n v="7"/>
    <n v="4"/>
    <n v="5"/>
  </r>
  <r>
    <n v="12"/>
    <x v="11"/>
    <x v="1"/>
    <d v="2024-01-03T00:00:00"/>
    <n v="8141"/>
    <n v="45"/>
    <n v="5"/>
    <n v="4"/>
    <n v="5"/>
  </r>
  <r>
    <n v="13"/>
    <x v="12"/>
    <x v="2"/>
    <d v="2009-10-31T00:00:00"/>
    <n v="7082"/>
    <n v="32"/>
    <n v="13"/>
    <n v="7"/>
    <n v="10"/>
  </r>
  <r>
    <n v="14"/>
    <x v="13"/>
    <x v="0"/>
    <d v="2015-12-25T00:00:00"/>
    <n v="6325"/>
    <n v="45"/>
    <n v="1"/>
    <n v="8"/>
    <n v="10"/>
  </r>
  <r>
    <n v="15"/>
    <x v="14"/>
    <x v="4"/>
    <d v="2021-08-10T00:00:00"/>
    <n v="6296"/>
    <n v="33"/>
    <n v="3"/>
    <n v="7"/>
    <n v="10"/>
  </r>
  <r>
    <n v="16"/>
    <x v="15"/>
    <x v="4"/>
    <d v="2020-04-14T00:00:00"/>
    <n v="6504"/>
    <n v="39"/>
    <n v="2"/>
    <n v="6"/>
    <n v="7"/>
  </r>
  <r>
    <n v="17"/>
    <x v="16"/>
    <x v="4"/>
    <d v="2019-03-14T00:00:00"/>
    <n v="4894"/>
    <n v="56"/>
    <n v="1"/>
    <n v="6"/>
    <n v="7"/>
  </r>
  <r>
    <n v="18"/>
    <x v="17"/>
    <x v="5"/>
    <d v="2024-01-21T00:00:00"/>
    <n v="6340"/>
    <n v="40"/>
    <n v="11"/>
    <n v="6"/>
    <n v="7"/>
  </r>
  <r>
    <n v="19"/>
    <x v="18"/>
    <x v="5"/>
    <d v="2018-12-10T00:00:00"/>
    <n v="4407"/>
    <n v="57"/>
    <n v="2"/>
    <n v="7"/>
    <n v="10"/>
  </r>
  <r>
    <n v="20"/>
    <x v="19"/>
    <x v="3"/>
    <d v="2014-08-31T00:00:00"/>
    <n v="6014"/>
    <n v="25"/>
    <n v="1"/>
    <n v="9"/>
    <n v="12"/>
  </r>
  <r>
    <n v="21"/>
    <x v="20"/>
    <x v="4"/>
    <d v="2022-08-25T00:00:00"/>
    <n v="6568"/>
    <n v="38"/>
    <n v="12"/>
    <n v="7"/>
    <n v="10"/>
  </r>
  <r>
    <n v="22"/>
    <x v="21"/>
    <x v="3"/>
    <d v="2020-07-06T00:00:00"/>
    <n v="5501"/>
    <n v="34"/>
    <n v="8"/>
    <n v="4"/>
    <n v="5"/>
  </r>
  <r>
    <n v="23"/>
    <x v="22"/>
    <x v="1"/>
    <d v="2017-05-07T00:00:00"/>
    <n v="3963"/>
    <n v="24"/>
    <n v="3"/>
    <n v="4"/>
    <n v="5"/>
  </r>
  <r>
    <n v="24"/>
    <x v="23"/>
    <x v="0"/>
    <d v="2009-12-22T00:00:00"/>
    <n v="6925"/>
    <n v="24"/>
    <n v="11"/>
    <n v="4"/>
    <n v="5"/>
  </r>
  <r>
    <n v="25"/>
    <x v="24"/>
    <x v="2"/>
    <d v="2011-12-28T00:00:00"/>
    <n v="7410"/>
    <n v="35"/>
    <n v="3"/>
    <n v="8"/>
    <n v="10"/>
  </r>
  <r>
    <n v="26"/>
    <x v="25"/>
    <x v="2"/>
    <d v="2018-09-24T00:00:00"/>
    <n v="4781"/>
    <n v="47"/>
    <n v="5"/>
    <n v="6"/>
    <n v="7"/>
  </r>
  <r>
    <n v="27"/>
    <x v="26"/>
    <x v="5"/>
    <d v="2016-03-06T00:00:00"/>
    <n v="3553"/>
    <n v="46"/>
    <n v="13"/>
    <n v="7"/>
    <n v="10"/>
  </r>
  <r>
    <n v="28"/>
    <x v="27"/>
    <x v="1"/>
    <d v="2024-02-08T00:00:00"/>
    <n v="3634"/>
    <n v="36"/>
    <n v="14"/>
    <n v="8"/>
    <n v="10"/>
  </r>
  <r>
    <n v="29"/>
    <x v="28"/>
    <x v="5"/>
    <d v="2017-01-05T00:00:00"/>
    <n v="6558"/>
    <n v="42"/>
    <n v="14"/>
    <n v="8"/>
    <n v="10"/>
  </r>
  <r>
    <n v="30"/>
    <x v="29"/>
    <x v="3"/>
    <d v="2011-10-16T00:00:00"/>
    <n v="6362"/>
    <n v="46"/>
    <n v="11"/>
    <n v="9"/>
    <n v="12"/>
  </r>
  <r>
    <n v="31"/>
    <x v="30"/>
    <x v="5"/>
    <d v="2022-05-08T00:00:00"/>
    <n v="4379"/>
    <n v="32"/>
    <n v="14"/>
    <n v="4"/>
    <n v="5"/>
  </r>
  <r>
    <n v="32"/>
    <x v="31"/>
    <x v="3"/>
    <d v="2016-08-17T00:00:00"/>
    <n v="6003"/>
    <n v="27"/>
    <n v="3"/>
    <n v="4"/>
    <n v="5"/>
  </r>
  <r>
    <n v="33"/>
    <x v="32"/>
    <x v="5"/>
    <d v="2015-03-16T00:00:00"/>
    <n v="4057"/>
    <n v="26"/>
    <n v="13"/>
    <n v="6"/>
    <n v="7"/>
  </r>
  <r>
    <n v="34"/>
    <x v="33"/>
    <x v="6"/>
    <d v="2014-10-11T00:00:00"/>
    <n v="3651"/>
    <n v="28"/>
    <n v="11"/>
    <n v="6"/>
    <n v="7"/>
  </r>
  <r>
    <n v="35"/>
    <x v="34"/>
    <x v="0"/>
    <d v="2016-12-25T00:00:00"/>
    <n v="7671"/>
    <n v="54"/>
    <n v="7"/>
    <n v="5"/>
    <n v="7"/>
  </r>
  <r>
    <n v="36"/>
    <x v="35"/>
    <x v="5"/>
    <d v="2022-10-18T00:00:00"/>
    <n v="8581"/>
    <n v="34"/>
    <n v="13"/>
    <n v="7"/>
    <n v="10"/>
  </r>
  <r>
    <n v="37"/>
    <x v="36"/>
    <x v="3"/>
    <d v="2016-07-12T00:00:00"/>
    <n v="7731"/>
    <n v="58"/>
    <n v="11"/>
    <n v="8"/>
    <n v="10"/>
  </r>
  <r>
    <n v="38"/>
    <x v="37"/>
    <x v="1"/>
    <d v="2015-09-22T00:00:00"/>
    <n v="3935"/>
    <n v="41"/>
    <n v="7"/>
    <n v="8"/>
    <n v="10"/>
  </r>
  <r>
    <n v="39"/>
    <x v="38"/>
    <x v="5"/>
    <d v="2018-01-15T00:00:00"/>
    <n v="6926"/>
    <n v="48"/>
    <n v="2"/>
    <n v="8"/>
    <n v="10"/>
  </r>
  <r>
    <n v="40"/>
    <x v="39"/>
    <x v="1"/>
    <d v="2012-09-01T00:00:00"/>
    <n v="8234"/>
    <n v="26"/>
    <n v="5"/>
    <n v="7"/>
    <n v="10"/>
  </r>
  <r>
    <n v="41"/>
    <x v="40"/>
    <x v="4"/>
    <d v="2016-03-27T00:00:00"/>
    <n v="5784"/>
    <n v="34"/>
    <n v="14"/>
    <n v="8"/>
    <n v="10"/>
  </r>
  <r>
    <n v="42"/>
    <x v="41"/>
    <x v="4"/>
    <d v="2013-05-25T00:00:00"/>
    <n v="6028"/>
    <n v="29"/>
    <n v="13"/>
    <n v="5"/>
    <n v="7"/>
  </r>
  <r>
    <n v="43"/>
    <x v="42"/>
    <x v="6"/>
    <d v="2011-01-01T00:00:00"/>
    <n v="7821"/>
    <n v="45"/>
    <n v="1"/>
    <n v="9"/>
    <n v="12"/>
  </r>
  <r>
    <n v="44"/>
    <x v="43"/>
    <x v="5"/>
    <d v="2021-05-10T00:00:00"/>
    <n v="4326"/>
    <n v="35"/>
    <n v="7"/>
    <n v="9"/>
    <n v="12"/>
  </r>
  <r>
    <n v="45"/>
    <x v="44"/>
    <x v="2"/>
    <d v="2011-06-27T00:00:00"/>
    <n v="8831"/>
    <n v="57"/>
    <n v="9"/>
    <n v="6"/>
    <n v="7"/>
  </r>
  <r>
    <n v="46"/>
    <x v="45"/>
    <x v="4"/>
    <d v="2013-12-02T00:00:00"/>
    <n v="4873"/>
    <n v="32"/>
    <n v="4"/>
    <n v="5"/>
    <n v="7"/>
  </r>
  <r>
    <n v="47"/>
    <x v="46"/>
    <x v="2"/>
    <d v="2018-08-16T00:00:00"/>
    <n v="6065"/>
    <n v="26"/>
    <n v="5"/>
    <n v="8"/>
    <n v="10"/>
  </r>
  <r>
    <n v="48"/>
    <x v="47"/>
    <x v="2"/>
    <d v="2013-04-29T00:00:00"/>
    <n v="7967"/>
    <n v="32"/>
    <n v="14"/>
    <n v="5"/>
    <n v="7"/>
  </r>
  <r>
    <n v="49"/>
    <x v="48"/>
    <x v="5"/>
    <d v="2021-06-04T00:00:00"/>
    <n v="7230"/>
    <n v="49"/>
    <n v="9"/>
    <n v="5"/>
    <n v="7"/>
  </r>
  <r>
    <n v="50"/>
    <x v="49"/>
    <x v="4"/>
    <d v="2009-10-30T00:00:00"/>
    <n v="6734"/>
    <n v="58"/>
    <n v="9"/>
    <n v="9"/>
    <n v="12"/>
  </r>
  <r>
    <n v="51"/>
    <x v="50"/>
    <x v="3"/>
    <d v="2015-12-14T00:00:00"/>
    <n v="7065"/>
    <n v="23"/>
    <n v="1"/>
    <n v="4"/>
    <n v="5"/>
  </r>
  <r>
    <n v="52"/>
    <x v="51"/>
    <x v="3"/>
    <d v="2015-05-23T00:00:00"/>
    <n v="5445"/>
    <n v="25"/>
    <n v="8"/>
    <n v="8"/>
    <n v="10"/>
  </r>
  <r>
    <n v="53"/>
    <x v="52"/>
    <x v="2"/>
    <d v="2010-01-28T00:00:00"/>
    <n v="7472"/>
    <n v="29"/>
    <n v="12"/>
    <n v="9"/>
    <n v="12"/>
  </r>
  <r>
    <n v="54"/>
    <x v="53"/>
    <x v="6"/>
    <d v="2015-07-11T00:00:00"/>
    <n v="3657"/>
    <n v="52"/>
    <n v="2"/>
    <n v="7"/>
    <n v="10"/>
  </r>
  <r>
    <n v="55"/>
    <x v="54"/>
    <x v="0"/>
    <d v="2010-03-23T00:00:00"/>
    <n v="4429"/>
    <n v="41"/>
    <n v="11"/>
    <n v="8"/>
    <n v="10"/>
  </r>
  <r>
    <n v="56"/>
    <x v="55"/>
    <x v="4"/>
    <d v="2018-10-06T00:00:00"/>
    <n v="3678"/>
    <n v="22"/>
    <n v="2"/>
    <n v="5"/>
    <n v="7"/>
  </r>
  <r>
    <n v="57"/>
    <x v="56"/>
    <x v="1"/>
    <d v="2011-10-04T00:00:00"/>
    <n v="4600"/>
    <n v="41"/>
    <n v="11"/>
    <n v="7"/>
    <n v="10"/>
  </r>
  <r>
    <n v="58"/>
    <x v="57"/>
    <x v="4"/>
    <d v="2010-06-05T00:00:00"/>
    <n v="6538"/>
    <n v="46"/>
    <n v="2"/>
    <n v="4"/>
    <n v="5"/>
  </r>
  <r>
    <n v="59"/>
    <x v="58"/>
    <x v="3"/>
    <d v="2023-03-07T00:00:00"/>
    <n v="4813"/>
    <n v="24"/>
    <n v="9"/>
    <n v="9"/>
    <n v="12"/>
  </r>
  <r>
    <n v="60"/>
    <x v="59"/>
    <x v="0"/>
    <d v="2023-03-15T00:00:00"/>
    <n v="7974"/>
    <n v="59"/>
    <n v="8"/>
    <n v="4"/>
    <n v="5"/>
  </r>
  <r>
    <n v="61"/>
    <x v="60"/>
    <x v="1"/>
    <d v="2013-08-15T00:00:00"/>
    <n v="7853"/>
    <n v="35"/>
    <n v="3"/>
    <n v="6"/>
    <n v="7"/>
  </r>
  <r>
    <n v="62"/>
    <x v="61"/>
    <x v="0"/>
    <d v="2020-05-21T00:00:00"/>
    <n v="8584"/>
    <n v="47"/>
    <n v="4"/>
    <n v="5"/>
    <n v="7"/>
  </r>
  <r>
    <n v="63"/>
    <x v="62"/>
    <x v="1"/>
    <d v="2020-05-22T00:00:00"/>
    <n v="7266"/>
    <n v="49"/>
    <n v="6"/>
    <n v="4"/>
    <n v="5"/>
  </r>
  <r>
    <n v="64"/>
    <x v="63"/>
    <x v="5"/>
    <d v="2019-09-16T00:00:00"/>
    <n v="7685"/>
    <n v="59"/>
    <n v="11"/>
    <n v="5"/>
    <n v="7"/>
  </r>
  <r>
    <n v="65"/>
    <x v="64"/>
    <x v="2"/>
    <d v="2018-04-22T00:00:00"/>
    <n v="4261"/>
    <n v="44"/>
    <n v="9"/>
    <n v="9"/>
    <n v="12"/>
  </r>
  <r>
    <n v="66"/>
    <x v="65"/>
    <x v="3"/>
    <d v="2017-03-07T00:00:00"/>
    <n v="5349"/>
    <n v="42"/>
    <n v="4"/>
    <n v="9"/>
    <n v="12"/>
  </r>
  <r>
    <n v="67"/>
    <x v="66"/>
    <x v="6"/>
    <d v="2024-03-29T00:00:00"/>
    <n v="6240"/>
    <n v="50"/>
    <n v="2"/>
    <n v="6"/>
    <n v="7"/>
  </r>
  <r>
    <n v="68"/>
    <x v="67"/>
    <x v="2"/>
    <d v="2018-12-27T00:00:00"/>
    <n v="6841"/>
    <n v="57"/>
    <n v="14"/>
    <n v="9"/>
    <n v="12"/>
  </r>
  <r>
    <n v="69"/>
    <x v="68"/>
    <x v="2"/>
    <d v="2014-02-21T00:00:00"/>
    <n v="8531"/>
    <n v="31"/>
    <n v="13"/>
    <n v="7"/>
    <n v="10"/>
  </r>
  <r>
    <n v="70"/>
    <x v="69"/>
    <x v="6"/>
    <d v="2017-06-03T00:00:00"/>
    <n v="6065"/>
    <n v="23"/>
    <n v="11"/>
    <n v="7"/>
    <n v="10"/>
  </r>
  <r>
    <n v="71"/>
    <x v="70"/>
    <x v="1"/>
    <d v="2018-06-19T00:00:00"/>
    <n v="7842"/>
    <n v="33"/>
    <n v="6"/>
    <n v="5"/>
    <n v="7"/>
  </r>
  <r>
    <n v="72"/>
    <x v="71"/>
    <x v="1"/>
    <d v="2020-10-25T00:00:00"/>
    <n v="6667"/>
    <n v="31"/>
    <n v="4"/>
    <n v="9"/>
    <n v="12"/>
  </r>
  <r>
    <n v="73"/>
    <x v="72"/>
    <x v="1"/>
    <d v="2024-07-03T00:00:00"/>
    <n v="6252"/>
    <n v="45"/>
    <n v="3"/>
    <n v="6"/>
    <n v="7"/>
  </r>
  <r>
    <n v="74"/>
    <x v="73"/>
    <x v="4"/>
    <d v="2022-01-22T00:00:00"/>
    <n v="4740"/>
    <n v="48"/>
    <n v="1"/>
    <n v="5"/>
    <n v="7"/>
  </r>
  <r>
    <n v="75"/>
    <x v="74"/>
    <x v="0"/>
    <d v="2022-09-30T00:00:00"/>
    <n v="6500"/>
    <n v="46"/>
    <n v="8"/>
    <n v="4"/>
    <n v="5"/>
  </r>
  <r>
    <n v="76"/>
    <x v="75"/>
    <x v="1"/>
    <d v="2021-05-10T00:00:00"/>
    <n v="8199"/>
    <n v="41"/>
    <n v="10"/>
    <n v="4"/>
    <n v="5"/>
  </r>
  <r>
    <n v="77"/>
    <x v="76"/>
    <x v="6"/>
    <d v="2017-08-22T00:00:00"/>
    <n v="4635"/>
    <n v="46"/>
    <n v="5"/>
    <n v="4"/>
    <n v="5"/>
  </r>
  <r>
    <n v="78"/>
    <x v="77"/>
    <x v="1"/>
    <d v="2017-11-10T00:00:00"/>
    <n v="5060"/>
    <n v="25"/>
    <n v="13"/>
    <n v="9"/>
    <n v="12"/>
  </r>
  <r>
    <n v="79"/>
    <x v="78"/>
    <x v="5"/>
    <d v="2019-12-18T00:00:00"/>
    <n v="8115"/>
    <n v="23"/>
    <n v="6"/>
    <n v="7"/>
    <n v="10"/>
  </r>
  <r>
    <n v="80"/>
    <x v="79"/>
    <x v="2"/>
    <d v="2017-03-20T00:00:00"/>
    <n v="7025"/>
    <n v="35"/>
    <n v="9"/>
    <n v="7"/>
    <n v="10"/>
  </r>
  <r>
    <n v="81"/>
    <x v="80"/>
    <x v="0"/>
    <d v="2022-02-03T00:00:00"/>
    <n v="8308"/>
    <n v="38"/>
    <n v="2"/>
    <n v="7"/>
    <n v="10"/>
  </r>
  <r>
    <n v="82"/>
    <x v="81"/>
    <x v="5"/>
    <d v="2016-09-26T00:00:00"/>
    <n v="5215"/>
    <n v="54"/>
    <n v="11"/>
    <n v="5"/>
    <n v="7"/>
  </r>
  <r>
    <n v="83"/>
    <x v="82"/>
    <x v="1"/>
    <d v="2015-06-21T00:00:00"/>
    <n v="8857"/>
    <n v="37"/>
    <n v="8"/>
    <n v="5"/>
    <n v="7"/>
  </r>
  <r>
    <n v="84"/>
    <x v="83"/>
    <x v="4"/>
    <d v="2023-10-12T00:00:00"/>
    <n v="6678"/>
    <n v="27"/>
    <n v="8"/>
    <n v="7"/>
    <n v="10"/>
  </r>
  <r>
    <n v="85"/>
    <x v="84"/>
    <x v="5"/>
    <d v="2014-07-27T00:00:00"/>
    <n v="7613"/>
    <n v="49"/>
    <n v="13"/>
    <n v="9"/>
    <n v="12"/>
  </r>
  <r>
    <n v="86"/>
    <x v="85"/>
    <x v="5"/>
    <d v="2016-02-15T00:00:00"/>
    <n v="6573"/>
    <n v="25"/>
    <n v="2"/>
    <n v="8"/>
    <n v="10"/>
  </r>
  <r>
    <n v="87"/>
    <x v="86"/>
    <x v="3"/>
    <d v="2015-08-18T00:00:00"/>
    <n v="6691"/>
    <n v="23"/>
    <n v="11"/>
    <n v="6"/>
    <n v="7"/>
  </r>
  <r>
    <n v="88"/>
    <x v="87"/>
    <x v="5"/>
    <d v="2012-06-13T00:00:00"/>
    <n v="4668"/>
    <n v="50"/>
    <n v="5"/>
    <n v="6"/>
    <n v="7"/>
  </r>
  <r>
    <n v="89"/>
    <x v="88"/>
    <x v="3"/>
    <d v="2018-07-19T00:00:00"/>
    <n v="6147"/>
    <n v="22"/>
    <n v="13"/>
    <n v="9"/>
    <n v="12"/>
  </r>
  <r>
    <n v="90"/>
    <x v="89"/>
    <x v="4"/>
    <d v="2022-10-27T00:00:00"/>
    <n v="6981"/>
    <n v="59"/>
    <n v="13"/>
    <n v="8"/>
    <n v="10"/>
  </r>
  <r>
    <n v="91"/>
    <x v="90"/>
    <x v="3"/>
    <d v="2017-05-30T00:00:00"/>
    <n v="4823"/>
    <n v="58"/>
    <n v="8"/>
    <n v="7"/>
    <n v="10"/>
  </r>
  <r>
    <n v="92"/>
    <x v="91"/>
    <x v="5"/>
    <d v="2022-04-23T00:00:00"/>
    <n v="6721"/>
    <n v="40"/>
    <n v="11"/>
    <n v="7"/>
    <n v="10"/>
  </r>
  <r>
    <n v="93"/>
    <x v="92"/>
    <x v="0"/>
    <d v="2011-04-16T00:00:00"/>
    <n v="7942"/>
    <n v="36"/>
    <n v="1"/>
    <n v="9"/>
    <n v="12"/>
  </r>
  <r>
    <n v="94"/>
    <x v="93"/>
    <x v="4"/>
    <d v="2023-05-18T00:00:00"/>
    <n v="6938"/>
    <n v="36"/>
    <n v="1"/>
    <n v="4"/>
    <n v="5"/>
  </r>
  <r>
    <n v="95"/>
    <x v="94"/>
    <x v="4"/>
    <d v="2010-01-03T00:00:00"/>
    <n v="6138"/>
    <n v="51"/>
    <n v="12"/>
    <n v="8"/>
    <n v="10"/>
  </r>
  <r>
    <n v="96"/>
    <x v="95"/>
    <x v="1"/>
    <d v="2011-12-07T00:00:00"/>
    <n v="5451"/>
    <n v="52"/>
    <n v="1"/>
    <n v="7"/>
    <n v="10"/>
  </r>
  <r>
    <n v="97"/>
    <x v="96"/>
    <x v="3"/>
    <d v="2014-08-25T00:00:00"/>
    <n v="4834"/>
    <n v="52"/>
    <n v="10"/>
    <n v="7"/>
    <n v="10"/>
  </r>
  <r>
    <n v="98"/>
    <x v="97"/>
    <x v="4"/>
    <d v="2022-01-28T00:00:00"/>
    <n v="3500"/>
    <n v="53"/>
    <n v="13"/>
    <n v="9"/>
    <n v="12"/>
  </r>
  <r>
    <n v="99"/>
    <x v="98"/>
    <x v="4"/>
    <d v="2021-11-13T00:00:00"/>
    <n v="8884"/>
    <n v="43"/>
    <n v="9"/>
    <n v="8"/>
    <n v="10"/>
  </r>
  <r>
    <n v="100"/>
    <x v="99"/>
    <x v="2"/>
    <d v="2014-02-24T00:00:00"/>
    <n v="7891"/>
    <n v="49"/>
    <n v="6"/>
    <n v="7"/>
    <n v="10"/>
  </r>
  <r>
    <n v="101"/>
    <x v="100"/>
    <x v="1"/>
    <d v="2018-07-26T00:00:00"/>
    <n v="6583"/>
    <n v="47"/>
    <n v="1"/>
    <n v="9"/>
    <n v="12"/>
  </r>
  <r>
    <n v="102"/>
    <x v="101"/>
    <x v="4"/>
    <d v="2009-12-18T00:00:00"/>
    <n v="4102"/>
    <n v="54"/>
    <n v="9"/>
    <n v="4"/>
    <n v="5"/>
  </r>
  <r>
    <n v="103"/>
    <x v="102"/>
    <x v="1"/>
    <d v="2018-09-05T00:00:00"/>
    <n v="6230"/>
    <n v="23"/>
    <n v="13"/>
    <n v="5"/>
    <n v="7"/>
  </r>
  <r>
    <n v="104"/>
    <x v="103"/>
    <x v="3"/>
    <d v="2018-04-14T00:00:00"/>
    <n v="7222"/>
    <n v="54"/>
    <n v="8"/>
    <n v="4"/>
    <n v="5"/>
  </r>
  <r>
    <n v="105"/>
    <x v="104"/>
    <x v="1"/>
    <d v="2019-01-17T00:00:00"/>
    <n v="3621"/>
    <n v="46"/>
    <n v="13"/>
    <n v="5"/>
    <n v="7"/>
  </r>
  <r>
    <n v="106"/>
    <x v="105"/>
    <x v="6"/>
    <d v="2015-08-06T00:00:00"/>
    <n v="7943"/>
    <n v="31"/>
    <n v="2"/>
    <n v="7"/>
    <n v="10"/>
  </r>
  <r>
    <n v="107"/>
    <x v="106"/>
    <x v="5"/>
    <d v="2010-10-16T00:00:00"/>
    <n v="4195"/>
    <n v="56"/>
    <n v="11"/>
    <n v="9"/>
    <n v="12"/>
  </r>
  <r>
    <n v="108"/>
    <x v="107"/>
    <x v="2"/>
    <d v="2014-12-03T00:00:00"/>
    <n v="7356"/>
    <n v="37"/>
    <n v="12"/>
    <n v="8"/>
    <n v="10"/>
  </r>
  <r>
    <n v="109"/>
    <x v="108"/>
    <x v="2"/>
    <d v="2014-03-21T00:00:00"/>
    <n v="7724"/>
    <n v="35"/>
    <n v="5"/>
    <n v="5"/>
    <n v="7"/>
  </r>
  <r>
    <n v="110"/>
    <x v="109"/>
    <x v="1"/>
    <d v="2015-05-12T00:00:00"/>
    <n v="5871"/>
    <n v="25"/>
    <n v="13"/>
    <n v="6"/>
    <n v="7"/>
  </r>
  <r>
    <n v="111"/>
    <x v="110"/>
    <x v="4"/>
    <d v="2015-10-11T00:00:00"/>
    <n v="3929"/>
    <n v="26"/>
    <n v="7"/>
    <n v="9"/>
    <n v="12"/>
  </r>
  <r>
    <n v="112"/>
    <x v="111"/>
    <x v="5"/>
    <d v="2013-04-20T00:00:00"/>
    <n v="8125"/>
    <n v="42"/>
    <n v="8"/>
    <n v="4"/>
    <n v="5"/>
  </r>
  <r>
    <n v="113"/>
    <x v="112"/>
    <x v="3"/>
    <d v="2013-09-20T00:00:00"/>
    <n v="8342"/>
    <n v="45"/>
    <n v="4"/>
    <n v="7"/>
    <n v="10"/>
  </r>
  <r>
    <n v="114"/>
    <x v="113"/>
    <x v="2"/>
    <d v="2024-10-04T00:00:00"/>
    <n v="7095"/>
    <n v="36"/>
    <n v="14"/>
    <n v="8"/>
    <n v="10"/>
  </r>
  <r>
    <n v="115"/>
    <x v="114"/>
    <x v="1"/>
    <d v="2013-03-07T00:00:00"/>
    <n v="5250"/>
    <n v="48"/>
    <n v="9"/>
    <n v="4"/>
    <n v="5"/>
  </r>
  <r>
    <n v="116"/>
    <x v="115"/>
    <x v="2"/>
    <d v="2023-11-04T00:00:00"/>
    <n v="8526"/>
    <n v="28"/>
    <n v="4"/>
    <n v="4"/>
    <n v="5"/>
  </r>
  <r>
    <n v="117"/>
    <x v="116"/>
    <x v="6"/>
    <d v="2017-08-31T00:00:00"/>
    <n v="4149"/>
    <n v="29"/>
    <n v="9"/>
    <n v="7"/>
    <n v="10"/>
  </r>
  <r>
    <n v="118"/>
    <x v="117"/>
    <x v="5"/>
    <d v="2024-10-14T00:00:00"/>
    <n v="7873"/>
    <n v="30"/>
    <n v="7"/>
    <n v="8"/>
    <n v="10"/>
  </r>
  <r>
    <n v="119"/>
    <x v="118"/>
    <x v="1"/>
    <d v="2018-06-21T00:00:00"/>
    <n v="4765"/>
    <n v="53"/>
    <n v="4"/>
    <n v="5"/>
    <n v="7"/>
  </r>
  <r>
    <n v="120"/>
    <x v="119"/>
    <x v="6"/>
    <d v="2021-07-09T00:00:00"/>
    <n v="6299"/>
    <n v="57"/>
    <n v="14"/>
    <n v="7"/>
    <n v="10"/>
  </r>
  <r>
    <n v="121"/>
    <x v="120"/>
    <x v="0"/>
    <d v="2017-07-13T00:00:00"/>
    <n v="7076"/>
    <n v="53"/>
    <n v="5"/>
    <n v="5"/>
    <n v="7"/>
  </r>
  <r>
    <n v="122"/>
    <x v="121"/>
    <x v="4"/>
    <d v="2013-12-31T00:00:00"/>
    <n v="6021"/>
    <n v="49"/>
    <n v="9"/>
    <n v="7"/>
    <n v="10"/>
  </r>
  <r>
    <n v="123"/>
    <x v="122"/>
    <x v="3"/>
    <d v="2010-10-18T00:00:00"/>
    <n v="7914"/>
    <n v="46"/>
    <n v="9"/>
    <n v="4"/>
    <n v="5"/>
  </r>
  <r>
    <n v="124"/>
    <x v="123"/>
    <x v="4"/>
    <d v="2021-06-13T00:00:00"/>
    <n v="7375"/>
    <n v="31"/>
    <n v="10"/>
    <n v="4"/>
    <n v="5"/>
  </r>
  <r>
    <n v="125"/>
    <x v="124"/>
    <x v="2"/>
    <d v="2014-02-19T00:00:00"/>
    <n v="7208"/>
    <n v="42"/>
    <n v="4"/>
    <n v="6"/>
    <n v="7"/>
  </r>
  <r>
    <n v="126"/>
    <x v="125"/>
    <x v="3"/>
    <d v="2022-06-28T00:00:00"/>
    <n v="5834"/>
    <n v="51"/>
    <n v="13"/>
    <n v="7"/>
    <n v="10"/>
  </r>
  <r>
    <n v="127"/>
    <x v="126"/>
    <x v="1"/>
    <d v="2024-01-05T00:00:00"/>
    <n v="8976"/>
    <n v="39"/>
    <n v="5"/>
    <n v="8"/>
    <n v="10"/>
  </r>
  <r>
    <n v="128"/>
    <x v="127"/>
    <x v="0"/>
    <d v="2017-09-30T00:00:00"/>
    <n v="4916"/>
    <n v="54"/>
    <n v="7"/>
    <n v="6"/>
    <n v="7"/>
  </r>
  <r>
    <n v="129"/>
    <x v="128"/>
    <x v="6"/>
    <d v="2022-02-12T00:00:00"/>
    <n v="7337"/>
    <n v="58"/>
    <n v="11"/>
    <n v="5"/>
    <n v="7"/>
  </r>
  <r>
    <n v="130"/>
    <x v="129"/>
    <x v="2"/>
    <d v="2018-05-10T00:00:00"/>
    <n v="4394"/>
    <n v="22"/>
    <n v="4"/>
    <n v="8"/>
    <n v="10"/>
  </r>
  <r>
    <n v="131"/>
    <x v="130"/>
    <x v="3"/>
    <d v="2014-10-17T00:00:00"/>
    <n v="4486"/>
    <n v="46"/>
    <n v="2"/>
    <n v="5"/>
    <n v="7"/>
  </r>
  <r>
    <n v="132"/>
    <x v="131"/>
    <x v="3"/>
    <d v="2015-01-08T00:00:00"/>
    <n v="8967"/>
    <n v="30"/>
    <n v="12"/>
    <n v="9"/>
    <n v="12"/>
  </r>
  <r>
    <n v="133"/>
    <x v="132"/>
    <x v="0"/>
    <d v="2015-11-02T00:00:00"/>
    <n v="5539"/>
    <n v="58"/>
    <n v="14"/>
    <n v="5"/>
    <n v="7"/>
  </r>
  <r>
    <n v="134"/>
    <x v="133"/>
    <x v="3"/>
    <d v="2013-08-09T00:00:00"/>
    <n v="7087"/>
    <n v="46"/>
    <n v="12"/>
    <n v="7"/>
    <n v="10"/>
  </r>
  <r>
    <n v="135"/>
    <x v="134"/>
    <x v="0"/>
    <d v="2017-01-16T00:00:00"/>
    <n v="4467"/>
    <n v="46"/>
    <n v="4"/>
    <n v="9"/>
    <n v="12"/>
  </r>
  <r>
    <n v="136"/>
    <x v="135"/>
    <x v="2"/>
    <d v="2019-05-29T00:00:00"/>
    <n v="7775"/>
    <n v="42"/>
    <n v="3"/>
    <n v="7"/>
    <n v="10"/>
  </r>
  <r>
    <n v="137"/>
    <x v="136"/>
    <x v="5"/>
    <d v="2023-02-11T00:00:00"/>
    <n v="7215"/>
    <n v="46"/>
    <n v="6"/>
    <n v="7"/>
    <n v="10"/>
  </r>
  <r>
    <n v="138"/>
    <x v="137"/>
    <x v="1"/>
    <d v="2013-05-30T00:00:00"/>
    <n v="3576"/>
    <n v="42"/>
    <n v="1"/>
    <n v="5"/>
    <n v="7"/>
  </r>
  <r>
    <n v="139"/>
    <x v="138"/>
    <x v="0"/>
    <d v="2013-06-24T00:00:00"/>
    <n v="5161"/>
    <n v="24"/>
    <n v="14"/>
    <n v="7"/>
    <n v="10"/>
  </r>
  <r>
    <n v="140"/>
    <x v="139"/>
    <x v="1"/>
    <d v="2020-08-19T00:00:00"/>
    <n v="4656"/>
    <n v="35"/>
    <n v="13"/>
    <n v="8"/>
    <n v="10"/>
  </r>
  <r>
    <n v="141"/>
    <x v="140"/>
    <x v="5"/>
    <d v="2024-09-29T00:00:00"/>
    <n v="7525"/>
    <n v="46"/>
    <n v="8"/>
    <n v="7"/>
    <n v="10"/>
  </r>
  <r>
    <n v="142"/>
    <x v="141"/>
    <x v="6"/>
    <d v="2015-12-28T00:00:00"/>
    <n v="6102"/>
    <n v="58"/>
    <n v="5"/>
    <n v="8"/>
    <n v="10"/>
  </r>
  <r>
    <n v="143"/>
    <x v="142"/>
    <x v="1"/>
    <d v="2024-09-05T00:00:00"/>
    <n v="4149"/>
    <n v="43"/>
    <n v="5"/>
    <n v="4"/>
    <n v="5"/>
  </r>
  <r>
    <n v="144"/>
    <x v="143"/>
    <x v="1"/>
    <d v="2016-12-07T00:00:00"/>
    <n v="8972"/>
    <n v="33"/>
    <n v="2"/>
    <n v="9"/>
    <n v="12"/>
  </r>
  <r>
    <n v="145"/>
    <x v="144"/>
    <x v="3"/>
    <d v="2024-08-13T00:00:00"/>
    <n v="7409"/>
    <n v="46"/>
    <n v="5"/>
    <n v="4"/>
    <n v="5"/>
  </r>
  <r>
    <n v="146"/>
    <x v="145"/>
    <x v="1"/>
    <d v="2012-03-09T00:00:00"/>
    <n v="3895"/>
    <n v="35"/>
    <n v="1"/>
    <n v="6"/>
    <n v="7"/>
  </r>
  <r>
    <n v="147"/>
    <x v="146"/>
    <x v="1"/>
    <d v="2017-09-13T00:00:00"/>
    <n v="4199"/>
    <n v="39"/>
    <n v="4"/>
    <n v="9"/>
    <n v="12"/>
  </r>
  <r>
    <n v="148"/>
    <x v="147"/>
    <x v="1"/>
    <d v="2015-11-12T00:00:00"/>
    <n v="6562"/>
    <n v="48"/>
    <n v="6"/>
    <n v="7"/>
    <n v="10"/>
  </r>
  <r>
    <n v="149"/>
    <x v="148"/>
    <x v="2"/>
    <d v="2010-07-21T00:00:00"/>
    <n v="5067"/>
    <n v="52"/>
    <n v="12"/>
    <n v="4"/>
    <n v="5"/>
  </r>
  <r>
    <n v="150"/>
    <x v="149"/>
    <x v="0"/>
    <d v="2011-04-11T00:00:00"/>
    <n v="8285"/>
    <n v="36"/>
    <n v="11"/>
    <n v="5"/>
    <n v="7"/>
  </r>
  <r>
    <n v="151"/>
    <x v="150"/>
    <x v="2"/>
    <d v="2010-08-18T00:00:00"/>
    <n v="5259"/>
    <n v="27"/>
    <n v="8"/>
    <n v="8"/>
    <n v="10"/>
  </r>
  <r>
    <n v="152"/>
    <x v="56"/>
    <x v="4"/>
    <d v="2014-11-20T00:00:00"/>
    <n v="4693"/>
    <n v="41"/>
    <n v="1"/>
    <n v="6"/>
    <n v="7"/>
  </r>
  <r>
    <n v="153"/>
    <x v="151"/>
    <x v="1"/>
    <d v="2021-09-26T00:00:00"/>
    <n v="3680"/>
    <n v="55"/>
    <n v="7"/>
    <n v="6"/>
    <n v="7"/>
  </r>
  <r>
    <n v="154"/>
    <x v="152"/>
    <x v="3"/>
    <d v="2015-11-13T00:00:00"/>
    <n v="8477"/>
    <n v="39"/>
    <n v="10"/>
    <n v="8"/>
    <n v="10"/>
  </r>
  <r>
    <n v="155"/>
    <x v="153"/>
    <x v="2"/>
    <d v="2018-12-18T00:00:00"/>
    <n v="6417"/>
    <n v="40"/>
    <n v="12"/>
    <n v="7"/>
    <n v="10"/>
  </r>
  <r>
    <n v="156"/>
    <x v="154"/>
    <x v="1"/>
    <d v="2011-06-02T00:00:00"/>
    <n v="4315"/>
    <n v="45"/>
    <n v="6"/>
    <n v="5"/>
    <n v="7"/>
  </r>
  <r>
    <n v="157"/>
    <x v="155"/>
    <x v="2"/>
    <d v="2019-07-01T00:00:00"/>
    <n v="8319"/>
    <n v="44"/>
    <n v="3"/>
    <n v="4"/>
    <n v="5"/>
  </r>
  <r>
    <n v="158"/>
    <x v="156"/>
    <x v="1"/>
    <d v="2020-06-14T00:00:00"/>
    <n v="6434"/>
    <n v="59"/>
    <n v="8"/>
    <n v="5"/>
    <n v="7"/>
  </r>
  <r>
    <n v="159"/>
    <x v="157"/>
    <x v="0"/>
    <d v="2024-01-23T00:00:00"/>
    <n v="8559"/>
    <n v="51"/>
    <n v="10"/>
    <n v="7"/>
    <n v="10"/>
  </r>
  <r>
    <n v="160"/>
    <x v="158"/>
    <x v="0"/>
    <d v="2023-12-29T00:00:00"/>
    <n v="5030"/>
    <n v="29"/>
    <n v="12"/>
    <n v="9"/>
    <n v="12"/>
  </r>
  <r>
    <n v="161"/>
    <x v="159"/>
    <x v="4"/>
    <d v="2023-04-14T00:00:00"/>
    <n v="8759"/>
    <n v="53"/>
    <n v="7"/>
    <n v="6"/>
    <n v="7"/>
  </r>
  <r>
    <n v="162"/>
    <x v="160"/>
    <x v="5"/>
    <d v="2012-06-25T00:00:00"/>
    <n v="4192"/>
    <n v="23"/>
    <n v="12"/>
    <n v="7"/>
    <n v="10"/>
  </r>
  <r>
    <n v="163"/>
    <x v="161"/>
    <x v="1"/>
    <d v="2010-10-11T00:00:00"/>
    <n v="4981"/>
    <n v="36"/>
    <n v="4"/>
    <n v="7"/>
    <n v="10"/>
  </r>
  <r>
    <n v="164"/>
    <x v="162"/>
    <x v="5"/>
    <d v="2016-01-03T00:00:00"/>
    <n v="8995"/>
    <n v="57"/>
    <n v="3"/>
    <n v="4"/>
    <n v="5"/>
  </r>
  <r>
    <n v="165"/>
    <x v="163"/>
    <x v="4"/>
    <d v="2018-01-23T00:00:00"/>
    <n v="6661"/>
    <n v="53"/>
    <n v="11"/>
    <n v="4"/>
    <n v="5"/>
  </r>
  <r>
    <n v="166"/>
    <x v="164"/>
    <x v="1"/>
    <d v="2018-10-14T00:00:00"/>
    <n v="5960"/>
    <n v="49"/>
    <n v="7"/>
    <n v="4"/>
    <n v="5"/>
  </r>
  <r>
    <n v="167"/>
    <x v="165"/>
    <x v="1"/>
    <d v="2018-04-14T00:00:00"/>
    <n v="8272"/>
    <n v="22"/>
    <n v="11"/>
    <n v="7"/>
    <n v="10"/>
  </r>
  <r>
    <n v="168"/>
    <x v="166"/>
    <x v="5"/>
    <d v="2014-12-15T00:00:00"/>
    <n v="6347"/>
    <n v="28"/>
    <n v="9"/>
    <n v="4"/>
    <n v="5"/>
  </r>
  <r>
    <n v="169"/>
    <x v="167"/>
    <x v="6"/>
    <d v="2021-03-13T00:00:00"/>
    <n v="5220"/>
    <n v="24"/>
    <n v="11"/>
    <n v="9"/>
    <n v="12"/>
  </r>
  <r>
    <n v="170"/>
    <x v="168"/>
    <x v="3"/>
    <d v="2011-02-13T00:00:00"/>
    <n v="5316"/>
    <n v="25"/>
    <n v="12"/>
    <n v="9"/>
    <n v="12"/>
  </r>
  <r>
    <n v="171"/>
    <x v="169"/>
    <x v="3"/>
    <d v="2011-12-14T00:00:00"/>
    <n v="7368"/>
    <n v="24"/>
    <n v="1"/>
    <n v="4"/>
    <n v="5"/>
  </r>
  <r>
    <n v="172"/>
    <x v="170"/>
    <x v="1"/>
    <d v="2015-03-05T00:00:00"/>
    <n v="4407"/>
    <n v="43"/>
    <n v="14"/>
    <n v="7"/>
    <n v="10"/>
  </r>
  <r>
    <n v="173"/>
    <x v="171"/>
    <x v="1"/>
    <d v="2019-06-07T00:00:00"/>
    <n v="3581"/>
    <n v="57"/>
    <n v="1"/>
    <n v="8"/>
    <n v="10"/>
  </r>
  <r>
    <n v="174"/>
    <x v="172"/>
    <x v="2"/>
    <d v="2019-07-17T00:00:00"/>
    <n v="7019"/>
    <n v="25"/>
    <n v="1"/>
    <n v="7"/>
    <n v="10"/>
  </r>
  <r>
    <n v="175"/>
    <x v="173"/>
    <x v="0"/>
    <d v="2014-09-21T00:00:00"/>
    <n v="8832"/>
    <n v="31"/>
    <n v="11"/>
    <n v="9"/>
    <n v="12"/>
  </r>
  <r>
    <n v="176"/>
    <x v="174"/>
    <x v="5"/>
    <d v="2012-08-10T00:00:00"/>
    <n v="3678"/>
    <n v="33"/>
    <n v="1"/>
    <n v="9"/>
    <n v="12"/>
  </r>
  <r>
    <n v="177"/>
    <x v="175"/>
    <x v="4"/>
    <d v="2020-10-13T00:00:00"/>
    <n v="6035"/>
    <n v="31"/>
    <n v="3"/>
    <n v="6"/>
    <n v="7"/>
  </r>
  <r>
    <n v="178"/>
    <x v="176"/>
    <x v="6"/>
    <d v="2023-11-29T00:00:00"/>
    <n v="4350"/>
    <n v="42"/>
    <n v="9"/>
    <n v="6"/>
    <n v="7"/>
  </r>
  <r>
    <n v="179"/>
    <x v="177"/>
    <x v="4"/>
    <d v="2022-01-19T00:00:00"/>
    <n v="8888"/>
    <n v="23"/>
    <n v="5"/>
    <n v="8"/>
    <n v="10"/>
  </r>
  <r>
    <n v="180"/>
    <x v="178"/>
    <x v="2"/>
    <d v="2013-07-20T00:00:00"/>
    <n v="8223"/>
    <n v="53"/>
    <n v="12"/>
    <n v="7"/>
    <n v="10"/>
  </r>
  <r>
    <n v="181"/>
    <x v="179"/>
    <x v="6"/>
    <d v="2014-01-25T00:00:00"/>
    <n v="7048"/>
    <n v="50"/>
    <n v="11"/>
    <n v="5"/>
    <n v="7"/>
  </r>
  <r>
    <n v="182"/>
    <x v="180"/>
    <x v="2"/>
    <d v="2014-01-27T00:00:00"/>
    <n v="5332"/>
    <n v="47"/>
    <n v="6"/>
    <n v="9"/>
    <n v="12"/>
  </r>
  <r>
    <n v="183"/>
    <x v="181"/>
    <x v="1"/>
    <d v="2011-08-23T00:00:00"/>
    <n v="5938"/>
    <n v="48"/>
    <n v="10"/>
    <n v="8"/>
    <n v="10"/>
  </r>
  <r>
    <n v="184"/>
    <x v="182"/>
    <x v="1"/>
    <d v="2020-02-25T00:00:00"/>
    <n v="4719"/>
    <n v="55"/>
    <n v="9"/>
    <n v="4"/>
    <n v="5"/>
  </r>
  <r>
    <n v="185"/>
    <x v="183"/>
    <x v="0"/>
    <d v="2010-12-06T00:00:00"/>
    <n v="8851"/>
    <n v="53"/>
    <n v="8"/>
    <n v="5"/>
    <n v="7"/>
  </r>
  <r>
    <n v="186"/>
    <x v="184"/>
    <x v="0"/>
    <d v="2019-07-08T00:00:00"/>
    <n v="4624"/>
    <n v="43"/>
    <n v="6"/>
    <n v="7"/>
    <n v="10"/>
  </r>
  <r>
    <n v="187"/>
    <x v="185"/>
    <x v="6"/>
    <d v="2022-12-23T00:00:00"/>
    <n v="7773"/>
    <n v="25"/>
    <n v="10"/>
    <n v="6"/>
    <n v="7"/>
  </r>
  <r>
    <n v="188"/>
    <x v="186"/>
    <x v="4"/>
    <d v="2016-12-15T00:00:00"/>
    <n v="5460"/>
    <n v="58"/>
    <n v="2"/>
    <n v="8"/>
    <n v="10"/>
  </r>
  <r>
    <n v="189"/>
    <x v="187"/>
    <x v="0"/>
    <d v="2011-12-05T00:00:00"/>
    <n v="8386"/>
    <n v="22"/>
    <n v="5"/>
    <n v="8"/>
    <n v="10"/>
  </r>
  <r>
    <n v="190"/>
    <x v="188"/>
    <x v="3"/>
    <d v="2011-09-28T00:00:00"/>
    <n v="3832"/>
    <n v="58"/>
    <n v="11"/>
    <n v="4"/>
    <n v="5"/>
  </r>
  <r>
    <n v="191"/>
    <x v="189"/>
    <x v="2"/>
    <d v="2016-04-03T00:00:00"/>
    <n v="6120"/>
    <n v="42"/>
    <n v="13"/>
    <n v="8"/>
    <n v="10"/>
  </r>
  <r>
    <n v="192"/>
    <x v="190"/>
    <x v="4"/>
    <d v="2021-01-12T00:00:00"/>
    <n v="4526"/>
    <n v="23"/>
    <n v="5"/>
    <n v="9"/>
    <n v="12"/>
  </r>
  <r>
    <n v="193"/>
    <x v="191"/>
    <x v="4"/>
    <d v="2012-11-16T00:00:00"/>
    <n v="5550"/>
    <n v="56"/>
    <n v="2"/>
    <n v="4"/>
    <n v="5"/>
  </r>
  <r>
    <n v="194"/>
    <x v="192"/>
    <x v="0"/>
    <d v="2012-12-16T00:00:00"/>
    <n v="6611"/>
    <n v="56"/>
    <n v="2"/>
    <n v="7"/>
    <n v="10"/>
  </r>
  <r>
    <n v="195"/>
    <x v="193"/>
    <x v="3"/>
    <d v="2017-05-24T00:00:00"/>
    <n v="5722"/>
    <n v="43"/>
    <n v="8"/>
    <n v="6"/>
    <n v="7"/>
  </r>
  <r>
    <n v="196"/>
    <x v="194"/>
    <x v="5"/>
    <d v="2010-11-29T00:00:00"/>
    <n v="8701"/>
    <n v="28"/>
    <n v="13"/>
    <n v="9"/>
    <n v="12"/>
  </r>
  <r>
    <n v="197"/>
    <x v="195"/>
    <x v="1"/>
    <d v="2010-08-08T00:00:00"/>
    <n v="5996"/>
    <n v="58"/>
    <n v="1"/>
    <n v="8"/>
    <n v="10"/>
  </r>
  <r>
    <n v="198"/>
    <x v="196"/>
    <x v="1"/>
    <d v="2011-07-31T00:00:00"/>
    <n v="5597"/>
    <n v="59"/>
    <n v="7"/>
    <n v="4"/>
    <n v="5"/>
  </r>
  <r>
    <n v="199"/>
    <x v="197"/>
    <x v="1"/>
    <d v="2015-07-13T00:00:00"/>
    <n v="3956"/>
    <n v="23"/>
    <n v="9"/>
    <n v="7"/>
    <n v="10"/>
  </r>
  <r>
    <n v="200"/>
    <x v="198"/>
    <x v="2"/>
    <d v="2015-09-03T00:00:00"/>
    <n v="6719"/>
    <n v="22"/>
    <n v="13"/>
    <n v="4"/>
    <n v="5"/>
  </r>
  <r>
    <n v="201"/>
    <x v="199"/>
    <x v="2"/>
    <d v="2013-01-29T00:00:00"/>
    <n v="5516"/>
    <n v="28"/>
    <n v="7"/>
    <n v="6"/>
    <n v="7"/>
  </r>
  <r>
    <n v="202"/>
    <x v="200"/>
    <x v="0"/>
    <d v="2015-05-15T00:00:00"/>
    <n v="5520"/>
    <n v="50"/>
    <n v="9"/>
    <n v="7"/>
    <n v="10"/>
  </r>
  <r>
    <n v="203"/>
    <x v="201"/>
    <x v="1"/>
    <d v="2017-11-10T00:00:00"/>
    <n v="7112"/>
    <n v="45"/>
    <n v="2"/>
    <n v="5"/>
    <n v="7"/>
  </r>
  <r>
    <n v="204"/>
    <x v="202"/>
    <x v="2"/>
    <d v="2011-07-16T00:00:00"/>
    <n v="5444"/>
    <n v="48"/>
    <n v="5"/>
    <n v="4"/>
    <n v="5"/>
  </r>
  <r>
    <n v="205"/>
    <x v="203"/>
    <x v="0"/>
    <d v="2019-06-12T00:00:00"/>
    <n v="5153"/>
    <n v="44"/>
    <n v="7"/>
    <n v="9"/>
    <n v="12"/>
  </r>
  <r>
    <n v="206"/>
    <x v="204"/>
    <x v="1"/>
    <d v="2019-06-14T00:00:00"/>
    <n v="7448"/>
    <n v="38"/>
    <n v="1"/>
    <n v="8"/>
    <n v="10"/>
  </r>
  <r>
    <n v="207"/>
    <x v="205"/>
    <x v="0"/>
    <d v="2018-01-02T00:00:00"/>
    <n v="3938"/>
    <n v="39"/>
    <n v="5"/>
    <n v="9"/>
    <n v="12"/>
  </r>
  <r>
    <n v="208"/>
    <x v="206"/>
    <x v="5"/>
    <d v="2023-06-10T00:00:00"/>
    <n v="6267"/>
    <n v="31"/>
    <n v="3"/>
    <n v="6"/>
    <n v="7"/>
  </r>
  <r>
    <n v="209"/>
    <x v="207"/>
    <x v="3"/>
    <d v="2024-07-15T00:00:00"/>
    <n v="8267"/>
    <n v="34"/>
    <n v="14"/>
    <n v="9"/>
    <n v="12"/>
  </r>
  <r>
    <n v="210"/>
    <x v="208"/>
    <x v="4"/>
    <d v="2019-02-21T00:00:00"/>
    <n v="6477"/>
    <n v="57"/>
    <n v="2"/>
    <n v="8"/>
    <n v="10"/>
  </r>
  <r>
    <n v="211"/>
    <x v="209"/>
    <x v="2"/>
    <d v="2021-08-22T00:00:00"/>
    <n v="6790"/>
    <n v="28"/>
    <n v="1"/>
    <n v="4"/>
    <n v="5"/>
  </r>
  <r>
    <n v="212"/>
    <x v="210"/>
    <x v="0"/>
    <d v="2020-01-09T00:00:00"/>
    <n v="5879"/>
    <n v="36"/>
    <n v="12"/>
    <n v="6"/>
    <n v="7"/>
  </r>
  <r>
    <n v="213"/>
    <x v="211"/>
    <x v="2"/>
    <d v="2012-03-23T00:00:00"/>
    <n v="3709"/>
    <n v="22"/>
    <n v="2"/>
    <n v="5"/>
    <n v="7"/>
  </r>
  <r>
    <n v="214"/>
    <x v="212"/>
    <x v="2"/>
    <d v="2022-01-10T00:00:00"/>
    <n v="7539"/>
    <n v="47"/>
    <n v="14"/>
    <n v="9"/>
    <n v="12"/>
  </r>
  <r>
    <n v="215"/>
    <x v="213"/>
    <x v="4"/>
    <d v="2011-01-03T00:00:00"/>
    <n v="4526"/>
    <n v="43"/>
    <n v="1"/>
    <n v="7"/>
    <n v="10"/>
  </r>
  <r>
    <n v="216"/>
    <x v="214"/>
    <x v="4"/>
    <d v="2021-10-25T00:00:00"/>
    <n v="6722"/>
    <n v="30"/>
    <n v="7"/>
    <n v="6"/>
    <n v="7"/>
  </r>
  <r>
    <n v="217"/>
    <x v="215"/>
    <x v="1"/>
    <d v="2013-02-08T00:00:00"/>
    <n v="6808"/>
    <n v="44"/>
    <n v="4"/>
    <n v="7"/>
    <n v="10"/>
  </r>
  <r>
    <n v="218"/>
    <x v="216"/>
    <x v="2"/>
    <d v="2023-09-12T00:00:00"/>
    <n v="3921"/>
    <n v="51"/>
    <n v="7"/>
    <n v="7"/>
    <n v="10"/>
  </r>
  <r>
    <n v="219"/>
    <x v="217"/>
    <x v="4"/>
    <d v="2014-11-13T00:00:00"/>
    <n v="4260"/>
    <n v="31"/>
    <n v="4"/>
    <n v="9"/>
    <n v="12"/>
  </r>
  <r>
    <n v="220"/>
    <x v="218"/>
    <x v="4"/>
    <d v="2012-10-02T00:00:00"/>
    <n v="4321"/>
    <n v="31"/>
    <n v="11"/>
    <n v="8"/>
    <n v="10"/>
  </r>
  <r>
    <n v="221"/>
    <x v="219"/>
    <x v="6"/>
    <d v="2017-10-02T00:00:00"/>
    <n v="8922"/>
    <n v="58"/>
    <n v="14"/>
    <n v="8"/>
    <n v="10"/>
  </r>
  <r>
    <n v="222"/>
    <x v="220"/>
    <x v="2"/>
    <d v="2017-09-13T00:00:00"/>
    <n v="5495"/>
    <n v="46"/>
    <n v="2"/>
    <n v="8"/>
    <n v="10"/>
  </r>
  <r>
    <n v="223"/>
    <x v="221"/>
    <x v="5"/>
    <d v="2024-05-12T00:00:00"/>
    <n v="4664"/>
    <n v="55"/>
    <n v="10"/>
    <n v="4"/>
    <n v="5"/>
  </r>
  <r>
    <n v="224"/>
    <x v="222"/>
    <x v="4"/>
    <d v="2013-05-30T00:00:00"/>
    <n v="7680"/>
    <n v="39"/>
    <n v="3"/>
    <n v="6"/>
    <n v="7"/>
  </r>
  <r>
    <n v="225"/>
    <x v="223"/>
    <x v="1"/>
    <d v="2013-11-08T00:00:00"/>
    <n v="7147"/>
    <n v="48"/>
    <n v="11"/>
    <n v="4"/>
    <n v="5"/>
  </r>
  <r>
    <n v="226"/>
    <x v="224"/>
    <x v="0"/>
    <d v="2021-05-29T00:00:00"/>
    <n v="7528"/>
    <n v="25"/>
    <n v="4"/>
    <n v="8"/>
    <n v="10"/>
  </r>
  <r>
    <n v="227"/>
    <x v="225"/>
    <x v="0"/>
    <d v="2018-04-08T00:00:00"/>
    <n v="8751"/>
    <n v="25"/>
    <n v="5"/>
    <n v="7"/>
    <n v="10"/>
  </r>
  <r>
    <n v="228"/>
    <x v="226"/>
    <x v="6"/>
    <d v="2012-01-19T00:00:00"/>
    <n v="6790"/>
    <n v="57"/>
    <n v="11"/>
    <n v="7"/>
    <n v="10"/>
  </r>
  <r>
    <n v="229"/>
    <x v="227"/>
    <x v="5"/>
    <d v="2017-07-14T00:00:00"/>
    <n v="7559"/>
    <n v="58"/>
    <n v="11"/>
    <n v="6"/>
    <n v="7"/>
  </r>
  <r>
    <n v="230"/>
    <x v="228"/>
    <x v="5"/>
    <d v="2016-01-02T00:00:00"/>
    <n v="5634"/>
    <n v="46"/>
    <n v="1"/>
    <n v="6"/>
    <n v="7"/>
  </r>
  <r>
    <n v="231"/>
    <x v="229"/>
    <x v="0"/>
    <d v="2017-11-15T00:00:00"/>
    <n v="7270"/>
    <n v="31"/>
    <n v="2"/>
    <n v="4"/>
    <n v="5"/>
  </r>
  <r>
    <n v="232"/>
    <x v="230"/>
    <x v="6"/>
    <d v="2011-03-08T00:00:00"/>
    <n v="4868"/>
    <n v="36"/>
    <n v="4"/>
    <n v="4"/>
    <n v="5"/>
  </r>
  <r>
    <n v="233"/>
    <x v="231"/>
    <x v="3"/>
    <d v="2022-10-17T00:00:00"/>
    <n v="8801"/>
    <n v="30"/>
    <n v="9"/>
    <n v="6"/>
    <n v="7"/>
  </r>
  <r>
    <n v="234"/>
    <x v="232"/>
    <x v="1"/>
    <d v="2021-08-26T00:00:00"/>
    <n v="7019"/>
    <n v="36"/>
    <n v="1"/>
    <n v="8"/>
    <n v="10"/>
  </r>
  <r>
    <n v="235"/>
    <x v="233"/>
    <x v="5"/>
    <d v="2022-10-23T00:00:00"/>
    <n v="6345"/>
    <n v="59"/>
    <n v="12"/>
    <n v="9"/>
    <n v="12"/>
  </r>
  <r>
    <n v="236"/>
    <x v="234"/>
    <x v="6"/>
    <d v="2022-07-10T00:00:00"/>
    <n v="8537"/>
    <n v="33"/>
    <n v="5"/>
    <n v="4"/>
    <n v="5"/>
  </r>
  <r>
    <n v="237"/>
    <x v="235"/>
    <x v="4"/>
    <d v="2018-04-27T00:00:00"/>
    <n v="4378"/>
    <n v="46"/>
    <n v="5"/>
    <n v="9"/>
    <n v="12"/>
  </r>
  <r>
    <n v="238"/>
    <x v="236"/>
    <x v="2"/>
    <d v="2011-11-23T00:00:00"/>
    <n v="5012"/>
    <n v="26"/>
    <n v="1"/>
    <n v="8"/>
    <n v="10"/>
  </r>
  <r>
    <n v="239"/>
    <x v="237"/>
    <x v="6"/>
    <d v="2023-07-21T00:00:00"/>
    <n v="5511"/>
    <n v="55"/>
    <n v="2"/>
    <n v="7"/>
    <n v="10"/>
  </r>
  <r>
    <n v="240"/>
    <x v="238"/>
    <x v="2"/>
    <d v="2022-10-07T00:00:00"/>
    <n v="6659"/>
    <n v="35"/>
    <n v="4"/>
    <n v="8"/>
    <n v="10"/>
  </r>
  <r>
    <n v="241"/>
    <x v="239"/>
    <x v="3"/>
    <d v="2017-12-26T00:00:00"/>
    <n v="6495"/>
    <n v="39"/>
    <n v="13"/>
    <n v="9"/>
    <n v="12"/>
  </r>
  <r>
    <n v="242"/>
    <x v="240"/>
    <x v="6"/>
    <d v="2010-11-12T00:00:00"/>
    <n v="8695"/>
    <n v="23"/>
    <n v="10"/>
    <n v="8"/>
    <n v="10"/>
  </r>
  <r>
    <n v="243"/>
    <x v="241"/>
    <x v="0"/>
    <d v="2019-02-12T00:00:00"/>
    <n v="8030"/>
    <n v="39"/>
    <n v="7"/>
    <n v="4"/>
    <n v="5"/>
  </r>
  <r>
    <n v="244"/>
    <x v="242"/>
    <x v="5"/>
    <d v="2016-12-21T00:00:00"/>
    <n v="6154"/>
    <n v="55"/>
    <n v="3"/>
    <n v="8"/>
    <n v="10"/>
  </r>
  <r>
    <n v="245"/>
    <x v="243"/>
    <x v="5"/>
    <d v="2021-01-05T00:00:00"/>
    <n v="8997"/>
    <n v="55"/>
    <n v="14"/>
    <n v="5"/>
    <n v="7"/>
  </r>
  <r>
    <n v="246"/>
    <x v="244"/>
    <x v="5"/>
    <d v="2012-03-14T00:00:00"/>
    <n v="8101"/>
    <n v="42"/>
    <n v="1"/>
    <n v="6"/>
    <n v="7"/>
  </r>
  <r>
    <n v="247"/>
    <x v="245"/>
    <x v="4"/>
    <d v="2011-02-10T00:00:00"/>
    <n v="8066"/>
    <n v="34"/>
    <n v="4"/>
    <n v="8"/>
    <n v="10"/>
  </r>
  <r>
    <n v="248"/>
    <x v="246"/>
    <x v="0"/>
    <d v="2015-05-15T00:00:00"/>
    <n v="8591"/>
    <n v="22"/>
    <n v="4"/>
    <n v="5"/>
    <n v="7"/>
  </r>
  <r>
    <n v="249"/>
    <x v="247"/>
    <x v="5"/>
    <d v="2013-05-02T00:00:00"/>
    <n v="6196"/>
    <n v="37"/>
    <n v="1"/>
    <n v="6"/>
    <n v="7"/>
  </r>
  <r>
    <n v="250"/>
    <x v="248"/>
    <x v="2"/>
    <d v="2016-09-01T00:00:00"/>
    <n v="8987"/>
    <n v="50"/>
    <n v="12"/>
    <n v="9"/>
    <n v="12"/>
  </r>
  <r>
    <n v="251"/>
    <x v="249"/>
    <x v="2"/>
    <d v="2013-11-22T00:00:00"/>
    <n v="5553"/>
    <n v="35"/>
    <n v="4"/>
    <n v="4"/>
    <n v="5"/>
  </r>
  <r>
    <n v="252"/>
    <x v="250"/>
    <x v="0"/>
    <d v="2012-05-03T00:00:00"/>
    <n v="4416"/>
    <n v="55"/>
    <n v="12"/>
    <n v="6"/>
    <n v="7"/>
  </r>
  <r>
    <n v="253"/>
    <x v="251"/>
    <x v="4"/>
    <d v="2011-02-15T00:00:00"/>
    <n v="7530"/>
    <n v="59"/>
    <n v="13"/>
    <n v="7"/>
    <n v="10"/>
  </r>
  <r>
    <n v="254"/>
    <x v="252"/>
    <x v="2"/>
    <d v="2014-01-24T00:00:00"/>
    <n v="6296"/>
    <n v="32"/>
    <n v="9"/>
    <n v="7"/>
    <n v="10"/>
  </r>
  <r>
    <n v="255"/>
    <x v="253"/>
    <x v="4"/>
    <d v="2017-05-17T00:00:00"/>
    <n v="8795"/>
    <n v="50"/>
    <n v="6"/>
    <n v="7"/>
    <n v="10"/>
  </r>
  <r>
    <n v="256"/>
    <x v="254"/>
    <x v="1"/>
    <d v="2016-08-13T00:00:00"/>
    <n v="8919"/>
    <n v="26"/>
    <n v="8"/>
    <n v="9"/>
    <n v="12"/>
  </r>
  <r>
    <n v="257"/>
    <x v="255"/>
    <x v="6"/>
    <d v="2021-06-15T00:00:00"/>
    <n v="3812"/>
    <n v="58"/>
    <n v="12"/>
    <n v="9"/>
    <n v="12"/>
  </r>
  <r>
    <n v="258"/>
    <x v="256"/>
    <x v="5"/>
    <d v="2015-05-04T00:00:00"/>
    <n v="4022"/>
    <n v="44"/>
    <n v="1"/>
    <n v="8"/>
    <n v="10"/>
  </r>
  <r>
    <n v="259"/>
    <x v="257"/>
    <x v="4"/>
    <d v="2016-03-06T00:00:00"/>
    <n v="8035"/>
    <n v="23"/>
    <n v="13"/>
    <n v="8"/>
    <n v="10"/>
  </r>
  <r>
    <n v="260"/>
    <x v="258"/>
    <x v="4"/>
    <d v="2017-12-12T00:00:00"/>
    <n v="5082"/>
    <n v="41"/>
    <n v="11"/>
    <n v="9"/>
    <n v="12"/>
  </r>
  <r>
    <n v="261"/>
    <x v="259"/>
    <x v="6"/>
    <d v="2015-10-03T00:00:00"/>
    <n v="6927"/>
    <n v="34"/>
    <n v="11"/>
    <n v="7"/>
    <n v="10"/>
  </r>
  <r>
    <n v="262"/>
    <x v="260"/>
    <x v="6"/>
    <d v="2018-08-25T00:00:00"/>
    <n v="8829"/>
    <n v="55"/>
    <n v="9"/>
    <n v="7"/>
    <n v="10"/>
  </r>
  <r>
    <n v="263"/>
    <x v="261"/>
    <x v="1"/>
    <d v="2016-05-24T00:00:00"/>
    <n v="5111"/>
    <n v="50"/>
    <n v="14"/>
    <n v="5"/>
    <n v="7"/>
  </r>
  <r>
    <n v="264"/>
    <x v="262"/>
    <x v="1"/>
    <d v="2018-01-30T00:00:00"/>
    <n v="8352"/>
    <n v="51"/>
    <n v="2"/>
    <n v="4"/>
    <n v="5"/>
  </r>
  <r>
    <n v="265"/>
    <x v="263"/>
    <x v="5"/>
    <d v="2022-10-07T00:00:00"/>
    <n v="7666"/>
    <n v="30"/>
    <n v="10"/>
    <n v="8"/>
    <n v="10"/>
  </r>
  <r>
    <n v="266"/>
    <x v="264"/>
    <x v="5"/>
    <d v="2018-07-10T00:00:00"/>
    <n v="6289"/>
    <n v="38"/>
    <n v="4"/>
    <n v="4"/>
    <n v="5"/>
  </r>
  <r>
    <n v="267"/>
    <x v="265"/>
    <x v="1"/>
    <d v="2022-07-08T00:00:00"/>
    <n v="5613"/>
    <n v="36"/>
    <n v="6"/>
    <n v="9"/>
    <n v="12"/>
  </r>
  <r>
    <n v="268"/>
    <x v="266"/>
    <x v="4"/>
    <d v="2017-05-30T00:00:00"/>
    <n v="8916"/>
    <n v="42"/>
    <n v="4"/>
    <n v="6"/>
    <n v="7"/>
  </r>
  <r>
    <n v="269"/>
    <x v="267"/>
    <x v="3"/>
    <d v="2021-10-23T00:00:00"/>
    <n v="3882"/>
    <n v="22"/>
    <n v="4"/>
    <n v="8"/>
    <n v="10"/>
  </r>
  <r>
    <n v="270"/>
    <x v="268"/>
    <x v="0"/>
    <d v="2022-03-29T00:00:00"/>
    <n v="5092"/>
    <n v="24"/>
    <n v="9"/>
    <n v="7"/>
    <n v="10"/>
  </r>
  <r>
    <n v="271"/>
    <x v="269"/>
    <x v="0"/>
    <d v="2015-08-28T00:00:00"/>
    <n v="3600"/>
    <n v="36"/>
    <n v="11"/>
    <n v="9"/>
    <n v="12"/>
  </r>
  <r>
    <n v="272"/>
    <x v="270"/>
    <x v="4"/>
    <d v="2018-11-03T00:00:00"/>
    <n v="4847"/>
    <n v="52"/>
    <n v="5"/>
    <n v="8"/>
    <n v="10"/>
  </r>
  <r>
    <n v="273"/>
    <x v="271"/>
    <x v="5"/>
    <d v="2012-01-05T00:00:00"/>
    <n v="4356"/>
    <n v="53"/>
    <n v="13"/>
    <n v="7"/>
    <n v="10"/>
  </r>
  <r>
    <n v="274"/>
    <x v="272"/>
    <x v="6"/>
    <d v="2014-03-13T00:00:00"/>
    <n v="4320"/>
    <n v="55"/>
    <n v="4"/>
    <n v="5"/>
    <n v="7"/>
  </r>
  <r>
    <n v="275"/>
    <x v="273"/>
    <x v="1"/>
    <d v="2023-04-18T00:00:00"/>
    <n v="4374"/>
    <n v="41"/>
    <n v="11"/>
    <n v="9"/>
    <n v="12"/>
  </r>
  <r>
    <n v="276"/>
    <x v="274"/>
    <x v="6"/>
    <d v="2021-10-29T00:00:00"/>
    <n v="4912"/>
    <n v="34"/>
    <n v="2"/>
    <n v="9"/>
    <n v="12"/>
  </r>
  <r>
    <n v="277"/>
    <x v="275"/>
    <x v="1"/>
    <d v="2013-04-22T00:00:00"/>
    <n v="8245"/>
    <n v="47"/>
    <n v="6"/>
    <n v="9"/>
    <n v="12"/>
  </r>
  <r>
    <n v="278"/>
    <x v="276"/>
    <x v="6"/>
    <d v="2012-08-01T00:00:00"/>
    <n v="7038"/>
    <n v="23"/>
    <n v="7"/>
    <n v="4"/>
    <n v="5"/>
  </r>
  <r>
    <n v="279"/>
    <x v="277"/>
    <x v="3"/>
    <d v="2019-01-14T00:00:00"/>
    <n v="6314"/>
    <n v="36"/>
    <n v="8"/>
    <n v="7"/>
    <n v="10"/>
  </r>
  <r>
    <n v="280"/>
    <x v="278"/>
    <x v="3"/>
    <d v="2013-10-15T00:00:00"/>
    <n v="5982"/>
    <n v="22"/>
    <n v="1"/>
    <n v="7"/>
    <n v="10"/>
  </r>
  <r>
    <n v="281"/>
    <x v="279"/>
    <x v="4"/>
    <d v="2019-09-18T00:00:00"/>
    <n v="8453"/>
    <n v="54"/>
    <n v="6"/>
    <n v="9"/>
    <n v="12"/>
  </r>
  <r>
    <n v="282"/>
    <x v="280"/>
    <x v="3"/>
    <d v="2016-10-27T00:00:00"/>
    <n v="6055"/>
    <n v="24"/>
    <n v="6"/>
    <n v="4"/>
    <n v="5"/>
  </r>
  <r>
    <n v="283"/>
    <x v="281"/>
    <x v="1"/>
    <d v="2021-12-20T00:00:00"/>
    <n v="4228"/>
    <n v="39"/>
    <n v="14"/>
    <n v="7"/>
    <n v="10"/>
  </r>
  <r>
    <n v="284"/>
    <x v="282"/>
    <x v="6"/>
    <d v="2023-02-23T00:00:00"/>
    <n v="7409"/>
    <n v="24"/>
    <n v="2"/>
    <n v="8"/>
    <n v="10"/>
  </r>
  <r>
    <n v="285"/>
    <x v="283"/>
    <x v="1"/>
    <d v="2024-06-18T00:00:00"/>
    <n v="8323"/>
    <n v="45"/>
    <n v="14"/>
    <n v="5"/>
    <n v="7"/>
  </r>
  <r>
    <n v="286"/>
    <x v="284"/>
    <x v="5"/>
    <d v="2010-02-25T00:00:00"/>
    <n v="8505"/>
    <n v="24"/>
    <n v="9"/>
    <n v="5"/>
    <n v="7"/>
  </r>
  <r>
    <n v="287"/>
    <x v="285"/>
    <x v="4"/>
    <d v="2017-07-28T00:00:00"/>
    <n v="4786"/>
    <n v="48"/>
    <n v="1"/>
    <n v="5"/>
    <n v="7"/>
  </r>
  <r>
    <n v="288"/>
    <x v="286"/>
    <x v="6"/>
    <d v="2016-09-18T00:00:00"/>
    <n v="4383"/>
    <n v="36"/>
    <n v="6"/>
    <n v="8"/>
    <n v="10"/>
  </r>
  <r>
    <n v="289"/>
    <x v="287"/>
    <x v="0"/>
    <d v="2018-09-20T00:00:00"/>
    <n v="8743"/>
    <n v="40"/>
    <n v="13"/>
    <n v="9"/>
    <n v="12"/>
  </r>
  <r>
    <n v="290"/>
    <x v="288"/>
    <x v="1"/>
    <d v="2023-02-18T00:00:00"/>
    <n v="4241"/>
    <n v="49"/>
    <n v="6"/>
    <n v="7"/>
    <n v="10"/>
  </r>
  <r>
    <n v="291"/>
    <x v="289"/>
    <x v="5"/>
    <d v="2011-09-25T00:00:00"/>
    <n v="8229"/>
    <n v="27"/>
    <n v="14"/>
    <n v="7"/>
    <n v="10"/>
  </r>
  <r>
    <n v="292"/>
    <x v="290"/>
    <x v="0"/>
    <d v="2017-12-07T00:00:00"/>
    <n v="6578"/>
    <n v="31"/>
    <n v="12"/>
    <n v="8"/>
    <n v="10"/>
  </r>
  <r>
    <n v="293"/>
    <x v="291"/>
    <x v="4"/>
    <d v="2019-01-10T00:00:00"/>
    <n v="5964"/>
    <n v="30"/>
    <n v="12"/>
    <n v="4"/>
    <n v="5"/>
  </r>
  <r>
    <n v="294"/>
    <x v="292"/>
    <x v="4"/>
    <d v="2015-09-10T00:00:00"/>
    <n v="5244"/>
    <n v="56"/>
    <n v="12"/>
    <n v="7"/>
    <n v="10"/>
  </r>
  <r>
    <n v="295"/>
    <x v="293"/>
    <x v="1"/>
    <d v="2021-12-14T00:00:00"/>
    <n v="6169"/>
    <n v="26"/>
    <n v="7"/>
    <n v="4"/>
    <n v="5"/>
  </r>
  <r>
    <n v="296"/>
    <x v="294"/>
    <x v="3"/>
    <d v="2024-10-16T00:00:00"/>
    <n v="4802"/>
    <n v="31"/>
    <n v="9"/>
    <n v="9"/>
    <n v="12"/>
  </r>
  <r>
    <n v="297"/>
    <x v="295"/>
    <x v="0"/>
    <d v="2023-10-15T00:00:00"/>
    <n v="7614"/>
    <n v="39"/>
    <n v="10"/>
    <n v="6"/>
    <n v="7"/>
  </r>
  <r>
    <n v="298"/>
    <x v="296"/>
    <x v="1"/>
    <d v="2015-08-15T00:00:00"/>
    <n v="7276"/>
    <n v="25"/>
    <n v="4"/>
    <n v="9"/>
    <n v="12"/>
  </r>
  <r>
    <n v="299"/>
    <x v="297"/>
    <x v="5"/>
    <d v="2019-05-22T00:00:00"/>
    <n v="7427"/>
    <n v="41"/>
    <n v="2"/>
    <n v="9"/>
    <n v="12"/>
  </r>
  <r>
    <n v="300"/>
    <x v="298"/>
    <x v="3"/>
    <d v="2023-04-18T00:00:00"/>
    <n v="8461"/>
    <n v="25"/>
    <n v="6"/>
    <n v="5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505818-4363-4AA3-A807-375FFE696BDB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9">
    <pivotField showAll="0"/>
    <pivotField showAll="0">
      <items count="300">
        <item x="152"/>
        <item x="71"/>
        <item x="92"/>
        <item x="232"/>
        <item x="112"/>
        <item x="247"/>
        <item x="24"/>
        <item x="83"/>
        <item x="2"/>
        <item x="275"/>
        <item x="207"/>
        <item x="21"/>
        <item x="180"/>
        <item x="119"/>
        <item x="53"/>
        <item x="290"/>
        <item x="44"/>
        <item x="115"/>
        <item x="129"/>
        <item x="8"/>
        <item x="84"/>
        <item x="90"/>
        <item x="206"/>
        <item x="110"/>
        <item x="140"/>
        <item x="144"/>
        <item x="237"/>
        <item x="114"/>
        <item x="254"/>
        <item x="126"/>
        <item x="186"/>
        <item x="58"/>
        <item x="153"/>
        <item x="106"/>
        <item x="55"/>
        <item x="189"/>
        <item x="128"/>
        <item x="6"/>
        <item x="142"/>
        <item x="135"/>
        <item x="280"/>
        <item x="116"/>
        <item x="85"/>
        <item x="235"/>
        <item x="221"/>
        <item x="81"/>
        <item x="182"/>
        <item x="188"/>
        <item x="281"/>
        <item x="48"/>
        <item x="141"/>
        <item x="125"/>
        <item x="66"/>
        <item x="213"/>
        <item x="198"/>
        <item x="107"/>
        <item x="75"/>
        <item x="199"/>
        <item x="61"/>
        <item x="17"/>
        <item x="68"/>
        <item x="179"/>
        <item x="170"/>
        <item x="95"/>
        <item x="210"/>
        <item x="190"/>
        <item x="96"/>
        <item x="102"/>
        <item x="169"/>
        <item x="76"/>
        <item x="101"/>
        <item x="218"/>
        <item x="59"/>
        <item x="10"/>
        <item x="80"/>
        <item x="136"/>
        <item x="77"/>
        <item x="122"/>
        <item x="42"/>
        <item x="194"/>
        <item x="279"/>
        <item x="270"/>
        <item x="131"/>
        <item x="60"/>
        <item x="231"/>
        <item x="134"/>
        <item x="171"/>
        <item x="272"/>
        <item x="159"/>
        <item x="123"/>
        <item x="0"/>
        <item x="161"/>
        <item x="20"/>
        <item x="151"/>
        <item x="205"/>
        <item x="176"/>
        <item x="156"/>
        <item x="137"/>
        <item x="145"/>
        <item x="160"/>
        <item x="201"/>
        <item x="226"/>
        <item x="120"/>
        <item x="33"/>
        <item x="49"/>
        <item x="192"/>
        <item x="197"/>
        <item x="289"/>
        <item x="124"/>
        <item x="111"/>
        <item x="209"/>
        <item x="40"/>
        <item x="97"/>
        <item x="212"/>
        <item x="285"/>
        <item x="166"/>
        <item x="217"/>
        <item x="181"/>
        <item x="225"/>
        <item x="18"/>
        <item x="219"/>
        <item x="149"/>
        <item x="294"/>
        <item x="286"/>
        <item x="45"/>
        <item x="196"/>
        <item x="9"/>
        <item x="36"/>
        <item x="229"/>
        <item x="12"/>
        <item x="273"/>
        <item x="86"/>
        <item x="104"/>
        <item x="7"/>
        <item x="56"/>
        <item x="168"/>
        <item x="118"/>
        <item x="164"/>
        <item x="19"/>
        <item x="74"/>
        <item x="46"/>
        <item x="174"/>
        <item x="117"/>
        <item x="177"/>
        <item x="184"/>
        <item x="64"/>
        <item x="292"/>
        <item x="158"/>
        <item x="105"/>
        <item x="297"/>
        <item x="278"/>
        <item x="288"/>
        <item x="277"/>
        <item x="276"/>
        <item x="29"/>
        <item x="52"/>
        <item x="195"/>
        <item x="133"/>
        <item x="88"/>
        <item x="265"/>
        <item x="94"/>
        <item x="238"/>
        <item x="223"/>
        <item x="251"/>
        <item x="246"/>
        <item x="239"/>
        <item x="13"/>
        <item x="222"/>
        <item x="211"/>
        <item x="215"/>
        <item x="283"/>
        <item x="259"/>
        <item x="127"/>
        <item x="32"/>
        <item x="298"/>
        <item x="93"/>
        <item x="70"/>
        <item x="224"/>
        <item x="1"/>
        <item x="14"/>
        <item x="175"/>
        <item x="103"/>
        <item x="41"/>
        <item x="113"/>
        <item x="253"/>
        <item x="23"/>
        <item x="63"/>
        <item x="82"/>
        <item x="274"/>
        <item x="236"/>
        <item x="73"/>
        <item x="185"/>
        <item x="79"/>
        <item x="165"/>
        <item x="28"/>
        <item x="284"/>
        <item x="154"/>
        <item x="233"/>
        <item x="121"/>
        <item x="268"/>
        <item x="250"/>
        <item x="155"/>
        <item x="214"/>
        <item x="62"/>
        <item x="295"/>
        <item x="132"/>
        <item x="22"/>
        <item x="264"/>
        <item x="143"/>
        <item x="249"/>
        <item x="16"/>
        <item x="25"/>
        <item x="89"/>
        <item x="78"/>
        <item x="263"/>
        <item x="39"/>
        <item x="167"/>
        <item x="252"/>
        <item x="183"/>
        <item x="148"/>
        <item x="31"/>
        <item x="240"/>
        <item x="139"/>
        <item x="191"/>
        <item x="178"/>
        <item x="15"/>
        <item x="108"/>
        <item x="193"/>
        <item x="296"/>
        <item x="30"/>
        <item x="202"/>
        <item x="220"/>
        <item x="172"/>
        <item x="87"/>
        <item x="204"/>
        <item x="57"/>
        <item x="147"/>
        <item x="163"/>
        <item x="227"/>
        <item x="162"/>
        <item x="245"/>
        <item x="67"/>
        <item x="5"/>
        <item x="200"/>
        <item x="65"/>
        <item x="269"/>
        <item x="37"/>
        <item x="282"/>
        <item x="187"/>
        <item x="47"/>
        <item x="173"/>
        <item x="242"/>
        <item x="241"/>
        <item x="54"/>
        <item x="146"/>
        <item x="109"/>
        <item x="43"/>
        <item x="244"/>
        <item x="291"/>
        <item x="98"/>
        <item x="130"/>
        <item x="228"/>
        <item x="3"/>
        <item x="261"/>
        <item x="50"/>
        <item x="99"/>
        <item x="208"/>
        <item x="150"/>
        <item x="262"/>
        <item x="258"/>
        <item x="230"/>
        <item x="27"/>
        <item x="34"/>
        <item x="257"/>
        <item x="256"/>
        <item x="287"/>
        <item x="293"/>
        <item x="243"/>
        <item x="255"/>
        <item x="266"/>
        <item x="138"/>
        <item x="91"/>
        <item x="260"/>
        <item x="271"/>
        <item x="38"/>
        <item x="11"/>
        <item x="35"/>
        <item x="69"/>
        <item x="72"/>
        <item x="248"/>
        <item x="267"/>
        <item x="100"/>
        <item x="203"/>
        <item x="234"/>
        <item x="4"/>
        <item x="26"/>
        <item x="51"/>
        <item x="216"/>
        <item x="157"/>
        <item t="default"/>
      </items>
    </pivotField>
    <pivotField axis="axisRow" showAll="0">
      <items count="8">
        <item x="3"/>
        <item x="6"/>
        <item x="5"/>
        <item x="1"/>
        <item x="4"/>
        <item x="0"/>
        <item x="2"/>
        <item t="default"/>
      </items>
    </pivotField>
    <pivotField numFmtId="14" showAll="0"/>
    <pivotField dataField="1" showAll="0"/>
    <pivotField showAll="0"/>
    <pivotField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Salary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C16C8F69-489F-4170-B6E6-178471227872}" autoFormatId="16" applyNumberFormats="0" applyBorderFormats="0" applyFontFormats="0" applyPatternFormats="0" applyAlignmentFormats="0" applyWidthHeightFormats="0">
  <queryTableRefresh nextId="12">
    <queryTableFields count="11">
      <queryTableField id="1" name="Employee ID" tableColumnId="1"/>
      <queryTableField id="2" name="Name" tableColumnId="2"/>
      <queryTableField id="3" name="Salary" tableColumnId="3"/>
      <queryTableField id="4" name="Department" tableColumnId="4"/>
      <queryTableField id="5" name="Date of Joining" tableColumnId="5"/>
      <queryTableField id="6" name="Age" tableColumnId="6"/>
      <queryTableField id="7" name="Experience (Years)" tableColumnId="7"/>
      <queryTableField id="8" name="Performance Rating" tableColumnId="8"/>
      <queryTableField id="9" name="Que_1" tableColumnId="9"/>
      <queryTableField id="10" name="Que_4" tableColumnId="10"/>
      <queryTableField id="11" name="Que_5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3FE2AFA-02CD-44C8-8F17-790AFC206C51}" autoFormatId="16" applyNumberFormats="0" applyBorderFormats="0" applyFontFormats="0" applyPatternFormats="0" applyAlignmentFormats="0" applyWidthHeightFormats="0">
  <queryTableRefresh nextId="13">
    <queryTableFields count="12">
      <queryTableField id="1" name="Employee ID" tableColumnId="1"/>
      <queryTableField id="2" name="Name" tableColumnId="2"/>
      <queryTableField id="3" name="Salary" tableColumnId="3"/>
      <queryTableField id="4" name="Department" tableColumnId="4"/>
      <queryTableField id="5" name="Date of Joining" tableColumnId="5"/>
      <queryTableField id="6" name="Age" tableColumnId="6"/>
      <queryTableField id="7" name="Experience (Years)" tableColumnId="7"/>
      <queryTableField id="8" name="Performance Rating" tableColumnId="8"/>
      <queryTableField id="9" name="Bonus (%)" tableColumnId="9"/>
      <queryTableField id="10" name="Que_1" tableColumnId="10"/>
      <queryTableField id="11" name="Que_4" tableColumnId="11"/>
      <queryTableField id="12" name="Que_5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EB8D64E-3284-469B-8492-24B201DBB3F3}" autoFormatId="16" applyNumberFormats="0" applyBorderFormats="0" applyFontFormats="0" applyPatternFormats="0" applyAlignmentFormats="0" applyWidthHeightFormats="0">
  <queryTableRefresh nextId="3">
    <queryTableFields count="2">
      <queryTableField id="1" name="Department" tableColumnId="1"/>
      <queryTableField id="2" name="Salery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579E44C-6117-417D-A3BD-99302E8FA2DB}" autoFormatId="16" applyNumberFormats="0" applyBorderFormats="0" applyFontFormats="0" applyPatternFormats="0" applyAlignmentFormats="0" applyWidthHeightFormats="0">
  <queryTableRefresh nextId="13">
    <queryTableFields count="12">
      <queryTableField id="1" name="Employee ID" tableColumnId="1"/>
      <queryTableField id="2" name="Name" tableColumnId="2"/>
      <queryTableField id="3" name="Salary" tableColumnId="3"/>
      <queryTableField id="4" name="Department" tableColumnId="4"/>
      <queryTableField id="5" name="Date of Joining" tableColumnId="5"/>
      <queryTableField id="6" name="Age" tableColumnId="6"/>
      <queryTableField id="7" name="Experience (Years)" tableColumnId="7"/>
      <queryTableField id="8" name="Que_1" tableColumnId="8"/>
      <queryTableField id="9" name="Que_4" tableColumnId="9"/>
      <queryTableField id="10" name="Que_5" tableColumnId="10"/>
      <queryTableField id="11" name="Attribute" tableColumnId="11"/>
      <queryTableField id="12" name="Valu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16BC7B-F1B3-474B-BCCA-74CFA2908697}" name="Table1_1" displayName="Table1_1" ref="A1:K301" tableType="queryTable" totalsRowShown="0">
  <autoFilter ref="A1:K301" xr:uid="{4B16BC7B-F1B3-474B-BCCA-74CFA2908697}"/>
  <tableColumns count="11">
    <tableColumn id="1" xr3:uid="{20D947BF-71EC-4A83-A26E-B527AB76C1AE}" uniqueName="1" name="Employee ID" queryTableFieldId="1"/>
    <tableColumn id="2" xr3:uid="{F90C0A64-2081-4224-B8A8-8E17850F7157}" uniqueName="2" name="Name" queryTableFieldId="2" dataDxfId="14"/>
    <tableColumn id="3" xr3:uid="{19167F5C-4C70-43E9-971D-0D8369378B23}" uniqueName="3" name="Salary" queryTableFieldId="3"/>
    <tableColumn id="4" xr3:uid="{9D6BCF60-9CD7-4B32-BC72-19F74C483D3B}" uniqueName="4" name="Department" queryTableFieldId="4" dataDxfId="13"/>
    <tableColumn id="5" xr3:uid="{4C166D1C-979C-44B5-989E-C465BC7646E5}" uniqueName="5" name="Date of Joining" queryTableFieldId="5" dataDxfId="12"/>
    <tableColumn id="6" xr3:uid="{D0BB9634-9799-4137-9770-AF0B5583BDB1}" uniqueName="6" name="Age" queryTableFieldId="6"/>
    <tableColumn id="7" xr3:uid="{A4A74E00-99E5-4913-86DF-2C18A1039A52}" uniqueName="7" name="Experience (Years)" queryTableFieldId="7"/>
    <tableColumn id="8" xr3:uid="{D4D87CFC-5E80-41F0-AE89-380AA533D521}" uniqueName="8" name="Performance Rating" queryTableFieldId="8"/>
    <tableColumn id="9" xr3:uid="{338417EA-273C-47EF-B092-62D959B26964}" uniqueName="9" name="Que_1" queryTableFieldId="9" dataDxfId="11"/>
    <tableColumn id="10" xr3:uid="{6ECB43E8-CFAE-4985-B23E-D733FA19D571}" uniqueName="10" name="Que_4" queryTableFieldId="10"/>
    <tableColumn id="11" xr3:uid="{1670CD96-7919-47D8-A109-FE27B5597B4A}" uniqueName="11" name="Que_5" queryTableFieldId="11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A9560D7-40E6-429D-8A32-F85FA922F10B}" name="Que_9" displayName="Que_9" ref="A1:L301" tableType="queryTable" totalsRowShown="0">
  <autoFilter ref="A1:L301" xr:uid="{DA9560D7-40E6-429D-8A32-F85FA922F10B}"/>
  <tableColumns count="12">
    <tableColumn id="1" xr3:uid="{0549D426-4ED3-452A-A79A-2319EDDDF9D7}" uniqueName="1" name="Employee ID" queryTableFieldId="1"/>
    <tableColumn id="2" xr3:uid="{237ECE07-2557-4016-AF4C-B839E6F3E92B}" uniqueName="2" name="Name" queryTableFieldId="2" dataDxfId="9"/>
    <tableColumn id="3" xr3:uid="{F9DF91AE-261A-4005-A10F-67A059C87D18}" uniqueName="3" name="Salary" queryTableFieldId="3"/>
    <tableColumn id="4" xr3:uid="{1C449179-53B2-45D6-B88D-C164E0DA1B0A}" uniqueName="4" name="Department" queryTableFieldId="4" dataDxfId="8"/>
    <tableColumn id="5" xr3:uid="{2D6C6A90-CA61-436C-B332-7F8154F3B294}" uniqueName="5" name="Date of Joining" queryTableFieldId="5" dataDxfId="7"/>
    <tableColumn id="6" xr3:uid="{132ACBA3-EC58-4A58-910B-8566FD5DA4E5}" uniqueName="6" name="Age" queryTableFieldId="6"/>
    <tableColumn id="7" xr3:uid="{EBD41901-A0D7-4BA4-B6FD-175E535AC2B6}" uniqueName="7" name="Experience (Years)" queryTableFieldId="7"/>
    <tableColumn id="8" xr3:uid="{67876FA2-60AF-4A8F-954A-042F4D41A5D8}" uniqueName="8" name="Performance Rating" queryTableFieldId="8"/>
    <tableColumn id="9" xr3:uid="{B718253F-D29C-4CEE-8D79-DC021ACAC8F7}" uniqueName="9" name="Bonus (%)" queryTableFieldId="9"/>
    <tableColumn id="10" xr3:uid="{CFA82B59-0002-442C-920F-6A32441E2D26}" uniqueName="10" name="Que_1" queryTableFieldId="10" dataDxfId="6"/>
    <tableColumn id="11" xr3:uid="{4E251FAF-C882-4FCC-9C69-9802664E347A}" uniqueName="11" name="Que_4" queryTableFieldId="11"/>
    <tableColumn id="12" xr3:uid="{1AD46A5A-DD38-4B59-9D96-0B67A470C218}" uniqueName="12" name="Que_5" queryTableField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7AF6E41-92F5-41DF-8B8D-C0EEDD02AABA}" name="Que_10" displayName="Que_10" ref="A1:B8" tableType="queryTable" totalsRowShown="0">
  <autoFilter ref="A1:B8" xr:uid="{D7AF6E41-92F5-41DF-8B8D-C0EEDD02AABA}"/>
  <tableColumns count="2">
    <tableColumn id="1" xr3:uid="{AB6525C4-29D9-4D0D-B85B-1BAF6FD9F292}" uniqueName="1" name="Department" queryTableFieldId="1" dataDxfId="5"/>
    <tableColumn id="2" xr3:uid="{32E56D4F-D280-48E9-AA48-52B758EF1FBE}" uniqueName="2" name="Salery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8554D16-F1C7-4D9E-ADDE-4BAF4C33DA3A}" name="Que_11" displayName="Que_11" ref="A1:L601" tableType="queryTable" totalsRowShown="0">
  <autoFilter ref="A1:L601" xr:uid="{28554D16-F1C7-4D9E-ADDE-4BAF4C33DA3A}"/>
  <tableColumns count="12">
    <tableColumn id="1" xr3:uid="{97AB233B-74BF-4FA5-B039-C9C4ED91C7AD}" uniqueName="1" name="Employee ID" queryTableFieldId="1"/>
    <tableColumn id="2" xr3:uid="{691ED9E6-9D6A-4B19-AD1E-8FFDFD751A50}" uniqueName="2" name="Name" queryTableFieldId="2" dataDxfId="4"/>
    <tableColumn id="3" xr3:uid="{CBD56EFC-6731-42CD-9F88-FA865F433D18}" uniqueName="3" name="Salary" queryTableFieldId="3"/>
    <tableColumn id="4" xr3:uid="{A81EF58D-9767-49B9-9671-2EE5D69D1A24}" uniqueName="4" name="Department" queryTableFieldId="4" dataDxfId="3"/>
    <tableColumn id="5" xr3:uid="{A2F11862-C6CB-44B9-9328-D717A30C48CE}" uniqueName="5" name="Date of Joining" queryTableFieldId="5" dataDxfId="2"/>
    <tableColumn id="6" xr3:uid="{8B280BD8-34AD-4C9B-9581-57499F76EB53}" uniqueName="6" name="Age" queryTableFieldId="6"/>
    <tableColumn id="7" xr3:uid="{71929158-C3CE-4EF4-9FD0-C2E93AF8A1C3}" uniqueName="7" name="Experience (Years)" queryTableFieldId="7"/>
    <tableColumn id="8" xr3:uid="{0195318A-DD63-44E7-A9D5-232A110BE0CD}" uniqueName="8" name="Que_1" queryTableFieldId="8" dataDxfId="1"/>
    <tableColumn id="9" xr3:uid="{481BE786-AB14-41DB-88FA-172F5158347B}" uniqueName="9" name="Que_4" queryTableFieldId="9"/>
    <tableColumn id="10" xr3:uid="{436D4078-EF27-45BE-953E-87D4B3EE606D}" uniqueName="10" name="Que_5" queryTableFieldId="10"/>
    <tableColumn id="11" xr3:uid="{56404724-C836-46F7-A198-3D54B2B39A11}" uniqueName="11" name="Attribute" queryTableFieldId="11" dataDxfId="0"/>
    <tableColumn id="12" xr3:uid="{B0CC0CF0-D9EF-4371-8C06-B2DFE83AC099}" uniqueName="12" name="Value" queryTableFieldId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F84742-83B9-4CB5-B8BD-F039015148FE}" name="Table1" displayName="Table1" ref="A1:L301" totalsRowShown="0">
  <autoFilter ref="A1:L301" xr:uid="{01F84742-83B9-4CB5-B8BD-F039015148FE}"/>
  <tableColumns count="12">
    <tableColumn id="1" xr3:uid="{887F2F58-985F-4F15-8A08-44C22C490381}" name="Employee ID"/>
    <tableColumn id="2" xr3:uid="{1336B9E1-0355-4910-83E5-6C7C31AFA853}" name="Name"/>
    <tableColumn id="3" xr3:uid="{F381FC16-2B9E-41DE-8B3D-FB954A91C69D}" name="Salary"/>
    <tableColumn id="4" xr3:uid="{5E880998-DE48-4858-A6C5-B8B9862894E1}" name="Department"/>
    <tableColumn id="5" xr3:uid="{6BBB3C0E-919E-454E-91D3-F88B33AAA8CE}" name="Date of Joining" dataDxfId="16"/>
    <tableColumn id="6" xr3:uid="{7EF23A50-9F7D-4F56-BE98-3F6BC3DD6321}" name="Age"/>
    <tableColumn id="7" xr3:uid="{EC62F3C3-FD54-48A4-BE53-322E115655C4}" name="Experience (Years)"/>
    <tableColumn id="8" xr3:uid="{90D4D8DD-4AC7-4938-B33D-A8FD6CF9BE4F}" name="Performance Rating"/>
    <tableColumn id="9" xr3:uid="{96402A5D-4B3F-4D9B-8618-808284C355D4}" name="Bonus (%)"/>
    <tableColumn id="10" xr3:uid="{E08E9C28-2282-405A-810E-B1E2137CC0DB}" name="Que_1">
      <calculatedColumnFormula>IF(H2&gt;8,"high performance","Need Improvement")</calculatedColumnFormula>
    </tableColumn>
    <tableColumn id="11" xr3:uid="{CAA54069-3C17-4F52-8416-B551F037F827}" name="Que_4" dataDxfId="15">
      <calculatedColumnFormula>("18-10-2024"-E2)/365</calculatedColumnFormula>
    </tableColumn>
    <tableColumn id="12" xr3:uid="{0B3EAAA9-CE45-4AF7-A1C3-1719185E7D01}" name="Que_5">
      <calculatedColumnFormula>LEFT(B2,FIND(" ",B2)-1)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8121-7257-4572-BE9F-634BCE6E403D}">
  <dimension ref="A3:B11"/>
  <sheetViews>
    <sheetView workbookViewId="0">
      <selection activeCell="E20" sqref="E20"/>
    </sheetView>
  </sheetViews>
  <sheetFormatPr defaultRowHeight="14.4" x14ac:dyDescent="0.3"/>
  <cols>
    <col min="1" max="1" width="12.5546875" bestFit="1" customWidth="1"/>
    <col min="2" max="2" width="15.77734375" bestFit="1" customWidth="1"/>
    <col min="3" max="3" width="10.5546875" bestFit="1" customWidth="1"/>
    <col min="4" max="4" width="12.6640625" bestFit="1" customWidth="1"/>
    <col min="5" max="5" width="11.88671875" bestFit="1" customWidth="1"/>
    <col min="6" max="6" width="12.21875" bestFit="1" customWidth="1"/>
    <col min="7" max="7" width="11.109375" bestFit="1" customWidth="1"/>
    <col min="8" max="8" width="14.21875" bestFit="1" customWidth="1"/>
    <col min="9" max="9" width="13.6640625" bestFit="1" customWidth="1"/>
    <col min="10" max="10" width="11.77734375" bestFit="1" customWidth="1"/>
    <col min="11" max="11" width="16.21875" bestFit="1" customWidth="1"/>
    <col min="12" max="12" width="15.109375" bestFit="1" customWidth="1"/>
    <col min="13" max="13" width="14.21875" bestFit="1" customWidth="1"/>
    <col min="14" max="14" width="13.33203125" bestFit="1" customWidth="1"/>
    <col min="15" max="15" width="10.88671875" bestFit="1" customWidth="1"/>
    <col min="16" max="16" width="9.77734375" bestFit="1" customWidth="1"/>
    <col min="17" max="17" width="11.33203125" bestFit="1" customWidth="1"/>
    <col min="18" max="18" width="12.44140625" bestFit="1" customWidth="1"/>
    <col min="19" max="19" width="12.21875" bestFit="1" customWidth="1"/>
    <col min="20" max="20" width="14.5546875" bestFit="1" customWidth="1"/>
    <col min="21" max="21" width="16.6640625" bestFit="1" customWidth="1"/>
    <col min="22" max="22" width="14.44140625" bestFit="1" customWidth="1"/>
    <col min="23" max="23" width="15.109375" bestFit="1" customWidth="1"/>
    <col min="24" max="24" width="15.5546875" bestFit="1" customWidth="1"/>
    <col min="25" max="25" width="11.44140625" bestFit="1" customWidth="1"/>
    <col min="26" max="26" width="14.5546875" bestFit="1" customWidth="1"/>
    <col min="27" max="27" width="11.77734375" bestFit="1" customWidth="1"/>
    <col min="28" max="28" width="11.44140625" bestFit="1" customWidth="1"/>
    <col min="29" max="29" width="14.44140625" bestFit="1" customWidth="1"/>
    <col min="30" max="30" width="13.5546875" bestFit="1" customWidth="1"/>
    <col min="31" max="31" width="12.21875" bestFit="1" customWidth="1"/>
    <col min="32" max="32" width="15" bestFit="1" customWidth="1"/>
    <col min="33" max="33" width="15.77734375" bestFit="1" customWidth="1"/>
    <col min="34" max="34" width="14" bestFit="1" customWidth="1"/>
    <col min="35" max="35" width="11.33203125" bestFit="1" customWidth="1"/>
    <col min="36" max="36" width="11.21875" bestFit="1" customWidth="1"/>
    <col min="37" max="37" width="11.77734375" bestFit="1" customWidth="1"/>
    <col min="38" max="38" width="10.33203125" bestFit="1" customWidth="1"/>
    <col min="39" max="39" width="13.44140625" bestFit="1" customWidth="1"/>
    <col min="40" max="40" width="11.21875" bestFit="1" customWidth="1"/>
    <col min="41" max="41" width="10.77734375" bestFit="1" customWidth="1"/>
    <col min="42" max="42" width="13.5546875" bestFit="1" customWidth="1"/>
    <col min="43" max="43" width="15.33203125" bestFit="1" customWidth="1"/>
    <col min="44" max="44" width="9.21875" bestFit="1" customWidth="1"/>
    <col min="45" max="45" width="15.109375" bestFit="1" customWidth="1"/>
    <col min="46" max="46" width="12.44140625" bestFit="1" customWidth="1"/>
    <col min="47" max="47" width="13.6640625" bestFit="1" customWidth="1"/>
    <col min="48" max="48" width="14.77734375" bestFit="1" customWidth="1"/>
    <col min="49" max="49" width="13.109375" bestFit="1" customWidth="1"/>
    <col min="50" max="50" width="16.77734375" bestFit="1" customWidth="1"/>
    <col min="51" max="51" width="12.77734375" bestFit="1" customWidth="1"/>
    <col min="52" max="52" width="11.88671875" bestFit="1" customWidth="1"/>
    <col min="53" max="53" width="17.5546875" bestFit="1" customWidth="1"/>
    <col min="54" max="54" width="14.109375" bestFit="1" customWidth="1"/>
    <col min="55" max="55" width="18.77734375" bestFit="1" customWidth="1"/>
    <col min="56" max="56" width="21" bestFit="1" customWidth="1"/>
    <col min="57" max="57" width="19.5546875" bestFit="1" customWidth="1"/>
    <col min="58" max="58" width="15.88671875" bestFit="1" customWidth="1"/>
    <col min="59" max="59" width="12.77734375" bestFit="1" customWidth="1"/>
    <col min="60" max="60" width="15.33203125" bestFit="1" customWidth="1"/>
    <col min="61" max="61" width="11.88671875" bestFit="1" customWidth="1"/>
    <col min="62" max="62" width="13.21875" bestFit="1" customWidth="1"/>
    <col min="63" max="63" width="14.21875" bestFit="1" customWidth="1"/>
    <col min="64" max="64" width="15.109375" bestFit="1" customWidth="1"/>
    <col min="65" max="65" width="15" bestFit="1" customWidth="1"/>
    <col min="66" max="66" width="10.6640625" bestFit="1" customWidth="1"/>
    <col min="67" max="67" width="14.109375" bestFit="1" customWidth="1"/>
    <col min="68" max="68" width="9.77734375" bestFit="1" customWidth="1"/>
    <col min="69" max="69" width="14.21875" bestFit="1" customWidth="1"/>
    <col min="70" max="70" width="12.5546875" bestFit="1" customWidth="1"/>
    <col min="71" max="71" width="13.77734375" bestFit="1" customWidth="1"/>
    <col min="72" max="72" width="14.44140625" bestFit="1" customWidth="1"/>
    <col min="73" max="73" width="12.6640625" bestFit="1" customWidth="1"/>
    <col min="74" max="74" width="12" bestFit="1" customWidth="1"/>
    <col min="75" max="75" width="12.88671875" bestFit="1" customWidth="1"/>
    <col min="76" max="76" width="12.6640625" bestFit="1" customWidth="1"/>
    <col min="77" max="77" width="11" bestFit="1" customWidth="1"/>
    <col min="78" max="78" width="11.77734375" bestFit="1" customWidth="1"/>
    <col min="79" max="79" width="11.6640625" bestFit="1" customWidth="1"/>
    <col min="80" max="80" width="13.33203125" bestFit="1" customWidth="1"/>
    <col min="81" max="81" width="16.5546875" bestFit="1" customWidth="1"/>
    <col min="82" max="82" width="13.109375" bestFit="1" customWidth="1"/>
    <col min="83" max="83" width="11.44140625" bestFit="1" customWidth="1"/>
    <col min="84" max="84" width="13.5546875" bestFit="1" customWidth="1"/>
    <col min="85" max="85" width="12.21875" bestFit="1" customWidth="1"/>
    <col min="86" max="86" width="10.6640625" bestFit="1" customWidth="1"/>
    <col min="87" max="87" width="12" bestFit="1" customWidth="1"/>
    <col min="88" max="88" width="14.5546875" bestFit="1" customWidth="1"/>
    <col min="89" max="89" width="12.77734375" bestFit="1" customWidth="1"/>
    <col min="90" max="90" width="9.44140625" bestFit="1" customWidth="1"/>
    <col min="91" max="91" width="11.109375" bestFit="1" customWidth="1"/>
    <col min="92" max="92" width="10.77734375" bestFit="1" customWidth="1"/>
    <col min="93" max="94" width="11.33203125" bestFit="1" customWidth="1"/>
    <col min="95" max="95" width="15.5546875" bestFit="1" customWidth="1"/>
    <col min="96" max="96" width="13.5546875" bestFit="1" customWidth="1"/>
    <col min="97" max="97" width="9.5546875" bestFit="1" customWidth="1"/>
    <col min="98" max="98" width="11.5546875" bestFit="1" customWidth="1"/>
    <col min="99" max="99" width="11.21875" bestFit="1" customWidth="1"/>
    <col min="100" max="100" width="12.77734375" bestFit="1" customWidth="1"/>
    <col min="101" max="101" width="13.88671875" bestFit="1" customWidth="1"/>
    <col min="102" max="102" width="12.6640625" bestFit="1" customWidth="1"/>
    <col min="103" max="103" width="14.21875" bestFit="1" customWidth="1"/>
    <col min="104" max="104" width="11.88671875" bestFit="1" customWidth="1"/>
    <col min="105" max="105" width="10.5546875" bestFit="1" customWidth="1"/>
    <col min="106" max="106" width="11.33203125" bestFit="1" customWidth="1"/>
    <col min="107" max="107" width="14.6640625" bestFit="1" customWidth="1"/>
    <col min="108" max="108" width="12.109375" bestFit="1" customWidth="1"/>
    <col min="109" max="109" width="15.77734375" bestFit="1" customWidth="1"/>
    <col min="110" max="110" width="9.44140625" bestFit="1" customWidth="1"/>
    <col min="111" max="111" width="11" bestFit="1" customWidth="1"/>
    <col min="112" max="112" width="12.109375" bestFit="1" customWidth="1"/>
    <col min="113" max="113" width="13.33203125" bestFit="1" customWidth="1"/>
    <col min="114" max="114" width="12.6640625" bestFit="1" customWidth="1"/>
    <col min="115" max="115" width="9.77734375" bestFit="1" customWidth="1"/>
    <col min="116" max="116" width="10.6640625" bestFit="1" customWidth="1"/>
    <col min="117" max="117" width="12.5546875" bestFit="1" customWidth="1"/>
    <col min="118" max="118" width="12.77734375" bestFit="1" customWidth="1"/>
    <col min="119" max="119" width="13.6640625" bestFit="1" customWidth="1"/>
    <col min="120" max="120" width="14.6640625" bestFit="1" customWidth="1"/>
    <col min="121" max="121" width="15.77734375" bestFit="1" customWidth="1"/>
    <col min="122" max="122" width="9.6640625" bestFit="1" customWidth="1"/>
    <col min="123" max="123" width="15.21875" bestFit="1" customWidth="1"/>
    <col min="124" max="124" width="12.6640625" bestFit="1" customWidth="1"/>
    <col min="125" max="125" width="14.109375" bestFit="1" customWidth="1"/>
    <col min="126" max="126" width="10.5546875" bestFit="1" customWidth="1"/>
    <col min="127" max="127" width="12.5546875" bestFit="1" customWidth="1"/>
    <col min="128" max="128" width="12.33203125" bestFit="1" customWidth="1"/>
    <col min="129" max="129" width="9" bestFit="1" customWidth="1"/>
    <col min="130" max="130" width="11.6640625" bestFit="1" customWidth="1"/>
    <col min="131" max="131" width="9.6640625" bestFit="1" customWidth="1"/>
    <col min="132" max="132" width="9.21875" bestFit="1" customWidth="1"/>
    <col min="133" max="133" width="15" bestFit="1" customWidth="1"/>
    <col min="134" max="134" width="12.88671875" bestFit="1" customWidth="1"/>
    <col min="135" max="136" width="14.21875" bestFit="1" customWidth="1"/>
    <col min="137" max="137" width="17.44140625" bestFit="1" customWidth="1"/>
    <col min="138" max="138" width="9.109375" bestFit="1" customWidth="1"/>
    <col min="139" max="139" width="15.44140625" bestFit="1" customWidth="1"/>
    <col min="140" max="140" width="13.5546875" bestFit="1" customWidth="1"/>
    <col min="141" max="141" width="12.88671875" bestFit="1" customWidth="1"/>
    <col min="142" max="142" width="10.77734375" bestFit="1" customWidth="1"/>
    <col min="143" max="143" width="11.21875" bestFit="1" customWidth="1"/>
    <col min="144" max="144" width="10" bestFit="1" customWidth="1"/>
    <col min="145" max="145" width="11.21875" bestFit="1" customWidth="1"/>
    <col min="146" max="146" width="11.5546875" bestFit="1" customWidth="1"/>
    <col min="147" max="147" width="14.21875" bestFit="1" customWidth="1"/>
    <col min="148" max="148" width="12" bestFit="1" customWidth="1"/>
    <col min="149" max="149" width="11.109375" bestFit="1" customWidth="1"/>
    <col min="150" max="150" width="16.33203125" bestFit="1" customWidth="1"/>
    <col min="151" max="151" width="15.6640625" bestFit="1" customWidth="1"/>
    <col min="152" max="152" width="15.77734375" bestFit="1" customWidth="1"/>
    <col min="153" max="153" width="9.33203125" bestFit="1" customWidth="1"/>
    <col min="154" max="154" width="14.21875" bestFit="1" customWidth="1"/>
    <col min="155" max="155" width="11.109375" bestFit="1" customWidth="1"/>
    <col min="156" max="156" width="10.88671875" bestFit="1" customWidth="1"/>
    <col min="157" max="157" width="12.33203125" bestFit="1" customWidth="1"/>
    <col min="158" max="158" width="10.44140625" bestFit="1" customWidth="1"/>
    <col min="159" max="159" width="14.33203125" bestFit="1" customWidth="1"/>
    <col min="160" max="160" width="15.21875" bestFit="1" customWidth="1"/>
    <col min="161" max="161" width="15.33203125" bestFit="1" customWidth="1"/>
    <col min="162" max="162" width="10" bestFit="1" customWidth="1"/>
    <col min="163" max="163" width="10.21875" bestFit="1" customWidth="1"/>
    <col min="164" max="164" width="11.88671875" bestFit="1" customWidth="1"/>
    <col min="165" max="165" width="11.44140625" bestFit="1" customWidth="1"/>
    <col min="166" max="167" width="11.77734375" bestFit="1" customWidth="1"/>
    <col min="168" max="168" width="14.44140625" bestFit="1" customWidth="1"/>
    <col min="169" max="169" width="9.77734375" bestFit="1" customWidth="1"/>
    <col min="170" max="170" width="12" bestFit="1" customWidth="1"/>
    <col min="171" max="171" width="12.33203125" bestFit="1" customWidth="1"/>
    <col min="172" max="172" width="12.44140625" bestFit="1" customWidth="1"/>
    <col min="173" max="173" width="9.109375" bestFit="1" customWidth="1"/>
    <col min="174" max="174" width="10.109375" bestFit="1" customWidth="1"/>
    <col min="175" max="175" width="9.109375" bestFit="1" customWidth="1"/>
    <col min="176" max="176" width="13.21875" bestFit="1" customWidth="1"/>
    <col min="177" max="177" width="11.33203125" bestFit="1" customWidth="1"/>
    <col min="178" max="178" width="11.6640625" bestFit="1" customWidth="1"/>
    <col min="179" max="179" width="11.33203125" bestFit="1" customWidth="1"/>
    <col min="180" max="180" width="10.77734375" bestFit="1" customWidth="1"/>
    <col min="181" max="181" width="11.44140625" bestFit="1" customWidth="1"/>
    <col min="182" max="182" width="13.77734375" bestFit="1" customWidth="1"/>
    <col min="183" max="183" width="12.6640625" bestFit="1" customWidth="1"/>
    <col min="184" max="184" width="13.33203125" bestFit="1" customWidth="1"/>
    <col min="185" max="185" width="10.6640625" bestFit="1" customWidth="1"/>
    <col min="186" max="186" width="13.21875" bestFit="1" customWidth="1"/>
    <col min="187" max="187" width="12.77734375" bestFit="1" customWidth="1"/>
    <col min="188" max="188" width="10.21875" bestFit="1" customWidth="1"/>
    <col min="189" max="189" width="11.77734375" bestFit="1" customWidth="1"/>
    <col min="190" max="190" width="11.5546875" bestFit="1" customWidth="1"/>
    <col min="191" max="191" width="15.21875" bestFit="1" customWidth="1"/>
    <col min="192" max="192" width="13.33203125" bestFit="1" customWidth="1"/>
    <col min="193" max="193" width="13.88671875" bestFit="1" customWidth="1"/>
    <col min="194" max="194" width="17.44140625" bestFit="1" customWidth="1"/>
    <col min="195" max="195" width="12.77734375" bestFit="1" customWidth="1"/>
    <col min="196" max="197" width="16.109375" bestFit="1" customWidth="1"/>
    <col min="198" max="198" width="17.44140625" bestFit="1" customWidth="1"/>
    <col min="199" max="199" width="11.21875" bestFit="1" customWidth="1"/>
    <col min="200" max="200" width="10.88671875" bestFit="1" customWidth="1"/>
    <col min="201" max="201" width="13.77734375" bestFit="1" customWidth="1"/>
    <col min="202" max="202" width="14.21875" bestFit="1" customWidth="1"/>
    <col min="203" max="203" width="16.5546875" bestFit="1" customWidth="1"/>
    <col min="204" max="204" width="15" bestFit="1" customWidth="1"/>
    <col min="205" max="205" width="20.77734375" bestFit="1" customWidth="1"/>
    <col min="206" max="206" width="25.44140625" bestFit="1" customWidth="1"/>
    <col min="207" max="207" width="18.109375" bestFit="1" customWidth="1"/>
    <col min="208" max="208" width="13.109375" bestFit="1" customWidth="1"/>
    <col min="209" max="209" width="12.88671875" bestFit="1" customWidth="1"/>
    <col min="210" max="210" width="14.21875" bestFit="1" customWidth="1"/>
    <col min="211" max="211" width="11.33203125" bestFit="1" customWidth="1"/>
    <col min="212" max="212" width="14.6640625" bestFit="1" customWidth="1"/>
    <col min="213" max="213" width="13.77734375" bestFit="1" customWidth="1"/>
    <col min="214" max="214" width="15.5546875" bestFit="1" customWidth="1"/>
    <col min="215" max="215" width="14.77734375" bestFit="1" customWidth="1"/>
    <col min="216" max="216" width="11.44140625" bestFit="1" customWidth="1"/>
    <col min="217" max="217" width="9.6640625" bestFit="1" customWidth="1"/>
    <col min="218" max="218" width="12.5546875" bestFit="1" customWidth="1"/>
    <col min="219" max="219" width="12.44140625" bestFit="1" customWidth="1"/>
    <col min="220" max="220" width="12.88671875" bestFit="1" customWidth="1"/>
    <col min="221" max="221" width="12.44140625" bestFit="1" customWidth="1"/>
    <col min="222" max="222" width="11.5546875" bestFit="1" customWidth="1"/>
    <col min="223" max="223" width="11.109375" bestFit="1" customWidth="1"/>
    <col min="224" max="224" width="13.33203125" bestFit="1" customWidth="1"/>
    <col min="225" max="226" width="15.88671875" bestFit="1" customWidth="1"/>
    <col min="227" max="227" width="14.5546875" bestFit="1" customWidth="1"/>
    <col min="228" max="229" width="14.88671875" bestFit="1" customWidth="1"/>
    <col min="230" max="230" width="11.5546875" bestFit="1" customWidth="1"/>
    <col min="231" max="231" width="12" bestFit="1" customWidth="1"/>
    <col min="232" max="232" width="9.88671875" bestFit="1" customWidth="1"/>
    <col min="233" max="233" width="15.21875" bestFit="1" customWidth="1"/>
    <col min="234" max="234" width="14.77734375" bestFit="1" customWidth="1"/>
    <col min="235" max="235" width="16.21875" bestFit="1" customWidth="1"/>
    <col min="236" max="236" width="12.77734375" bestFit="1" customWidth="1"/>
    <col min="237" max="237" width="9.5546875" bestFit="1" customWidth="1"/>
    <col min="238" max="238" width="12.6640625" bestFit="1" customWidth="1"/>
    <col min="239" max="239" width="13.5546875" bestFit="1" customWidth="1"/>
    <col min="240" max="240" width="11.33203125" bestFit="1" customWidth="1"/>
    <col min="241" max="241" width="12.33203125" bestFit="1" customWidth="1"/>
    <col min="242" max="242" width="15.6640625" bestFit="1" customWidth="1"/>
    <col min="243" max="243" width="12.88671875" bestFit="1" customWidth="1"/>
    <col min="244" max="244" width="16.33203125" bestFit="1" customWidth="1"/>
    <col min="245" max="245" width="13.6640625" bestFit="1" customWidth="1"/>
    <col min="246" max="247" width="12.88671875" bestFit="1" customWidth="1"/>
    <col min="248" max="248" width="11.33203125" bestFit="1" customWidth="1"/>
    <col min="249" max="249" width="9.6640625" bestFit="1" customWidth="1"/>
    <col min="250" max="250" width="11.44140625" bestFit="1" customWidth="1"/>
    <col min="252" max="252" width="13.21875" bestFit="1" customWidth="1"/>
    <col min="253" max="253" width="9.5546875" bestFit="1" customWidth="1"/>
    <col min="254" max="254" width="10.33203125" bestFit="1" customWidth="1"/>
    <col min="255" max="255" width="16.5546875" bestFit="1" customWidth="1"/>
    <col min="256" max="256" width="15.77734375" bestFit="1" customWidth="1"/>
    <col min="257" max="257" width="10.6640625" bestFit="1" customWidth="1"/>
    <col min="258" max="258" width="16.33203125" bestFit="1" customWidth="1"/>
    <col min="259" max="259" width="10.33203125" bestFit="1" customWidth="1"/>
    <col min="260" max="260" width="11.44140625" bestFit="1" customWidth="1"/>
    <col min="261" max="261" width="13.109375" bestFit="1" customWidth="1"/>
    <col min="262" max="262" width="15.109375" bestFit="1" customWidth="1"/>
    <col min="263" max="263" width="15.44140625" bestFit="1" customWidth="1"/>
    <col min="264" max="264" width="14.6640625" bestFit="1" customWidth="1"/>
    <col min="265" max="265" width="13.44140625" bestFit="1" customWidth="1"/>
    <col min="266" max="266" width="11.88671875" bestFit="1" customWidth="1"/>
    <col min="267" max="267" width="15.88671875" bestFit="1" customWidth="1"/>
    <col min="268" max="268" width="13.109375" bestFit="1" customWidth="1"/>
    <col min="269" max="269" width="15.5546875" bestFit="1" customWidth="1"/>
    <col min="270" max="270" width="12.88671875" bestFit="1" customWidth="1"/>
    <col min="271" max="271" width="12.109375" bestFit="1" customWidth="1"/>
    <col min="272" max="272" width="10.6640625" bestFit="1" customWidth="1"/>
    <col min="273" max="273" width="14.88671875" bestFit="1" customWidth="1"/>
    <col min="274" max="274" width="17.77734375" bestFit="1" customWidth="1"/>
    <col min="275" max="275" width="13.21875" bestFit="1" customWidth="1"/>
    <col min="276" max="276" width="11" bestFit="1" customWidth="1"/>
    <col min="277" max="277" width="13.5546875" bestFit="1" customWidth="1"/>
    <col min="278" max="278" width="10.33203125" bestFit="1" customWidth="1"/>
    <col min="279" max="279" width="10.88671875" bestFit="1" customWidth="1"/>
    <col min="280" max="280" width="16.44140625" bestFit="1" customWidth="1"/>
    <col min="281" max="281" width="11.5546875" bestFit="1" customWidth="1"/>
    <col min="282" max="282" width="10.6640625" bestFit="1" customWidth="1"/>
    <col min="283" max="283" width="10.77734375" bestFit="1" customWidth="1"/>
    <col min="284" max="284" width="12.6640625" bestFit="1" customWidth="1"/>
    <col min="285" max="285" width="11.77734375" bestFit="1" customWidth="1"/>
    <col min="286" max="286" width="11.21875" bestFit="1" customWidth="1"/>
    <col min="287" max="287" width="12.44140625" bestFit="1" customWidth="1"/>
    <col min="288" max="288" width="14.33203125" bestFit="1" customWidth="1"/>
    <col min="289" max="289" width="13.44140625" bestFit="1" customWidth="1"/>
    <col min="290" max="290" width="12.6640625" bestFit="1" customWidth="1"/>
    <col min="291" max="291" width="11.109375" bestFit="1" customWidth="1"/>
    <col min="292" max="292" width="12.33203125" bestFit="1" customWidth="1"/>
    <col min="293" max="293" width="14.33203125" bestFit="1" customWidth="1"/>
    <col min="294" max="294" width="12.109375" bestFit="1" customWidth="1"/>
    <col min="295" max="295" width="14.88671875" bestFit="1" customWidth="1"/>
    <col min="296" max="296" width="15.88671875" bestFit="1" customWidth="1"/>
    <col min="297" max="297" width="14.77734375" bestFit="1" customWidth="1"/>
    <col min="298" max="298" width="15.21875" bestFit="1" customWidth="1"/>
    <col min="299" max="299" width="11.77734375" bestFit="1" customWidth="1"/>
    <col min="300" max="300" width="13.5546875" bestFit="1" customWidth="1"/>
    <col min="301" max="301" width="12" bestFit="1" customWidth="1"/>
  </cols>
  <sheetData>
    <row r="3" spans="1:2" x14ac:dyDescent="0.3">
      <c r="A3" s="4" t="s">
        <v>320</v>
      </c>
      <c r="B3" t="s">
        <v>322</v>
      </c>
    </row>
    <row r="4" spans="1:2" x14ac:dyDescent="0.3">
      <c r="A4" s="5" t="s">
        <v>16</v>
      </c>
      <c r="B4" s="3">
        <v>6398.27027027027</v>
      </c>
    </row>
    <row r="5" spans="1:2" x14ac:dyDescent="0.3">
      <c r="A5" s="5" t="s">
        <v>49</v>
      </c>
      <c r="B5" s="3">
        <v>6180.7931034482763</v>
      </c>
    </row>
    <row r="6" spans="1:2" x14ac:dyDescent="0.3">
      <c r="A6" s="5" t="s">
        <v>22</v>
      </c>
      <c r="B6" s="3">
        <v>6363.068181818182</v>
      </c>
    </row>
    <row r="7" spans="1:2" x14ac:dyDescent="0.3">
      <c r="A7" s="5" t="s">
        <v>12</v>
      </c>
      <c r="B7" s="3">
        <v>6003.4098360655735</v>
      </c>
    </row>
    <row r="8" spans="1:2" x14ac:dyDescent="0.3">
      <c r="A8" s="5" t="s">
        <v>18</v>
      </c>
      <c r="B8" s="3">
        <v>6115.458333333333</v>
      </c>
    </row>
    <row r="9" spans="1:2" x14ac:dyDescent="0.3">
      <c r="A9" s="5" t="s">
        <v>10</v>
      </c>
      <c r="B9" s="3">
        <v>6635.2307692307695</v>
      </c>
    </row>
    <row r="10" spans="1:2" x14ac:dyDescent="0.3">
      <c r="A10" s="5" t="s">
        <v>14</v>
      </c>
      <c r="B10" s="3">
        <v>6681.0714285714284</v>
      </c>
    </row>
    <row r="11" spans="1:2" x14ac:dyDescent="0.3">
      <c r="A11" s="5" t="s">
        <v>321</v>
      </c>
      <c r="B11" s="3">
        <v>6316.9433333333336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38824-910D-4E45-93C0-9E6D0F21E7C9}">
  <dimension ref="A1:K301"/>
  <sheetViews>
    <sheetView workbookViewId="0"/>
  </sheetViews>
  <sheetFormatPr defaultRowHeight="14.4" x14ac:dyDescent="0.3"/>
  <cols>
    <col min="1" max="1" width="13.77734375" bestFit="1" customWidth="1"/>
    <col min="2" max="2" width="24.44140625" bestFit="1" customWidth="1"/>
    <col min="3" max="3" width="8.33203125" bestFit="1" customWidth="1"/>
    <col min="4" max="4" width="13.33203125" bestFit="1" customWidth="1"/>
    <col min="5" max="5" width="15.77734375" bestFit="1" customWidth="1"/>
    <col min="6" max="6" width="6.44140625" bestFit="1" customWidth="1"/>
    <col min="7" max="7" width="18.6640625" bestFit="1" customWidth="1"/>
    <col min="8" max="8" width="20.109375" bestFit="1" customWidth="1"/>
    <col min="9" max="9" width="16.88671875" bestFit="1" customWidth="1"/>
    <col min="10" max="10" width="12" bestFit="1" customWidth="1"/>
    <col min="11" max="11" width="10.44140625" bestFit="1" customWidth="1"/>
  </cols>
  <sheetData>
    <row r="1" spans="1:11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315</v>
      </c>
      <c r="J1" t="s">
        <v>318</v>
      </c>
      <c r="K1" t="s">
        <v>319</v>
      </c>
    </row>
    <row r="2" spans="1:11" x14ac:dyDescent="0.3">
      <c r="A2">
        <v>1</v>
      </c>
      <c r="B2" s="3" t="s">
        <v>9</v>
      </c>
      <c r="C2">
        <v>6614</v>
      </c>
      <c r="D2" s="3" t="s">
        <v>10</v>
      </c>
      <c r="E2" s="6">
        <v>43059</v>
      </c>
      <c r="F2">
        <v>26</v>
      </c>
      <c r="G2">
        <v>8</v>
      </c>
      <c r="H2">
        <v>6</v>
      </c>
      <c r="I2" s="3" t="s">
        <v>323</v>
      </c>
      <c r="J2">
        <v>6.9150684931506845</v>
      </c>
      <c r="K2" s="3" t="s">
        <v>324</v>
      </c>
    </row>
    <row r="3" spans="1:11" x14ac:dyDescent="0.3">
      <c r="A3">
        <v>2</v>
      </c>
      <c r="B3" s="3" t="s">
        <v>11</v>
      </c>
      <c r="C3">
        <v>7499</v>
      </c>
      <c r="D3" s="3" t="s">
        <v>12</v>
      </c>
      <c r="E3" s="6">
        <v>41240</v>
      </c>
      <c r="F3">
        <v>40</v>
      </c>
      <c r="G3">
        <v>11</v>
      </c>
      <c r="H3">
        <v>9</v>
      </c>
      <c r="I3" s="3" t="s">
        <v>325</v>
      </c>
      <c r="J3">
        <v>11.898630136986302</v>
      </c>
      <c r="K3" s="3" t="s">
        <v>326</v>
      </c>
    </row>
    <row r="4" spans="1:11" x14ac:dyDescent="0.3">
      <c r="A4">
        <v>3</v>
      </c>
      <c r="B4" s="3" t="s">
        <v>13</v>
      </c>
      <c r="C4">
        <v>8220</v>
      </c>
      <c r="D4" s="3" t="s">
        <v>14</v>
      </c>
      <c r="E4" s="6">
        <v>41936</v>
      </c>
      <c r="F4">
        <v>47</v>
      </c>
      <c r="G4">
        <v>11</v>
      </c>
      <c r="H4">
        <v>8</v>
      </c>
      <c r="I4" s="3" t="s">
        <v>323</v>
      </c>
      <c r="J4">
        <v>9.9917808219178088</v>
      </c>
      <c r="K4" s="3" t="s">
        <v>327</v>
      </c>
    </row>
    <row r="5" spans="1:11" x14ac:dyDescent="0.3">
      <c r="A5">
        <v>4</v>
      </c>
      <c r="B5" s="3" t="s">
        <v>15</v>
      </c>
      <c r="C5">
        <v>6578</v>
      </c>
      <c r="D5" s="3" t="s">
        <v>16</v>
      </c>
      <c r="E5" s="6">
        <v>42572</v>
      </c>
      <c r="F5">
        <v>42</v>
      </c>
      <c r="G5">
        <v>4</v>
      </c>
      <c r="H5">
        <v>9</v>
      </c>
      <c r="I5" s="3" t="s">
        <v>325</v>
      </c>
      <c r="J5">
        <v>8.24931506849315</v>
      </c>
      <c r="K5" s="3" t="s">
        <v>328</v>
      </c>
    </row>
    <row r="6" spans="1:11" x14ac:dyDescent="0.3">
      <c r="A6">
        <v>5</v>
      </c>
      <c r="B6" s="3" t="s">
        <v>17</v>
      </c>
      <c r="C6">
        <v>5705</v>
      </c>
      <c r="D6" s="3" t="s">
        <v>18</v>
      </c>
      <c r="E6" s="6">
        <v>43738</v>
      </c>
      <c r="F6">
        <v>43</v>
      </c>
      <c r="G6">
        <v>6</v>
      </c>
      <c r="H6">
        <v>6</v>
      </c>
      <c r="I6" s="3" t="s">
        <v>323</v>
      </c>
      <c r="J6">
        <v>5.0547945205479454</v>
      </c>
      <c r="K6" s="3" t="s">
        <v>329</v>
      </c>
    </row>
    <row r="7" spans="1:11" x14ac:dyDescent="0.3">
      <c r="A7">
        <v>6</v>
      </c>
      <c r="B7" s="3" t="s">
        <v>19</v>
      </c>
      <c r="C7">
        <v>6133</v>
      </c>
      <c r="D7" s="3" t="s">
        <v>12</v>
      </c>
      <c r="E7" s="6">
        <v>40655</v>
      </c>
      <c r="F7">
        <v>25</v>
      </c>
      <c r="G7">
        <v>11</v>
      </c>
      <c r="H7">
        <v>4</v>
      </c>
      <c r="I7" s="3" t="s">
        <v>323</v>
      </c>
      <c r="J7">
        <v>13.501369863013698</v>
      </c>
      <c r="K7" s="3" t="s">
        <v>330</v>
      </c>
    </row>
    <row r="8" spans="1:11" x14ac:dyDescent="0.3">
      <c r="A8">
        <v>7</v>
      </c>
      <c r="B8" s="3" t="s">
        <v>20</v>
      </c>
      <c r="C8">
        <v>5096</v>
      </c>
      <c r="D8" s="3" t="s">
        <v>12</v>
      </c>
      <c r="E8" s="6">
        <v>45460</v>
      </c>
      <c r="F8">
        <v>29</v>
      </c>
      <c r="G8">
        <v>13</v>
      </c>
      <c r="H8">
        <v>8</v>
      </c>
      <c r="I8" s="3" t="s">
        <v>323</v>
      </c>
      <c r="J8">
        <v>0.33698630136986302</v>
      </c>
      <c r="K8" s="3" t="s">
        <v>331</v>
      </c>
    </row>
    <row r="9" spans="1:11" x14ac:dyDescent="0.3">
      <c r="A9">
        <v>8</v>
      </c>
      <c r="B9" s="3" t="s">
        <v>21</v>
      </c>
      <c r="C9">
        <v>3771</v>
      </c>
      <c r="D9" s="3" t="s">
        <v>22</v>
      </c>
      <c r="E9" s="6">
        <v>43734</v>
      </c>
      <c r="F9">
        <v>35</v>
      </c>
      <c r="G9">
        <v>2</v>
      </c>
      <c r="H9">
        <v>5</v>
      </c>
      <c r="I9" s="3" t="s">
        <v>323</v>
      </c>
      <c r="J9">
        <v>5.065753424657534</v>
      </c>
      <c r="K9" s="3" t="s">
        <v>332</v>
      </c>
    </row>
    <row r="10" spans="1:11" x14ac:dyDescent="0.3">
      <c r="A10">
        <v>9</v>
      </c>
      <c r="B10" s="3" t="s">
        <v>23</v>
      </c>
      <c r="C10">
        <v>8754</v>
      </c>
      <c r="D10" s="3" t="s">
        <v>14</v>
      </c>
      <c r="E10" s="6">
        <v>41677</v>
      </c>
      <c r="F10">
        <v>50</v>
      </c>
      <c r="G10">
        <v>4</v>
      </c>
      <c r="H10">
        <v>6</v>
      </c>
      <c r="I10" s="3" t="s">
        <v>323</v>
      </c>
      <c r="J10">
        <v>10.701369863013699</v>
      </c>
      <c r="K10" s="3" t="s">
        <v>333</v>
      </c>
    </row>
    <row r="11" spans="1:11" x14ac:dyDescent="0.3">
      <c r="A11">
        <v>10</v>
      </c>
      <c r="B11" s="3" t="s">
        <v>24</v>
      </c>
      <c r="C11">
        <v>4462</v>
      </c>
      <c r="D11" s="3" t="s">
        <v>10</v>
      </c>
      <c r="E11" s="6">
        <v>45386</v>
      </c>
      <c r="F11">
        <v>53</v>
      </c>
      <c r="G11">
        <v>1</v>
      </c>
      <c r="H11">
        <v>6</v>
      </c>
      <c r="I11" s="3" t="s">
        <v>323</v>
      </c>
      <c r="J11">
        <v>0.53972602739726028</v>
      </c>
      <c r="K11" s="3" t="s">
        <v>334</v>
      </c>
    </row>
    <row r="12" spans="1:11" x14ac:dyDescent="0.3">
      <c r="A12">
        <v>11</v>
      </c>
      <c r="B12" s="3" t="s">
        <v>25</v>
      </c>
      <c r="C12">
        <v>6345</v>
      </c>
      <c r="D12" s="3" t="s">
        <v>16</v>
      </c>
      <c r="E12" s="6">
        <v>42715</v>
      </c>
      <c r="F12">
        <v>38</v>
      </c>
      <c r="G12">
        <v>7</v>
      </c>
      <c r="H12">
        <v>4</v>
      </c>
      <c r="I12" s="3" t="s">
        <v>323</v>
      </c>
      <c r="J12">
        <v>7.8575342465753426</v>
      </c>
      <c r="K12" s="3" t="s">
        <v>335</v>
      </c>
    </row>
    <row r="13" spans="1:11" x14ac:dyDescent="0.3">
      <c r="A13">
        <v>12</v>
      </c>
      <c r="B13" s="3" t="s">
        <v>26</v>
      </c>
      <c r="C13">
        <v>8141</v>
      </c>
      <c r="D13" s="3" t="s">
        <v>12</v>
      </c>
      <c r="E13" s="6">
        <v>45294</v>
      </c>
      <c r="F13">
        <v>45</v>
      </c>
      <c r="G13">
        <v>5</v>
      </c>
      <c r="H13">
        <v>4</v>
      </c>
      <c r="I13" s="3" t="s">
        <v>323</v>
      </c>
      <c r="J13">
        <v>0.79178082191780819</v>
      </c>
      <c r="K13" s="3" t="s">
        <v>336</v>
      </c>
    </row>
    <row r="14" spans="1:11" x14ac:dyDescent="0.3">
      <c r="A14">
        <v>13</v>
      </c>
      <c r="B14" s="3" t="s">
        <v>27</v>
      </c>
      <c r="C14">
        <v>7082</v>
      </c>
      <c r="D14" s="3" t="s">
        <v>14</v>
      </c>
      <c r="E14" s="6">
        <v>40117</v>
      </c>
      <c r="F14">
        <v>32</v>
      </c>
      <c r="G14">
        <v>13</v>
      </c>
      <c r="H14">
        <v>7</v>
      </c>
      <c r="I14" s="3" t="s">
        <v>323</v>
      </c>
      <c r="J14">
        <v>14.975342465753425</v>
      </c>
      <c r="K14" s="3" t="s">
        <v>337</v>
      </c>
    </row>
    <row r="15" spans="1:11" x14ac:dyDescent="0.3">
      <c r="A15">
        <v>14</v>
      </c>
      <c r="B15" s="3" t="s">
        <v>28</v>
      </c>
      <c r="C15">
        <v>6325</v>
      </c>
      <c r="D15" s="3" t="s">
        <v>10</v>
      </c>
      <c r="E15" s="6">
        <v>42363</v>
      </c>
      <c r="F15">
        <v>45</v>
      </c>
      <c r="G15">
        <v>1</v>
      </c>
      <c r="H15">
        <v>8</v>
      </c>
      <c r="I15" s="3" t="s">
        <v>323</v>
      </c>
      <c r="J15">
        <v>8.8219178082191778</v>
      </c>
      <c r="K15" s="3" t="s">
        <v>338</v>
      </c>
    </row>
    <row r="16" spans="1:11" x14ac:dyDescent="0.3">
      <c r="A16">
        <v>15</v>
      </c>
      <c r="B16" s="3" t="s">
        <v>29</v>
      </c>
      <c r="C16">
        <v>6296</v>
      </c>
      <c r="D16" s="3" t="s">
        <v>18</v>
      </c>
      <c r="E16" s="6">
        <v>44418</v>
      </c>
      <c r="F16">
        <v>33</v>
      </c>
      <c r="G16">
        <v>3</v>
      </c>
      <c r="H16">
        <v>7</v>
      </c>
      <c r="I16" s="3" t="s">
        <v>323</v>
      </c>
      <c r="J16">
        <v>3.1917808219178081</v>
      </c>
      <c r="K16" s="3" t="s">
        <v>326</v>
      </c>
    </row>
    <row r="17" spans="1:11" x14ac:dyDescent="0.3">
      <c r="A17">
        <v>16</v>
      </c>
      <c r="B17" s="3" t="s">
        <v>30</v>
      </c>
      <c r="C17">
        <v>6504</v>
      </c>
      <c r="D17" s="3" t="s">
        <v>18</v>
      </c>
      <c r="E17" s="6">
        <v>43935</v>
      </c>
      <c r="F17">
        <v>39</v>
      </c>
      <c r="G17">
        <v>2</v>
      </c>
      <c r="H17">
        <v>6</v>
      </c>
      <c r="I17" s="3" t="s">
        <v>323</v>
      </c>
      <c r="J17">
        <v>4.515068493150685</v>
      </c>
      <c r="K17" s="3" t="s">
        <v>339</v>
      </c>
    </row>
    <row r="18" spans="1:11" x14ac:dyDescent="0.3">
      <c r="A18">
        <v>17</v>
      </c>
      <c r="B18" s="3" t="s">
        <v>31</v>
      </c>
      <c r="C18">
        <v>4894</v>
      </c>
      <c r="D18" s="3" t="s">
        <v>18</v>
      </c>
      <c r="E18" s="6">
        <v>43538</v>
      </c>
      <c r="F18">
        <v>56</v>
      </c>
      <c r="G18">
        <v>1</v>
      </c>
      <c r="H18">
        <v>6</v>
      </c>
      <c r="I18" s="3" t="s">
        <v>323</v>
      </c>
      <c r="J18">
        <v>5.602739726027397</v>
      </c>
      <c r="K18" s="3" t="s">
        <v>340</v>
      </c>
    </row>
    <row r="19" spans="1:11" x14ac:dyDescent="0.3">
      <c r="A19">
        <v>18</v>
      </c>
      <c r="B19" s="3" t="s">
        <v>32</v>
      </c>
      <c r="C19">
        <v>6340</v>
      </c>
      <c r="D19" s="3" t="s">
        <v>22</v>
      </c>
      <c r="E19" s="6">
        <v>45312</v>
      </c>
      <c r="F19">
        <v>40</v>
      </c>
      <c r="G19">
        <v>11</v>
      </c>
      <c r="H19">
        <v>6</v>
      </c>
      <c r="I19" s="3" t="s">
        <v>323</v>
      </c>
      <c r="J19">
        <v>0.74246575342465748</v>
      </c>
      <c r="K19" s="3" t="s">
        <v>341</v>
      </c>
    </row>
    <row r="20" spans="1:11" x14ac:dyDescent="0.3">
      <c r="A20">
        <v>19</v>
      </c>
      <c r="B20" s="3" t="s">
        <v>33</v>
      </c>
      <c r="C20">
        <v>4407</v>
      </c>
      <c r="D20" s="3" t="s">
        <v>22</v>
      </c>
      <c r="E20" s="6">
        <v>43444</v>
      </c>
      <c r="F20">
        <v>57</v>
      </c>
      <c r="G20">
        <v>2</v>
      </c>
      <c r="H20">
        <v>7</v>
      </c>
      <c r="I20" s="3" t="s">
        <v>323</v>
      </c>
      <c r="J20">
        <v>5.86027397260274</v>
      </c>
      <c r="K20" s="3" t="s">
        <v>342</v>
      </c>
    </row>
    <row r="21" spans="1:11" x14ac:dyDescent="0.3">
      <c r="A21">
        <v>20</v>
      </c>
      <c r="B21" s="3" t="s">
        <v>34</v>
      </c>
      <c r="C21">
        <v>6014</v>
      </c>
      <c r="D21" s="3" t="s">
        <v>16</v>
      </c>
      <c r="E21" s="6">
        <v>41882</v>
      </c>
      <c r="F21">
        <v>25</v>
      </c>
      <c r="G21">
        <v>1</v>
      </c>
      <c r="H21">
        <v>9</v>
      </c>
      <c r="I21" s="3" t="s">
        <v>325</v>
      </c>
      <c r="J21">
        <v>10.139726027397261</v>
      </c>
      <c r="K21" s="3" t="s">
        <v>343</v>
      </c>
    </row>
    <row r="22" spans="1:11" x14ac:dyDescent="0.3">
      <c r="A22">
        <v>21</v>
      </c>
      <c r="B22" s="3" t="s">
        <v>35</v>
      </c>
      <c r="C22">
        <v>6568</v>
      </c>
      <c r="D22" s="3" t="s">
        <v>18</v>
      </c>
      <c r="E22" s="6">
        <v>44798</v>
      </c>
      <c r="F22">
        <v>38</v>
      </c>
      <c r="G22">
        <v>12</v>
      </c>
      <c r="H22">
        <v>7</v>
      </c>
      <c r="I22" s="3" t="s">
        <v>323</v>
      </c>
      <c r="J22">
        <v>2.1506849315068495</v>
      </c>
      <c r="K22" s="3" t="s">
        <v>344</v>
      </c>
    </row>
    <row r="23" spans="1:11" x14ac:dyDescent="0.3">
      <c r="A23">
        <v>22</v>
      </c>
      <c r="B23" s="3" t="s">
        <v>36</v>
      </c>
      <c r="C23">
        <v>5501</v>
      </c>
      <c r="D23" s="3" t="s">
        <v>16</v>
      </c>
      <c r="E23" s="6">
        <v>44018</v>
      </c>
      <c r="F23">
        <v>34</v>
      </c>
      <c r="G23">
        <v>8</v>
      </c>
      <c r="H23">
        <v>4</v>
      </c>
      <c r="I23" s="3" t="s">
        <v>323</v>
      </c>
      <c r="J23">
        <v>4.2876712328767121</v>
      </c>
      <c r="K23" s="3" t="s">
        <v>345</v>
      </c>
    </row>
    <row r="24" spans="1:11" x14ac:dyDescent="0.3">
      <c r="A24">
        <v>23</v>
      </c>
      <c r="B24" s="3" t="s">
        <v>37</v>
      </c>
      <c r="C24">
        <v>3963</v>
      </c>
      <c r="D24" s="3" t="s">
        <v>12</v>
      </c>
      <c r="E24" s="6">
        <v>42862</v>
      </c>
      <c r="F24">
        <v>24</v>
      </c>
      <c r="G24">
        <v>3</v>
      </c>
      <c r="H24">
        <v>4</v>
      </c>
      <c r="I24" s="3" t="s">
        <v>323</v>
      </c>
      <c r="J24">
        <v>7.4547945205479449</v>
      </c>
      <c r="K24" s="3" t="s">
        <v>346</v>
      </c>
    </row>
    <row r="25" spans="1:11" x14ac:dyDescent="0.3">
      <c r="A25">
        <v>24</v>
      </c>
      <c r="B25" s="3" t="s">
        <v>38</v>
      </c>
      <c r="C25">
        <v>6925</v>
      </c>
      <c r="D25" s="3" t="s">
        <v>10</v>
      </c>
      <c r="E25" s="6">
        <v>40169</v>
      </c>
      <c r="F25">
        <v>24</v>
      </c>
      <c r="G25">
        <v>11</v>
      </c>
      <c r="H25">
        <v>4</v>
      </c>
      <c r="I25" s="3" t="s">
        <v>323</v>
      </c>
      <c r="J25">
        <v>14.832876712328767</v>
      </c>
      <c r="K25" s="3" t="s">
        <v>347</v>
      </c>
    </row>
    <row r="26" spans="1:11" x14ac:dyDescent="0.3">
      <c r="A26">
        <v>25</v>
      </c>
      <c r="B26" s="3" t="s">
        <v>39</v>
      </c>
      <c r="C26">
        <v>7410</v>
      </c>
      <c r="D26" s="3" t="s">
        <v>14</v>
      </c>
      <c r="E26" s="6">
        <v>40905</v>
      </c>
      <c r="F26">
        <v>35</v>
      </c>
      <c r="G26">
        <v>3</v>
      </c>
      <c r="H26">
        <v>8</v>
      </c>
      <c r="I26" s="3" t="s">
        <v>323</v>
      </c>
      <c r="J26">
        <v>12.816438356164383</v>
      </c>
      <c r="K26" s="3" t="s">
        <v>348</v>
      </c>
    </row>
    <row r="27" spans="1:11" x14ac:dyDescent="0.3">
      <c r="A27">
        <v>26</v>
      </c>
      <c r="B27" s="3" t="s">
        <v>40</v>
      </c>
      <c r="C27">
        <v>4781</v>
      </c>
      <c r="D27" s="3" t="s">
        <v>14</v>
      </c>
      <c r="E27" s="6">
        <v>43367</v>
      </c>
      <c r="F27">
        <v>47</v>
      </c>
      <c r="G27">
        <v>5</v>
      </c>
      <c r="H27">
        <v>6</v>
      </c>
      <c r="I27" s="3" t="s">
        <v>323</v>
      </c>
      <c r="J27">
        <v>6.0712328767123287</v>
      </c>
      <c r="K27" s="3" t="s">
        <v>349</v>
      </c>
    </row>
    <row r="28" spans="1:11" x14ac:dyDescent="0.3">
      <c r="A28">
        <v>27</v>
      </c>
      <c r="B28" s="3" t="s">
        <v>41</v>
      </c>
      <c r="C28">
        <v>3553</v>
      </c>
      <c r="D28" s="3" t="s">
        <v>22</v>
      </c>
      <c r="E28" s="6">
        <v>42435</v>
      </c>
      <c r="F28">
        <v>46</v>
      </c>
      <c r="G28">
        <v>13</v>
      </c>
      <c r="H28">
        <v>7</v>
      </c>
      <c r="I28" s="3" t="s">
        <v>323</v>
      </c>
      <c r="J28">
        <v>8.624657534246575</v>
      </c>
      <c r="K28" s="3" t="s">
        <v>329</v>
      </c>
    </row>
    <row r="29" spans="1:11" x14ac:dyDescent="0.3">
      <c r="A29">
        <v>28</v>
      </c>
      <c r="B29" s="3" t="s">
        <v>42</v>
      </c>
      <c r="C29">
        <v>3634</v>
      </c>
      <c r="D29" s="3" t="s">
        <v>12</v>
      </c>
      <c r="E29" s="6">
        <v>45330</v>
      </c>
      <c r="F29">
        <v>36</v>
      </c>
      <c r="G29">
        <v>14</v>
      </c>
      <c r="H29">
        <v>8</v>
      </c>
      <c r="I29" s="3" t="s">
        <v>323</v>
      </c>
      <c r="J29">
        <v>0.69315068493150689</v>
      </c>
      <c r="K29" s="3" t="s">
        <v>350</v>
      </c>
    </row>
    <row r="30" spans="1:11" x14ac:dyDescent="0.3">
      <c r="A30">
        <v>29</v>
      </c>
      <c r="B30" s="3" t="s">
        <v>43</v>
      </c>
      <c r="C30">
        <v>6558</v>
      </c>
      <c r="D30" s="3" t="s">
        <v>22</v>
      </c>
      <c r="E30" s="6">
        <v>42740</v>
      </c>
      <c r="F30">
        <v>42</v>
      </c>
      <c r="G30">
        <v>14</v>
      </c>
      <c r="H30">
        <v>8</v>
      </c>
      <c r="I30" s="3" t="s">
        <v>323</v>
      </c>
      <c r="J30">
        <v>7.7890410958904113</v>
      </c>
      <c r="K30" s="3" t="s">
        <v>351</v>
      </c>
    </row>
    <row r="31" spans="1:11" x14ac:dyDescent="0.3">
      <c r="A31">
        <v>30</v>
      </c>
      <c r="B31" s="3" t="s">
        <v>44</v>
      </c>
      <c r="C31">
        <v>6362</v>
      </c>
      <c r="D31" s="3" t="s">
        <v>16</v>
      </c>
      <c r="E31" s="6">
        <v>40832</v>
      </c>
      <c r="F31">
        <v>46</v>
      </c>
      <c r="G31">
        <v>11</v>
      </c>
      <c r="H31">
        <v>9</v>
      </c>
      <c r="I31" s="3" t="s">
        <v>325</v>
      </c>
      <c r="J31">
        <v>13.016438356164384</v>
      </c>
      <c r="K31" s="3" t="s">
        <v>352</v>
      </c>
    </row>
    <row r="32" spans="1:11" x14ac:dyDescent="0.3">
      <c r="A32">
        <v>31</v>
      </c>
      <c r="B32" s="3" t="s">
        <v>45</v>
      </c>
      <c r="C32">
        <v>4379</v>
      </c>
      <c r="D32" s="3" t="s">
        <v>22</v>
      </c>
      <c r="E32" s="6">
        <v>44689</v>
      </c>
      <c r="F32">
        <v>32</v>
      </c>
      <c r="G32">
        <v>14</v>
      </c>
      <c r="H32">
        <v>4</v>
      </c>
      <c r="I32" s="3" t="s">
        <v>323</v>
      </c>
      <c r="J32">
        <v>2.4493150684931506</v>
      </c>
      <c r="K32" s="3" t="s">
        <v>353</v>
      </c>
    </row>
    <row r="33" spans="1:11" x14ac:dyDescent="0.3">
      <c r="A33">
        <v>32</v>
      </c>
      <c r="B33" s="3" t="s">
        <v>46</v>
      </c>
      <c r="C33">
        <v>6003</v>
      </c>
      <c r="D33" s="3" t="s">
        <v>16</v>
      </c>
      <c r="E33" s="6">
        <v>42599</v>
      </c>
      <c r="F33">
        <v>27</v>
      </c>
      <c r="G33">
        <v>3</v>
      </c>
      <c r="H33">
        <v>4</v>
      </c>
      <c r="I33" s="3" t="s">
        <v>323</v>
      </c>
      <c r="J33">
        <v>8.1753424657534239</v>
      </c>
      <c r="K33" s="3" t="s">
        <v>354</v>
      </c>
    </row>
    <row r="34" spans="1:11" x14ac:dyDescent="0.3">
      <c r="A34">
        <v>33</v>
      </c>
      <c r="B34" s="3" t="s">
        <v>47</v>
      </c>
      <c r="C34">
        <v>4057</v>
      </c>
      <c r="D34" s="3" t="s">
        <v>22</v>
      </c>
      <c r="E34" s="6">
        <v>42079</v>
      </c>
      <c r="F34">
        <v>26</v>
      </c>
      <c r="G34">
        <v>13</v>
      </c>
      <c r="H34">
        <v>6</v>
      </c>
      <c r="I34" s="3" t="s">
        <v>323</v>
      </c>
      <c r="J34">
        <v>9.6</v>
      </c>
      <c r="K34" s="3" t="s">
        <v>355</v>
      </c>
    </row>
    <row r="35" spans="1:11" x14ac:dyDescent="0.3">
      <c r="A35">
        <v>34</v>
      </c>
      <c r="B35" s="3" t="s">
        <v>48</v>
      </c>
      <c r="C35">
        <v>3651</v>
      </c>
      <c r="D35" s="3" t="s">
        <v>49</v>
      </c>
      <c r="E35" s="6">
        <v>41923</v>
      </c>
      <c r="F35">
        <v>28</v>
      </c>
      <c r="G35">
        <v>11</v>
      </c>
      <c r="H35">
        <v>6</v>
      </c>
      <c r="I35" s="3" t="s">
        <v>323</v>
      </c>
      <c r="J35">
        <v>10.027397260273972</v>
      </c>
      <c r="K35" s="3" t="s">
        <v>356</v>
      </c>
    </row>
    <row r="36" spans="1:11" x14ac:dyDescent="0.3">
      <c r="A36">
        <v>35</v>
      </c>
      <c r="B36" s="3" t="s">
        <v>50</v>
      </c>
      <c r="C36">
        <v>7671</v>
      </c>
      <c r="D36" s="3" t="s">
        <v>10</v>
      </c>
      <c r="E36" s="6">
        <v>42729</v>
      </c>
      <c r="F36">
        <v>54</v>
      </c>
      <c r="G36">
        <v>7</v>
      </c>
      <c r="H36">
        <v>5</v>
      </c>
      <c r="I36" s="3" t="s">
        <v>323</v>
      </c>
      <c r="J36">
        <v>7.8191780821917805</v>
      </c>
      <c r="K36" s="3" t="s">
        <v>350</v>
      </c>
    </row>
    <row r="37" spans="1:11" x14ac:dyDescent="0.3">
      <c r="A37">
        <v>36</v>
      </c>
      <c r="B37" s="3" t="s">
        <v>51</v>
      </c>
      <c r="C37">
        <v>8581</v>
      </c>
      <c r="D37" s="3" t="s">
        <v>22</v>
      </c>
      <c r="E37" s="6">
        <v>44852</v>
      </c>
      <c r="F37">
        <v>34</v>
      </c>
      <c r="G37">
        <v>13</v>
      </c>
      <c r="H37">
        <v>7</v>
      </c>
      <c r="I37" s="3" t="s">
        <v>323</v>
      </c>
      <c r="J37">
        <v>2.0027397260273974</v>
      </c>
      <c r="K37" s="3" t="s">
        <v>336</v>
      </c>
    </row>
    <row r="38" spans="1:11" x14ac:dyDescent="0.3">
      <c r="A38">
        <v>37</v>
      </c>
      <c r="B38" s="3" t="s">
        <v>52</v>
      </c>
      <c r="C38">
        <v>7731</v>
      </c>
      <c r="D38" s="3" t="s">
        <v>16</v>
      </c>
      <c r="E38" s="6">
        <v>42563</v>
      </c>
      <c r="F38">
        <v>58</v>
      </c>
      <c r="G38">
        <v>11</v>
      </c>
      <c r="H38">
        <v>8</v>
      </c>
      <c r="I38" s="3" t="s">
        <v>323</v>
      </c>
      <c r="J38">
        <v>8.2739726027397253</v>
      </c>
      <c r="K38" s="3" t="s">
        <v>357</v>
      </c>
    </row>
    <row r="39" spans="1:11" x14ac:dyDescent="0.3">
      <c r="A39">
        <v>38</v>
      </c>
      <c r="B39" s="3" t="s">
        <v>53</v>
      </c>
      <c r="C39">
        <v>3935</v>
      </c>
      <c r="D39" s="3" t="s">
        <v>12</v>
      </c>
      <c r="E39" s="6">
        <v>42269</v>
      </c>
      <c r="F39">
        <v>41</v>
      </c>
      <c r="G39">
        <v>7</v>
      </c>
      <c r="H39">
        <v>8</v>
      </c>
      <c r="I39" s="3" t="s">
        <v>323</v>
      </c>
      <c r="J39">
        <v>9.0794520547945208</v>
      </c>
      <c r="K39" s="3" t="s">
        <v>358</v>
      </c>
    </row>
    <row r="40" spans="1:11" x14ac:dyDescent="0.3">
      <c r="A40">
        <v>39</v>
      </c>
      <c r="B40" s="3" t="s">
        <v>54</v>
      </c>
      <c r="C40">
        <v>6926</v>
      </c>
      <c r="D40" s="3" t="s">
        <v>22</v>
      </c>
      <c r="E40" s="6">
        <v>43115</v>
      </c>
      <c r="F40">
        <v>48</v>
      </c>
      <c r="G40">
        <v>2</v>
      </c>
      <c r="H40">
        <v>8</v>
      </c>
      <c r="I40" s="3" t="s">
        <v>323</v>
      </c>
      <c r="J40">
        <v>6.7616438356164386</v>
      </c>
      <c r="K40" s="3" t="s">
        <v>359</v>
      </c>
    </row>
    <row r="41" spans="1:11" x14ac:dyDescent="0.3">
      <c r="A41">
        <v>40</v>
      </c>
      <c r="B41" s="3" t="s">
        <v>55</v>
      </c>
      <c r="C41">
        <v>8234</v>
      </c>
      <c r="D41" s="3" t="s">
        <v>12</v>
      </c>
      <c r="E41" s="6">
        <v>41153</v>
      </c>
      <c r="F41">
        <v>26</v>
      </c>
      <c r="G41">
        <v>5</v>
      </c>
      <c r="H41">
        <v>7</v>
      </c>
      <c r="I41" s="3" t="s">
        <v>323</v>
      </c>
      <c r="J41">
        <v>12.136986301369863</v>
      </c>
      <c r="K41" s="3" t="s">
        <v>360</v>
      </c>
    </row>
    <row r="42" spans="1:11" x14ac:dyDescent="0.3">
      <c r="A42">
        <v>41</v>
      </c>
      <c r="B42" s="3" t="s">
        <v>56</v>
      </c>
      <c r="C42">
        <v>5784</v>
      </c>
      <c r="D42" s="3" t="s">
        <v>18</v>
      </c>
      <c r="E42" s="6">
        <v>42456</v>
      </c>
      <c r="F42">
        <v>34</v>
      </c>
      <c r="G42">
        <v>14</v>
      </c>
      <c r="H42">
        <v>8</v>
      </c>
      <c r="I42" s="3" t="s">
        <v>323</v>
      </c>
      <c r="J42">
        <v>8.5671232876712331</v>
      </c>
      <c r="K42" s="3" t="s">
        <v>361</v>
      </c>
    </row>
    <row r="43" spans="1:11" x14ac:dyDescent="0.3">
      <c r="A43">
        <v>42</v>
      </c>
      <c r="B43" s="3" t="s">
        <v>57</v>
      </c>
      <c r="C43">
        <v>6028</v>
      </c>
      <c r="D43" s="3" t="s">
        <v>18</v>
      </c>
      <c r="E43" s="6">
        <v>41419</v>
      </c>
      <c r="F43">
        <v>29</v>
      </c>
      <c r="G43">
        <v>13</v>
      </c>
      <c r="H43">
        <v>5</v>
      </c>
      <c r="I43" s="3" t="s">
        <v>323</v>
      </c>
      <c r="J43">
        <v>11.408219178082192</v>
      </c>
      <c r="K43" s="3" t="s">
        <v>362</v>
      </c>
    </row>
    <row r="44" spans="1:11" x14ac:dyDescent="0.3">
      <c r="A44">
        <v>43</v>
      </c>
      <c r="B44" s="3" t="s">
        <v>58</v>
      </c>
      <c r="C44">
        <v>7821</v>
      </c>
      <c r="D44" s="3" t="s">
        <v>49</v>
      </c>
      <c r="E44" s="6">
        <v>40544</v>
      </c>
      <c r="F44">
        <v>45</v>
      </c>
      <c r="G44">
        <v>1</v>
      </c>
      <c r="H44">
        <v>9</v>
      </c>
      <c r="I44" s="3" t="s">
        <v>325</v>
      </c>
      <c r="J44">
        <v>13.805479452054794</v>
      </c>
      <c r="K44" s="3" t="s">
        <v>363</v>
      </c>
    </row>
    <row r="45" spans="1:11" x14ac:dyDescent="0.3">
      <c r="A45">
        <v>44</v>
      </c>
      <c r="B45" s="3" t="s">
        <v>59</v>
      </c>
      <c r="C45">
        <v>4326</v>
      </c>
      <c r="D45" s="3" t="s">
        <v>22</v>
      </c>
      <c r="E45" s="6">
        <v>44326</v>
      </c>
      <c r="F45">
        <v>35</v>
      </c>
      <c r="G45">
        <v>7</v>
      </c>
      <c r="H45">
        <v>9</v>
      </c>
      <c r="I45" s="3" t="s">
        <v>325</v>
      </c>
      <c r="J45">
        <v>3.4438356164383563</v>
      </c>
      <c r="K45" s="3" t="s">
        <v>364</v>
      </c>
    </row>
    <row r="46" spans="1:11" x14ac:dyDescent="0.3">
      <c r="A46">
        <v>45</v>
      </c>
      <c r="B46" s="3" t="s">
        <v>60</v>
      </c>
      <c r="C46">
        <v>8831</v>
      </c>
      <c r="D46" s="3" t="s">
        <v>14</v>
      </c>
      <c r="E46" s="6">
        <v>40721</v>
      </c>
      <c r="F46">
        <v>57</v>
      </c>
      <c r="G46">
        <v>9</v>
      </c>
      <c r="H46">
        <v>6</v>
      </c>
      <c r="I46" s="3" t="s">
        <v>323</v>
      </c>
      <c r="J46">
        <v>13.32054794520548</v>
      </c>
      <c r="K46" s="3" t="s">
        <v>333</v>
      </c>
    </row>
    <row r="47" spans="1:11" x14ac:dyDescent="0.3">
      <c r="A47">
        <v>46</v>
      </c>
      <c r="B47" s="3" t="s">
        <v>61</v>
      </c>
      <c r="C47">
        <v>4873</v>
      </c>
      <c r="D47" s="3" t="s">
        <v>18</v>
      </c>
      <c r="E47" s="6">
        <v>41610</v>
      </c>
      <c r="F47">
        <v>32</v>
      </c>
      <c r="G47">
        <v>4</v>
      </c>
      <c r="H47">
        <v>5</v>
      </c>
      <c r="I47" s="3" t="s">
        <v>323</v>
      </c>
      <c r="J47">
        <v>10.884931506849314</v>
      </c>
      <c r="K47" s="3" t="s">
        <v>365</v>
      </c>
    </row>
    <row r="48" spans="1:11" x14ac:dyDescent="0.3">
      <c r="A48">
        <v>47</v>
      </c>
      <c r="B48" s="3" t="s">
        <v>62</v>
      </c>
      <c r="C48">
        <v>6065</v>
      </c>
      <c r="D48" s="3" t="s">
        <v>14</v>
      </c>
      <c r="E48" s="6">
        <v>43328</v>
      </c>
      <c r="F48">
        <v>26</v>
      </c>
      <c r="G48">
        <v>5</v>
      </c>
      <c r="H48">
        <v>8</v>
      </c>
      <c r="I48" s="3" t="s">
        <v>323</v>
      </c>
      <c r="J48">
        <v>6.1780821917808222</v>
      </c>
      <c r="K48" s="3" t="s">
        <v>366</v>
      </c>
    </row>
    <row r="49" spans="1:11" x14ac:dyDescent="0.3">
      <c r="A49">
        <v>48</v>
      </c>
      <c r="B49" s="3" t="s">
        <v>63</v>
      </c>
      <c r="C49">
        <v>7967</v>
      </c>
      <c r="D49" s="3" t="s">
        <v>14</v>
      </c>
      <c r="E49" s="6">
        <v>41393</v>
      </c>
      <c r="F49">
        <v>32</v>
      </c>
      <c r="G49">
        <v>14</v>
      </c>
      <c r="H49">
        <v>5</v>
      </c>
      <c r="I49" s="3" t="s">
        <v>323</v>
      </c>
      <c r="J49">
        <v>11.479452054794521</v>
      </c>
      <c r="K49" s="3" t="s">
        <v>367</v>
      </c>
    </row>
    <row r="50" spans="1:11" x14ac:dyDescent="0.3">
      <c r="A50">
        <v>49</v>
      </c>
      <c r="B50" s="3" t="s">
        <v>64</v>
      </c>
      <c r="C50">
        <v>7230</v>
      </c>
      <c r="D50" s="3" t="s">
        <v>22</v>
      </c>
      <c r="E50" s="6">
        <v>44351</v>
      </c>
      <c r="F50">
        <v>49</v>
      </c>
      <c r="G50">
        <v>9</v>
      </c>
      <c r="H50">
        <v>5</v>
      </c>
      <c r="I50" s="3" t="s">
        <v>323</v>
      </c>
      <c r="J50">
        <v>3.3753424657534246</v>
      </c>
      <c r="K50" s="3" t="s">
        <v>368</v>
      </c>
    </row>
    <row r="51" spans="1:11" x14ac:dyDescent="0.3">
      <c r="A51">
        <v>50</v>
      </c>
      <c r="B51" s="3" t="s">
        <v>65</v>
      </c>
      <c r="C51">
        <v>6734</v>
      </c>
      <c r="D51" s="3" t="s">
        <v>18</v>
      </c>
      <c r="E51" s="6">
        <v>40116</v>
      </c>
      <c r="F51">
        <v>58</v>
      </c>
      <c r="G51">
        <v>9</v>
      </c>
      <c r="H51">
        <v>9</v>
      </c>
      <c r="I51" s="3" t="s">
        <v>325</v>
      </c>
      <c r="J51">
        <v>14.978082191780821</v>
      </c>
      <c r="K51" s="3" t="s">
        <v>369</v>
      </c>
    </row>
    <row r="52" spans="1:11" x14ac:dyDescent="0.3">
      <c r="A52">
        <v>51</v>
      </c>
      <c r="B52" s="3" t="s">
        <v>66</v>
      </c>
      <c r="C52">
        <v>7065</v>
      </c>
      <c r="D52" s="3" t="s">
        <v>16</v>
      </c>
      <c r="E52" s="6">
        <v>42352</v>
      </c>
      <c r="F52">
        <v>23</v>
      </c>
      <c r="G52">
        <v>1</v>
      </c>
      <c r="H52">
        <v>4</v>
      </c>
      <c r="I52" s="3" t="s">
        <v>323</v>
      </c>
      <c r="J52">
        <v>8.8520547945205479</v>
      </c>
      <c r="K52" s="3" t="s">
        <v>370</v>
      </c>
    </row>
    <row r="53" spans="1:11" x14ac:dyDescent="0.3">
      <c r="A53">
        <v>52</v>
      </c>
      <c r="B53" s="3" t="s">
        <v>67</v>
      </c>
      <c r="C53">
        <v>5445</v>
      </c>
      <c r="D53" s="3" t="s">
        <v>16</v>
      </c>
      <c r="E53" s="6">
        <v>42147</v>
      </c>
      <c r="F53">
        <v>25</v>
      </c>
      <c r="G53">
        <v>8</v>
      </c>
      <c r="H53">
        <v>8</v>
      </c>
      <c r="I53" s="3" t="s">
        <v>323</v>
      </c>
      <c r="J53">
        <v>9.4136986301369863</v>
      </c>
      <c r="K53" s="3" t="s">
        <v>329</v>
      </c>
    </row>
    <row r="54" spans="1:11" x14ac:dyDescent="0.3">
      <c r="A54">
        <v>53</v>
      </c>
      <c r="B54" s="3" t="s">
        <v>68</v>
      </c>
      <c r="C54">
        <v>7472</v>
      </c>
      <c r="D54" s="3" t="s">
        <v>14</v>
      </c>
      <c r="E54" s="6">
        <v>40206</v>
      </c>
      <c r="F54">
        <v>29</v>
      </c>
      <c r="G54">
        <v>12</v>
      </c>
      <c r="H54">
        <v>9</v>
      </c>
      <c r="I54" s="3" t="s">
        <v>325</v>
      </c>
      <c r="J54">
        <v>14.731506849315069</v>
      </c>
      <c r="K54" s="3" t="s">
        <v>352</v>
      </c>
    </row>
    <row r="55" spans="1:11" x14ac:dyDescent="0.3">
      <c r="A55">
        <v>54</v>
      </c>
      <c r="B55" s="3" t="s">
        <v>69</v>
      </c>
      <c r="C55">
        <v>3657</v>
      </c>
      <c r="D55" s="3" t="s">
        <v>49</v>
      </c>
      <c r="E55" s="6">
        <v>42196</v>
      </c>
      <c r="F55">
        <v>52</v>
      </c>
      <c r="G55">
        <v>2</v>
      </c>
      <c r="H55">
        <v>7</v>
      </c>
      <c r="I55" s="3" t="s">
        <v>323</v>
      </c>
      <c r="J55">
        <v>9.2794520547945201</v>
      </c>
      <c r="K55" s="3" t="s">
        <v>371</v>
      </c>
    </row>
    <row r="56" spans="1:11" x14ac:dyDescent="0.3">
      <c r="A56">
        <v>55</v>
      </c>
      <c r="B56" s="3" t="s">
        <v>70</v>
      </c>
      <c r="C56">
        <v>4429</v>
      </c>
      <c r="D56" s="3" t="s">
        <v>10</v>
      </c>
      <c r="E56" s="6">
        <v>40260</v>
      </c>
      <c r="F56">
        <v>41</v>
      </c>
      <c r="G56">
        <v>11</v>
      </c>
      <c r="H56">
        <v>8</v>
      </c>
      <c r="I56" s="3" t="s">
        <v>323</v>
      </c>
      <c r="J56">
        <v>14.583561643835617</v>
      </c>
      <c r="K56" s="3" t="s">
        <v>372</v>
      </c>
    </row>
    <row r="57" spans="1:11" x14ac:dyDescent="0.3">
      <c r="A57">
        <v>56</v>
      </c>
      <c r="B57" s="3" t="s">
        <v>71</v>
      </c>
      <c r="C57">
        <v>3678</v>
      </c>
      <c r="D57" s="3" t="s">
        <v>18</v>
      </c>
      <c r="E57" s="6">
        <v>43379</v>
      </c>
      <c r="F57">
        <v>22</v>
      </c>
      <c r="G57">
        <v>2</v>
      </c>
      <c r="H57">
        <v>5</v>
      </c>
      <c r="I57" s="3" t="s">
        <v>323</v>
      </c>
      <c r="J57">
        <v>6.0383561643835613</v>
      </c>
      <c r="K57" s="3" t="s">
        <v>373</v>
      </c>
    </row>
    <row r="58" spans="1:11" x14ac:dyDescent="0.3">
      <c r="A58">
        <v>57</v>
      </c>
      <c r="B58" s="3" t="s">
        <v>72</v>
      </c>
      <c r="C58">
        <v>4600</v>
      </c>
      <c r="D58" s="3" t="s">
        <v>12</v>
      </c>
      <c r="E58" s="6">
        <v>40820</v>
      </c>
      <c r="F58">
        <v>41</v>
      </c>
      <c r="G58">
        <v>11</v>
      </c>
      <c r="H58">
        <v>7</v>
      </c>
      <c r="I58" s="3" t="s">
        <v>323</v>
      </c>
      <c r="J58">
        <v>13.049315068493151</v>
      </c>
      <c r="K58" s="3" t="s">
        <v>332</v>
      </c>
    </row>
    <row r="59" spans="1:11" x14ac:dyDescent="0.3">
      <c r="A59">
        <v>58</v>
      </c>
      <c r="B59" s="3" t="s">
        <v>73</v>
      </c>
      <c r="C59">
        <v>6538</v>
      </c>
      <c r="D59" s="3" t="s">
        <v>18</v>
      </c>
      <c r="E59" s="6">
        <v>40334</v>
      </c>
      <c r="F59">
        <v>46</v>
      </c>
      <c r="G59">
        <v>2</v>
      </c>
      <c r="H59">
        <v>4</v>
      </c>
      <c r="I59" s="3" t="s">
        <v>323</v>
      </c>
      <c r="J59">
        <v>14.38082191780822</v>
      </c>
      <c r="K59" s="3" t="s">
        <v>374</v>
      </c>
    </row>
    <row r="60" spans="1:11" x14ac:dyDescent="0.3">
      <c r="A60">
        <v>59</v>
      </c>
      <c r="B60" s="3" t="s">
        <v>74</v>
      </c>
      <c r="C60">
        <v>4813</v>
      </c>
      <c r="D60" s="3" t="s">
        <v>16</v>
      </c>
      <c r="E60" s="6">
        <v>44992</v>
      </c>
      <c r="F60">
        <v>24</v>
      </c>
      <c r="G60">
        <v>9</v>
      </c>
      <c r="H60">
        <v>9</v>
      </c>
      <c r="I60" s="3" t="s">
        <v>325</v>
      </c>
      <c r="J60">
        <v>1.6191780821917807</v>
      </c>
      <c r="K60" s="3" t="s">
        <v>375</v>
      </c>
    </row>
    <row r="61" spans="1:11" x14ac:dyDescent="0.3">
      <c r="A61">
        <v>60</v>
      </c>
      <c r="B61" s="3" t="s">
        <v>75</v>
      </c>
      <c r="C61">
        <v>7974</v>
      </c>
      <c r="D61" s="3" t="s">
        <v>10</v>
      </c>
      <c r="E61" s="6">
        <v>45000</v>
      </c>
      <c r="F61">
        <v>59</v>
      </c>
      <c r="G61">
        <v>8</v>
      </c>
      <c r="H61">
        <v>4</v>
      </c>
      <c r="I61" s="3" t="s">
        <v>323</v>
      </c>
      <c r="J61">
        <v>1.5972602739726027</v>
      </c>
      <c r="K61" s="3" t="s">
        <v>335</v>
      </c>
    </row>
    <row r="62" spans="1:11" x14ac:dyDescent="0.3">
      <c r="A62">
        <v>61</v>
      </c>
      <c r="B62" s="3" t="s">
        <v>76</v>
      </c>
      <c r="C62">
        <v>7853</v>
      </c>
      <c r="D62" s="3" t="s">
        <v>12</v>
      </c>
      <c r="E62" s="6">
        <v>41501</v>
      </c>
      <c r="F62">
        <v>35</v>
      </c>
      <c r="G62">
        <v>3</v>
      </c>
      <c r="H62">
        <v>6</v>
      </c>
      <c r="I62" s="3" t="s">
        <v>323</v>
      </c>
      <c r="J62">
        <v>11.183561643835617</v>
      </c>
      <c r="K62" s="3" t="s">
        <v>376</v>
      </c>
    </row>
    <row r="63" spans="1:11" x14ac:dyDescent="0.3">
      <c r="A63">
        <v>62</v>
      </c>
      <c r="B63" s="3" t="s">
        <v>77</v>
      </c>
      <c r="C63">
        <v>8584</v>
      </c>
      <c r="D63" s="3" t="s">
        <v>10</v>
      </c>
      <c r="E63" s="6">
        <v>43972</v>
      </c>
      <c r="F63">
        <v>47</v>
      </c>
      <c r="G63">
        <v>4</v>
      </c>
      <c r="H63">
        <v>5</v>
      </c>
      <c r="I63" s="3" t="s">
        <v>323</v>
      </c>
      <c r="J63">
        <v>4.4136986301369863</v>
      </c>
      <c r="K63" s="3" t="s">
        <v>377</v>
      </c>
    </row>
    <row r="64" spans="1:11" x14ac:dyDescent="0.3">
      <c r="A64">
        <v>63</v>
      </c>
      <c r="B64" s="3" t="s">
        <v>78</v>
      </c>
      <c r="C64">
        <v>7266</v>
      </c>
      <c r="D64" s="3" t="s">
        <v>12</v>
      </c>
      <c r="E64" s="6">
        <v>43973</v>
      </c>
      <c r="F64">
        <v>49</v>
      </c>
      <c r="G64">
        <v>6</v>
      </c>
      <c r="H64">
        <v>4</v>
      </c>
      <c r="I64" s="3" t="s">
        <v>323</v>
      </c>
      <c r="J64">
        <v>4.4109589041095889</v>
      </c>
      <c r="K64" s="3" t="s">
        <v>378</v>
      </c>
    </row>
    <row r="65" spans="1:11" x14ac:dyDescent="0.3">
      <c r="A65">
        <v>64</v>
      </c>
      <c r="B65" s="3" t="s">
        <v>79</v>
      </c>
      <c r="C65">
        <v>7685</v>
      </c>
      <c r="D65" s="3" t="s">
        <v>22</v>
      </c>
      <c r="E65" s="6">
        <v>43724</v>
      </c>
      <c r="F65">
        <v>59</v>
      </c>
      <c r="G65">
        <v>11</v>
      </c>
      <c r="H65">
        <v>5</v>
      </c>
      <c r="I65" s="3" t="s">
        <v>323</v>
      </c>
      <c r="J65">
        <v>5.0931506849315067</v>
      </c>
      <c r="K65" s="3" t="s">
        <v>347</v>
      </c>
    </row>
    <row r="66" spans="1:11" x14ac:dyDescent="0.3">
      <c r="A66">
        <v>65</v>
      </c>
      <c r="B66" s="3" t="s">
        <v>80</v>
      </c>
      <c r="C66">
        <v>4261</v>
      </c>
      <c r="D66" s="3" t="s">
        <v>14</v>
      </c>
      <c r="E66" s="6">
        <v>43212</v>
      </c>
      <c r="F66">
        <v>44</v>
      </c>
      <c r="G66">
        <v>9</v>
      </c>
      <c r="H66">
        <v>9</v>
      </c>
      <c r="I66" s="3" t="s">
        <v>325</v>
      </c>
      <c r="J66">
        <v>6.4958904109589044</v>
      </c>
      <c r="K66" s="3" t="s">
        <v>379</v>
      </c>
    </row>
    <row r="67" spans="1:11" x14ac:dyDescent="0.3">
      <c r="A67">
        <v>66</v>
      </c>
      <c r="B67" s="3" t="s">
        <v>81</v>
      </c>
      <c r="C67">
        <v>5349</v>
      </c>
      <c r="D67" s="3" t="s">
        <v>16</v>
      </c>
      <c r="E67" s="6">
        <v>42801</v>
      </c>
      <c r="F67">
        <v>42</v>
      </c>
      <c r="G67">
        <v>4</v>
      </c>
      <c r="H67">
        <v>9</v>
      </c>
      <c r="I67" s="3" t="s">
        <v>325</v>
      </c>
      <c r="J67">
        <v>7.6219178082191785</v>
      </c>
      <c r="K67" s="3" t="s">
        <v>380</v>
      </c>
    </row>
    <row r="68" spans="1:11" x14ac:dyDescent="0.3">
      <c r="A68">
        <v>67</v>
      </c>
      <c r="B68" s="3" t="s">
        <v>82</v>
      </c>
      <c r="C68">
        <v>6240</v>
      </c>
      <c r="D68" s="3" t="s">
        <v>49</v>
      </c>
      <c r="E68" s="6">
        <v>45380</v>
      </c>
      <c r="F68">
        <v>50</v>
      </c>
      <c r="G68">
        <v>2</v>
      </c>
      <c r="H68">
        <v>6</v>
      </c>
      <c r="I68" s="3" t="s">
        <v>323</v>
      </c>
      <c r="J68">
        <v>0.55616438356164388</v>
      </c>
      <c r="K68" s="3" t="s">
        <v>381</v>
      </c>
    </row>
    <row r="69" spans="1:11" x14ac:dyDescent="0.3">
      <c r="A69">
        <v>68</v>
      </c>
      <c r="B69" s="3" t="s">
        <v>83</v>
      </c>
      <c r="C69">
        <v>6841</v>
      </c>
      <c r="D69" s="3" t="s">
        <v>14</v>
      </c>
      <c r="E69" s="6">
        <v>43461</v>
      </c>
      <c r="F69">
        <v>57</v>
      </c>
      <c r="G69">
        <v>14</v>
      </c>
      <c r="H69">
        <v>9</v>
      </c>
      <c r="I69" s="3" t="s">
        <v>325</v>
      </c>
      <c r="J69">
        <v>5.8136986301369866</v>
      </c>
      <c r="K69" s="3" t="s">
        <v>330</v>
      </c>
    </row>
    <row r="70" spans="1:11" x14ac:dyDescent="0.3">
      <c r="A70">
        <v>69</v>
      </c>
      <c r="B70" s="3" t="s">
        <v>84</v>
      </c>
      <c r="C70">
        <v>8531</v>
      </c>
      <c r="D70" s="3" t="s">
        <v>14</v>
      </c>
      <c r="E70" s="6">
        <v>41691</v>
      </c>
      <c r="F70">
        <v>31</v>
      </c>
      <c r="G70">
        <v>13</v>
      </c>
      <c r="H70">
        <v>7</v>
      </c>
      <c r="I70" s="3" t="s">
        <v>323</v>
      </c>
      <c r="J70">
        <v>10.663013698630136</v>
      </c>
      <c r="K70" s="3" t="s">
        <v>382</v>
      </c>
    </row>
    <row r="71" spans="1:11" x14ac:dyDescent="0.3">
      <c r="A71">
        <v>70</v>
      </c>
      <c r="B71" s="3" t="s">
        <v>85</v>
      </c>
      <c r="C71">
        <v>6065</v>
      </c>
      <c r="D71" s="3" t="s">
        <v>49</v>
      </c>
      <c r="E71" s="6">
        <v>42889</v>
      </c>
      <c r="F71">
        <v>23</v>
      </c>
      <c r="G71">
        <v>11</v>
      </c>
      <c r="H71">
        <v>7</v>
      </c>
      <c r="I71" s="3" t="s">
        <v>323</v>
      </c>
      <c r="J71">
        <v>7.3808219178082188</v>
      </c>
      <c r="K71" s="3" t="s">
        <v>383</v>
      </c>
    </row>
    <row r="72" spans="1:11" x14ac:dyDescent="0.3">
      <c r="A72">
        <v>71</v>
      </c>
      <c r="B72" s="3" t="s">
        <v>86</v>
      </c>
      <c r="C72">
        <v>7842</v>
      </c>
      <c r="D72" s="3" t="s">
        <v>12</v>
      </c>
      <c r="E72" s="6">
        <v>43270</v>
      </c>
      <c r="F72">
        <v>33</v>
      </c>
      <c r="G72">
        <v>6</v>
      </c>
      <c r="H72">
        <v>5</v>
      </c>
      <c r="I72" s="3" t="s">
        <v>323</v>
      </c>
      <c r="J72">
        <v>6.3369863013698629</v>
      </c>
      <c r="K72" s="3" t="s">
        <v>326</v>
      </c>
    </row>
    <row r="73" spans="1:11" x14ac:dyDescent="0.3">
      <c r="A73">
        <v>72</v>
      </c>
      <c r="B73" s="3" t="s">
        <v>87</v>
      </c>
      <c r="C73">
        <v>6667</v>
      </c>
      <c r="D73" s="3" t="s">
        <v>12</v>
      </c>
      <c r="E73" s="6">
        <v>44129</v>
      </c>
      <c r="F73">
        <v>31</v>
      </c>
      <c r="G73">
        <v>4</v>
      </c>
      <c r="H73">
        <v>9</v>
      </c>
      <c r="I73" s="3" t="s">
        <v>325</v>
      </c>
      <c r="J73">
        <v>3.9835616438356163</v>
      </c>
      <c r="K73" s="3" t="s">
        <v>384</v>
      </c>
    </row>
    <row r="74" spans="1:11" x14ac:dyDescent="0.3">
      <c r="A74">
        <v>73</v>
      </c>
      <c r="B74" s="3" t="s">
        <v>88</v>
      </c>
      <c r="C74">
        <v>6252</v>
      </c>
      <c r="D74" s="3" t="s">
        <v>12</v>
      </c>
      <c r="E74" s="6">
        <v>45476</v>
      </c>
      <c r="F74">
        <v>45</v>
      </c>
      <c r="G74">
        <v>3</v>
      </c>
      <c r="H74">
        <v>6</v>
      </c>
      <c r="I74" s="3" t="s">
        <v>323</v>
      </c>
      <c r="J74">
        <v>0.29315068493150687</v>
      </c>
      <c r="K74" s="3" t="s">
        <v>385</v>
      </c>
    </row>
    <row r="75" spans="1:11" x14ac:dyDescent="0.3">
      <c r="A75">
        <v>74</v>
      </c>
      <c r="B75" s="3" t="s">
        <v>89</v>
      </c>
      <c r="C75">
        <v>4740</v>
      </c>
      <c r="D75" s="3" t="s">
        <v>18</v>
      </c>
      <c r="E75" s="6">
        <v>44583</v>
      </c>
      <c r="F75">
        <v>48</v>
      </c>
      <c r="G75">
        <v>1</v>
      </c>
      <c r="H75">
        <v>5</v>
      </c>
      <c r="I75" s="3" t="s">
        <v>323</v>
      </c>
      <c r="J75">
        <v>2.7397260273972601</v>
      </c>
      <c r="K75" s="3" t="s">
        <v>386</v>
      </c>
    </row>
    <row r="76" spans="1:11" x14ac:dyDescent="0.3">
      <c r="A76">
        <v>75</v>
      </c>
      <c r="B76" s="3" t="s">
        <v>90</v>
      </c>
      <c r="C76">
        <v>6500</v>
      </c>
      <c r="D76" s="3" t="s">
        <v>10</v>
      </c>
      <c r="E76" s="6">
        <v>44834</v>
      </c>
      <c r="F76">
        <v>46</v>
      </c>
      <c r="G76">
        <v>8</v>
      </c>
      <c r="H76">
        <v>4</v>
      </c>
      <c r="I76" s="3" t="s">
        <v>323</v>
      </c>
      <c r="J76">
        <v>2.0520547945205481</v>
      </c>
      <c r="K76" s="3" t="s">
        <v>343</v>
      </c>
    </row>
    <row r="77" spans="1:11" x14ac:dyDescent="0.3">
      <c r="A77">
        <v>76</v>
      </c>
      <c r="B77" s="3" t="s">
        <v>91</v>
      </c>
      <c r="C77">
        <v>8199</v>
      </c>
      <c r="D77" s="3" t="s">
        <v>12</v>
      </c>
      <c r="E77" s="6">
        <v>44326</v>
      </c>
      <c r="F77">
        <v>41</v>
      </c>
      <c r="G77">
        <v>10</v>
      </c>
      <c r="H77">
        <v>4</v>
      </c>
      <c r="I77" s="3" t="s">
        <v>323</v>
      </c>
      <c r="J77">
        <v>3.4438356164383563</v>
      </c>
      <c r="K77" s="3" t="s">
        <v>387</v>
      </c>
    </row>
    <row r="78" spans="1:11" x14ac:dyDescent="0.3">
      <c r="A78">
        <v>77</v>
      </c>
      <c r="B78" s="3" t="s">
        <v>92</v>
      </c>
      <c r="C78">
        <v>4635</v>
      </c>
      <c r="D78" s="3" t="s">
        <v>49</v>
      </c>
      <c r="E78" s="6">
        <v>42969</v>
      </c>
      <c r="F78">
        <v>46</v>
      </c>
      <c r="G78">
        <v>5</v>
      </c>
      <c r="H78">
        <v>4</v>
      </c>
      <c r="I78" s="3" t="s">
        <v>323</v>
      </c>
      <c r="J78">
        <v>7.161643835616438</v>
      </c>
      <c r="K78" s="3" t="s">
        <v>388</v>
      </c>
    </row>
    <row r="79" spans="1:11" x14ac:dyDescent="0.3">
      <c r="A79">
        <v>78</v>
      </c>
      <c r="B79" s="3" t="s">
        <v>93</v>
      </c>
      <c r="C79">
        <v>5060</v>
      </c>
      <c r="D79" s="3" t="s">
        <v>12</v>
      </c>
      <c r="E79" s="6">
        <v>43049</v>
      </c>
      <c r="F79">
        <v>25</v>
      </c>
      <c r="G79">
        <v>13</v>
      </c>
      <c r="H79">
        <v>9</v>
      </c>
      <c r="I79" s="3" t="s">
        <v>325</v>
      </c>
      <c r="J79">
        <v>6.9424657534246572</v>
      </c>
      <c r="K79" s="3" t="s">
        <v>389</v>
      </c>
    </row>
    <row r="80" spans="1:11" x14ac:dyDescent="0.3">
      <c r="A80">
        <v>79</v>
      </c>
      <c r="B80" s="3" t="s">
        <v>94</v>
      </c>
      <c r="C80">
        <v>8115</v>
      </c>
      <c r="D80" s="3" t="s">
        <v>22</v>
      </c>
      <c r="E80" s="6">
        <v>43817</v>
      </c>
      <c r="F80">
        <v>23</v>
      </c>
      <c r="G80">
        <v>6</v>
      </c>
      <c r="H80">
        <v>7</v>
      </c>
      <c r="I80" s="3" t="s">
        <v>323</v>
      </c>
      <c r="J80">
        <v>4.838356164383562</v>
      </c>
      <c r="K80" s="3" t="s">
        <v>390</v>
      </c>
    </row>
    <row r="81" spans="1:11" x14ac:dyDescent="0.3">
      <c r="A81">
        <v>80</v>
      </c>
      <c r="B81" s="3" t="s">
        <v>95</v>
      </c>
      <c r="C81">
        <v>7025</v>
      </c>
      <c r="D81" s="3" t="s">
        <v>14</v>
      </c>
      <c r="E81" s="6">
        <v>42814</v>
      </c>
      <c r="F81">
        <v>35</v>
      </c>
      <c r="G81">
        <v>9</v>
      </c>
      <c r="H81">
        <v>7</v>
      </c>
      <c r="I81" s="3" t="s">
        <v>323</v>
      </c>
      <c r="J81">
        <v>7.5863013698630137</v>
      </c>
      <c r="K81" s="3" t="s">
        <v>391</v>
      </c>
    </row>
    <row r="82" spans="1:11" x14ac:dyDescent="0.3">
      <c r="A82">
        <v>81</v>
      </c>
      <c r="B82" s="3" t="s">
        <v>96</v>
      </c>
      <c r="C82">
        <v>8308</v>
      </c>
      <c r="D82" s="3" t="s">
        <v>10</v>
      </c>
      <c r="E82" s="6">
        <v>44595</v>
      </c>
      <c r="F82">
        <v>38</v>
      </c>
      <c r="G82">
        <v>2</v>
      </c>
      <c r="H82">
        <v>7</v>
      </c>
      <c r="I82" s="3" t="s">
        <v>323</v>
      </c>
      <c r="J82">
        <v>2.7068493150684931</v>
      </c>
      <c r="K82" s="3" t="s">
        <v>335</v>
      </c>
    </row>
    <row r="83" spans="1:11" x14ac:dyDescent="0.3">
      <c r="A83">
        <v>82</v>
      </c>
      <c r="B83" s="3" t="s">
        <v>97</v>
      </c>
      <c r="C83">
        <v>5215</v>
      </c>
      <c r="D83" s="3" t="s">
        <v>22</v>
      </c>
      <c r="E83" s="6">
        <v>42639</v>
      </c>
      <c r="F83">
        <v>54</v>
      </c>
      <c r="G83">
        <v>11</v>
      </c>
      <c r="H83">
        <v>5</v>
      </c>
      <c r="I83" s="3" t="s">
        <v>323</v>
      </c>
      <c r="J83">
        <v>8.0657534246575349</v>
      </c>
      <c r="K83" s="3" t="s">
        <v>392</v>
      </c>
    </row>
    <row r="84" spans="1:11" x14ac:dyDescent="0.3">
      <c r="A84">
        <v>83</v>
      </c>
      <c r="B84" s="3" t="s">
        <v>98</v>
      </c>
      <c r="C84">
        <v>8857</v>
      </c>
      <c r="D84" s="3" t="s">
        <v>12</v>
      </c>
      <c r="E84" s="6">
        <v>42176</v>
      </c>
      <c r="F84">
        <v>37</v>
      </c>
      <c r="G84">
        <v>8</v>
      </c>
      <c r="H84">
        <v>5</v>
      </c>
      <c r="I84" s="3" t="s">
        <v>323</v>
      </c>
      <c r="J84">
        <v>9.3342465753424655</v>
      </c>
      <c r="K84" s="3" t="s">
        <v>347</v>
      </c>
    </row>
    <row r="85" spans="1:11" x14ac:dyDescent="0.3">
      <c r="A85">
        <v>84</v>
      </c>
      <c r="B85" s="3" t="s">
        <v>99</v>
      </c>
      <c r="C85">
        <v>6678</v>
      </c>
      <c r="D85" s="3" t="s">
        <v>18</v>
      </c>
      <c r="E85" s="6">
        <v>45211</v>
      </c>
      <c r="F85">
        <v>27</v>
      </c>
      <c r="G85">
        <v>8</v>
      </c>
      <c r="H85">
        <v>7</v>
      </c>
      <c r="I85" s="3" t="s">
        <v>323</v>
      </c>
      <c r="J85">
        <v>1.0191780821917809</v>
      </c>
      <c r="K85" s="3" t="s">
        <v>348</v>
      </c>
    </row>
    <row r="86" spans="1:11" x14ac:dyDescent="0.3">
      <c r="A86">
        <v>85</v>
      </c>
      <c r="B86" s="3" t="s">
        <v>100</v>
      </c>
      <c r="C86">
        <v>7613</v>
      </c>
      <c r="D86" s="3" t="s">
        <v>22</v>
      </c>
      <c r="E86" s="6">
        <v>41847</v>
      </c>
      <c r="F86">
        <v>49</v>
      </c>
      <c r="G86">
        <v>13</v>
      </c>
      <c r="H86">
        <v>9</v>
      </c>
      <c r="I86" s="3" t="s">
        <v>325</v>
      </c>
      <c r="J86">
        <v>10.235616438356164</v>
      </c>
      <c r="K86" s="3" t="s">
        <v>333</v>
      </c>
    </row>
    <row r="87" spans="1:11" x14ac:dyDescent="0.3">
      <c r="A87">
        <v>86</v>
      </c>
      <c r="B87" s="3" t="s">
        <v>101</v>
      </c>
      <c r="C87">
        <v>6573</v>
      </c>
      <c r="D87" s="3" t="s">
        <v>22</v>
      </c>
      <c r="E87" s="6">
        <v>42415</v>
      </c>
      <c r="F87">
        <v>25</v>
      </c>
      <c r="G87">
        <v>2</v>
      </c>
      <c r="H87">
        <v>8</v>
      </c>
      <c r="I87" s="3" t="s">
        <v>323</v>
      </c>
      <c r="J87">
        <v>8.6794520547945204</v>
      </c>
      <c r="K87" s="3" t="s">
        <v>393</v>
      </c>
    </row>
    <row r="88" spans="1:11" x14ac:dyDescent="0.3">
      <c r="A88">
        <v>87</v>
      </c>
      <c r="B88" s="3" t="s">
        <v>102</v>
      </c>
      <c r="C88">
        <v>6691</v>
      </c>
      <c r="D88" s="3" t="s">
        <v>16</v>
      </c>
      <c r="E88" s="6">
        <v>42234</v>
      </c>
      <c r="F88">
        <v>23</v>
      </c>
      <c r="G88">
        <v>11</v>
      </c>
      <c r="H88">
        <v>6</v>
      </c>
      <c r="I88" s="3" t="s">
        <v>323</v>
      </c>
      <c r="J88">
        <v>9.1753424657534239</v>
      </c>
      <c r="K88" s="3" t="s">
        <v>332</v>
      </c>
    </row>
    <row r="89" spans="1:11" x14ac:dyDescent="0.3">
      <c r="A89">
        <v>88</v>
      </c>
      <c r="B89" s="3" t="s">
        <v>103</v>
      </c>
      <c r="C89">
        <v>4668</v>
      </c>
      <c r="D89" s="3" t="s">
        <v>22</v>
      </c>
      <c r="E89" s="6">
        <v>41073</v>
      </c>
      <c r="F89">
        <v>50</v>
      </c>
      <c r="G89">
        <v>5</v>
      </c>
      <c r="H89">
        <v>6</v>
      </c>
      <c r="I89" s="3" t="s">
        <v>323</v>
      </c>
      <c r="J89">
        <v>12.356164383561644</v>
      </c>
      <c r="K89" s="3" t="s">
        <v>394</v>
      </c>
    </row>
    <row r="90" spans="1:11" x14ac:dyDescent="0.3">
      <c r="A90">
        <v>89</v>
      </c>
      <c r="B90" s="3" t="s">
        <v>104</v>
      </c>
      <c r="C90">
        <v>6147</v>
      </c>
      <c r="D90" s="3" t="s">
        <v>16</v>
      </c>
      <c r="E90" s="6">
        <v>43300</v>
      </c>
      <c r="F90">
        <v>22</v>
      </c>
      <c r="G90">
        <v>13</v>
      </c>
      <c r="H90">
        <v>9</v>
      </c>
      <c r="I90" s="3" t="s">
        <v>325</v>
      </c>
      <c r="J90">
        <v>6.2547945205479456</v>
      </c>
      <c r="K90" s="3" t="s">
        <v>395</v>
      </c>
    </row>
    <row r="91" spans="1:11" x14ac:dyDescent="0.3">
      <c r="A91">
        <v>90</v>
      </c>
      <c r="B91" s="3" t="s">
        <v>105</v>
      </c>
      <c r="C91">
        <v>6981</v>
      </c>
      <c r="D91" s="3" t="s">
        <v>18</v>
      </c>
      <c r="E91" s="6">
        <v>44861</v>
      </c>
      <c r="F91">
        <v>59</v>
      </c>
      <c r="G91">
        <v>13</v>
      </c>
      <c r="H91">
        <v>8</v>
      </c>
      <c r="I91" s="3" t="s">
        <v>323</v>
      </c>
      <c r="J91">
        <v>1.978082191780822</v>
      </c>
      <c r="K91" s="3" t="s">
        <v>396</v>
      </c>
    </row>
    <row r="92" spans="1:11" x14ac:dyDescent="0.3">
      <c r="A92">
        <v>91</v>
      </c>
      <c r="B92" s="3" t="s">
        <v>106</v>
      </c>
      <c r="C92">
        <v>4823</v>
      </c>
      <c r="D92" s="3" t="s">
        <v>16</v>
      </c>
      <c r="E92" s="6">
        <v>42885</v>
      </c>
      <c r="F92">
        <v>58</v>
      </c>
      <c r="G92">
        <v>8</v>
      </c>
      <c r="H92">
        <v>7</v>
      </c>
      <c r="I92" s="3" t="s">
        <v>323</v>
      </c>
      <c r="J92">
        <v>7.3917808219178083</v>
      </c>
      <c r="K92" s="3" t="s">
        <v>397</v>
      </c>
    </row>
    <row r="93" spans="1:11" x14ac:dyDescent="0.3">
      <c r="A93">
        <v>92</v>
      </c>
      <c r="B93" s="3" t="s">
        <v>107</v>
      </c>
      <c r="C93">
        <v>6721</v>
      </c>
      <c r="D93" s="3" t="s">
        <v>22</v>
      </c>
      <c r="E93" s="6">
        <v>44674</v>
      </c>
      <c r="F93">
        <v>40</v>
      </c>
      <c r="G93">
        <v>11</v>
      </c>
      <c r="H93">
        <v>7</v>
      </c>
      <c r="I93" s="3" t="s">
        <v>323</v>
      </c>
      <c r="J93">
        <v>2.4904109589041097</v>
      </c>
      <c r="K93" s="3" t="s">
        <v>398</v>
      </c>
    </row>
    <row r="94" spans="1:11" x14ac:dyDescent="0.3">
      <c r="A94">
        <v>93</v>
      </c>
      <c r="B94" s="3" t="s">
        <v>108</v>
      </c>
      <c r="C94">
        <v>7942</v>
      </c>
      <c r="D94" s="3" t="s">
        <v>10</v>
      </c>
      <c r="E94" s="6">
        <v>40649</v>
      </c>
      <c r="F94">
        <v>36</v>
      </c>
      <c r="G94">
        <v>1</v>
      </c>
      <c r="H94">
        <v>9</v>
      </c>
      <c r="I94" s="3" t="s">
        <v>325</v>
      </c>
      <c r="J94">
        <v>13.517808219178082</v>
      </c>
      <c r="K94" s="3" t="s">
        <v>399</v>
      </c>
    </row>
    <row r="95" spans="1:11" x14ac:dyDescent="0.3">
      <c r="A95">
        <v>94</v>
      </c>
      <c r="B95" s="3" t="s">
        <v>109</v>
      </c>
      <c r="C95">
        <v>6938</v>
      </c>
      <c r="D95" s="3" t="s">
        <v>18</v>
      </c>
      <c r="E95" s="6">
        <v>45064</v>
      </c>
      <c r="F95">
        <v>36</v>
      </c>
      <c r="G95">
        <v>1</v>
      </c>
      <c r="H95">
        <v>4</v>
      </c>
      <c r="I95" s="3" t="s">
        <v>323</v>
      </c>
      <c r="J95">
        <v>1.4219178082191781</v>
      </c>
      <c r="K95" s="3" t="s">
        <v>400</v>
      </c>
    </row>
    <row r="96" spans="1:11" x14ac:dyDescent="0.3">
      <c r="A96">
        <v>95</v>
      </c>
      <c r="B96" s="3" t="s">
        <v>110</v>
      </c>
      <c r="C96">
        <v>6138</v>
      </c>
      <c r="D96" s="3" t="s">
        <v>18</v>
      </c>
      <c r="E96" s="6">
        <v>40181</v>
      </c>
      <c r="F96">
        <v>51</v>
      </c>
      <c r="G96">
        <v>12</v>
      </c>
      <c r="H96">
        <v>8</v>
      </c>
      <c r="I96" s="3" t="s">
        <v>323</v>
      </c>
      <c r="J96">
        <v>14.8</v>
      </c>
      <c r="K96" s="3" t="s">
        <v>401</v>
      </c>
    </row>
    <row r="97" spans="1:11" x14ac:dyDescent="0.3">
      <c r="A97">
        <v>96</v>
      </c>
      <c r="B97" s="3" t="s">
        <v>111</v>
      </c>
      <c r="C97">
        <v>5451</v>
      </c>
      <c r="D97" s="3" t="s">
        <v>12</v>
      </c>
      <c r="E97" s="6">
        <v>40884</v>
      </c>
      <c r="F97">
        <v>52</v>
      </c>
      <c r="G97">
        <v>1</v>
      </c>
      <c r="H97">
        <v>7</v>
      </c>
      <c r="I97" s="3" t="s">
        <v>323</v>
      </c>
      <c r="J97">
        <v>12.873972602739727</v>
      </c>
      <c r="K97" s="3" t="s">
        <v>402</v>
      </c>
    </row>
    <row r="98" spans="1:11" x14ac:dyDescent="0.3">
      <c r="A98">
        <v>97</v>
      </c>
      <c r="B98" s="3" t="s">
        <v>112</v>
      </c>
      <c r="C98">
        <v>4834</v>
      </c>
      <c r="D98" s="3" t="s">
        <v>16</v>
      </c>
      <c r="E98" s="6">
        <v>41876</v>
      </c>
      <c r="F98">
        <v>52</v>
      </c>
      <c r="G98">
        <v>10</v>
      </c>
      <c r="H98">
        <v>7</v>
      </c>
      <c r="I98" s="3" t="s">
        <v>323</v>
      </c>
      <c r="J98">
        <v>10.156164383561643</v>
      </c>
      <c r="K98" s="3" t="s">
        <v>388</v>
      </c>
    </row>
    <row r="99" spans="1:11" x14ac:dyDescent="0.3">
      <c r="A99">
        <v>98</v>
      </c>
      <c r="B99" s="3" t="s">
        <v>113</v>
      </c>
      <c r="C99">
        <v>3500</v>
      </c>
      <c r="D99" s="3" t="s">
        <v>18</v>
      </c>
      <c r="E99" s="6">
        <v>44589</v>
      </c>
      <c r="F99">
        <v>53</v>
      </c>
      <c r="G99">
        <v>13</v>
      </c>
      <c r="H99">
        <v>9</v>
      </c>
      <c r="I99" s="3" t="s">
        <v>325</v>
      </c>
      <c r="J99">
        <v>2.7232876712328768</v>
      </c>
      <c r="K99" s="3" t="s">
        <v>403</v>
      </c>
    </row>
    <row r="100" spans="1:11" x14ac:dyDescent="0.3">
      <c r="A100">
        <v>99</v>
      </c>
      <c r="B100" s="3" t="s">
        <v>114</v>
      </c>
      <c r="C100">
        <v>8884</v>
      </c>
      <c r="D100" s="3" t="s">
        <v>18</v>
      </c>
      <c r="E100" s="6">
        <v>44513</v>
      </c>
      <c r="F100">
        <v>43</v>
      </c>
      <c r="G100">
        <v>9</v>
      </c>
      <c r="H100">
        <v>8</v>
      </c>
      <c r="I100" s="3" t="s">
        <v>323</v>
      </c>
      <c r="J100">
        <v>2.9315068493150687</v>
      </c>
      <c r="K100" s="3" t="s">
        <v>404</v>
      </c>
    </row>
    <row r="101" spans="1:11" x14ac:dyDescent="0.3">
      <c r="A101">
        <v>100</v>
      </c>
      <c r="B101" s="3" t="s">
        <v>115</v>
      </c>
      <c r="C101">
        <v>7891</v>
      </c>
      <c r="D101" s="3" t="s">
        <v>14</v>
      </c>
      <c r="E101" s="6">
        <v>41694</v>
      </c>
      <c r="F101">
        <v>49</v>
      </c>
      <c r="G101">
        <v>6</v>
      </c>
      <c r="H101">
        <v>7</v>
      </c>
      <c r="I101" s="3" t="s">
        <v>323</v>
      </c>
      <c r="J101">
        <v>10.654794520547945</v>
      </c>
      <c r="K101" s="3" t="s">
        <v>370</v>
      </c>
    </row>
    <row r="102" spans="1:11" x14ac:dyDescent="0.3">
      <c r="A102">
        <v>101</v>
      </c>
      <c r="B102" s="3" t="s">
        <v>116</v>
      </c>
      <c r="C102">
        <v>6583</v>
      </c>
      <c r="D102" s="3" t="s">
        <v>12</v>
      </c>
      <c r="E102" s="6">
        <v>43307</v>
      </c>
      <c r="F102">
        <v>47</v>
      </c>
      <c r="G102">
        <v>1</v>
      </c>
      <c r="H102">
        <v>9</v>
      </c>
      <c r="I102" s="3" t="s">
        <v>325</v>
      </c>
      <c r="J102">
        <v>6.2356164383561641</v>
      </c>
      <c r="K102" s="3" t="s">
        <v>405</v>
      </c>
    </row>
    <row r="103" spans="1:11" x14ac:dyDescent="0.3">
      <c r="A103">
        <v>102</v>
      </c>
      <c r="B103" s="3" t="s">
        <v>117</v>
      </c>
      <c r="C103">
        <v>4102</v>
      </c>
      <c r="D103" s="3" t="s">
        <v>18</v>
      </c>
      <c r="E103" s="6">
        <v>40165</v>
      </c>
      <c r="F103">
        <v>54</v>
      </c>
      <c r="G103">
        <v>9</v>
      </c>
      <c r="H103">
        <v>4</v>
      </c>
      <c r="I103" s="3" t="s">
        <v>323</v>
      </c>
      <c r="J103">
        <v>14.843835616438357</v>
      </c>
      <c r="K103" s="3" t="s">
        <v>406</v>
      </c>
    </row>
    <row r="104" spans="1:11" x14ac:dyDescent="0.3">
      <c r="A104">
        <v>103</v>
      </c>
      <c r="B104" s="3" t="s">
        <v>118</v>
      </c>
      <c r="C104">
        <v>6230</v>
      </c>
      <c r="D104" s="3" t="s">
        <v>12</v>
      </c>
      <c r="E104" s="6">
        <v>43348</v>
      </c>
      <c r="F104">
        <v>23</v>
      </c>
      <c r="G104">
        <v>13</v>
      </c>
      <c r="H104">
        <v>5</v>
      </c>
      <c r="I104" s="3" t="s">
        <v>323</v>
      </c>
      <c r="J104">
        <v>6.1232876712328768</v>
      </c>
      <c r="K104" s="3" t="s">
        <v>388</v>
      </c>
    </row>
    <row r="105" spans="1:11" x14ac:dyDescent="0.3">
      <c r="A105">
        <v>104</v>
      </c>
      <c r="B105" s="3" t="s">
        <v>119</v>
      </c>
      <c r="C105">
        <v>7222</v>
      </c>
      <c r="D105" s="3" t="s">
        <v>16</v>
      </c>
      <c r="E105" s="6">
        <v>43204</v>
      </c>
      <c r="F105">
        <v>54</v>
      </c>
      <c r="G105">
        <v>8</v>
      </c>
      <c r="H105">
        <v>4</v>
      </c>
      <c r="I105" s="3" t="s">
        <v>323</v>
      </c>
      <c r="J105">
        <v>6.5178082191780824</v>
      </c>
      <c r="K105" s="3" t="s">
        <v>326</v>
      </c>
    </row>
    <row r="106" spans="1:11" x14ac:dyDescent="0.3">
      <c r="A106">
        <v>105</v>
      </c>
      <c r="B106" s="3" t="s">
        <v>120</v>
      </c>
      <c r="C106">
        <v>3621</v>
      </c>
      <c r="D106" s="3" t="s">
        <v>12</v>
      </c>
      <c r="E106" s="6">
        <v>43482</v>
      </c>
      <c r="F106">
        <v>46</v>
      </c>
      <c r="G106">
        <v>13</v>
      </c>
      <c r="H106">
        <v>5</v>
      </c>
      <c r="I106" s="3" t="s">
        <v>323</v>
      </c>
      <c r="J106">
        <v>5.7561643835616438</v>
      </c>
      <c r="K106" s="3" t="s">
        <v>332</v>
      </c>
    </row>
    <row r="107" spans="1:11" x14ac:dyDescent="0.3">
      <c r="A107">
        <v>106</v>
      </c>
      <c r="B107" s="3" t="s">
        <v>121</v>
      </c>
      <c r="C107">
        <v>7943</v>
      </c>
      <c r="D107" s="3" t="s">
        <v>49</v>
      </c>
      <c r="E107" s="6">
        <v>42222</v>
      </c>
      <c r="F107">
        <v>31</v>
      </c>
      <c r="G107">
        <v>2</v>
      </c>
      <c r="H107">
        <v>7</v>
      </c>
      <c r="I107" s="3" t="s">
        <v>323</v>
      </c>
      <c r="J107">
        <v>9.2082191780821923</v>
      </c>
      <c r="K107" s="3" t="s">
        <v>407</v>
      </c>
    </row>
    <row r="108" spans="1:11" x14ac:dyDescent="0.3">
      <c r="A108">
        <v>107</v>
      </c>
      <c r="B108" s="3" t="s">
        <v>122</v>
      </c>
      <c r="C108">
        <v>4195</v>
      </c>
      <c r="D108" s="3" t="s">
        <v>22</v>
      </c>
      <c r="E108" s="6">
        <v>40467</v>
      </c>
      <c r="F108">
        <v>56</v>
      </c>
      <c r="G108">
        <v>11</v>
      </c>
      <c r="H108">
        <v>9</v>
      </c>
      <c r="I108" s="3" t="s">
        <v>325</v>
      </c>
      <c r="J108">
        <v>14.016438356164384</v>
      </c>
      <c r="K108" s="3" t="s">
        <v>408</v>
      </c>
    </row>
    <row r="109" spans="1:11" x14ac:dyDescent="0.3">
      <c r="A109">
        <v>108</v>
      </c>
      <c r="B109" s="3" t="s">
        <v>123</v>
      </c>
      <c r="C109">
        <v>7356</v>
      </c>
      <c r="D109" s="3" t="s">
        <v>14</v>
      </c>
      <c r="E109" s="6">
        <v>41976</v>
      </c>
      <c r="F109">
        <v>37</v>
      </c>
      <c r="G109">
        <v>12</v>
      </c>
      <c r="H109">
        <v>8</v>
      </c>
      <c r="I109" s="3" t="s">
        <v>323</v>
      </c>
      <c r="J109">
        <v>9.882191780821918</v>
      </c>
      <c r="K109" s="3" t="s">
        <v>387</v>
      </c>
    </row>
    <row r="110" spans="1:11" x14ac:dyDescent="0.3">
      <c r="A110">
        <v>109</v>
      </c>
      <c r="B110" s="3" t="s">
        <v>124</v>
      </c>
      <c r="C110">
        <v>7724</v>
      </c>
      <c r="D110" s="3" t="s">
        <v>14</v>
      </c>
      <c r="E110" s="6">
        <v>41719</v>
      </c>
      <c r="F110">
        <v>35</v>
      </c>
      <c r="G110">
        <v>5</v>
      </c>
      <c r="H110">
        <v>5</v>
      </c>
      <c r="I110" s="3" t="s">
        <v>323</v>
      </c>
      <c r="J110">
        <v>10.586301369863014</v>
      </c>
      <c r="K110" s="3" t="s">
        <v>353</v>
      </c>
    </row>
    <row r="111" spans="1:11" x14ac:dyDescent="0.3">
      <c r="A111">
        <v>110</v>
      </c>
      <c r="B111" s="3" t="s">
        <v>125</v>
      </c>
      <c r="C111">
        <v>5871</v>
      </c>
      <c r="D111" s="3" t="s">
        <v>12</v>
      </c>
      <c r="E111" s="6">
        <v>42136</v>
      </c>
      <c r="F111">
        <v>25</v>
      </c>
      <c r="G111">
        <v>13</v>
      </c>
      <c r="H111">
        <v>6</v>
      </c>
      <c r="I111" s="3" t="s">
        <v>323</v>
      </c>
      <c r="J111">
        <v>9.4438356164383563</v>
      </c>
      <c r="K111" s="3" t="s">
        <v>409</v>
      </c>
    </row>
    <row r="112" spans="1:11" x14ac:dyDescent="0.3">
      <c r="A112">
        <v>111</v>
      </c>
      <c r="B112" s="3" t="s">
        <v>126</v>
      </c>
      <c r="C112">
        <v>3929</v>
      </c>
      <c r="D112" s="3" t="s">
        <v>18</v>
      </c>
      <c r="E112" s="6">
        <v>42288</v>
      </c>
      <c r="F112">
        <v>26</v>
      </c>
      <c r="G112">
        <v>7</v>
      </c>
      <c r="H112">
        <v>9</v>
      </c>
      <c r="I112" s="3" t="s">
        <v>325</v>
      </c>
      <c r="J112">
        <v>9.0273972602739718</v>
      </c>
      <c r="K112" s="3" t="s">
        <v>410</v>
      </c>
    </row>
    <row r="113" spans="1:11" x14ac:dyDescent="0.3">
      <c r="A113">
        <v>112</v>
      </c>
      <c r="B113" s="3" t="s">
        <v>127</v>
      </c>
      <c r="C113">
        <v>8125</v>
      </c>
      <c r="D113" s="3" t="s">
        <v>22</v>
      </c>
      <c r="E113" s="6">
        <v>41384</v>
      </c>
      <c r="F113">
        <v>42</v>
      </c>
      <c r="G113">
        <v>8</v>
      </c>
      <c r="H113">
        <v>4</v>
      </c>
      <c r="I113" s="3" t="s">
        <v>323</v>
      </c>
      <c r="J113">
        <v>11.504109589041096</v>
      </c>
      <c r="K113" s="3" t="s">
        <v>411</v>
      </c>
    </row>
    <row r="114" spans="1:11" x14ac:dyDescent="0.3">
      <c r="A114">
        <v>113</v>
      </c>
      <c r="B114" s="3" t="s">
        <v>128</v>
      </c>
      <c r="C114">
        <v>8342</v>
      </c>
      <c r="D114" s="3" t="s">
        <v>16</v>
      </c>
      <c r="E114" s="6">
        <v>41537</v>
      </c>
      <c r="F114">
        <v>45</v>
      </c>
      <c r="G114">
        <v>4</v>
      </c>
      <c r="H114">
        <v>7</v>
      </c>
      <c r="I114" s="3" t="s">
        <v>323</v>
      </c>
      <c r="J114">
        <v>11.084931506849315</v>
      </c>
      <c r="K114" s="3" t="s">
        <v>348</v>
      </c>
    </row>
    <row r="115" spans="1:11" x14ac:dyDescent="0.3">
      <c r="A115">
        <v>114</v>
      </c>
      <c r="B115" s="3" t="s">
        <v>129</v>
      </c>
      <c r="C115">
        <v>7095</v>
      </c>
      <c r="D115" s="3" t="s">
        <v>14</v>
      </c>
      <c r="E115" s="6">
        <v>45569</v>
      </c>
      <c r="F115">
        <v>36</v>
      </c>
      <c r="G115">
        <v>14</v>
      </c>
      <c r="H115">
        <v>8</v>
      </c>
      <c r="I115" s="3" t="s">
        <v>323</v>
      </c>
      <c r="J115">
        <v>3.8356164383561646E-2</v>
      </c>
      <c r="K115" s="3" t="s">
        <v>412</v>
      </c>
    </row>
    <row r="116" spans="1:11" x14ac:dyDescent="0.3">
      <c r="A116">
        <v>115</v>
      </c>
      <c r="B116" s="3" t="s">
        <v>130</v>
      </c>
      <c r="C116">
        <v>5250</v>
      </c>
      <c r="D116" s="3" t="s">
        <v>12</v>
      </c>
      <c r="E116" s="6">
        <v>41340</v>
      </c>
      <c r="F116">
        <v>48</v>
      </c>
      <c r="G116">
        <v>9</v>
      </c>
      <c r="H116">
        <v>4</v>
      </c>
      <c r="I116" s="3" t="s">
        <v>323</v>
      </c>
      <c r="J116">
        <v>11.624657534246575</v>
      </c>
      <c r="K116" s="3" t="s">
        <v>413</v>
      </c>
    </row>
    <row r="117" spans="1:11" x14ac:dyDescent="0.3">
      <c r="A117">
        <v>116</v>
      </c>
      <c r="B117" s="3" t="s">
        <v>131</v>
      </c>
      <c r="C117">
        <v>8526</v>
      </c>
      <c r="D117" s="3" t="s">
        <v>14</v>
      </c>
      <c r="E117" s="6">
        <v>45234</v>
      </c>
      <c r="F117">
        <v>28</v>
      </c>
      <c r="G117">
        <v>4</v>
      </c>
      <c r="H117">
        <v>4</v>
      </c>
      <c r="I117" s="3" t="s">
        <v>323</v>
      </c>
      <c r="J117">
        <v>0.95616438356164379</v>
      </c>
      <c r="K117" s="3" t="s">
        <v>333</v>
      </c>
    </row>
    <row r="118" spans="1:11" x14ac:dyDescent="0.3">
      <c r="A118">
        <v>117</v>
      </c>
      <c r="B118" s="3" t="s">
        <v>132</v>
      </c>
      <c r="C118">
        <v>4149</v>
      </c>
      <c r="D118" s="3" t="s">
        <v>49</v>
      </c>
      <c r="E118" s="6">
        <v>42978</v>
      </c>
      <c r="F118">
        <v>29</v>
      </c>
      <c r="G118">
        <v>9</v>
      </c>
      <c r="H118">
        <v>7</v>
      </c>
      <c r="I118" s="3" t="s">
        <v>323</v>
      </c>
      <c r="J118">
        <v>7.1369863013698627</v>
      </c>
      <c r="K118" s="3" t="s">
        <v>414</v>
      </c>
    </row>
    <row r="119" spans="1:11" x14ac:dyDescent="0.3">
      <c r="A119">
        <v>118</v>
      </c>
      <c r="B119" s="3" t="s">
        <v>133</v>
      </c>
      <c r="C119">
        <v>7873</v>
      </c>
      <c r="D119" s="3" t="s">
        <v>22</v>
      </c>
      <c r="E119" s="6">
        <v>45579</v>
      </c>
      <c r="F119">
        <v>30</v>
      </c>
      <c r="G119">
        <v>7</v>
      </c>
      <c r="H119">
        <v>8</v>
      </c>
      <c r="I119" s="3" t="s">
        <v>323</v>
      </c>
      <c r="J119">
        <v>1.0958904109589041E-2</v>
      </c>
      <c r="K119" s="3" t="s">
        <v>415</v>
      </c>
    </row>
    <row r="120" spans="1:11" x14ac:dyDescent="0.3">
      <c r="A120">
        <v>119</v>
      </c>
      <c r="B120" s="3" t="s">
        <v>134</v>
      </c>
      <c r="C120">
        <v>4765</v>
      </c>
      <c r="D120" s="3" t="s">
        <v>12</v>
      </c>
      <c r="E120" s="6">
        <v>43272</v>
      </c>
      <c r="F120">
        <v>53</v>
      </c>
      <c r="G120">
        <v>4</v>
      </c>
      <c r="H120">
        <v>5</v>
      </c>
      <c r="I120" s="3" t="s">
        <v>323</v>
      </c>
      <c r="J120">
        <v>6.3315068493150681</v>
      </c>
      <c r="K120" s="3" t="s">
        <v>416</v>
      </c>
    </row>
    <row r="121" spans="1:11" x14ac:dyDescent="0.3">
      <c r="A121">
        <v>120</v>
      </c>
      <c r="B121" s="3" t="s">
        <v>135</v>
      </c>
      <c r="C121">
        <v>6299</v>
      </c>
      <c r="D121" s="3" t="s">
        <v>49</v>
      </c>
      <c r="E121" s="6">
        <v>44386</v>
      </c>
      <c r="F121">
        <v>57</v>
      </c>
      <c r="G121">
        <v>14</v>
      </c>
      <c r="H121">
        <v>7</v>
      </c>
      <c r="I121" s="3" t="s">
        <v>323</v>
      </c>
      <c r="J121">
        <v>3.2794520547945205</v>
      </c>
      <c r="K121" s="3" t="s">
        <v>417</v>
      </c>
    </row>
    <row r="122" spans="1:11" x14ac:dyDescent="0.3">
      <c r="A122">
        <v>121</v>
      </c>
      <c r="B122" s="3" t="s">
        <v>136</v>
      </c>
      <c r="C122">
        <v>7076</v>
      </c>
      <c r="D122" s="3" t="s">
        <v>10</v>
      </c>
      <c r="E122" s="6">
        <v>42929</v>
      </c>
      <c r="F122">
        <v>53</v>
      </c>
      <c r="G122">
        <v>5</v>
      </c>
      <c r="H122">
        <v>5</v>
      </c>
      <c r="I122" s="3" t="s">
        <v>323</v>
      </c>
      <c r="J122">
        <v>7.2712328767123289</v>
      </c>
      <c r="K122" s="3" t="s">
        <v>418</v>
      </c>
    </row>
    <row r="123" spans="1:11" x14ac:dyDescent="0.3">
      <c r="A123">
        <v>122</v>
      </c>
      <c r="B123" s="3" t="s">
        <v>137</v>
      </c>
      <c r="C123">
        <v>6021</v>
      </c>
      <c r="D123" s="3" t="s">
        <v>18</v>
      </c>
      <c r="E123" s="6">
        <v>41639</v>
      </c>
      <c r="F123">
        <v>49</v>
      </c>
      <c r="G123">
        <v>9</v>
      </c>
      <c r="H123">
        <v>7</v>
      </c>
      <c r="I123" s="3" t="s">
        <v>323</v>
      </c>
      <c r="J123">
        <v>10.805479452054794</v>
      </c>
      <c r="K123" s="3" t="s">
        <v>419</v>
      </c>
    </row>
    <row r="124" spans="1:11" x14ac:dyDescent="0.3">
      <c r="A124">
        <v>123</v>
      </c>
      <c r="B124" s="3" t="s">
        <v>138</v>
      </c>
      <c r="C124">
        <v>7914</v>
      </c>
      <c r="D124" s="3" t="s">
        <v>16</v>
      </c>
      <c r="E124" s="6">
        <v>40469</v>
      </c>
      <c r="F124">
        <v>46</v>
      </c>
      <c r="G124">
        <v>9</v>
      </c>
      <c r="H124">
        <v>4</v>
      </c>
      <c r="I124" s="3" t="s">
        <v>323</v>
      </c>
      <c r="J124">
        <v>14.010958904109589</v>
      </c>
      <c r="K124" s="3" t="s">
        <v>420</v>
      </c>
    </row>
    <row r="125" spans="1:11" x14ac:dyDescent="0.3">
      <c r="A125">
        <v>124</v>
      </c>
      <c r="B125" s="3" t="s">
        <v>139</v>
      </c>
      <c r="C125">
        <v>7375</v>
      </c>
      <c r="D125" s="3" t="s">
        <v>18</v>
      </c>
      <c r="E125" s="6">
        <v>44360</v>
      </c>
      <c r="F125">
        <v>31</v>
      </c>
      <c r="G125">
        <v>10</v>
      </c>
      <c r="H125">
        <v>4</v>
      </c>
      <c r="I125" s="3" t="s">
        <v>323</v>
      </c>
      <c r="J125">
        <v>3.3506849315068492</v>
      </c>
      <c r="K125" s="3" t="s">
        <v>421</v>
      </c>
    </row>
    <row r="126" spans="1:11" x14ac:dyDescent="0.3">
      <c r="A126">
        <v>125</v>
      </c>
      <c r="B126" s="3" t="s">
        <v>140</v>
      </c>
      <c r="C126">
        <v>7208</v>
      </c>
      <c r="D126" s="3" t="s">
        <v>14</v>
      </c>
      <c r="E126" s="6">
        <v>41689</v>
      </c>
      <c r="F126">
        <v>42</v>
      </c>
      <c r="G126">
        <v>4</v>
      </c>
      <c r="H126">
        <v>6</v>
      </c>
      <c r="I126" s="3" t="s">
        <v>323</v>
      </c>
      <c r="J126">
        <v>10.668493150684931</v>
      </c>
      <c r="K126" s="3" t="s">
        <v>411</v>
      </c>
    </row>
    <row r="127" spans="1:11" x14ac:dyDescent="0.3">
      <c r="A127">
        <v>126</v>
      </c>
      <c r="B127" s="3" t="s">
        <v>141</v>
      </c>
      <c r="C127">
        <v>5834</v>
      </c>
      <c r="D127" s="3" t="s">
        <v>16</v>
      </c>
      <c r="E127" s="6">
        <v>44740</v>
      </c>
      <c r="F127">
        <v>51</v>
      </c>
      <c r="G127">
        <v>13</v>
      </c>
      <c r="H127">
        <v>7</v>
      </c>
      <c r="I127" s="3" t="s">
        <v>323</v>
      </c>
      <c r="J127">
        <v>2.3095890410958906</v>
      </c>
      <c r="K127" s="3" t="s">
        <v>422</v>
      </c>
    </row>
    <row r="128" spans="1:11" x14ac:dyDescent="0.3">
      <c r="A128">
        <v>127</v>
      </c>
      <c r="B128" s="3" t="s">
        <v>142</v>
      </c>
      <c r="C128">
        <v>8976</v>
      </c>
      <c r="D128" s="3" t="s">
        <v>12</v>
      </c>
      <c r="E128" s="6">
        <v>45296</v>
      </c>
      <c r="F128">
        <v>39</v>
      </c>
      <c r="G128">
        <v>5</v>
      </c>
      <c r="H128">
        <v>8</v>
      </c>
      <c r="I128" s="3" t="s">
        <v>323</v>
      </c>
      <c r="J128">
        <v>0.78630136986301369</v>
      </c>
      <c r="K128" s="3" t="s">
        <v>423</v>
      </c>
    </row>
    <row r="129" spans="1:11" x14ac:dyDescent="0.3">
      <c r="A129">
        <v>128</v>
      </c>
      <c r="B129" s="3" t="s">
        <v>143</v>
      </c>
      <c r="C129">
        <v>4916</v>
      </c>
      <c r="D129" s="3" t="s">
        <v>10</v>
      </c>
      <c r="E129" s="6">
        <v>43008</v>
      </c>
      <c r="F129">
        <v>54</v>
      </c>
      <c r="G129">
        <v>7</v>
      </c>
      <c r="H129">
        <v>6</v>
      </c>
      <c r="I129" s="3" t="s">
        <v>323</v>
      </c>
      <c r="J129">
        <v>7.0547945205479454</v>
      </c>
      <c r="K129" s="3" t="s">
        <v>355</v>
      </c>
    </row>
    <row r="130" spans="1:11" x14ac:dyDescent="0.3">
      <c r="A130">
        <v>129</v>
      </c>
      <c r="B130" s="3" t="s">
        <v>144</v>
      </c>
      <c r="C130">
        <v>7337</v>
      </c>
      <c r="D130" s="3" t="s">
        <v>49</v>
      </c>
      <c r="E130" s="6">
        <v>44604</v>
      </c>
      <c r="F130">
        <v>58</v>
      </c>
      <c r="G130">
        <v>11</v>
      </c>
      <c r="H130">
        <v>5</v>
      </c>
      <c r="I130" s="3" t="s">
        <v>323</v>
      </c>
      <c r="J130">
        <v>2.6821917808219178</v>
      </c>
      <c r="K130" s="3" t="s">
        <v>331</v>
      </c>
    </row>
    <row r="131" spans="1:11" x14ac:dyDescent="0.3">
      <c r="A131">
        <v>130</v>
      </c>
      <c r="B131" s="3" t="s">
        <v>145</v>
      </c>
      <c r="C131">
        <v>4394</v>
      </c>
      <c r="D131" s="3" t="s">
        <v>14</v>
      </c>
      <c r="E131" s="6">
        <v>43230</v>
      </c>
      <c r="F131">
        <v>22</v>
      </c>
      <c r="G131">
        <v>4</v>
      </c>
      <c r="H131">
        <v>8</v>
      </c>
      <c r="I131" s="3" t="s">
        <v>323</v>
      </c>
      <c r="J131">
        <v>6.4465753424657537</v>
      </c>
      <c r="K131" s="3" t="s">
        <v>333</v>
      </c>
    </row>
    <row r="132" spans="1:11" x14ac:dyDescent="0.3">
      <c r="A132">
        <v>131</v>
      </c>
      <c r="B132" s="3" t="s">
        <v>146</v>
      </c>
      <c r="C132">
        <v>4486</v>
      </c>
      <c r="D132" s="3" t="s">
        <v>16</v>
      </c>
      <c r="E132" s="6">
        <v>41929</v>
      </c>
      <c r="F132">
        <v>46</v>
      </c>
      <c r="G132">
        <v>2</v>
      </c>
      <c r="H132">
        <v>5</v>
      </c>
      <c r="I132" s="3" t="s">
        <v>323</v>
      </c>
      <c r="J132">
        <v>10.010958904109589</v>
      </c>
      <c r="K132" s="3" t="s">
        <v>404</v>
      </c>
    </row>
    <row r="133" spans="1:11" x14ac:dyDescent="0.3">
      <c r="A133">
        <v>132</v>
      </c>
      <c r="B133" s="3" t="s">
        <v>147</v>
      </c>
      <c r="C133">
        <v>8967</v>
      </c>
      <c r="D133" s="3" t="s">
        <v>16</v>
      </c>
      <c r="E133" s="6">
        <v>42012</v>
      </c>
      <c r="F133">
        <v>30</v>
      </c>
      <c r="G133">
        <v>12</v>
      </c>
      <c r="H133">
        <v>9</v>
      </c>
      <c r="I133" s="3" t="s">
        <v>325</v>
      </c>
      <c r="J133">
        <v>9.7835616438356166</v>
      </c>
      <c r="K133" s="3" t="s">
        <v>424</v>
      </c>
    </row>
    <row r="134" spans="1:11" x14ac:dyDescent="0.3">
      <c r="A134">
        <v>133</v>
      </c>
      <c r="B134" s="3" t="s">
        <v>148</v>
      </c>
      <c r="C134">
        <v>5539</v>
      </c>
      <c r="D134" s="3" t="s">
        <v>10</v>
      </c>
      <c r="E134" s="6">
        <v>42310</v>
      </c>
      <c r="F134">
        <v>58</v>
      </c>
      <c r="G134">
        <v>14</v>
      </c>
      <c r="H134">
        <v>5</v>
      </c>
      <c r="I134" s="3" t="s">
        <v>323</v>
      </c>
      <c r="J134">
        <v>8.9671232876712335</v>
      </c>
      <c r="K134" s="3" t="s">
        <v>425</v>
      </c>
    </row>
    <row r="135" spans="1:11" x14ac:dyDescent="0.3">
      <c r="A135">
        <v>134</v>
      </c>
      <c r="B135" s="3" t="s">
        <v>149</v>
      </c>
      <c r="C135">
        <v>7087</v>
      </c>
      <c r="D135" s="3" t="s">
        <v>16</v>
      </c>
      <c r="E135" s="6">
        <v>41495</v>
      </c>
      <c r="F135">
        <v>46</v>
      </c>
      <c r="G135">
        <v>12</v>
      </c>
      <c r="H135">
        <v>7</v>
      </c>
      <c r="I135" s="3" t="s">
        <v>323</v>
      </c>
      <c r="J135">
        <v>11.2</v>
      </c>
      <c r="K135" s="3" t="s">
        <v>395</v>
      </c>
    </row>
    <row r="136" spans="1:11" x14ac:dyDescent="0.3">
      <c r="A136">
        <v>135</v>
      </c>
      <c r="B136" s="3" t="s">
        <v>150</v>
      </c>
      <c r="C136">
        <v>4467</v>
      </c>
      <c r="D136" s="3" t="s">
        <v>10</v>
      </c>
      <c r="E136" s="6">
        <v>42751</v>
      </c>
      <c r="F136">
        <v>46</v>
      </c>
      <c r="G136">
        <v>4</v>
      </c>
      <c r="H136">
        <v>9</v>
      </c>
      <c r="I136" s="3" t="s">
        <v>325</v>
      </c>
      <c r="J136">
        <v>7.7589041095890412</v>
      </c>
      <c r="K136" s="3" t="s">
        <v>426</v>
      </c>
    </row>
    <row r="137" spans="1:11" x14ac:dyDescent="0.3">
      <c r="A137">
        <v>136</v>
      </c>
      <c r="B137" s="3" t="s">
        <v>151</v>
      </c>
      <c r="C137">
        <v>7775</v>
      </c>
      <c r="D137" s="3" t="s">
        <v>14</v>
      </c>
      <c r="E137" s="6">
        <v>43614</v>
      </c>
      <c r="F137">
        <v>42</v>
      </c>
      <c r="G137">
        <v>3</v>
      </c>
      <c r="H137">
        <v>7</v>
      </c>
      <c r="I137" s="3" t="s">
        <v>323</v>
      </c>
      <c r="J137">
        <v>5.3945205479452056</v>
      </c>
      <c r="K137" s="3" t="s">
        <v>427</v>
      </c>
    </row>
    <row r="138" spans="1:11" x14ac:dyDescent="0.3">
      <c r="A138">
        <v>137</v>
      </c>
      <c r="B138" s="3" t="s">
        <v>152</v>
      </c>
      <c r="C138">
        <v>7215</v>
      </c>
      <c r="D138" s="3" t="s">
        <v>22</v>
      </c>
      <c r="E138" s="6">
        <v>44968</v>
      </c>
      <c r="F138">
        <v>46</v>
      </c>
      <c r="G138">
        <v>6</v>
      </c>
      <c r="H138">
        <v>7</v>
      </c>
      <c r="I138" s="3" t="s">
        <v>323</v>
      </c>
      <c r="J138">
        <v>1.6849315068493151</v>
      </c>
      <c r="K138" s="3" t="s">
        <v>428</v>
      </c>
    </row>
    <row r="139" spans="1:11" x14ac:dyDescent="0.3">
      <c r="A139">
        <v>138</v>
      </c>
      <c r="B139" s="3" t="s">
        <v>153</v>
      </c>
      <c r="C139">
        <v>3576</v>
      </c>
      <c r="D139" s="3" t="s">
        <v>12</v>
      </c>
      <c r="E139" s="6">
        <v>41424</v>
      </c>
      <c r="F139">
        <v>42</v>
      </c>
      <c r="G139">
        <v>1</v>
      </c>
      <c r="H139">
        <v>5</v>
      </c>
      <c r="I139" s="3" t="s">
        <v>323</v>
      </c>
      <c r="J139">
        <v>11.394520547945206</v>
      </c>
      <c r="K139" s="3" t="s">
        <v>429</v>
      </c>
    </row>
    <row r="140" spans="1:11" x14ac:dyDescent="0.3">
      <c r="A140">
        <v>139</v>
      </c>
      <c r="B140" s="3" t="s">
        <v>154</v>
      </c>
      <c r="C140">
        <v>5161</v>
      </c>
      <c r="D140" s="3" t="s">
        <v>10</v>
      </c>
      <c r="E140" s="6">
        <v>41449</v>
      </c>
      <c r="F140">
        <v>24</v>
      </c>
      <c r="G140">
        <v>14</v>
      </c>
      <c r="H140">
        <v>7</v>
      </c>
      <c r="I140" s="3" t="s">
        <v>323</v>
      </c>
      <c r="J140">
        <v>11.326027397260274</v>
      </c>
      <c r="K140" s="3" t="s">
        <v>430</v>
      </c>
    </row>
    <row r="141" spans="1:11" x14ac:dyDescent="0.3">
      <c r="A141">
        <v>140</v>
      </c>
      <c r="B141" s="3" t="s">
        <v>155</v>
      </c>
      <c r="C141">
        <v>4656</v>
      </c>
      <c r="D141" s="3" t="s">
        <v>12</v>
      </c>
      <c r="E141" s="6">
        <v>44062</v>
      </c>
      <c r="F141">
        <v>35</v>
      </c>
      <c r="G141">
        <v>13</v>
      </c>
      <c r="H141">
        <v>8</v>
      </c>
      <c r="I141" s="3" t="s">
        <v>323</v>
      </c>
      <c r="J141">
        <v>4.1671232876712327</v>
      </c>
      <c r="K141" s="3" t="s">
        <v>431</v>
      </c>
    </row>
    <row r="142" spans="1:11" x14ac:dyDescent="0.3">
      <c r="A142">
        <v>141</v>
      </c>
      <c r="B142" s="3" t="s">
        <v>156</v>
      </c>
      <c r="C142">
        <v>7525</v>
      </c>
      <c r="D142" s="3" t="s">
        <v>22</v>
      </c>
      <c r="E142" s="6">
        <v>45564</v>
      </c>
      <c r="F142">
        <v>46</v>
      </c>
      <c r="G142">
        <v>8</v>
      </c>
      <c r="H142">
        <v>7</v>
      </c>
      <c r="I142" s="3" t="s">
        <v>323</v>
      </c>
      <c r="J142">
        <v>5.2054794520547946E-2</v>
      </c>
      <c r="K142" s="3" t="s">
        <v>410</v>
      </c>
    </row>
    <row r="143" spans="1:11" x14ac:dyDescent="0.3">
      <c r="A143">
        <v>142</v>
      </c>
      <c r="B143" s="3" t="s">
        <v>157</v>
      </c>
      <c r="C143">
        <v>6102</v>
      </c>
      <c r="D143" s="3" t="s">
        <v>49</v>
      </c>
      <c r="E143" s="6">
        <v>42366</v>
      </c>
      <c r="F143">
        <v>58</v>
      </c>
      <c r="G143">
        <v>5</v>
      </c>
      <c r="H143">
        <v>8</v>
      </c>
      <c r="I143" s="3" t="s">
        <v>323</v>
      </c>
      <c r="J143">
        <v>8.8136986301369866</v>
      </c>
      <c r="K143" s="3" t="s">
        <v>368</v>
      </c>
    </row>
    <row r="144" spans="1:11" x14ac:dyDescent="0.3">
      <c r="A144">
        <v>143</v>
      </c>
      <c r="B144" s="3" t="s">
        <v>158</v>
      </c>
      <c r="C144">
        <v>4149</v>
      </c>
      <c r="D144" s="3" t="s">
        <v>12</v>
      </c>
      <c r="E144" s="6">
        <v>45540</v>
      </c>
      <c r="F144">
        <v>43</v>
      </c>
      <c r="G144">
        <v>5</v>
      </c>
      <c r="H144">
        <v>4</v>
      </c>
      <c r="I144" s="3" t="s">
        <v>323</v>
      </c>
      <c r="J144">
        <v>0.11780821917808219</v>
      </c>
      <c r="K144" s="3" t="s">
        <v>432</v>
      </c>
    </row>
    <row r="145" spans="1:11" x14ac:dyDescent="0.3">
      <c r="A145">
        <v>144</v>
      </c>
      <c r="B145" s="3" t="s">
        <v>159</v>
      </c>
      <c r="C145">
        <v>8972</v>
      </c>
      <c r="D145" s="3" t="s">
        <v>12</v>
      </c>
      <c r="E145" s="6">
        <v>42711</v>
      </c>
      <c r="F145">
        <v>33</v>
      </c>
      <c r="G145">
        <v>2</v>
      </c>
      <c r="H145">
        <v>9</v>
      </c>
      <c r="I145" s="3" t="s">
        <v>325</v>
      </c>
      <c r="J145">
        <v>7.8684931506849312</v>
      </c>
      <c r="K145" s="3" t="s">
        <v>340</v>
      </c>
    </row>
    <row r="146" spans="1:11" x14ac:dyDescent="0.3">
      <c r="A146">
        <v>145</v>
      </c>
      <c r="B146" s="3" t="s">
        <v>160</v>
      </c>
      <c r="C146">
        <v>7409</v>
      </c>
      <c r="D146" s="3" t="s">
        <v>16</v>
      </c>
      <c r="E146" s="6">
        <v>45517</v>
      </c>
      <c r="F146">
        <v>46</v>
      </c>
      <c r="G146">
        <v>5</v>
      </c>
      <c r="H146">
        <v>4</v>
      </c>
      <c r="I146" s="3" t="s">
        <v>323</v>
      </c>
      <c r="J146">
        <v>0.18082191780821918</v>
      </c>
      <c r="K146" s="3" t="s">
        <v>410</v>
      </c>
    </row>
    <row r="147" spans="1:11" x14ac:dyDescent="0.3">
      <c r="A147">
        <v>146</v>
      </c>
      <c r="B147" s="3" t="s">
        <v>161</v>
      </c>
      <c r="C147">
        <v>3895</v>
      </c>
      <c r="D147" s="3" t="s">
        <v>12</v>
      </c>
      <c r="E147" s="6">
        <v>40977</v>
      </c>
      <c r="F147">
        <v>35</v>
      </c>
      <c r="G147">
        <v>1</v>
      </c>
      <c r="H147">
        <v>6</v>
      </c>
      <c r="I147" s="3" t="s">
        <v>323</v>
      </c>
      <c r="J147">
        <v>12.61917808219178</v>
      </c>
      <c r="K147" s="3" t="s">
        <v>433</v>
      </c>
    </row>
    <row r="148" spans="1:11" x14ac:dyDescent="0.3">
      <c r="A148">
        <v>147</v>
      </c>
      <c r="B148" s="3" t="s">
        <v>162</v>
      </c>
      <c r="C148">
        <v>4199</v>
      </c>
      <c r="D148" s="3" t="s">
        <v>12</v>
      </c>
      <c r="E148" s="6">
        <v>42991</v>
      </c>
      <c r="F148">
        <v>39</v>
      </c>
      <c r="G148">
        <v>4</v>
      </c>
      <c r="H148">
        <v>9</v>
      </c>
      <c r="I148" s="3" t="s">
        <v>325</v>
      </c>
      <c r="J148">
        <v>7.1013698630136988</v>
      </c>
      <c r="K148" s="3" t="s">
        <v>372</v>
      </c>
    </row>
    <row r="149" spans="1:11" x14ac:dyDescent="0.3">
      <c r="A149">
        <v>148</v>
      </c>
      <c r="B149" s="3" t="s">
        <v>163</v>
      </c>
      <c r="C149">
        <v>6562</v>
      </c>
      <c r="D149" s="3" t="s">
        <v>12</v>
      </c>
      <c r="E149" s="6">
        <v>42320</v>
      </c>
      <c r="F149">
        <v>48</v>
      </c>
      <c r="G149">
        <v>6</v>
      </c>
      <c r="H149">
        <v>7</v>
      </c>
      <c r="I149" s="3" t="s">
        <v>323</v>
      </c>
      <c r="J149">
        <v>8.9397260273972599</v>
      </c>
      <c r="K149" s="3" t="s">
        <v>434</v>
      </c>
    </row>
    <row r="150" spans="1:11" x14ac:dyDescent="0.3">
      <c r="A150">
        <v>149</v>
      </c>
      <c r="B150" s="3" t="s">
        <v>164</v>
      </c>
      <c r="C150">
        <v>5067</v>
      </c>
      <c r="D150" s="3" t="s">
        <v>14</v>
      </c>
      <c r="E150" s="6">
        <v>40380</v>
      </c>
      <c r="F150">
        <v>52</v>
      </c>
      <c r="G150">
        <v>12</v>
      </c>
      <c r="H150">
        <v>4</v>
      </c>
      <c r="I150" s="3" t="s">
        <v>323</v>
      </c>
      <c r="J150">
        <v>14.254794520547945</v>
      </c>
      <c r="K150" s="3" t="s">
        <v>354</v>
      </c>
    </row>
    <row r="151" spans="1:11" x14ac:dyDescent="0.3">
      <c r="A151">
        <v>150</v>
      </c>
      <c r="B151" s="3" t="s">
        <v>165</v>
      </c>
      <c r="C151">
        <v>8285</v>
      </c>
      <c r="D151" s="3" t="s">
        <v>10</v>
      </c>
      <c r="E151" s="6">
        <v>40644</v>
      </c>
      <c r="F151">
        <v>36</v>
      </c>
      <c r="G151">
        <v>11</v>
      </c>
      <c r="H151">
        <v>5</v>
      </c>
      <c r="I151" s="3" t="s">
        <v>323</v>
      </c>
      <c r="J151">
        <v>13.531506849315068</v>
      </c>
      <c r="K151" s="3" t="s">
        <v>435</v>
      </c>
    </row>
    <row r="152" spans="1:11" x14ac:dyDescent="0.3">
      <c r="A152">
        <v>151</v>
      </c>
      <c r="B152" s="3" t="s">
        <v>166</v>
      </c>
      <c r="C152">
        <v>5259</v>
      </c>
      <c r="D152" s="3" t="s">
        <v>14</v>
      </c>
      <c r="E152" s="6">
        <v>40408</v>
      </c>
      <c r="F152">
        <v>27</v>
      </c>
      <c r="G152">
        <v>8</v>
      </c>
      <c r="H152">
        <v>8</v>
      </c>
      <c r="I152" s="3" t="s">
        <v>323</v>
      </c>
      <c r="J152">
        <v>14.178082191780822</v>
      </c>
      <c r="K152" s="3" t="s">
        <v>436</v>
      </c>
    </row>
    <row r="153" spans="1:11" x14ac:dyDescent="0.3">
      <c r="A153">
        <v>152</v>
      </c>
      <c r="B153" s="3" t="s">
        <v>72</v>
      </c>
      <c r="C153">
        <v>4693</v>
      </c>
      <c r="D153" s="3" t="s">
        <v>18</v>
      </c>
      <c r="E153" s="6">
        <v>41963</v>
      </c>
      <c r="F153">
        <v>41</v>
      </c>
      <c r="G153">
        <v>1</v>
      </c>
      <c r="H153">
        <v>6</v>
      </c>
      <c r="I153" s="3" t="s">
        <v>323</v>
      </c>
      <c r="J153">
        <v>9.9178082191780828</v>
      </c>
      <c r="K153" s="3" t="s">
        <v>332</v>
      </c>
    </row>
    <row r="154" spans="1:11" x14ac:dyDescent="0.3">
      <c r="A154">
        <v>153</v>
      </c>
      <c r="B154" s="3" t="s">
        <v>167</v>
      </c>
      <c r="C154">
        <v>3680</v>
      </c>
      <c r="D154" s="3" t="s">
        <v>12</v>
      </c>
      <c r="E154" s="6">
        <v>44465</v>
      </c>
      <c r="F154">
        <v>55</v>
      </c>
      <c r="G154">
        <v>7</v>
      </c>
      <c r="H154">
        <v>6</v>
      </c>
      <c r="I154" s="3" t="s">
        <v>323</v>
      </c>
      <c r="J154">
        <v>3.0630136986301371</v>
      </c>
      <c r="K154" s="3" t="s">
        <v>344</v>
      </c>
    </row>
    <row r="155" spans="1:11" x14ac:dyDescent="0.3">
      <c r="A155">
        <v>154</v>
      </c>
      <c r="B155" s="3" t="s">
        <v>168</v>
      </c>
      <c r="C155">
        <v>8477</v>
      </c>
      <c r="D155" s="3" t="s">
        <v>16</v>
      </c>
      <c r="E155" s="6">
        <v>42321</v>
      </c>
      <c r="F155">
        <v>39</v>
      </c>
      <c r="G155">
        <v>10</v>
      </c>
      <c r="H155">
        <v>8</v>
      </c>
      <c r="I155" s="3" t="s">
        <v>323</v>
      </c>
      <c r="J155">
        <v>8.9369863013698634</v>
      </c>
      <c r="K155" s="3" t="s">
        <v>437</v>
      </c>
    </row>
    <row r="156" spans="1:11" x14ac:dyDescent="0.3">
      <c r="A156">
        <v>155</v>
      </c>
      <c r="B156" s="3" t="s">
        <v>169</v>
      </c>
      <c r="C156">
        <v>6417</v>
      </c>
      <c r="D156" s="3" t="s">
        <v>14</v>
      </c>
      <c r="E156" s="6">
        <v>43452</v>
      </c>
      <c r="F156">
        <v>40</v>
      </c>
      <c r="G156">
        <v>12</v>
      </c>
      <c r="H156">
        <v>7</v>
      </c>
      <c r="I156" s="3" t="s">
        <v>323</v>
      </c>
      <c r="J156">
        <v>5.838356164383562</v>
      </c>
      <c r="K156" s="3" t="s">
        <v>438</v>
      </c>
    </row>
    <row r="157" spans="1:11" x14ac:dyDescent="0.3">
      <c r="A157">
        <v>156</v>
      </c>
      <c r="B157" s="3" t="s">
        <v>170</v>
      </c>
      <c r="C157">
        <v>4315</v>
      </c>
      <c r="D157" s="3" t="s">
        <v>12</v>
      </c>
      <c r="E157" s="6">
        <v>40696</v>
      </c>
      <c r="F157">
        <v>45</v>
      </c>
      <c r="G157">
        <v>6</v>
      </c>
      <c r="H157">
        <v>5</v>
      </c>
      <c r="I157" s="3" t="s">
        <v>323</v>
      </c>
      <c r="J157">
        <v>13.389041095890411</v>
      </c>
      <c r="K157" s="3" t="s">
        <v>439</v>
      </c>
    </row>
    <row r="158" spans="1:11" x14ac:dyDescent="0.3">
      <c r="A158">
        <v>157</v>
      </c>
      <c r="B158" s="3" t="s">
        <v>171</v>
      </c>
      <c r="C158">
        <v>8319</v>
      </c>
      <c r="D158" s="3" t="s">
        <v>14</v>
      </c>
      <c r="E158" s="6">
        <v>43647</v>
      </c>
      <c r="F158">
        <v>44</v>
      </c>
      <c r="G158">
        <v>3</v>
      </c>
      <c r="H158">
        <v>4</v>
      </c>
      <c r="I158" s="3" t="s">
        <v>323</v>
      </c>
      <c r="J158">
        <v>5.3041095890410963</v>
      </c>
      <c r="K158" s="3" t="s">
        <v>440</v>
      </c>
    </row>
    <row r="159" spans="1:11" x14ac:dyDescent="0.3">
      <c r="A159">
        <v>158</v>
      </c>
      <c r="B159" s="3" t="s">
        <v>172</v>
      </c>
      <c r="C159">
        <v>6434</v>
      </c>
      <c r="D159" s="3" t="s">
        <v>12</v>
      </c>
      <c r="E159" s="6">
        <v>43996</v>
      </c>
      <c r="F159">
        <v>59</v>
      </c>
      <c r="G159">
        <v>8</v>
      </c>
      <c r="H159">
        <v>5</v>
      </c>
      <c r="I159" s="3" t="s">
        <v>323</v>
      </c>
      <c r="J159">
        <v>4.3479452054794523</v>
      </c>
      <c r="K159" s="3" t="s">
        <v>429</v>
      </c>
    </row>
    <row r="160" spans="1:11" x14ac:dyDescent="0.3">
      <c r="A160">
        <v>159</v>
      </c>
      <c r="B160" s="3" t="s">
        <v>173</v>
      </c>
      <c r="C160">
        <v>8559</v>
      </c>
      <c r="D160" s="3" t="s">
        <v>10</v>
      </c>
      <c r="E160" s="6">
        <v>45314</v>
      </c>
      <c r="F160">
        <v>51</v>
      </c>
      <c r="G160">
        <v>10</v>
      </c>
      <c r="H160">
        <v>7</v>
      </c>
      <c r="I160" s="3" t="s">
        <v>323</v>
      </c>
      <c r="J160">
        <v>0.73698630136986298</v>
      </c>
      <c r="K160" s="3" t="s">
        <v>441</v>
      </c>
    </row>
    <row r="161" spans="1:11" x14ac:dyDescent="0.3">
      <c r="A161">
        <v>160</v>
      </c>
      <c r="B161" s="3" t="s">
        <v>174</v>
      </c>
      <c r="C161">
        <v>5030</v>
      </c>
      <c r="D161" s="3" t="s">
        <v>10</v>
      </c>
      <c r="E161" s="6">
        <v>45289</v>
      </c>
      <c r="F161">
        <v>29</v>
      </c>
      <c r="G161">
        <v>12</v>
      </c>
      <c r="H161">
        <v>9</v>
      </c>
      <c r="I161" s="3" t="s">
        <v>325</v>
      </c>
      <c r="J161">
        <v>0.80547945205479454</v>
      </c>
      <c r="K161" s="3" t="s">
        <v>379</v>
      </c>
    </row>
    <row r="162" spans="1:11" x14ac:dyDescent="0.3">
      <c r="A162">
        <v>161</v>
      </c>
      <c r="B162" s="3" t="s">
        <v>175</v>
      </c>
      <c r="C162">
        <v>8759</v>
      </c>
      <c r="D162" s="3" t="s">
        <v>18</v>
      </c>
      <c r="E162" s="6">
        <v>45030</v>
      </c>
      <c r="F162">
        <v>53</v>
      </c>
      <c r="G162">
        <v>7</v>
      </c>
      <c r="H162">
        <v>6</v>
      </c>
      <c r="I162" s="3" t="s">
        <v>323</v>
      </c>
      <c r="J162">
        <v>1.515068493150685</v>
      </c>
      <c r="K162" s="3" t="s">
        <v>421</v>
      </c>
    </row>
    <row r="163" spans="1:11" x14ac:dyDescent="0.3">
      <c r="A163">
        <v>162</v>
      </c>
      <c r="B163" s="3" t="s">
        <v>176</v>
      </c>
      <c r="C163">
        <v>4192</v>
      </c>
      <c r="D163" s="3" t="s">
        <v>22</v>
      </c>
      <c r="E163" s="6">
        <v>41085</v>
      </c>
      <c r="F163">
        <v>23</v>
      </c>
      <c r="G163">
        <v>12</v>
      </c>
      <c r="H163">
        <v>7</v>
      </c>
      <c r="I163" s="3" t="s">
        <v>323</v>
      </c>
      <c r="J163">
        <v>12.323287671232876</v>
      </c>
      <c r="K163" s="3" t="s">
        <v>442</v>
      </c>
    </row>
    <row r="164" spans="1:11" x14ac:dyDescent="0.3">
      <c r="A164">
        <v>163</v>
      </c>
      <c r="B164" s="3" t="s">
        <v>177</v>
      </c>
      <c r="C164">
        <v>4981</v>
      </c>
      <c r="D164" s="3" t="s">
        <v>12</v>
      </c>
      <c r="E164" s="6">
        <v>40462</v>
      </c>
      <c r="F164">
        <v>36</v>
      </c>
      <c r="G164">
        <v>4</v>
      </c>
      <c r="H164">
        <v>7</v>
      </c>
      <c r="I164" s="3" t="s">
        <v>323</v>
      </c>
      <c r="J164">
        <v>14.03013698630137</v>
      </c>
      <c r="K164" s="3" t="s">
        <v>443</v>
      </c>
    </row>
    <row r="165" spans="1:11" x14ac:dyDescent="0.3">
      <c r="A165">
        <v>164</v>
      </c>
      <c r="B165" s="3" t="s">
        <v>178</v>
      </c>
      <c r="C165">
        <v>8995</v>
      </c>
      <c r="D165" s="3" t="s">
        <v>22</v>
      </c>
      <c r="E165" s="6">
        <v>42372</v>
      </c>
      <c r="F165">
        <v>57</v>
      </c>
      <c r="G165">
        <v>3</v>
      </c>
      <c r="H165">
        <v>4</v>
      </c>
      <c r="I165" s="3" t="s">
        <v>323</v>
      </c>
      <c r="J165">
        <v>8.7972602739726025</v>
      </c>
      <c r="K165" s="3" t="s">
        <v>444</v>
      </c>
    </row>
    <row r="166" spans="1:11" x14ac:dyDescent="0.3">
      <c r="A166">
        <v>165</v>
      </c>
      <c r="B166" s="3" t="s">
        <v>179</v>
      </c>
      <c r="C166">
        <v>6661</v>
      </c>
      <c r="D166" s="3" t="s">
        <v>18</v>
      </c>
      <c r="E166" s="6">
        <v>43123</v>
      </c>
      <c r="F166">
        <v>53</v>
      </c>
      <c r="G166">
        <v>11</v>
      </c>
      <c r="H166">
        <v>4</v>
      </c>
      <c r="I166" s="3" t="s">
        <v>323</v>
      </c>
      <c r="J166">
        <v>6.7397260273972606</v>
      </c>
      <c r="K166" s="3" t="s">
        <v>434</v>
      </c>
    </row>
    <row r="167" spans="1:11" x14ac:dyDescent="0.3">
      <c r="A167">
        <v>166</v>
      </c>
      <c r="B167" s="3" t="s">
        <v>180</v>
      </c>
      <c r="C167">
        <v>5960</v>
      </c>
      <c r="D167" s="3" t="s">
        <v>12</v>
      </c>
      <c r="E167" s="6">
        <v>43387</v>
      </c>
      <c r="F167">
        <v>49</v>
      </c>
      <c r="G167">
        <v>7</v>
      </c>
      <c r="H167">
        <v>4</v>
      </c>
      <c r="I167" s="3" t="s">
        <v>323</v>
      </c>
      <c r="J167">
        <v>6.0164383561643833</v>
      </c>
      <c r="K167" s="3" t="s">
        <v>445</v>
      </c>
    </row>
    <row r="168" spans="1:11" x14ac:dyDescent="0.3">
      <c r="A168">
        <v>167</v>
      </c>
      <c r="B168" s="3" t="s">
        <v>181</v>
      </c>
      <c r="C168">
        <v>8272</v>
      </c>
      <c r="D168" s="3" t="s">
        <v>12</v>
      </c>
      <c r="E168" s="6">
        <v>43204</v>
      </c>
      <c r="F168">
        <v>22</v>
      </c>
      <c r="G168">
        <v>11</v>
      </c>
      <c r="H168">
        <v>7</v>
      </c>
      <c r="I168" s="3" t="s">
        <v>323</v>
      </c>
      <c r="J168">
        <v>6.5178082191780824</v>
      </c>
      <c r="K168" s="3" t="s">
        <v>391</v>
      </c>
    </row>
    <row r="169" spans="1:11" x14ac:dyDescent="0.3">
      <c r="A169">
        <v>168</v>
      </c>
      <c r="B169" s="3" t="s">
        <v>182</v>
      </c>
      <c r="C169">
        <v>6347</v>
      </c>
      <c r="D169" s="3" t="s">
        <v>22</v>
      </c>
      <c r="E169" s="6">
        <v>41988</v>
      </c>
      <c r="F169">
        <v>28</v>
      </c>
      <c r="G169">
        <v>9</v>
      </c>
      <c r="H169">
        <v>4</v>
      </c>
      <c r="I169" s="3" t="s">
        <v>323</v>
      </c>
      <c r="J169">
        <v>9.8493150684931514</v>
      </c>
      <c r="K169" s="3" t="s">
        <v>446</v>
      </c>
    </row>
    <row r="170" spans="1:11" x14ac:dyDescent="0.3">
      <c r="A170">
        <v>169</v>
      </c>
      <c r="B170" s="3" t="s">
        <v>183</v>
      </c>
      <c r="C170">
        <v>5220</v>
      </c>
      <c r="D170" s="3" t="s">
        <v>49</v>
      </c>
      <c r="E170" s="6">
        <v>44268</v>
      </c>
      <c r="F170">
        <v>24</v>
      </c>
      <c r="G170">
        <v>11</v>
      </c>
      <c r="H170">
        <v>9</v>
      </c>
      <c r="I170" s="3" t="s">
        <v>325</v>
      </c>
      <c r="J170">
        <v>3.6027397260273974</v>
      </c>
      <c r="K170" s="3" t="s">
        <v>447</v>
      </c>
    </row>
    <row r="171" spans="1:11" x14ac:dyDescent="0.3">
      <c r="A171">
        <v>170</v>
      </c>
      <c r="B171" s="3" t="s">
        <v>184</v>
      </c>
      <c r="C171">
        <v>5316</v>
      </c>
      <c r="D171" s="3" t="s">
        <v>16</v>
      </c>
      <c r="E171" s="6">
        <v>40587</v>
      </c>
      <c r="F171">
        <v>25</v>
      </c>
      <c r="G171">
        <v>12</v>
      </c>
      <c r="H171">
        <v>9</v>
      </c>
      <c r="I171" s="3" t="s">
        <v>325</v>
      </c>
      <c r="J171">
        <v>13.687671232876712</v>
      </c>
      <c r="K171" s="3" t="s">
        <v>448</v>
      </c>
    </row>
    <row r="172" spans="1:11" x14ac:dyDescent="0.3">
      <c r="A172">
        <v>171</v>
      </c>
      <c r="B172" s="3" t="s">
        <v>185</v>
      </c>
      <c r="C172">
        <v>7368</v>
      </c>
      <c r="D172" s="3" t="s">
        <v>16</v>
      </c>
      <c r="E172" s="6">
        <v>40891</v>
      </c>
      <c r="F172">
        <v>24</v>
      </c>
      <c r="G172">
        <v>1</v>
      </c>
      <c r="H172">
        <v>4</v>
      </c>
      <c r="I172" s="3" t="s">
        <v>323</v>
      </c>
      <c r="J172">
        <v>12.854794520547944</v>
      </c>
      <c r="K172" s="3" t="s">
        <v>388</v>
      </c>
    </row>
    <row r="173" spans="1:11" x14ac:dyDescent="0.3">
      <c r="A173">
        <v>172</v>
      </c>
      <c r="B173" s="3" t="s">
        <v>186</v>
      </c>
      <c r="C173">
        <v>4407</v>
      </c>
      <c r="D173" s="3" t="s">
        <v>12</v>
      </c>
      <c r="E173" s="6">
        <v>42068</v>
      </c>
      <c r="F173">
        <v>43</v>
      </c>
      <c r="G173">
        <v>14</v>
      </c>
      <c r="H173">
        <v>7</v>
      </c>
      <c r="I173" s="3" t="s">
        <v>323</v>
      </c>
      <c r="J173">
        <v>9.6301369863013697</v>
      </c>
      <c r="K173" s="3" t="s">
        <v>449</v>
      </c>
    </row>
    <row r="174" spans="1:11" x14ac:dyDescent="0.3">
      <c r="A174">
        <v>173</v>
      </c>
      <c r="B174" s="3" t="s">
        <v>187</v>
      </c>
      <c r="C174">
        <v>3581</v>
      </c>
      <c r="D174" s="3" t="s">
        <v>12</v>
      </c>
      <c r="E174" s="6">
        <v>43623</v>
      </c>
      <c r="F174">
        <v>57</v>
      </c>
      <c r="G174">
        <v>1</v>
      </c>
      <c r="H174">
        <v>8</v>
      </c>
      <c r="I174" s="3" t="s">
        <v>323</v>
      </c>
      <c r="J174">
        <v>5.3698630136986303</v>
      </c>
      <c r="K174" s="3" t="s">
        <v>450</v>
      </c>
    </row>
    <row r="175" spans="1:11" x14ac:dyDescent="0.3">
      <c r="A175">
        <v>174</v>
      </c>
      <c r="B175" s="3" t="s">
        <v>188</v>
      </c>
      <c r="C175">
        <v>7019</v>
      </c>
      <c r="D175" s="3" t="s">
        <v>14</v>
      </c>
      <c r="E175" s="6">
        <v>43663</v>
      </c>
      <c r="F175">
        <v>25</v>
      </c>
      <c r="G175">
        <v>1</v>
      </c>
      <c r="H175">
        <v>7</v>
      </c>
      <c r="I175" s="3" t="s">
        <v>323</v>
      </c>
      <c r="J175">
        <v>5.2602739726027394</v>
      </c>
      <c r="K175" s="3" t="s">
        <v>394</v>
      </c>
    </row>
    <row r="176" spans="1:11" x14ac:dyDescent="0.3">
      <c r="A176">
        <v>175</v>
      </c>
      <c r="B176" s="3" t="s">
        <v>189</v>
      </c>
      <c r="C176">
        <v>8832</v>
      </c>
      <c r="D176" s="3" t="s">
        <v>10</v>
      </c>
      <c r="E176" s="6">
        <v>41903</v>
      </c>
      <c r="F176">
        <v>31</v>
      </c>
      <c r="G176">
        <v>11</v>
      </c>
      <c r="H176">
        <v>9</v>
      </c>
      <c r="I176" s="3" t="s">
        <v>325</v>
      </c>
      <c r="J176">
        <v>10.082191780821917</v>
      </c>
      <c r="K176" s="3" t="s">
        <v>367</v>
      </c>
    </row>
    <row r="177" spans="1:11" x14ac:dyDescent="0.3">
      <c r="A177">
        <v>176</v>
      </c>
      <c r="B177" s="3" t="s">
        <v>190</v>
      </c>
      <c r="C177">
        <v>3678</v>
      </c>
      <c r="D177" s="3" t="s">
        <v>22</v>
      </c>
      <c r="E177" s="6">
        <v>41131</v>
      </c>
      <c r="F177">
        <v>33</v>
      </c>
      <c r="G177">
        <v>1</v>
      </c>
      <c r="H177">
        <v>9</v>
      </c>
      <c r="I177" s="3" t="s">
        <v>325</v>
      </c>
      <c r="J177">
        <v>12.197260273972603</v>
      </c>
      <c r="K177" s="3" t="s">
        <v>415</v>
      </c>
    </row>
    <row r="178" spans="1:11" x14ac:dyDescent="0.3">
      <c r="A178">
        <v>177</v>
      </c>
      <c r="B178" s="3" t="s">
        <v>191</v>
      </c>
      <c r="C178">
        <v>6035</v>
      </c>
      <c r="D178" s="3" t="s">
        <v>18</v>
      </c>
      <c r="E178" s="6">
        <v>44117</v>
      </c>
      <c r="F178">
        <v>31</v>
      </c>
      <c r="G178">
        <v>3</v>
      </c>
      <c r="H178">
        <v>6</v>
      </c>
      <c r="I178" s="3" t="s">
        <v>323</v>
      </c>
      <c r="J178">
        <v>4.0164383561643833</v>
      </c>
      <c r="K178" s="3" t="s">
        <v>326</v>
      </c>
    </row>
    <row r="179" spans="1:11" x14ac:dyDescent="0.3">
      <c r="A179">
        <v>178</v>
      </c>
      <c r="B179" s="3" t="s">
        <v>192</v>
      </c>
      <c r="C179">
        <v>4350</v>
      </c>
      <c r="D179" s="3" t="s">
        <v>49</v>
      </c>
      <c r="E179" s="6">
        <v>45259</v>
      </c>
      <c r="F179">
        <v>42</v>
      </c>
      <c r="G179">
        <v>9</v>
      </c>
      <c r="H179">
        <v>6</v>
      </c>
      <c r="I179" s="3" t="s">
        <v>323</v>
      </c>
      <c r="J179">
        <v>0.88767123287671235</v>
      </c>
      <c r="K179" s="3" t="s">
        <v>451</v>
      </c>
    </row>
    <row r="180" spans="1:11" x14ac:dyDescent="0.3">
      <c r="A180">
        <v>179</v>
      </c>
      <c r="B180" s="3" t="s">
        <v>193</v>
      </c>
      <c r="C180">
        <v>8888</v>
      </c>
      <c r="D180" s="3" t="s">
        <v>18</v>
      </c>
      <c r="E180" s="6">
        <v>44580</v>
      </c>
      <c r="F180">
        <v>23</v>
      </c>
      <c r="G180">
        <v>5</v>
      </c>
      <c r="H180">
        <v>8</v>
      </c>
      <c r="I180" s="3" t="s">
        <v>323</v>
      </c>
      <c r="J180">
        <v>2.7479452054794522</v>
      </c>
      <c r="K180" s="3" t="s">
        <v>452</v>
      </c>
    </row>
    <row r="181" spans="1:11" x14ac:dyDescent="0.3">
      <c r="A181">
        <v>180</v>
      </c>
      <c r="B181" s="3" t="s">
        <v>194</v>
      </c>
      <c r="C181">
        <v>8223</v>
      </c>
      <c r="D181" s="3" t="s">
        <v>14</v>
      </c>
      <c r="E181" s="6">
        <v>41475</v>
      </c>
      <c r="F181">
        <v>53</v>
      </c>
      <c r="G181">
        <v>12</v>
      </c>
      <c r="H181">
        <v>7</v>
      </c>
      <c r="I181" s="3" t="s">
        <v>323</v>
      </c>
      <c r="J181">
        <v>11.254794520547945</v>
      </c>
      <c r="K181" s="3" t="s">
        <v>453</v>
      </c>
    </row>
    <row r="182" spans="1:11" x14ac:dyDescent="0.3">
      <c r="A182">
        <v>181</v>
      </c>
      <c r="B182" s="3" t="s">
        <v>195</v>
      </c>
      <c r="C182">
        <v>7048</v>
      </c>
      <c r="D182" s="3" t="s">
        <v>49</v>
      </c>
      <c r="E182" s="6">
        <v>41664</v>
      </c>
      <c r="F182">
        <v>50</v>
      </c>
      <c r="G182">
        <v>11</v>
      </c>
      <c r="H182">
        <v>5</v>
      </c>
      <c r="I182" s="3" t="s">
        <v>323</v>
      </c>
      <c r="J182">
        <v>10.736986301369862</v>
      </c>
      <c r="K182" s="3" t="s">
        <v>449</v>
      </c>
    </row>
    <row r="183" spans="1:11" x14ac:dyDescent="0.3">
      <c r="A183">
        <v>182</v>
      </c>
      <c r="B183" s="3" t="s">
        <v>196</v>
      </c>
      <c r="C183">
        <v>5332</v>
      </c>
      <c r="D183" s="3" t="s">
        <v>14</v>
      </c>
      <c r="E183" s="6">
        <v>41666</v>
      </c>
      <c r="F183">
        <v>47</v>
      </c>
      <c r="G183">
        <v>6</v>
      </c>
      <c r="H183">
        <v>9</v>
      </c>
      <c r="I183" s="3" t="s">
        <v>325</v>
      </c>
      <c r="J183">
        <v>10.731506849315069</v>
      </c>
      <c r="K183" s="3" t="s">
        <v>454</v>
      </c>
    </row>
    <row r="184" spans="1:11" x14ac:dyDescent="0.3">
      <c r="A184">
        <v>183</v>
      </c>
      <c r="B184" s="3" t="s">
        <v>197</v>
      </c>
      <c r="C184">
        <v>5938</v>
      </c>
      <c r="D184" s="3" t="s">
        <v>12</v>
      </c>
      <c r="E184" s="6">
        <v>40778</v>
      </c>
      <c r="F184">
        <v>48</v>
      </c>
      <c r="G184">
        <v>10</v>
      </c>
      <c r="H184">
        <v>8</v>
      </c>
      <c r="I184" s="3" t="s">
        <v>323</v>
      </c>
      <c r="J184">
        <v>13.164383561643836</v>
      </c>
      <c r="K184" s="3" t="s">
        <v>455</v>
      </c>
    </row>
    <row r="185" spans="1:11" x14ac:dyDescent="0.3">
      <c r="A185">
        <v>184</v>
      </c>
      <c r="B185" s="3" t="s">
        <v>198</v>
      </c>
      <c r="C185">
        <v>4719</v>
      </c>
      <c r="D185" s="3" t="s">
        <v>12</v>
      </c>
      <c r="E185" s="6">
        <v>43886</v>
      </c>
      <c r="F185">
        <v>55</v>
      </c>
      <c r="G185">
        <v>9</v>
      </c>
      <c r="H185">
        <v>4</v>
      </c>
      <c r="I185" s="3" t="s">
        <v>323</v>
      </c>
      <c r="J185">
        <v>4.6493150684931503</v>
      </c>
      <c r="K185" s="3" t="s">
        <v>392</v>
      </c>
    </row>
    <row r="186" spans="1:11" x14ac:dyDescent="0.3">
      <c r="A186">
        <v>185</v>
      </c>
      <c r="B186" s="3" t="s">
        <v>199</v>
      </c>
      <c r="C186">
        <v>8851</v>
      </c>
      <c r="D186" s="3" t="s">
        <v>10</v>
      </c>
      <c r="E186" s="6">
        <v>40518</v>
      </c>
      <c r="F186">
        <v>53</v>
      </c>
      <c r="G186">
        <v>8</v>
      </c>
      <c r="H186">
        <v>5</v>
      </c>
      <c r="I186" s="3" t="s">
        <v>323</v>
      </c>
      <c r="J186">
        <v>13.876712328767123</v>
      </c>
      <c r="K186" s="3" t="s">
        <v>456</v>
      </c>
    </row>
    <row r="187" spans="1:11" x14ac:dyDescent="0.3">
      <c r="A187">
        <v>186</v>
      </c>
      <c r="B187" s="3" t="s">
        <v>200</v>
      </c>
      <c r="C187">
        <v>4624</v>
      </c>
      <c r="D187" s="3" t="s">
        <v>10</v>
      </c>
      <c r="E187" s="6">
        <v>43654</v>
      </c>
      <c r="F187">
        <v>43</v>
      </c>
      <c r="G187">
        <v>6</v>
      </c>
      <c r="H187">
        <v>7</v>
      </c>
      <c r="I187" s="3" t="s">
        <v>323</v>
      </c>
      <c r="J187">
        <v>5.2849315068493148</v>
      </c>
      <c r="K187" s="3" t="s">
        <v>379</v>
      </c>
    </row>
    <row r="188" spans="1:11" x14ac:dyDescent="0.3">
      <c r="A188">
        <v>187</v>
      </c>
      <c r="B188" s="3" t="s">
        <v>201</v>
      </c>
      <c r="C188">
        <v>7773</v>
      </c>
      <c r="D188" s="3" t="s">
        <v>49</v>
      </c>
      <c r="E188" s="6">
        <v>44918</v>
      </c>
      <c r="F188">
        <v>25</v>
      </c>
      <c r="G188">
        <v>10</v>
      </c>
      <c r="H188">
        <v>6</v>
      </c>
      <c r="I188" s="3" t="s">
        <v>323</v>
      </c>
      <c r="J188">
        <v>1.821917808219178</v>
      </c>
      <c r="K188" s="3" t="s">
        <v>386</v>
      </c>
    </row>
    <row r="189" spans="1:11" x14ac:dyDescent="0.3">
      <c r="A189">
        <v>188</v>
      </c>
      <c r="B189" s="3" t="s">
        <v>202</v>
      </c>
      <c r="C189">
        <v>5460</v>
      </c>
      <c r="D189" s="3" t="s">
        <v>18</v>
      </c>
      <c r="E189" s="6">
        <v>42719</v>
      </c>
      <c r="F189">
        <v>58</v>
      </c>
      <c r="G189">
        <v>2</v>
      </c>
      <c r="H189">
        <v>8</v>
      </c>
      <c r="I189" s="3" t="s">
        <v>323</v>
      </c>
      <c r="J189">
        <v>7.8465753424657532</v>
      </c>
      <c r="K189" s="3" t="s">
        <v>375</v>
      </c>
    </row>
    <row r="190" spans="1:11" x14ac:dyDescent="0.3">
      <c r="A190">
        <v>189</v>
      </c>
      <c r="B190" s="3" t="s">
        <v>203</v>
      </c>
      <c r="C190">
        <v>8386</v>
      </c>
      <c r="D190" s="3" t="s">
        <v>10</v>
      </c>
      <c r="E190" s="6">
        <v>40882</v>
      </c>
      <c r="F190">
        <v>22</v>
      </c>
      <c r="G190">
        <v>5</v>
      </c>
      <c r="H190">
        <v>8</v>
      </c>
      <c r="I190" s="3" t="s">
        <v>323</v>
      </c>
      <c r="J190">
        <v>12.87945205479452</v>
      </c>
      <c r="K190" s="3" t="s">
        <v>358</v>
      </c>
    </row>
    <row r="191" spans="1:11" x14ac:dyDescent="0.3">
      <c r="A191">
        <v>190</v>
      </c>
      <c r="B191" s="3" t="s">
        <v>204</v>
      </c>
      <c r="C191">
        <v>3832</v>
      </c>
      <c r="D191" s="3" t="s">
        <v>16</v>
      </c>
      <c r="E191" s="6">
        <v>40814</v>
      </c>
      <c r="F191">
        <v>58</v>
      </c>
      <c r="G191">
        <v>11</v>
      </c>
      <c r="H191">
        <v>4</v>
      </c>
      <c r="I191" s="3" t="s">
        <v>323</v>
      </c>
      <c r="J191">
        <v>13.065753424657535</v>
      </c>
      <c r="K191" s="3" t="s">
        <v>368</v>
      </c>
    </row>
    <row r="192" spans="1:11" x14ac:dyDescent="0.3">
      <c r="A192">
        <v>191</v>
      </c>
      <c r="B192" s="3" t="s">
        <v>205</v>
      </c>
      <c r="C192">
        <v>6120</v>
      </c>
      <c r="D192" s="3" t="s">
        <v>14</v>
      </c>
      <c r="E192" s="6">
        <v>42463</v>
      </c>
      <c r="F192">
        <v>42</v>
      </c>
      <c r="G192">
        <v>13</v>
      </c>
      <c r="H192">
        <v>8</v>
      </c>
      <c r="I192" s="3" t="s">
        <v>323</v>
      </c>
      <c r="J192">
        <v>8.5479452054794525</v>
      </c>
      <c r="K192" s="3" t="s">
        <v>373</v>
      </c>
    </row>
    <row r="193" spans="1:11" x14ac:dyDescent="0.3">
      <c r="A193">
        <v>192</v>
      </c>
      <c r="B193" s="3" t="s">
        <v>206</v>
      </c>
      <c r="C193">
        <v>4526</v>
      </c>
      <c r="D193" s="3" t="s">
        <v>18</v>
      </c>
      <c r="E193" s="6">
        <v>44208</v>
      </c>
      <c r="F193">
        <v>23</v>
      </c>
      <c r="G193">
        <v>5</v>
      </c>
      <c r="H193">
        <v>9</v>
      </c>
      <c r="I193" s="3" t="s">
        <v>325</v>
      </c>
      <c r="J193">
        <v>3.7671232876712328</v>
      </c>
      <c r="K193" s="3" t="s">
        <v>388</v>
      </c>
    </row>
    <row r="194" spans="1:11" x14ac:dyDescent="0.3">
      <c r="A194">
        <v>193</v>
      </c>
      <c r="B194" s="3" t="s">
        <v>207</v>
      </c>
      <c r="C194">
        <v>5550</v>
      </c>
      <c r="D194" s="3" t="s">
        <v>18</v>
      </c>
      <c r="E194" s="6">
        <v>41229</v>
      </c>
      <c r="F194">
        <v>56</v>
      </c>
      <c r="G194">
        <v>2</v>
      </c>
      <c r="H194">
        <v>4</v>
      </c>
      <c r="I194" s="3" t="s">
        <v>323</v>
      </c>
      <c r="J194">
        <v>11.92876712328767</v>
      </c>
      <c r="K194" s="3" t="s">
        <v>457</v>
      </c>
    </row>
    <row r="195" spans="1:11" x14ac:dyDescent="0.3">
      <c r="A195">
        <v>194</v>
      </c>
      <c r="B195" s="3" t="s">
        <v>208</v>
      </c>
      <c r="C195">
        <v>6611</v>
      </c>
      <c r="D195" s="3" t="s">
        <v>10</v>
      </c>
      <c r="E195" s="6">
        <v>41259</v>
      </c>
      <c r="F195">
        <v>56</v>
      </c>
      <c r="G195">
        <v>2</v>
      </c>
      <c r="H195">
        <v>7</v>
      </c>
      <c r="I195" s="3" t="s">
        <v>323</v>
      </c>
      <c r="J195">
        <v>11.846575342465753</v>
      </c>
      <c r="K195" s="3" t="s">
        <v>458</v>
      </c>
    </row>
    <row r="196" spans="1:11" x14ac:dyDescent="0.3">
      <c r="A196">
        <v>195</v>
      </c>
      <c r="B196" s="3" t="s">
        <v>209</v>
      </c>
      <c r="C196">
        <v>5722</v>
      </c>
      <c r="D196" s="3" t="s">
        <v>16</v>
      </c>
      <c r="E196" s="6">
        <v>42879</v>
      </c>
      <c r="F196">
        <v>43</v>
      </c>
      <c r="G196">
        <v>8</v>
      </c>
      <c r="H196">
        <v>6</v>
      </c>
      <c r="I196" s="3" t="s">
        <v>323</v>
      </c>
      <c r="J196">
        <v>7.4082191780821915</v>
      </c>
      <c r="K196" s="3" t="s">
        <v>353</v>
      </c>
    </row>
    <row r="197" spans="1:11" x14ac:dyDescent="0.3">
      <c r="A197">
        <v>196</v>
      </c>
      <c r="B197" s="3" t="s">
        <v>210</v>
      </c>
      <c r="C197">
        <v>8701</v>
      </c>
      <c r="D197" s="3" t="s">
        <v>22</v>
      </c>
      <c r="E197" s="6">
        <v>40511</v>
      </c>
      <c r="F197">
        <v>28</v>
      </c>
      <c r="G197">
        <v>13</v>
      </c>
      <c r="H197">
        <v>9</v>
      </c>
      <c r="I197" s="3" t="s">
        <v>325</v>
      </c>
      <c r="J197">
        <v>13.895890410958904</v>
      </c>
      <c r="K197" s="3" t="s">
        <v>459</v>
      </c>
    </row>
    <row r="198" spans="1:11" x14ac:dyDescent="0.3">
      <c r="A198">
        <v>197</v>
      </c>
      <c r="B198" s="3" t="s">
        <v>211</v>
      </c>
      <c r="C198">
        <v>5996</v>
      </c>
      <c r="D198" s="3" t="s">
        <v>12</v>
      </c>
      <c r="E198" s="6">
        <v>40398</v>
      </c>
      <c r="F198">
        <v>58</v>
      </c>
      <c r="G198">
        <v>1</v>
      </c>
      <c r="H198">
        <v>8</v>
      </c>
      <c r="I198" s="3" t="s">
        <v>323</v>
      </c>
      <c r="J198">
        <v>14.205479452054794</v>
      </c>
      <c r="K198" s="3" t="s">
        <v>460</v>
      </c>
    </row>
    <row r="199" spans="1:11" x14ac:dyDescent="0.3">
      <c r="A199">
        <v>198</v>
      </c>
      <c r="B199" s="3" t="s">
        <v>212</v>
      </c>
      <c r="C199">
        <v>5597</v>
      </c>
      <c r="D199" s="3" t="s">
        <v>12</v>
      </c>
      <c r="E199" s="6">
        <v>40755</v>
      </c>
      <c r="F199">
        <v>59</v>
      </c>
      <c r="G199">
        <v>7</v>
      </c>
      <c r="H199">
        <v>4</v>
      </c>
      <c r="I199" s="3" t="s">
        <v>323</v>
      </c>
      <c r="J199">
        <v>13.227397260273973</v>
      </c>
      <c r="K199" s="3" t="s">
        <v>461</v>
      </c>
    </row>
    <row r="200" spans="1:11" x14ac:dyDescent="0.3">
      <c r="A200">
        <v>199</v>
      </c>
      <c r="B200" s="3" t="s">
        <v>213</v>
      </c>
      <c r="C200">
        <v>3956</v>
      </c>
      <c r="D200" s="3" t="s">
        <v>12</v>
      </c>
      <c r="E200" s="6">
        <v>42198</v>
      </c>
      <c r="F200">
        <v>23</v>
      </c>
      <c r="G200">
        <v>9</v>
      </c>
      <c r="H200">
        <v>7</v>
      </c>
      <c r="I200" s="3" t="s">
        <v>323</v>
      </c>
      <c r="J200">
        <v>9.2739726027397253</v>
      </c>
      <c r="K200" s="3" t="s">
        <v>411</v>
      </c>
    </row>
    <row r="201" spans="1:11" x14ac:dyDescent="0.3">
      <c r="A201">
        <v>200</v>
      </c>
      <c r="B201" s="3" t="s">
        <v>214</v>
      </c>
      <c r="C201">
        <v>6719</v>
      </c>
      <c r="D201" s="3" t="s">
        <v>14</v>
      </c>
      <c r="E201" s="6">
        <v>42250</v>
      </c>
      <c r="F201">
        <v>22</v>
      </c>
      <c r="G201">
        <v>13</v>
      </c>
      <c r="H201">
        <v>4</v>
      </c>
      <c r="I201" s="3" t="s">
        <v>323</v>
      </c>
      <c r="J201">
        <v>9.131506849315068</v>
      </c>
      <c r="K201" s="3" t="s">
        <v>387</v>
      </c>
    </row>
    <row r="202" spans="1:11" x14ac:dyDescent="0.3">
      <c r="A202">
        <v>201</v>
      </c>
      <c r="B202" s="3" t="s">
        <v>215</v>
      </c>
      <c r="C202">
        <v>5516</v>
      </c>
      <c r="D202" s="3" t="s">
        <v>14</v>
      </c>
      <c r="E202" s="6">
        <v>41303</v>
      </c>
      <c r="F202">
        <v>28</v>
      </c>
      <c r="G202">
        <v>7</v>
      </c>
      <c r="H202">
        <v>6</v>
      </c>
      <c r="I202" s="3" t="s">
        <v>323</v>
      </c>
      <c r="J202">
        <v>11.726027397260275</v>
      </c>
      <c r="K202" s="3" t="s">
        <v>377</v>
      </c>
    </row>
    <row r="203" spans="1:11" x14ac:dyDescent="0.3">
      <c r="A203">
        <v>202</v>
      </c>
      <c r="B203" s="3" t="s">
        <v>216</v>
      </c>
      <c r="C203">
        <v>5520</v>
      </c>
      <c r="D203" s="3" t="s">
        <v>10</v>
      </c>
      <c r="E203" s="6">
        <v>42139</v>
      </c>
      <c r="F203">
        <v>50</v>
      </c>
      <c r="G203">
        <v>9</v>
      </c>
      <c r="H203">
        <v>7</v>
      </c>
      <c r="I203" s="3" t="s">
        <v>323</v>
      </c>
      <c r="J203">
        <v>9.4356164383561651</v>
      </c>
      <c r="K203" s="3" t="s">
        <v>380</v>
      </c>
    </row>
    <row r="204" spans="1:11" x14ac:dyDescent="0.3">
      <c r="A204">
        <v>203</v>
      </c>
      <c r="B204" s="3" t="s">
        <v>217</v>
      </c>
      <c r="C204">
        <v>7112</v>
      </c>
      <c r="D204" s="3" t="s">
        <v>12</v>
      </c>
      <c r="E204" s="6">
        <v>43049</v>
      </c>
      <c r="F204">
        <v>45</v>
      </c>
      <c r="G204">
        <v>2</v>
      </c>
      <c r="H204">
        <v>5</v>
      </c>
      <c r="I204" s="3" t="s">
        <v>323</v>
      </c>
      <c r="J204">
        <v>6.9424657534246572</v>
      </c>
      <c r="K204" s="3" t="s">
        <v>442</v>
      </c>
    </row>
    <row r="205" spans="1:11" x14ac:dyDescent="0.3">
      <c r="A205">
        <v>204</v>
      </c>
      <c r="B205" s="3" t="s">
        <v>218</v>
      </c>
      <c r="C205">
        <v>5444</v>
      </c>
      <c r="D205" s="3" t="s">
        <v>14</v>
      </c>
      <c r="E205" s="6">
        <v>40740</v>
      </c>
      <c r="F205">
        <v>48</v>
      </c>
      <c r="G205">
        <v>5</v>
      </c>
      <c r="H205">
        <v>4</v>
      </c>
      <c r="I205" s="3" t="s">
        <v>323</v>
      </c>
      <c r="J205">
        <v>13.268493150684931</v>
      </c>
      <c r="K205" s="3" t="s">
        <v>353</v>
      </c>
    </row>
    <row r="206" spans="1:11" x14ac:dyDescent="0.3">
      <c r="A206">
        <v>205</v>
      </c>
      <c r="B206" s="3" t="s">
        <v>219</v>
      </c>
      <c r="C206">
        <v>5153</v>
      </c>
      <c r="D206" s="3" t="s">
        <v>10</v>
      </c>
      <c r="E206" s="6">
        <v>43628</v>
      </c>
      <c r="F206">
        <v>44</v>
      </c>
      <c r="G206">
        <v>7</v>
      </c>
      <c r="H206">
        <v>9</v>
      </c>
      <c r="I206" s="3" t="s">
        <v>325</v>
      </c>
      <c r="J206">
        <v>5.3561643835616435</v>
      </c>
      <c r="K206" s="3" t="s">
        <v>405</v>
      </c>
    </row>
    <row r="207" spans="1:11" x14ac:dyDescent="0.3">
      <c r="A207">
        <v>206</v>
      </c>
      <c r="B207" s="3" t="s">
        <v>220</v>
      </c>
      <c r="C207">
        <v>7448</v>
      </c>
      <c r="D207" s="3" t="s">
        <v>12</v>
      </c>
      <c r="E207" s="6">
        <v>43630</v>
      </c>
      <c r="F207">
        <v>38</v>
      </c>
      <c r="G207">
        <v>1</v>
      </c>
      <c r="H207">
        <v>8</v>
      </c>
      <c r="I207" s="3" t="s">
        <v>323</v>
      </c>
      <c r="J207">
        <v>5.3506849315068497</v>
      </c>
      <c r="K207" s="3" t="s">
        <v>462</v>
      </c>
    </row>
    <row r="208" spans="1:11" x14ac:dyDescent="0.3">
      <c r="A208">
        <v>207</v>
      </c>
      <c r="B208" s="3" t="s">
        <v>221</v>
      </c>
      <c r="C208">
        <v>3938</v>
      </c>
      <c r="D208" s="3" t="s">
        <v>10</v>
      </c>
      <c r="E208" s="6">
        <v>43102</v>
      </c>
      <c r="F208">
        <v>39</v>
      </c>
      <c r="G208">
        <v>5</v>
      </c>
      <c r="H208">
        <v>9</v>
      </c>
      <c r="I208" s="3" t="s">
        <v>325</v>
      </c>
      <c r="J208">
        <v>6.7972602739726025</v>
      </c>
      <c r="K208" s="3" t="s">
        <v>463</v>
      </c>
    </row>
    <row r="209" spans="1:11" x14ac:dyDescent="0.3">
      <c r="A209">
        <v>208</v>
      </c>
      <c r="B209" s="3" t="s">
        <v>222</v>
      </c>
      <c r="C209">
        <v>6267</v>
      </c>
      <c r="D209" s="3" t="s">
        <v>22</v>
      </c>
      <c r="E209" s="6">
        <v>45087</v>
      </c>
      <c r="F209">
        <v>31</v>
      </c>
      <c r="G209">
        <v>3</v>
      </c>
      <c r="H209">
        <v>6</v>
      </c>
      <c r="I209" s="3" t="s">
        <v>323</v>
      </c>
      <c r="J209">
        <v>1.3589041095890411</v>
      </c>
      <c r="K209" s="3" t="s">
        <v>410</v>
      </c>
    </row>
    <row r="210" spans="1:11" x14ac:dyDescent="0.3">
      <c r="A210">
        <v>209</v>
      </c>
      <c r="B210" s="3" t="s">
        <v>223</v>
      </c>
      <c r="C210">
        <v>8267</v>
      </c>
      <c r="D210" s="3" t="s">
        <v>16</v>
      </c>
      <c r="E210" s="6">
        <v>45488</v>
      </c>
      <c r="F210">
        <v>34</v>
      </c>
      <c r="G210">
        <v>14</v>
      </c>
      <c r="H210">
        <v>9</v>
      </c>
      <c r="I210" s="3" t="s">
        <v>325</v>
      </c>
      <c r="J210">
        <v>0.26027397260273971</v>
      </c>
      <c r="K210" s="3" t="s">
        <v>345</v>
      </c>
    </row>
    <row r="211" spans="1:11" x14ac:dyDescent="0.3">
      <c r="A211">
        <v>210</v>
      </c>
      <c r="B211" s="3" t="s">
        <v>224</v>
      </c>
      <c r="C211">
        <v>6477</v>
      </c>
      <c r="D211" s="3" t="s">
        <v>18</v>
      </c>
      <c r="E211" s="6">
        <v>43517</v>
      </c>
      <c r="F211">
        <v>57</v>
      </c>
      <c r="G211">
        <v>2</v>
      </c>
      <c r="H211">
        <v>8</v>
      </c>
      <c r="I211" s="3" t="s">
        <v>323</v>
      </c>
      <c r="J211">
        <v>5.6602739726027398</v>
      </c>
      <c r="K211" s="3" t="s">
        <v>436</v>
      </c>
    </row>
    <row r="212" spans="1:11" x14ac:dyDescent="0.3">
      <c r="A212">
        <v>211</v>
      </c>
      <c r="B212" s="3" t="s">
        <v>225</v>
      </c>
      <c r="C212">
        <v>6790</v>
      </c>
      <c r="D212" s="3" t="s">
        <v>14</v>
      </c>
      <c r="E212" s="6">
        <v>44430</v>
      </c>
      <c r="F212">
        <v>28</v>
      </c>
      <c r="G212">
        <v>1</v>
      </c>
      <c r="H212">
        <v>4</v>
      </c>
      <c r="I212" s="3" t="s">
        <v>323</v>
      </c>
      <c r="J212">
        <v>3.1589041095890411</v>
      </c>
      <c r="K212" s="3" t="s">
        <v>411</v>
      </c>
    </row>
    <row r="213" spans="1:11" x14ac:dyDescent="0.3">
      <c r="A213">
        <v>212</v>
      </c>
      <c r="B213" s="3" t="s">
        <v>226</v>
      </c>
      <c r="C213">
        <v>5879</v>
      </c>
      <c r="D213" s="3" t="s">
        <v>10</v>
      </c>
      <c r="E213" s="6">
        <v>43839</v>
      </c>
      <c r="F213">
        <v>36</v>
      </c>
      <c r="G213">
        <v>12</v>
      </c>
      <c r="H213">
        <v>6</v>
      </c>
      <c r="I213" s="3" t="s">
        <v>323</v>
      </c>
      <c r="J213">
        <v>4.7780821917808218</v>
      </c>
      <c r="K213" s="3" t="s">
        <v>464</v>
      </c>
    </row>
    <row r="214" spans="1:11" x14ac:dyDescent="0.3">
      <c r="A214">
        <v>213</v>
      </c>
      <c r="B214" s="3" t="s">
        <v>227</v>
      </c>
      <c r="C214">
        <v>3709</v>
      </c>
      <c r="D214" s="3" t="s">
        <v>14</v>
      </c>
      <c r="E214" s="6">
        <v>40991</v>
      </c>
      <c r="F214">
        <v>22</v>
      </c>
      <c r="G214">
        <v>2</v>
      </c>
      <c r="H214">
        <v>5</v>
      </c>
      <c r="I214" s="3" t="s">
        <v>323</v>
      </c>
      <c r="J214">
        <v>12.580821917808219</v>
      </c>
      <c r="K214" s="3" t="s">
        <v>465</v>
      </c>
    </row>
    <row r="215" spans="1:11" x14ac:dyDescent="0.3">
      <c r="A215">
        <v>214</v>
      </c>
      <c r="B215" s="3" t="s">
        <v>228</v>
      </c>
      <c r="C215">
        <v>7539</v>
      </c>
      <c r="D215" s="3" t="s">
        <v>14</v>
      </c>
      <c r="E215" s="6">
        <v>44571</v>
      </c>
      <c r="F215">
        <v>47</v>
      </c>
      <c r="G215">
        <v>14</v>
      </c>
      <c r="H215">
        <v>9</v>
      </c>
      <c r="I215" s="3" t="s">
        <v>325</v>
      </c>
      <c r="J215">
        <v>2.7726027397260276</v>
      </c>
      <c r="K215" s="3" t="s">
        <v>403</v>
      </c>
    </row>
    <row r="216" spans="1:11" x14ac:dyDescent="0.3">
      <c r="A216">
        <v>215</v>
      </c>
      <c r="B216" s="3" t="s">
        <v>229</v>
      </c>
      <c r="C216">
        <v>4526</v>
      </c>
      <c r="D216" s="3" t="s">
        <v>18</v>
      </c>
      <c r="E216" s="6">
        <v>40546</v>
      </c>
      <c r="F216">
        <v>43</v>
      </c>
      <c r="G216">
        <v>1</v>
      </c>
      <c r="H216">
        <v>7</v>
      </c>
      <c r="I216" s="3" t="s">
        <v>323</v>
      </c>
      <c r="J216">
        <v>13.8</v>
      </c>
      <c r="K216" s="3" t="s">
        <v>387</v>
      </c>
    </row>
    <row r="217" spans="1:11" x14ac:dyDescent="0.3">
      <c r="A217">
        <v>216</v>
      </c>
      <c r="B217" s="3" t="s">
        <v>230</v>
      </c>
      <c r="C217">
        <v>6722</v>
      </c>
      <c r="D217" s="3" t="s">
        <v>18</v>
      </c>
      <c r="E217" s="6">
        <v>44494</v>
      </c>
      <c r="F217">
        <v>30</v>
      </c>
      <c r="G217">
        <v>7</v>
      </c>
      <c r="H217">
        <v>6</v>
      </c>
      <c r="I217" s="3" t="s">
        <v>323</v>
      </c>
      <c r="J217">
        <v>2.9835616438356163</v>
      </c>
      <c r="K217" s="3" t="s">
        <v>378</v>
      </c>
    </row>
    <row r="218" spans="1:11" x14ac:dyDescent="0.3">
      <c r="A218">
        <v>217</v>
      </c>
      <c r="B218" s="3" t="s">
        <v>231</v>
      </c>
      <c r="C218">
        <v>6808</v>
      </c>
      <c r="D218" s="3" t="s">
        <v>12</v>
      </c>
      <c r="E218" s="6">
        <v>41313</v>
      </c>
      <c r="F218">
        <v>44</v>
      </c>
      <c r="G218">
        <v>4</v>
      </c>
      <c r="H218">
        <v>7</v>
      </c>
      <c r="I218" s="3" t="s">
        <v>323</v>
      </c>
      <c r="J218">
        <v>11.698630136986301</v>
      </c>
      <c r="K218" s="3" t="s">
        <v>465</v>
      </c>
    </row>
    <row r="219" spans="1:11" x14ac:dyDescent="0.3">
      <c r="A219">
        <v>218</v>
      </c>
      <c r="B219" s="3" t="s">
        <v>232</v>
      </c>
      <c r="C219">
        <v>3921</v>
      </c>
      <c r="D219" s="3" t="s">
        <v>14</v>
      </c>
      <c r="E219" s="6">
        <v>45181</v>
      </c>
      <c r="F219">
        <v>51</v>
      </c>
      <c r="G219">
        <v>7</v>
      </c>
      <c r="H219">
        <v>7</v>
      </c>
      <c r="I219" s="3" t="s">
        <v>323</v>
      </c>
      <c r="J219">
        <v>1.1013698630136985</v>
      </c>
      <c r="K219" s="3" t="s">
        <v>329</v>
      </c>
    </row>
    <row r="220" spans="1:11" x14ac:dyDescent="0.3">
      <c r="A220">
        <v>219</v>
      </c>
      <c r="B220" s="3" t="s">
        <v>233</v>
      </c>
      <c r="C220">
        <v>4260</v>
      </c>
      <c r="D220" s="3" t="s">
        <v>18</v>
      </c>
      <c r="E220" s="6">
        <v>41956</v>
      </c>
      <c r="F220">
        <v>31</v>
      </c>
      <c r="G220">
        <v>4</v>
      </c>
      <c r="H220">
        <v>9</v>
      </c>
      <c r="I220" s="3" t="s">
        <v>325</v>
      </c>
      <c r="J220">
        <v>9.9369863013698634</v>
      </c>
      <c r="K220" s="3" t="s">
        <v>455</v>
      </c>
    </row>
    <row r="221" spans="1:11" x14ac:dyDescent="0.3">
      <c r="A221">
        <v>220</v>
      </c>
      <c r="B221" s="3" t="s">
        <v>234</v>
      </c>
      <c r="C221">
        <v>4321</v>
      </c>
      <c r="D221" s="3" t="s">
        <v>18</v>
      </c>
      <c r="E221" s="6">
        <v>41184</v>
      </c>
      <c r="F221">
        <v>31</v>
      </c>
      <c r="G221">
        <v>11</v>
      </c>
      <c r="H221">
        <v>8</v>
      </c>
      <c r="I221" s="3" t="s">
        <v>323</v>
      </c>
      <c r="J221">
        <v>12.052054794520547</v>
      </c>
      <c r="K221" s="3" t="s">
        <v>466</v>
      </c>
    </row>
    <row r="222" spans="1:11" x14ac:dyDescent="0.3">
      <c r="A222">
        <v>221</v>
      </c>
      <c r="B222" s="3" t="s">
        <v>235</v>
      </c>
      <c r="C222">
        <v>8922</v>
      </c>
      <c r="D222" s="3" t="s">
        <v>49</v>
      </c>
      <c r="E222" s="6">
        <v>43010</v>
      </c>
      <c r="F222">
        <v>58</v>
      </c>
      <c r="G222">
        <v>14</v>
      </c>
      <c r="H222">
        <v>8</v>
      </c>
      <c r="I222" s="3" t="s">
        <v>323</v>
      </c>
      <c r="J222">
        <v>7.0493150684931507</v>
      </c>
      <c r="K222" s="3" t="s">
        <v>467</v>
      </c>
    </row>
    <row r="223" spans="1:11" x14ac:dyDescent="0.3">
      <c r="A223">
        <v>222</v>
      </c>
      <c r="B223" s="3" t="s">
        <v>236</v>
      </c>
      <c r="C223">
        <v>5495</v>
      </c>
      <c r="D223" s="3" t="s">
        <v>14</v>
      </c>
      <c r="E223" s="6">
        <v>42991</v>
      </c>
      <c r="F223">
        <v>46</v>
      </c>
      <c r="G223">
        <v>2</v>
      </c>
      <c r="H223">
        <v>8</v>
      </c>
      <c r="I223" s="3" t="s">
        <v>323</v>
      </c>
      <c r="J223">
        <v>7.1013698630136988</v>
      </c>
      <c r="K223" s="3" t="s">
        <v>394</v>
      </c>
    </row>
    <row r="224" spans="1:11" x14ac:dyDescent="0.3">
      <c r="A224">
        <v>223</v>
      </c>
      <c r="B224" s="3" t="s">
        <v>237</v>
      </c>
      <c r="C224">
        <v>4664</v>
      </c>
      <c r="D224" s="3" t="s">
        <v>22</v>
      </c>
      <c r="E224" s="6">
        <v>45424</v>
      </c>
      <c r="F224">
        <v>55</v>
      </c>
      <c r="G224">
        <v>10</v>
      </c>
      <c r="H224">
        <v>4</v>
      </c>
      <c r="I224" s="3" t="s">
        <v>323</v>
      </c>
      <c r="J224">
        <v>0.43561643835616437</v>
      </c>
      <c r="K224" s="3" t="s">
        <v>468</v>
      </c>
    </row>
    <row r="225" spans="1:11" x14ac:dyDescent="0.3">
      <c r="A225">
        <v>224</v>
      </c>
      <c r="B225" s="3" t="s">
        <v>238</v>
      </c>
      <c r="C225">
        <v>7680</v>
      </c>
      <c r="D225" s="3" t="s">
        <v>18</v>
      </c>
      <c r="E225" s="6">
        <v>41424</v>
      </c>
      <c r="F225">
        <v>39</v>
      </c>
      <c r="G225">
        <v>3</v>
      </c>
      <c r="H225">
        <v>6</v>
      </c>
      <c r="I225" s="3" t="s">
        <v>323</v>
      </c>
      <c r="J225">
        <v>11.394520547945206</v>
      </c>
      <c r="K225" s="3" t="s">
        <v>469</v>
      </c>
    </row>
    <row r="226" spans="1:11" x14ac:dyDescent="0.3">
      <c r="A226">
        <v>225</v>
      </c>
      <c r="B226" s="3" t="s">
        <v>239</v>
      </c>
      <c r="C226">
        <v>7147</v>
      </c>
      <c r="D226" s="3" t="s">
        <v>12</v>
      </c>
      <c r="E226" s="6">
        <v>41586</v>
      </c>
      <c r="F226">
        <v>48</v>
      </c>
      <c r="G226">
        <v>11</v>
      </c>
      <c r="H226">
        <v>4</v>
      </c>
      <c r="I226" s="3" t="s">
        <v>323</v>
      </c>
      <c r="J226">
        <v>10.950684931506849</v>
      </c>
      <c r="K226" s="3" t="s">
        <v>470</v>
      </c>
    </row>
    <row r="227" spans="1:11" x14ac:dyDescent="0.3">
      <c r="A227">
        <v>226</v>
      </c>
      <c r="B227" s="3" t="s">
        <v>240</v>
      </c>
      <c r="C227">
        <v>7528</v>
      </c>
      <c r="D227" s="3" t="s">
        <v>10</v>
      </c>
      <c r="E227" s="6">
        <v>44345</v>
      </c>
      <c r="F227">
        <v>25</v>
      </c>
      <c r="G227">
        <v>4</v>
      </c>
      <c r="H227">
        <v>8</v>
      </c>
      <c r="I227" s="3" t="s">
        <v>323</v>
      </c>
      <c r="J227">
        <v>3.3917808219178083</v>
      </c>
      <c r="K227" s="3" t="s">
        <v>326</v>
      </c>
    </row>
    <row r="228" spans="1:11" x14ac:dyDescent="0.3">
      <c r="A228">
        <v>227</v>
      </c>
      <c r="B228" s="3" t="s">
        <v>241</v>
      </c>
      <c r="C228">
        <v>8751</v>
      </c>
      <c r="D228" s="3" t="s">
        <v>10</v>
      </c>
      <c r="E228" s="6">
        <v>43198</v>
      </c>
      <c r="F228">
        <v>25</v>
      </c>
      <c r="G228">
        <v>5</v>
      </c>
      <c r="H228">
        <v>7</v>
      </c>
      <c r="I228" s="3" t="s">
        <v>323</v>
      </c>
      <c r="J228">
        <v>6.5342465753424657</v>
      </c>
      <c r="K228" s="3" t="s">
        <v>455</v>
      </c>
    </row>
    <row r="229" spans="1:11" x14ac:dyDescent="0.3">
      <c r="A229">
        <v>228</v>
      </c>
      <c r="B229" s="3" t="s">
        <v>242</v>
      </c>
      <c r="C229">
        <v>6790</v>
      </c>
      <c r="D229" s="3" t="s">
        <v>49</v>
      </c>
      <c r="E229" s="6">
        <v>40927</v>
      </c>
      <c r="F229">
        <v>57</v>
      </c>
      <c r="G229">
        <v>11</v>
      </c>
      <c r="H229">
        <v>7</v>
      </c>
      <c r="I229" s="3" t="s">
        <v>323</v>
      </c>
      <c r="J229">
        <v>12.756164383561643</v>
      </c>
      <c r="K229" s="3" t="s">
        <v>442</v>
      </c>
    </row>
    <row r="230" spans="1:11" x14ac:dyDescent="0.3">
      <c r="A230">
        <v>229</v>
      </c>
      <c r="B230" s="3" t="s">
        <v>243</v>
      </c>
      <c r="C230">
        <v>7559</v>
      </c>
      <c r="D230" s="3" t="s">
        <v>22</v>
      </c>
      <c r="E230" s="6">
        <v>42930</v>
      </c>
      <c r="F230">
        <v>58</v>
      </c>
      <c r="G230">
        <v>11</v>
      </c>
      <c r="H230">
        <v>6</v>
      </c>
      <c r="I230" s="3" t="s">
        <v>323</v>
      </c>
      <c r="J230">
        <v>7.2684931506849315</v>
      </c>
      <c r="K230" s="3" t="s">
        <v>434</v>
      </c>
    </row>
    <row r="231" spans="1:11" x14ac:dyDescent="0.3">
      <c r="A231">
        <v>230</v>
      </c>
      <c r="B231" s="3" t="s">
        <v>244</v>
      </c>
      <c r="C231">
        <v>5634</v>
      </c>
      <c r="D231" s="3" t="s">
        <v>22</v>
      </c>
      <c r="E231" s="6">
        <v>42371</v>
      </c>
      <c r="F231">
        <v>46</v>
      </c>
      <c r="G231">
        <v>1</v>
      </c>
      <c r="H231">
        <v>6</v>
      </c>
      <c r="I231" s="3" t="s">
        <v>323</v>
      </c>
      <c r="J231">
        <v>8.8000000000000007</v>
      </c>
      <c r="K231" s="3" t="s">
        <v>328</v>
      </c>
    </row>
    <row r="232" spans="1:11" x14ac:dyDescent="0.3">
      <c r="A232">
        <v>231</v>
      </c>
      <c r="B232" s="3" t="s">
        <v>245</v>
      </c>
      <c r="C232">
        <v>7270</v>
      </c>
      <c r="D232" s="3" t="s">
        <v>10</v>
      </c>
      <c r="E232" s="6">
        <v>43054</v>
      </c>
      <c r="F232">
        <v>31</v>
      </c>
      <c r="G232">
        <v>2</v>
      </c>
      <c r="H232">
        <v>4</v>
      </c>
      <c r="I232" s="3" t="s">
        <v>323</v>
      </c>
      <c r="J232">
        <v>6.9287671232876713</v>
      </c>
      <c r="K232" s="3" t="s">
        <v>337</v>
      </c>
    </row>
    <row r="233" spans="1:11" x14ac:dyDescent="0.3">
      <c r="A233">
        <v>232</v>
      </c>
      <c r="B233" s="3" t="s">
        <v>246</v>
      </c>
      <c r="C233">
        <v>4868</v>
      </c>
      <c r="D233" s="3" t="s">
        <v>49</v>
      </c>
      <c r="E233" s="6">
        <v>40610</v>
      </c>
      <c r="F233">
        <v>36</v>
      </c>
      <c r="G233">
        <v>4</v>
      </c>
      <c r="H233">
        <v>4</v>
      </c>
      <c r="I233" s="3" t="s">
        <v>323</v>
      </c>
      <c r="J233">
        <v>13.624657534246575</v>
      </c>
      <c r="K233" s="3" t="s">
        <v>436</v>
      </c>
    </row>
    <row r="234" spans="1:11" x14ac:dyDescent="0.3">
      <c r="A234">
        <v>233</v>
      </c>
      <c r="B234" s="3" t="s">
        <v>247</v>
      </c>
      <c r="C234">
        <v>8801</v>
      </c>
      <c r="D234" s="3" t="s">
        <v>16</v>
      </c>
      <c r="E234" s="6">
        <v>44851</v>
      </c>
      <c r="F234">
        <v>30</v>
      </c>
      <c r="G234">
        <v>9</v>
      </c>
      <c r="H234">
        <v>6</v>
      </c>
      <c r="I234" s="3" t="s">
        <v>323</v>
      </c>
      <c r="J234">
        <v>2.0054794520547947</v>
      </c>
      <c r="K234" s="3" t="s">
        <v>471</v>
      </c>
    </row>
    <row r="235" spans="1:11" x14ac:dyDescent="0.3">
      <c r="A235">
        <v>234</v>
      </c>
      <c r="B235" s="3" t="s">
        <v>248</v>
      </c>
      <c r="C235">
        <v>7019</v>
      </c>
      <c r="D235" s="3" t="s">
        <v>12</v>
      </c>
      <c r="E235" s="6">
        <v>44434</v>
      </c>
      <c r="F235">
        <v>36</v>
      </c>
      <c r="G235">
        <v>1</v>
      </c>
      <c r="H235">
        <v>8</v>
      </c>
      <c r="I235" s="3" t="s">
        <v>323</v>
      </c>
      <c r="J235">
        <v>3.1479452054794521</v>
      </c>
      <c r="K235" s="3" t="s">
        <v>472</v>
      </c>
    </row>
    <row r="236" spans="1:11" x14ac:dyDescent="0.3">
      <c r="A236">
        <v>235</v>
      </c>
      <c r="B236" s="3" t="s">
        <v>249</v>
      </c>
      <c r="C236">
        <v>6345</v>
      </c>
      <c r="D236" s="3" t="s">
        <v>22</v>
      </c>
      <c r="E236" s="6">
        <v>44857</v>
      </c>
      <c r="F236">
        <v>59</v>
      </c>
      <c r="G236">
        <v>12</v>
      </c>
      <c r="H236">
        <v>9</v>
      </c>
      <c r="I236" s="3" t="s">
        <v>325</v>
      </c>
      <c r="J236">
        <v>1.989041095890411</v>
      </c>
      <c r="K236" s="3" t="s">
        <v>473</v>
      </c>
    </row>
    <row r="237" spans="1:11" x14ac:dyDescent="0.3">
      <c r="A237">
        <v>236</v>
      </c>
      <c r="B237" s="3" t="s">
        <v>250</v>
      </c>
      <c r="C237">
        <v>8537</v>
      </c>
      <c r="D237" s="3" t="s">
        <v>49</v>
      </c>
      <c r="E237" s="6">
        <v>44752</v>
      </c>
      <c r="F237">
        <v>33</v>
      </c>
      <c r="G237">
        <v>5</v>
      </c>
      <c r="H237">
        <v>4</v>
      </c>
      <c r="I237" s="3" t="s">
        <v>323</v>
      </c>
      <c r="J237">
        <v>2.2767123287671232</v>
      </c>
      <c r="K237" s="3" t="s">
        <v>405</v>
      </c>
    </row>
    <row r="238" spans="1:11" x14ac:dyDescent="0.3">
      <c r="A238">
        <v>237</v>
      </c>
      <c r="B238" s="3" t="s">
        <v>251</v>
      </c>
      <c r="C238">
        <v>4378</v>
      </c>
      <c r="D238" s="3" t="s">
        <v>18</v>
      </c>
      <c r="E238" s="6">
        <v>43217</v>
      </c>
      <c r="F238">
        <v>46</v>
      </c>
      <c r="G238">
        <v>5</v>
      </c>
      <c r="H238">
        <v>9</v>
      </c>
      <c r="I238" s="3" t="s">
        <v>325</v>
      </c>
      <c r="J238">
        <v>6.4821917808219176</v>
      </c>
      <c r="K238" s="3" t="s">
        <v>468</v>
      </c>
    </row>
    <row r="239" spans="1:11" x14ac:dyDescent="0.3">
      <c r="A239">
        <v>238</v>
      </c>
      <c r="B239" s="3" t="s">
        <v>252</v>
      </c>
      <c r="C239">
        <v>5012</v>
      </c>
      <c r="D239" s="3" t="s">
        <v>14</v>
      </c>
      <c r="E239" s="6">
        <v>40870</v>
      </c>
      <c r="F239">
        <v>26</v>
      </c>
      <c r="G239">
        <v>1</v>
      </c>
      <c r="H239">
        <v>8</v>
      </c>
      <c r="I239" s="3" t="s">
        <v>323</v>
      </c>
      <c r="J239">
        <v>12.912328767123288</v>
      </c>
      <c r="K239" s="3" t="s">
        <v>474</v>
      </c>
    </row>
    <row r="240" spans="1:11" x14ac:dyDescent="0.3">
      <c r="A240">
        <v>239</v>
      </c>
      <c r="B240" s="3" t="s">
        <v>253</v>
      </c>
      <c r="C240">
        <v>5511</v>
      </c>
      <c r="D240" s="3" t="s">
        <v>49</v>
      </c>
      <c r="E240" s="6">
        <v>45128</v>
      </c>
      <c r="F240">
        <v>55</v>
      </c>
      <c r="G240">
        <v>2</v>
      </c>
      <c r="H240">
        <v>7</v>
      </c>
      <c r="I240" s="3" t="s">
        <v>323</v>
      </c>
      <c r="J240">
        <v>1.2465753424657535</v>
      </c>
      <c r="K240" s="3" t="s">
        <v>410</v>
      </c>
    </row>
    <row r="241" spans="1:11" x14ac:dyDescent="0.3">
      <c r="A241">
        <v>240</v>
      </c>
      <c r="B241" s="3" t="s">
        <v>254</v>
      </c>
      <c r="C241">
        <v>6659</v>
      </c>
      <c r="D241" s="3" t="s">
        <v>14</v>
      </c>
      <c r="E241" s="6">
        <v>44841</v>
      </c>
      <c r="F241">
        <v>35</v>
      </c>
      <c r="G241">
        <v>4</v>
      </c>
      <c r="H241">
        <v>8</v>
      </c>
      <c r="I241" s="3" t="s">
        <v>323</v>
      </c>
      <c r="J241">
        <v>2.032876712328767</v>
      </c>
      <c r="K241" s="3" t="s">
        <v>401</v>
      </c>
    </row>
    <row r="242" spans="1:11" x14ac:dyDescent="0.3">
      <c r="A242">
        <v>241</v>
      </c>
      <c r="B242" s="3" t="s">
        <v>255</v>
      </c>
      <c r="C242">
        <v>6495</v>
      </c>
      <c r="D242" s="3" t="s">
        <v>16</v>
      </c>
      <c r="E242" s="6">
        <v>43095</v>
      </c>
      <c r="F242">
        <v>39</v>
      </c>
      <c r="G242">
        <v>13</v>
      </c>
      <c r="H242">
        <v>9</v>
      </c>
      <c r="I242" s="3" t="s">
        <v>325</v>
      </c>
      <c r="J242">
        <v>6.816438356164384</v>
      </c>
      <c r="K242" s="3" t="s">
        <v>475</v>
      </c>
    </row>
    <row r="243" spans="1:11" x14ac:dyDescent="0.3">
      <c r="A243">
        <v>242</v>
      </c>
      <c r="B243" s="3" t="s">
        <v>256</v>
      </c>
      <c r="C243">
        <v>8695</v>
      </c>
      <c r="D243" s="3" t="s">
        <v>49</v>
      </c>
      <c r="E243" s="6">
        <v>40494</v>
      </c>
      <c r="F243">
        <v>23</v>
      </c>
      <c r="G243">
        <v>10</v>
      </c>
      <c r="H243">
        <v>8</v>
      </c>
      <c r="I243" s="3" t="s">
        <v>323</v>
      </c>
      <c r="J243">
        <v>13.942465753424658</v>
      </c>
      <c r="K243" s="3" t="s">
        <v>476</v>
      </c>
    </row>
    <row r="244" spans="1:11" x14ac:dyDescent="0.3">
      <c r="A244">
        <v>243</v>
      </c>
      <c r="B244" s="3" t="s">
        <v>257</v>
      </c>
      <c r="C244">
        <v>8030</v>
      </c>
      <c r="D244" s="3" t="s">
        <v>10</v>
      </c>
      <c r="E244" s="6">
        <v>43508</v>
      </c>
      <c r="F244">
        <v>39</v>
      </c>
      <c r="G244">
        <v>7</v>
      </c>
      <c r="H244">
        <v>4</v>
      </c>
      <c r="I244" s="3" t="s">
        <v>323</v>
      </c>
      <c r="J244">
        <v>5.6849315068493151</v>
      </c>
      <c r="K244" s="3" t="s">
        <v>477</v>
      </c>
    </row>
    <row r="245" spans="1:11" x14ac:dyDescent="0.3">
      <c r="A245">
        <v>244</v>
      </c>
      <c r="B245" s="3" t="s">
        <v>258</v>
      </c>
      <c r="C245">
        <v>6154</v>
      </c>
      <c r="D245" s="3" t="s">
        <v>22</v>
      </c>
      <c r="E245" s="6">
        <v>42725</v>
      </c>
      <c r="F245">
        <v>55</v>
      </c>
      <c r="G245">
        <v>3</v>
      </c>
      <c r="H245">
        <v>8</v>
      </c>
      <c r="I245" s="3" t="s">
        <v>323</v>
      </c>
      <c r="J245">
        <v>7.8301369863013699</v>
      </c>
      <c r="K245" s="3" t="s">
        <v>367</v>
      </c>
    </row>
    <row r="246" spans="1:11" x14ac:dyDescent="0.3">
      <c r="A246">
        <v>245</v>
      </c>
      <c r="B246" s="3" t="s">
        <v>259</v>
      </c>
      <c r="C246">
        <v>8997</v>
      </c>
      <c r="D246" s="3" t="s">
        <v>22</v>
      </c>
      <c r="E246" s="6">
        <v>44201</v>
      </c>
      <c r="F246">
        <v>55</v>
      </c>
      <c r="G246">
        <v>14</v>
      </c>
      <c r="H246">
        <v>5</v>
      </c>
      <c r="I246" s="3" t="s">
        <v>323</v>
      </c>
      <c r="J246">
        <v>3.7863013698630139</v>
      </c>
      <c r="K246" s="3" t="s">
        <v>478</v>
      </c>
    </row>
    <row r="247" spans="1:11" x14ac:dyDescent="0.3">
      <c r="A247">
        <v>246</v>
      </c>
      <c r="B247" s="3" t="s">
        <v>260</v>
      </c>
      <c r="C247">
        <v>8101</v>
      </c>
      <c r="D247" s="3" t="s">
        <v>22</v>
      </c>
      <c r="E247" s="6">
        <v>40982</v>
      </c>
      <c r="F247">
        <v>42</v>
      </c>
      <c r="G247">
        <v>1</v>
      </c>
      <c r="H247">
        <v>6</v>
      </c>
      <c r="I247" s="3" t="s">
        <v>323</v>
      </c>
      <c r="J247">
        <v>12.605479452054794</v>
      </c>
      <c r="K247" s="3" t="s">
        <v>479</v>
      </c>
    </row>
    <row r="248" spans="1:11" x14ac:dyDescent="0.3">
      <c r="A248">
        <v>247</v>
      </c>
      <c r="B248" s="3" t="s">
        <v>261</v>
      </c>
      <c r="C248">
        <v>8066</v>
      </c>
      <c r="D248" s="3" t="s">
        <v>18</v>
      </c>
      <c r="E248" s="6">
        <v>40584</v>
      </c>
      <c r="F248">
        <v>34</v>
      </c>
      <c r="G248">
        <v>4</v>
      </c>
      <c r="H248">
        <v>8</v>
      </c>
      <c r="I248" s="3" t="s">
        <v>323</v>
      </c>
      <c r="J248">
        <v>13.695890410958905</v>
      </c>
      <c r="K248" s="3" t="s">
        <v>480</v>
      </c>
    </row>
    <row r="249" spans="1:11" x14ac:dyDescent="0.3">
      <c r="A249">
        <v>248</v>
      </c>
      <c r="B249" s="3" t="s">
        <v>262</v>
      </c>
      <c r="C249">
        <v>8591</v>
      </c>
      <c r="D249" s="3" t="s">
        <v>10</v>
      </c>
      <c r="E249" s="6">
        <v>42139</v>
      </c>
      <c r="F249">
        <v>22</v>
      </c>
      <c r="G249">
        <v>4</v>
      </c>
      <c r="H249">
        <v>5</v>
      </c>
      <c r="I249" s="3" t="s">
        <v>323</v>
      </c>
      <c r="J249">
        <v>9.4356164383561651</v>
      </c>
      <c r="K249" s="3" t="s">
        <v>475</v>
      </c>
    </row>
    <row r="250" spans="1:11" x14ac:dyDescent="0.3">
      <c r="A250">
        <v>249</v>
      </c>
      <c r="B250" s="3" t="s">
        <v>263</v>
      </c>
      <c r="C250">
        <v>6196</v>
      </c>
      <c r="D250" s="3" t="s">
        <v>22</v>
      </c>
      <c r="E250" s="6">
        <v>41396</v>
      </c>
      <c r="F250">
        <v>37</v>
      </c>
      <c r="G250">
        <v>1</v>
      </c>
      <c r="H250">
        <v>6</v>
      </c>
      <c r="I250" s="3" t="s">
        <v>323</v>
      </c>
      <c r="J250">
        <v>11.471232876712328</v>
      </c>
      <c r="K250" s="3" t="s">
        <v>348</v>
      </c>
    </row>
    <row r="251" spans="1:11" x14ac:dyDescent="0.3">
      <c r="A251">
        <v>250</v>
      </c>
      <c r="B251" s="3" t="s">
        <v>264</v>
      </c>
      <c r="C251">
        <v>8987</v>
      </c>
      <c r="D251" s="3" t="s">
        <v>14</v>
      </c>
      <c r="E251" s="6">
        <v>42614</v>
      </c>
      <c r="F251">
        <v>50</v>
      </c>
      <c r="G251">
        <v>12</v>
      </c>
      <c r="H251">
        <v>9</v>
      </c>
      <c r="I251" s="3" t="s">
        <v>325</v>
      </c>
      <c r="J251">
        <v>8.1342465753424662</v>
      </c>
      <c r="K251" s="3" t="s">
        <v>481</v>
      </c>
    </row>
    <row r="252" spans="1:11" x14ac:dyDescent="0.3">
      <c r="A252">
        <v>251</v>
      </c>
      <c r="B252" s="3" t="s">
        <v>265</v>
      </c>
      <c r="C252">
        <v>5553</v>
      </c>
      <c r="D252" s="3" t="s">
        <v>14</v>
      </c>
      <c r="E252" s="6">
        <v>41600</v>
      </c>
      <c r="F252">
        <v>35</v>
      </c>
      <c r="G252">
        <v>4</v>
      </c>
      <c r="H252">
        <v>4</v>
      </c>
      <c r="I252" s="3" t="s">
        <v>323</v>
      </c>
      <c r="J252">
        <v>10.912328767123288</v>
      </c>
      <c r="K252" s="3" t="s">
        <v>340</v>
      </c>
    </row>
    <row r="253" spans="1:11" x14ac:dyDescent="0.3">
      <c r="A253">
        <v>252</v>
      </c>
      <c r="B253" s="3" t="s">
        <v>266</v>
      </c>
      <c r="C253">
        <v>4416</v>
      </c>
      <c r="D253" s="3" t="s">
        <v>10</v>
      </c>
      <c r="E253" s="6">
        <v>41032</v>
      </c>
      <c r="F253">
        <v>55</v>
      </c>
      <c r="G253">
        <v>12</v>
      </c>
      <c r="H253">
        <v>6</v>
      </c>
      <c r="I253" s="3" t="s">
        <v>323</v>
      </c>
      <c r="J253">
        <v>12.468493150684932</v>
      </c>
      <c r="K253" s="3" t="s">
        <v>440</v>
      </c>
    </row>
    <row r="254" spans="1:11" x14ac:dyDescent="0.3">
      <c r="A254">
        <v>253</v>
      </c>
      <c r="B254" s="3" t="s">
        <v>267</v>
      </c>
      <c r="C254">
        <v>7530</v>
      </c>
      <c r="D254" s="3" t="s">
        <v>18</v>
      </c>
      <c r="E254" s="6">
        <v>40589</v>
      </c>
      <c r="F254">
        <v>59</v>
      </c>
      <c r="G254">
        <v>13</v>
      </c>
      <c r="H254">
        <v>7</v>
      </c>
      <c r="I254" s="3" t="s">
        <v>323</v>
      </c>
      <c r="J254">
        <v>13.682191780821919</v>
      </c>
      <c r="K254" s="3" t="s">
        <v>475</v>
      </c>
    </row>
    <row r="255" spans="1:11" x14ac:dyDescent="0.3">
      <c r="A255">
        <v>254</v>
      </c>
      <c r="B255" s="3" t="s">
        <v>268</v>
      </c>
      <c r="C255">
        <v>6296</v>
      </c>
      <c r="D255" s="3" t="s">
        <v>14</v>
      </c>
      <c r="E255" s="6">
        <v>41663</v>
      </c>
      <c r="F255">
        <v>32</v>
      </c>
      <c r="G255">
        <v>9</v>
      </c>
      <c r="H255">
        <v>7</v>
      </c>
      <c r="I255" s="3" t="s">
        <v>323</v>
      </c>
      <c r="J255">
        <v>10.739726027397261</v>
      </c>
      <c r="K255" s="3" t="s">
        <v>482</v>
      </c>
    </row>
    <row r="256" spans="1:11" x14ac:dyDescent="0.3">
      <c r="A256">
        <v>255</v>
      </c>
      <c r="B256" s="3" t="s">
        <v>269</v>
      </c>
      <c r="C256">
        <v>8795</v>
      </c>
      <c r="D256" s="3" t="s">
        <v>18</v>
      </c>
      <c r="E256" s="6">
        <v>42872</v>
      </c>
      <c r="F256">
        <v>50</v>
      </c>
      <c r="G256">
        <v>6</v>
      </c>
      <c r="H256">
        <v>7</v>
      </c>
      <c r="I256" s="3" t="s">
        <v>323</v>
      </c>
      <c r="J256">
        <v>7.4273972602739722</v>
      </c>
      <c r="K256" s="3" t="s">
        <v>483</v>
      </c>
    </row>
    <row r="257" spans="1:11" x14ac:dyDescent="0.3">
      <c r="A257">
        <v>256</v>
      </c>
      <c r="B257" s="3" t="s">
        <v>270</v>
      </c>
      <c r="C257">
        <v>8919</v>
      </c>
      <c r="D257" s="3" t="s">
        <v>12</v>
      </c>
      <c r="E257" s="6">
        <v>42595</v>
      </c>
      <c r="F257">
        <v>26</v>
      </c>
      <c r="G257">
        <v>8</v>
      </c>
      <c r="H257">
        <v>9</v>
      </c>
      <c r="I257" s="3" t="s">
        <v>325</v>
      </c>
      <c r="J257">
        <v>8.1863013698630134</v>
      </c>
      <c r="K257" s="3" t="s">
        <v>423</v>
      </c>
    </row>
    <row r="258" spans="1:11" x14ac:dyDescent="0.3">
      <c r="A258">
        <v>257</v>
      </c>
      <c r="B258" s="3" t="s">
        <v>271</v>
      </c>
      <c r="C258">
        <v>3812</v>
      </c>
      <c r="D258" s="3" t="s">
        <v>49</v>
      </c>
      <c r="E258" s="6">
        <v>44362</v>
      </c>
      <c r="F258">
        <v>58</v>
      </c>
      <c r="G258">
        <v>12</v>
      </c>
      <c r="H258">
        <v>9</v>
      </c>
      <c r="I258" s="3" t="s">
        <v>325</v>
      </c>
      <c r="J258">
        <v>3.3452054794520549</v>
      </c>
      <c r="K258" s="3" t="s">
        <v>484</v>
      </c>
    </row>
    <row r="259" spans="1:11" x14ac:dyDescent="0.3">
      <c r="A259">
        <v>258</v>
      </c>
      <c r="B259" s="3" t="s">
        <v>272</v>
      </c>
      <c r="C259">
        <v>4022</v>
      </c>
      <c r="D259" s="3" t="s">
        <v>22</v>
      </c>
      <c r="E259" s="6">
        <v>42128</v>
      </c>
      <c r="F259">
        <v>44</v>
      </c>
      <c r="G259">
        <v>1</v>
      </c>
      <c r="H259">
        <v>8</v>
      </c>
      <c r="I259" s="3" t="s">
        <v>323</v>
      </c>
      <c r="J259">
        <v>9.4657534246575334</v>
      </c>
      <c r="K259" s="3" t="s">
        <v>485</v>
      </c>
    </row>
    <row r="260" spans="1:11" x14ac:dyDescent="0.3">
      <c r="A260">
        <v>259</v>
      </c>
      <c r="B260" s="3" t="s">
        <v>273</v>
      </c>
      <c r="C260">
        <v>8035</v>
      </c>
      <c r="D260" s="3" t="s">
        <v>18</v>
      </c>
      <c r="E260" s="6">
        <v>42435</v>
      </c>
      <c r="F260">
        <v>23</v>
      </c>
      <c r="G260">
        <v>13</v>
      </c>
      <c r="H260">
        <v>8</v>
      </c>
      <c r="I260" s="3" t="s">
        <v>323</v>
      </c>
      <c r="J260">
        <v>8.624657534246575</v>
      </c>
      <c r="K260" s="3" t="s">
        <v>350</v>
      </c>
    </row>
    <row r="261" spans="1:11" x14ac:dyDescent="0.3">
      <c r="A261">
        <v>260</v>
      </c>
      <c r="B261" s="3" t="s">
        <v>274</v>
      </c>
      <c r="C261">
        <v>5082</v>
      </c>
      <c r="D261" s="3" t="s">
        <v>18</v>
      </c>
      <c r="E261" s="6">
        <v>43081</v>
      </c>
      <c r="F261">
        <v>41</v>
      </c>
      <c r="G261">
        <v>11</v>
      </c>
      <c r="H261">
        <v>9</v>
      </c>
      <c r="I261" s="3" t="s">
        <v>325</v>
      </c>
      <c r="J261">
        <v>6.8547945205479452</v>
      </c>
      <c r="K261" s="3" t="s">
        <v>436</v>
      </c>
    </row>
    <row r="262" spans="1:11" x14ac:dyDescent="0.3">
      <c r="A262">
        <v>261</v>
      </c>
      <c r="B262" s="3" t="s">
        <v>275</v>
      </c>
      <c r="C262">
        <v>6927</v>
      </c>
      <c r="D262" s="3" t="s">
        <v>49</v>
      </c>
      <c r="E262" s="6">
        <v>42280</v>
      </c>
      <c r="F262">
        <v>34</v>
      </c>
      <c r="G262">
        <v>11</v>
      </c>
      <c r="H262">
        <v>7</v>
      </c>
      <c r="I262" s="3" t="s">
        <v>323</v>
      </c>
      <c r="J262">
        <v>9.0493150684931507</v>
      </c>
      <c r="K262" s="3" t="s">
        <v>355</v>
      </c>
    </row>
    <row r="263" spans="1:11" x14ac:dyDescent="0.3">
      <c r="A263">
        <v>262</v>
      </c>
      <c r="B263" s="3" t="s">
        <v>276</v>
      </c>
      <c r="C263">
        <v>8829</v>
      </c>
      <c r="D263" s="3" t="s">
        <v>49</v>
      </c>
      <c r="E263" s="6">
        <v>43337</v>
      </c>
      <c r="F263">
        <v>55</v>
      </c>
      <c r="G263">
        <v>9</v>
      </c>
      <c r="H263">
        <v>7</v>
      </c>
      <c r="I263" s="3" t="s">
        <v>323</v>
      </c>
      <c r="J263">
        <v>6.1534246575342468</v>
      </c>
      <c r="K263" s="3" t="s">
        <v>486</v>
      </c>
    </row>
    <row r="264" spans="1:11" x14ac:dyDescent="0.3">
      <c r="A264">
        <v>263</v>
      </c>
      <c r="B264" s="3" t="s">
        <v>277</v>
      </c>
      <c r="C264">
        <v>5111</v>
      </c>
      <c r="D264" s="3" t="s">
        <v>12</v>
      </c>
      <c r="E264" s="6">
        <v>42514</v>
      </c>
      <c r="F264">
        <v>50</v>
      </c>
      <c r="G264">
        <v>14</v>
      </c>
      <c r="H264">
        <v>5</v>
      </c>
      <c r="I264" s="3" t="s">
        <v>323</v>
      </c>
      <c r="J264">
        <v>8.4082191780821915</v>
      </c>
      <c r="K264" s="3" t="s">
        <v>370</v>
      </c>
    </row>
    <row r="265" spans="1:11" x14ac:dyDescent="0.3">
      <c r="A265">
        <v>264</v>
      </c>
      <c r="B265" s="3" t="s">
        <v>278</v>
      </c>
      <c r="C265">
        <v>8352</v>
      </c>
      <c r="D265" s="3" t="s">
        <v>12</v>
      </c>
      <c r="E265" s="6">
        <v>43130</v>
      </c>
      <c r="F265">
        <v>51</v>
      </c>
      <c r="G265">
        <v>2</v>
      </c>
      <c r="H265">
        <v>4</v>
      </c>
      <c r="I265" s="3" t="s">
        <v>323</v>
      </c>
      <c r="J265">
        <v>6.720547945205479</v>
      </c>
      <c r="K265" s="3" t="s">
        <v>436</v>
      </c>
    </row>
    <row r="266" spans="1:11" x14ac:dyDescent="0.3">
      <c r="A266">
        <v>265</v>
      </c>
      <c r="B266" s="3" t="s">
        <v>279</v>
      </c>
      <c r="C266">
        <v>7666</v>
      </c>
      <c r="D266" s="3" t="s">
        <v>22</v>
      </c>
      <c r="E266" s="6">
        <v>44841</v>
      </c>
      <c r="F266">
        <v>30</v>
      </c>
      <c r="G266">
        <v>10</v>
      </c>
      <c r="H266">
        <v>8</v>
      </c>
      <c r="I266" s="3" t="s">
        <v>323</v>
      </c>
      <c r="J266">
        <v>2.032876712328767</v>
      </c>
      <c r="K266" s="3" t="s">
        <v>390</v>
      </c>
    </row>
    <row r="267" spans="1:11" x14ac:dyDescent="0.3">
      <c r="A267">
        <v>266</v>
      </c>
      <c r="B267" s="3" t="s">
        <v>280</v>
      </c>
      <c r="C267">
        <v>6289</v>
      </c>
      <c r="D267" s="3" t="s">
        <v>22</v>
      </c>
      <c r="E267" s="6">
        <v>43291</v>
      </c>
      <c r="F267">
        <v>38</v>
      </c>
      <c r="G267">
        <v>4</v>
      </c>
      <c r="H267">
        <v>4</v>
      </c>
      <c r="I267" s="3" t="s">
        <v>323</v>
      </c>
      <c r="J267">
        <v>6.279452054794521</v>
      </c>
      <c r="K267" s="3" t="s">
        <v>487</v>
      </c>
    </row>
    <row r="268" spans="1:11" x14ac:dyDescent="0.3">
      <c r="A268">
        <v>267</v>
      </c>
      <c r="B268" s="3" t="s">
        <v>281</v>
      </c>
      <c r="C268">
        <v>5613</v>
      </c>
      <c r="D268" s="3" t="s">
        <v>12</v>
      </c>
      <c r="E268" s="6">
        <v>44750</v>
      </c>
      <c r="F268">
        <v>36</v>
      </c>
      <c r="G268">
        <v>6</v>
      </c>
      <c r="H268">
        <v>9</v>
      </c>
      <c r="I268" s="3" t="s">
        <v>325</v>
      </c>
      <c r="J268">
        <v>2.2821917808219179</v>
      </c>
      <c r="K268" s="3" t="s">
        <v>488</v>
      </c>
    </row>
    <row r="269" spans="1:11" x14ac:dyDescent="0.3">
      <c r="A269">
        <v>268</v>
      </c>
      <c r="B269" s="3" t="s">
        <v>282</v>
      </c>
      <c r="C269">
        <v>8916</v>
      </c>
      <c r="D269" s="3" t="s">
        <v>18</v>
      </c>
      <c r="E269" s="6">
        <v>42885</v>
      </c>
      <c r="F269">
        <v>42</v>
      </c>
      <c r="G269">
        <v>4</v>
      </c>
      <c r="H269">
        <v>6</v>
      </c>
      <c r="I269" s="3" t="s">
        <v>323</v>
      </c>
      <c r="J269">
        <v>7.3917808219178083</v>
      </c>
      <c r="K269" s="3" t="s">
        <v>484</v>
      </c>
    </row>
    <row r="270" spans="1:11" x14ac:dyDescent="0.3">
      <c r="A270">
        <v>269</v>
      </c>
      <c r="B270" s="3" t="s">
        <v>283</v>
      </c>
      <c r="C270">
        <v>3882</v>
      </c>
      <c r="D270" s="3" t="s">
        <v>16</v>
      </c>
      <c r="E270" s="6">
        <v>44492</v>
      </c>
      <c r="F270">
        <v>22</v>
      </c>
      <c r="G270">
        <v>4</v>
      </c>
      <c r="H270">
        <v>8</v>
      </c>
      <c r="I270" s="3" t="s">
        <v>323</v>
      </c>
      <c r="J270">
        <v>2.989041095890411</v>
      </c>
      <c r="K270" s="3" t="s">
        <v>405</v>
      </c>
    </row>
    <row r="271" spans="1:11" x14ac:dyDescent="0.3">
      <c r="A271">
        <v>270</v>
      </c>
      <c r="B271" s="3" t="s">
        <v>284</v>
      </c>
      <c r="C271">
        <v>5092</v>
      </c>
      <c r="D271" s="3" t="s">
        <v>10</v>
      </c>
      <c r="E271" s="6">
        <v>44649</v>
      </c>
      <c r="F271">
        <v>24</v>
      </c>
      <c r="G271">
        <v>9</v>
      </c>
      <c r="H271">
        <v>7</v>
      </c>
      <c r="I271" s="3" t="s">
        <v>323</v>
      </c>
      <c r="J271">
        <v>2.558904109589041</v>
      </c>
      <c r="K271" s="3" t="s">
        <v>489</v>
      </c>
    </row>
    <row r="272" spans="1:11" x14ac:dyDescent="0.3">
      <c r="A272">
        <v>271</v>
      </c>
      <c r="B272" s="3" t="s">
        <v>285</v>
      </c>
      <c r="C272">
        <v>3600</v>
      </c>
      <c r="D272" s="3" t="s">
        <v>10</v>
      </c>
      <c r="E272" s="6">
        <v>42244</v>
      </c>
      <c r="F272">
        <v>36</v>
      </c>
      <c r="G272">
        <v>11</v>
      </c>
      <c r="H272">
        <v>9</v>
      </c>
      <c r="I272" s="3" t="s">
        <v>325</v>
      </c>
      <c r="J272">
        <v>9.1479452054794521</v>
      </c>
      <c r="K272" s="3" t="s">
        <v>358</v>
      </c>
    </row>
    <row r="273" spans="1:11" x14ac:dyDescent="0.3">
      <c r="A273">
        <v>272</v>
      </c>
      <c r="B273" s="3" t="s">
        <v>286</v>
      </c>
      <c r="C273">
        <v>4847</v>
      </c>
      <c r="D273" s="3" t="s">
        <v>18</v>
      </c>
      <c r="E273" s="6">
        <v>43407</v>
      </c>
      <c r="F273">
        <v>52</v>
      </c>
      <c r="G273">
        <v>5</v>
      </c>
      <c r="H273">
        <v>8</v>
      </c>
      <c r="I273" s="3" t="s">
        <v>323</v>
      </c>
      <c r="J273">
        <v>5.9616438356164387</v>
      </c>
      <c r="K273" s="3" t="s">
        <v>490</v>
      </c>
    </row>
    <row r="274" spans="1:11" x14ac:dyDescent="0.3">
      <c r="A274">
        <v>273</v>
      </c>
      <c r="B274" s="3" t="s">
        <v>287</v>
      </c>
      <c r="C274">
        <v>4356</v>
      </c>
      <c r="D274" s="3" t="s">
        <v>22</v>
      </c>
      <c r="E274" s="6">
        <v>40913</v>
      </c>
      <c r="F274">
        <v>53</v>
      </c>
      <c r="G274">
        <v>13</v>
      </c>
      <c r="H274">
        <v>7</v>
      </c>
      <c r="I274" s="3" t="s">
        <v>323</v>
      </c>
      <c r="J274">
        <v>12.794520547945206</v>
      </c>
      <c r="K274" s="3" t="s">
        <v>359</v>
      </c>
    </row>
    <row r="275" spans="1:11" x14ac:dyDescent="0.3">
      <c r="A275">
        <v>274</v>
      </c>
      <c r="B275" s="3" t="s">
        <v>288</v>
      </c>
      <c r="C275">
        <v>4320</v>
      </c>
      <c r="D275" s="3" t="s">
        <v>49</v>
      </c>
      <c r="E275" s="6">
        <v>41711</v>
      </c>
      <c r="F275">
        <v>55</v>
      </c>
      <c r="G275">
        <v>4</v>
      </c>
      <c r="H275">
        <v>5</v>
      </c>
      <c r="I275" s="3" t="s">
        <v>323</v>
      </c>
      <c r="J275">
        <v>10.608219178082193</v>
      </c>
      <c r="K275" s="3" t="s">
        <v>491</v>
      </c>
    </row>
    <row r="276" spans="1:11" x14ac:dyDescent="0.3">
      <c r="A276">
        <v>275</v>
      </c>
      <c r="B276" s="3" t="s">
        <v>289</v>
      </c>
      <c r="C276">
        <v>4374</v>
      </c>
      <c r="D276" s="3" t="s">
        <v>12</v>
      </c>
      <c r="E276" s="6">
        <v>45034</v>
      </c>
      <c r="F276">
        <v>41</v>
      </c>
      <c r="G276">
        <v>11</v>
      </c>
      <c r="H276">
        <v>9</v>
      </c>
      <c r="I276" s="3" t="s">
        <v>325</v>
      </c>
      <c r="J276">
        <v>1.5041095890410958</v>
      </c>
      <c r="K276" s="3" t="s">
        <v>492</v>
      </c>
    </row>
    <row r="277" spans="1:11" x14ac:dyDescent="0.3">
      <c r="A277">
        <v>276</v>
      </c>
      <c r="B277" s="3" t="s">
        <v>290</v>
      </c>
      <c r="C277">
        <v>4912</v>
      </c>
      <c r="D277" s="3" t="s">
        <v>49</v>
      </c>
      <c r="E277" s="6">
        <v>44498</v>
      </c>
      <c r="F277">
        <v>34</v>
      </c>
      <c r="G277">
        <v>2</v>
      </c>
      <c r="H277">
        <v>9</v>
      </c>
      <c r="I277" s="3" t="s">
        <v>325</v>
      </c>
      <c r="J277">
        <v>2.9726027397260273</v>
      </c>
      <c r="K277" s="3" t="s">
        <v>347</v>
      </c>
    </row>
    <row r="278" spans="1:11" x14ac:dyDescent="0.3">
      <c r="A278">
        <v>277</v>
      </c>
      <c r="B278" s="3" t="s">
        <v>291</v>
      </c>
      <c r="C278">
        <v>8245</v>
      </c>
      <c r="D278" s="3" t="s">
        <v>12</v>
      </c>
      <c r="E278" s="6">
        <v>41386</v>
      </c>
      <c r="F278">
        <v>47</v>
      </c>
      <c r="G278">
        <v>6</v>
      </c>
      <c r="H278">
        <v>9</v>
      </c>
      <c r="I278" s="3" t="s">
        <v>325</v>
      </c>
      <c r="J278">
        <v>11.498630136986302</v>
      </c>
      <c r="K278" s="3" t="s">
        <v>345</v>
      </c>
    </row>
    <row r="279" spans="1:11" x14ac:dyDescent="0.3">
      <c r="A279">
        <v>278</v>
      </c>
      <c r="B279" s="3" t="s">
        <v>292</v>
      </c>
      <c r="C279">
        <v>7038</v>
      </c>
      <c r="D279" s="3" t="s">
        <v>49</v>
      </c>
      <c r="E279" s="6">
        <v>41122</v>
      </c>
      <c r="F279">
        <v>23</v>
      </c>
      <c r="G279">
        <v>7</v>
      </c>
      <c r="H279">
        <v>4</v>
      </c>
      <c r="I279" s="3" t="s">
        <v>323</v>
      </c>
      <c r="J279">
        <v>12.221917808219178</v>
      </c>
      <c r="K279" s="3" t="s">
        <v>352</v>
      </c>
    </row>
    <row r="280" spans="1:11" x14ac:dyDescent="0.3">
      <c r="A280">
        <v>279</v>
      </c>
      <c r="B280" s="3" t="s">
        <v>293</v>
      </c>
      <c r="C280">
        <v>6314</v>
      </c>
      <c r="D280" s="3" t="s">
        <v>16</v>
      </c>
      <c r="E280" s="6">
        <v>43479</v>
      </c>
      <c r="F280">
        <v>36</v>
      </c>
      <c r="G280">
        <v>8</v>
      </c>
      <c r="H280">
        <v>7</v>
      </c>
      <c r="I280" s="3" t="s">
        <v>323</v>
      </c>
      <c r="J280">
        <v>5.7643835616438359</v>
      </c>
      <c r="K280" s="3" t="s">
        <v>352</v>
      </c>
    </row>
    <row r="281" spans="1:11" x14ac:dyDescent="0.3">
      <c r="A281">
        <v>280</v>
      </c>
      <c r="B281" s="3" t="s">
        <v>294</v>
      </c>
      <c r="C281">
        <v>5982</v>
      </c>
      <c r="D281" s="3" t="s">
        <v>16</v>
      </c>
      <c r="E281" s="6">
        <v>41562</v>
      </c>
      <c r="F281">
        <v>22</v>
      </c>
      <c r="G281">
        <v>1</v>
      </c>
      <c r="H281">
        <v>7</v>
      </c>
      <c r="I281" s="3" t="s">
        <v>323</v>
      </c>
      <c r="J281">
        <v>11.016438356164384</v>
      </c>
      <c r="K281" s="3" t="s">
        <v>493</v>
      </c>
    </row>
    <row r="282" spans="1:11" x14ac:dyDescent="0.3">
      <c r="A282">
        <v>281</v>
      </c>
      <c r="B282" s="3" t="s">
        <v>295</v>
      </c>
      <c r="C282">
        <v>8453</v>
      </c>
      <c r="D282" s="3" t="s">
        <v>18</v>
      </c>
      <c r="E282" s="6">
        <v>43726</v>
      </c>
      <c r="F282">
        <v>54</v>
      </c>
      <c r="G282">
        <v>6</v>
      </c>
      <c r="H282">
        <v>9</v>
      </c>
      <c r="I282" s="3" t="s">
        <v>325</v>
      </c>
      <c r="J282">
        <v>5.087671232876712</v>
      </c>
      <c r="K282" s="3" t="s">
        <v>494</v>
      </c>
    </row>
    <row r="283" spans="1:11" x14ac:dyDescent="0.3">
      <c r="A283">
        <v>282</v>
      </c>
      <c r="B283" s="3" t="s">
        <v>296</v>
      </c>
      <c r="C283">
        <v>6055</v>
      </c>
      <c r="D283" s="3" t="s">
        <v>16</v>
      </c>
      <c r="E283" s="6">
        <v>42670</v>
      </c>
      <c r="F283">
        <v>24</v>
      </c>
      <c r="G283">
        <v>6</v>
      </c>
      <c r="H283">
        <v>4</v>
      </c>
      <c r="I283" s="3" t="s">
        <v>323</v>
      </c>
      <c r="J283">
        <v>7.9808219178082194</v>
      </c>
      <c r="K283" s="3" t="s">
        <v>495</v>
      </c>
    </row>
    <row r="284" spans="1:11" x14ac:dyDescent="0.3">
      <c r="A284">
        <v>283</v>
      </c>
      <c r="B284" s="3" t="s">
        <v>297</v>
      </c>
      <c r="C284">
        <v>4228</v>
      </c>
      <c r="D284" s="3" t="s">
        <v>12</v>
      </c>
      <c r="E284" s="6">
        <v>44550</v>
      </c>
      <c r="F284">
        <v>39</v>
      </c>
      <c r="G284">
        <v>14</v>
      </c>
      <c r="H284">
        <v>7</v>
      </c>
      <c r="I284" s="3" t="s">
        <v>323</v>
      </c>
      <c r="J284">
        <v>2.8301369863013699</v>
      </c>
      <c r="K284" s="3" t="s">
        <v>368</v>
      </c>
    </row>
    <row r="285" spans="1:11" x14ac:dyDescent="0.3">
      <c r="A285">
        <v>284</v>
      </c>
      <c r="B285" s="3" t="s">
        <v>298</v>
      </c>
      <c r="C285">
        <v>7409</v>
      </c>
      <c r="D285" s="3" t="s">
        <v>49</v>
      </c>
      <c r="E285" s="6">
        <v>44980</v>
      </c>
      <c r="F285">
        <v>24</v>
      </c>
      <c r="G285">
        <v>2</v>
      </c>
      <c r="H285">
        <v>8</v>
      </c>
      <c r="I285" s="3" t="s">
        <v>323</v>
      </c>
      <c r="J285">
        <v>1.6520547945205479</v>
      </c>
      <c r="K285" s="3" t="s">
        <v>358</v>
      </c>
    </row>
    <row r="286" spans="1:11" x14ac:dyDescent="0.3">
      <c r="A286">
        <v>285</v>
      </c>
      <c r="B286" s="3" t="s">
        <v>299</v>
      </c>
      <c r="C286">
        <v>8323</v>
      </c>
      <c r="D286" s="3" t="s">
        <v>12</v>
      </c>
      <c r="E286" s="6">
        <v>45461</v>
      </c>
      <c r="F286">
        <v>45</v>
      </c>
      <c r="G286">
        <v>14</v>
      </c>
      <c r="H286">
        <v>5</v>
      </c>
      <c r="I286" s="3" t="s">
        <v>323</v>
      </c>
      <c r="J286">
        <v>0.33424657534246577</v>
      </c>
      <c r="K286" s="3" t="s">
        <v>355</v>
      </c>
    </row>
    <row r="287" spans="1:11" x14ac:dyDescent="0.3">
      <c r="A287">
        <v>286</v>
      </c>
      <c r="B287" s="3" t="s">
        <v>300</v>
      </c>
      <c r="C287">
        <v>8505</v>
      </c>
      <c r="D287" s="3" t="s">
        <v>22</v>
      </c>
      <c r="E287" s="6">
        <v>40234</v>
      </c>
      <c r="F287">
        <v>24</v>
      </c>
      <c r="G287">
        <v>9</v>
      </c>
      <c r="H287">
        <v>5</v>
      </c>
      <c r="I287" s="3" t="s">
        <v>323</v>
      </c>
      <c r="J287">
        <v>14.654794520547945</v>
      </c>
      <c r="K287" s="3" t="s">
        <v>496</v>
      </c>
    </row>
    <row r="288" spans="1:11" x14ac:dyDescent="0.3">
      <c r="A288">
        <v>287</v>
      </c>
      <c r="B288" s="3" t="s">
        <v>301</v>
      </c>
      <c r="C288">
        <v>4786</v>
      </c>
      <c r="D288" s="3" t="s">
        <v>18</v>
      </c>
      <c r="E288" s="6">
        <v>42944</v>
      </c>
      <c r="F288">
        <v>48</v>
      </c>
      <c r="G288">
        <v>1</v>
      </c>
      <c r="H288">
        <v>5</v>
      </c>
      <c r="I288" s="3" t="s">
        <v>323</v>
      </c>
      <c r="J288">
        <v>7.2301369863013702</v>
      </c>
      <c r="K288" s="3" t="s">
        <v>497</v>
      </c>
    </row>
    <row r="289" spans="1:11" x14ac:dyDescent="0.3">
      <c r="A289">
        <v>288</v>
      </c>
      <c r="B289" s="3" t="s">
        <v>302</v>
      </c>
      <c r="C289">
        <v>4383</v>
      </c>
      <c r="D289" s="3" t="s">
        <v>49</v>
      </c>
      <c r="E289" s="6">
        <v>42631</v>
      </c>
      <c r="F289">
        <v>36</v>
      </c>
      <c r="G289">
        <v>6</v>
      </c>
      <c r="H289">
        <v>8</v>
      </c>
      <c r="I289" s="3" t="s">
        <v>323</v>
      </c>
      <c r="J289">
        <v>8.087671232876712</v>
      </c>
      <c r="K289" s="3" t="s">
        <v>435</v>
      </c>
    </row>
    <row r="290" spans="1:11" x14ac:dyDescent="0.3">
      <c r="A290">
        <v>289</v>
      </c>
      <c r="B290" s="3" t="s">
        <v>303</v>
      </c>
      <c r="C290">
        <v>8743</v>
      </c>
      <c r="D290" s="3" t="s">
        <v>10</v>
      </c>
      <c r="E290" s="6">
        <v>43363</v>
      </c>
      <c r="F290">
        <v>40</v>
      </c>
      <c r="G290">
        <v>13</v>
      </c>
      <c r="H290">
        <v>9</v>
      </c>
      <c r="I290" s="3" t="s">
        <v>325</v>
      </c>
      <c r="J290">
        <v>6.0821917808219181</v>
      </c>
      <c r="K290" s="3" t="s">
        <v>478</v>
      </c>
    </row>
    <row r="291" spans="1:11" x14ac:dyDescent="0.3">
      <c r="A291">
        <v>290</v>
      </c>
      <c r="B291" s="3" t="s">
        <v>304</v>
      </c>
      <c r="C291">
        <v>4241</v>
      </c>
      <c r="D291" s="3" t="s">
        <v>12</v>
      </c>
      <c r="E291" s="6">
        <v>44975</v>
      </c>
      <c r="F291">
        <v>49</v>
      </c>
      <c r="G291">
        <v>6</v>
      </c>
      <c r="H291">
        <v>7</v>
      </c>
      <c r="I291" s="3" t="s">
        <v>323</v>
      </c>
      <c r="J291">
        <v>1.6657534246575343</v>
      </c>
      <c r="K291" s="3" t="s">
        <v>498</v>
      </c>
    </row>
    <row r="292" spans="1:11" x14ac:dyDescent="0.3">
      <c r="A292">
        <v>291</v>
      </c>
      <c r="B292" s="3" t="s">
        <v>305</v>
      </c>
      <c r="C292">
        <v>8229</v>
      </c>
      <c r="D292" s="3" t="s">
        <v>22</v>
      </c>
      <c r="E292" s="6">
        <v>40811</v>
      </c>
      <c r="F292">
        <v>27</v>
      </c>
      <c r="G292">
        <v>14</v>
      </c>
      <c r="H292">
        <v>7</v>
      </c>
      <c r="I292" s="3" t="s">
        <v>323</v>
      </c>
      <c r="J292">
        <v>13.073972602739726</v>
      </c>
      <c r="K292" s="3" t="s">
        <v>411</v>
      </c>
    </row>
    <row r="293" spans="1:11" x14ac:dyDescent="0.3">
      <c r="A293">
        <v>292</v>
      </c>
      <c r="B293" s="3" t="s">
        <v>306</v>
      </c>
      <c r="C293">
        <v>6578</v>
      </c>
      <c r="D293" s="3" t="s">
        <v>10</v>
      </c>
      <c r="E293" s="6">
        <v>43076</v>
      </c>
      <c r="F293">
        <v>31</v>
      </c>
      <c r="G293">
        <v>12</v>
      </c>
      <c r="H293">
        <v>8</v>
      </c>
      <c r="I293" s="3" t="s">
        <v>323</v>
      </c>
      <c r="J293">
        <v>6.8684931506849312</v>
      </c>
      <c r="K293" s="3" t="s">
        <v>371</v>
      </c>
    </row>
    <row r="294" spans="1:11" x14ac:dyDescent="0.3">
      <c r="A294">
        <v>293</v>
      </c>
      <c r="B294" s="3" t="s">
        <v>307</v>
      </c>
      <c r="C294">
        <v>5964</v>
      </c>
      <c r="D294" s="3" t="s">
        <v>18</v>
      </c>
      <c r="E294" s="6">
        <v>43475</v>
      </c>
      <c r="F294">
        <v>30</v>
      </c>
      <c r="G294">
        <v>12</v>
      </c>
      <c r="H294">
        <v>4</v>
      </c>
      <c r="I294" s="3" t="s">
        <v>323</v>
      </c>
      <c r="J294">
        <v>5.7753424657534245</v>
      </c>
      <c r="K294" s="3" t="s">
        <v>404</v>
      </c>
    </row>
    <row r="295" spans="1:11" x14ac:dyDescent="0.3">
      <c r="A295">
        <v>294</v>
      </c>
      <c r="B295" s="3" t="s">
        <v>308</v>
      </c>
      <c r="C295">
        <v>5244</v>
      </c>
      <c r="D295" s="3" t="s">
        <v>18</v>
      </c>
      <c r="E295" s="6">
        <v>42257</v>
      </c>
      <c r="F295">
        <v>56</v>
      </c>
      <c r="G295">
        <v>12</v>
      </c>
      <c r="H295">
        <v>7</v>
      </c>
      <c r="I295" s="3" t="s">
        <v>323</v>
      </c>
      <c r="J295">
        <v>9.1123287671232873</v>
      </c>
      <c r="K295" s="3" t="s">
        <v>379</v>
      </c>
    </row>
    <row r="296" spans="1:11" x14ac:dyDescent="0.3">
      <c r="A296">
        <v>295</v>
      </c>
      <c r="B296" s="3" t="s">
        <v>309</v>
      </c>
      <c r="C296">
        <v>6169</v>
      </c>
      <c r="D296" s="3" t="s">
        <v>12</v>
      </c>
      <c r="E296" s="6">
        <v>44544</v>
      </c>
      <c r="F296">
        <v>26</v>
      </c>
      <c r="G296">
        <v>7</v>
      </c>
      <c r="H296">
        <v>4</v>
      </c>
      <c r="I296" s="3" t="s">
        <v>323</v>
      </c>
      <c r="J296">
        <v>2.8465753424657536</v>
      </c>
      <c r="K296" s="3" t="s">
        <v>478</v>
      </c>
    </row>
    <row r="297" spans="1:11" x14ac:dyDescent="0.3">
      <c r="A297">
        <v>296</v>
      </c>
      <c r="B297" s="3" t="s">
        <v>310</v>
      </c>
      <c r="C297">
        <v>4802</v>
      </c>
      <c r="D297" s="3" t="s">
        <v>16</v>
      </c>
      <c r="E297" s="6">
        <v>45581</v>
      </c>
      <c r="F297">
        <v>31</v>
      </c>
      <c r="G297">
        <v>9</v>
      </c>
      <c r="H297">
        <v>9</v>
      </c>
      <c r="I297" s="3" t="s">
        <v>325</v>
      </c>
      <c r="J297">
        <v>5.4794520547945206E-3</v>
      </c>
      <c r="K297" s="3" t="s">
        <v>435</v>
      </c>
    </row>
    <row r="298" spans="1:11" x14ac:dyDescent="0.3">
      <c r="A298">
        <v>297</v>
      </c>
      <c r="B298" s="3" t="s">
        <v>311</v>
      </c>
      <c r="C298">
        <v>7614</v>
      </c>
      <c r="D298" s="3" t="s">
        <v>10</v>
      </c>
      <c r="E298" s="6">
        <v>45214</v>
      </c>
      <c r="F298">
        <v>39</v>
      </c>
      <c r="G298">
        <v>10</v>
      </c>
      <c r="H298">
        <v>6</v>
      </c>
      <c r="I298" s="3" t="s">
        <v>323</v>
      </c>
      <c r="J298">
        <v>1.010958904109589</v>
      </c>
      <c r="K298" s="3" t="s">
        <v>378</v>
      </c>
    </row>
    <row r="299" spans="1:11" x14ac:dyDescent="0.3">
      <c r="A299">
        <v>298</v>
      </c>
      <c r="B299" s="3" t="s">
        <v>312</v>
      </c>
      <c r="C299">
        <v>7276</v>
      </c>
      <c r="D299" s="3" t="s">
        <v>12</v>
      </c>
      <c r="E299" s="6">
        <v>42231</v>
      </c>
      <c r="F299">
        <v>25</v>
      </c>
      <c r="G299">
        <v>4</v>
      </c>
      <c r="H299">
        <v>9</v>
      </c>
      <c r="I299" s="3" t="s">
        <v>325</v>
      </c>
      <c r="J299">
        <v>9.1835616438356169</v>
      </c>
      <c r="K299" s="3" t="s">
        <v>353</v>
      </c>
    </row>
    <row r="300" spans="1:11" x14ac:dyDescent="0.3">
      <c r="A300">
        <v>299</v>
      </c>
      <c r="B300" s="3" t="s">
        <v>313</v>
      </c>
      <c r="C300">
        <v>7427</v>
      </c>
      <c r="D300" s="3" t="s">
        <v>22</v>
      </c>
      <c r="E300" s="6">
        <v>43607</v>
      </c>
      <c r="F300">
        <v>41</v>
      </c>
      <c r="G300">
        <v>2</v>
      </c>
      <c r="H300">
        <v>9</v>
      </c>
      <c r="I300" s="3" t="s">
        <v>325</v>
      </c>
      <c r="J300">
        <v>5.4136986301369863</v>
      </c>
      <c r="K300" s="3" t="s">
        <v>407</v>
      </c>
    </row>
    <row r="301" spans="1:11" x14ac:dyDescent="0.3">
      <c r="A301">
        <v>300</v>
      </c>
      <c r="B301" s="3" t="s">
        <v>314</v>
      </c>
      <c r="C301">
        <v>8461</v>
      </c>
      <c r="D301" s="3" t="s">
        <v>16</v>
      </c>
      <c r="E301" s="6">
        <v>45034</v>
      </c>
      <c r="F301">
        <v>25</v>
      </c>
      <c r="G301">
        <v>6</v>
      </c>
      <c r="H301">
        <v>5</v>
      </c>
      <c r="I301" s="3" t="s">
        <v>323</v>
      </c>
      <c r="J301">
        <v>1.5041095890410958</v>
      </c>
      <c r="K301" s="3" t="s">
        <v>499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4A2C-75B4-464E-AC8C-4F1C711A8082}">
  <dimension ref="A1:L301"/>
  <sheetViews>
    <sheetView workbookViewId="0"/>
  </sheetViews>
  <sheetFormatPr defaultRowHeight="14.4" x14ac:dyDescent="0.3"/>
  <cols>
    <col min="1" max="1" width="13.77734375" bestFit="1" customWidth="1"/>
    <col min="2" max="2" width="24.44140625" bestFit="1" customWidth="1"/>
    <col min="3" max="3" width="8.33203125" bestFit="1" customWidth="1"/>
    <col min="4" max="4" width="13.33203125" bestFit="1" customWidth="1"/>
    <col min="5" max="5" width="15.77734375" bestFit="1" customWidth="1"/>
    <col min="6" max="6" width="6.44140625" bestFit="1" customWidth="1"/>
    <col min="7" max="7" width="18.6640625" bestFit="1" customWidth="1"/>
    <col min="8" max="8" width="20.109375" bestFit="1" customWidth="1"/>
    <col min="9" max="9" width="11.6640625" bestFit="1" customWidth="1"/>
    <col min="10" max="10" width="16.88671875" bestFit="1" customWidth="1"/>
    <col min="11" max="11" width="12" bestFit="1" customWidth="1"/>
    <col min="12" max="12" width="10.44140625" bestFit="1" customWidth="1"/>
  </cols>
  <sheetData>
    <row r="1" spans="1:12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315</v>
      </c>
      <c r="K1" t="s">
        <v>318</v>
      </c>
      <c r="L1" t="s">
        <v>319</v>
      </c>
    </row>
    <row r="2" spans="1:12" x14ac:dyDescent="0.3">
      <c r="A2">
        <v>1</v>
      </c>
      <c r="B2" s="3" t="s">
        <v>9</v>
      </c>
      <c r="C2">
        <v>6614</v>
      </c>
      <c r="D2" s="3" t="s">
        <v>10</v>
      </c>
      <c r="E2" s="6">
        <v>43059</v>
      </c>
      <c r="F2">
        <v>26</v>
      </c>
      <c r="G2">
        <v>8</v>
      </c>
      <c r="H2">
        <v>6</v>
      </c>
      <c r="I2">
        <v>7</v>
      </c>
      <c r="J2" s="3" t="s">
        <v>323</v>
      </c>
      <c r="K2">
        <v>6.9150684931506845</v>
      </c>
      <c r="L2" t="s">
        <v>324</v>
      </c>
    </row>
    <row r="3" spans="1:12" x14ac:dyDescent="0.3">
      <c r="A3">
        <v>2</v>
      </c>
      <c r="B3" s="3" t="s">
        <v>13</v>
      </c>
      <c r="C3">
        <v>7499</v>
      </c>
      <c r="D3" s="3" t="s">
        <v>12</v>
      </c>
      <c r="E3" s="6">
        <v>41240</v>
      </c>
      <c r="F3">
        <v>40</v>
      </c>
      <c r="G3">
        <v>11</v>
      </c>
      <c r="H3">
        <v>9</v>
      </c>
      <c r="I3">
        <v>12</v>
      </c>
      <c r="J3" s="3" t="s">
        <v>325</v>
      </c>
      <c r="K3">
        <v>11.898630136986302</v>
      </c>
    </row>
    <row r="4" spans="1:12" x14ac:dyDescent="0.3">
      <c r="A4">
        <v>3</v>
      </c>
      <c r="B4" s="3" t="s">
        <v>13</v>
      </c>
      <c r="C4">
        <v>8220</v>
      </c>
      <c r="D4" s="3" t="s">
        <v>14</v>
      </c>
      <c r="E4" s="6">
        <v>41936</v>
      </c>
      <c r="F4">
        <v>47</v>
      </c>
      <c r="G4">
        <v>11</v>
      </c>
      <c r="H4">
        <v>8</v>
      </c>
      <c r="I4">
        <v>10</v>
      </c>
      <c r="J4" s="3" t="s">
        <v>323</v>
      </c>
      <c r="K4">
        <v>9.9917808219178088</v>
      </c>
      <c r="L4" t="s">
        <v>327</v>
      </c>
    </row>
    <row r="5" spans="1:12" x14ac:dyDescent="0.3">
      <c r="A5">
        <v>4</v>
      </c>
      <c r="B5" s="3" t="s">
        <v>15</v>
      </c>
      <c r="C5">
        <v>6578</v>
      </c>
      <c r="D5" s="3" t="s">
        <v>16</v>
      </c>
      <c r="E5" s="6">
        <v>42572</v>
      </c>
      <c r="F5">
        <v>42</v>
      </c>
      <c r="G5">
        <v>4</v>
      </c>
      <c r="H5">
        <v>9</v>
      </c>
      <c r="I5">
        <v>12</v>
      </c>
      <c r="J5" s="3" t="s">
        <v>325</v>
      </c>
      <c r="K5">
        <v>8.24931506849315</v>
      </c>
      <c r="L5" t="s">
        <v>328</v>
      </c>
    </row>
    <row r="6" spans="1:12" x14ac:dyDescent="0.3">
      <c r="A6">
        <v>5</v>
      </c>
      <c r="B6" s="3" t="s">
        <v>17</v>
      </c>
      <c r="C6">
        <v>5705</v>
      </c>
      <c r="D6" s="3" t="s">
        <v>18</v>
      </c>
      <c r="E6" s="6">
        <v>43738</v>
      </c>
      <c r="F6">
        <v>43</v>
      </c>
      <c r="G6">
        <v>6</v>
      </c>
      <c r="H6">
        <v>6</v>
      </c>
      <c r="I6">
        <v>7</v>
      </c>
      <c r="J6" s="3" t="s">
        <v>323</v>
      </c>
      <c r="K6">
        <v>5.0547945205479454</v>
      </c>
      <c r="L6" t="s">
        <v>329</v>
      </c>
    </row>
    <row r="7" spans="1:12" x14ac:dyDescent="0.3">
      <c r="A7">
        <v>6</v>
      </c>
      <c r="B7" s="3" t="s">
        <v>19</v>
      </c>
      <c r="C7">
        <v>6133</v>
      </c>
      <c r="D7" s="3" t="s">
        <v>12</v>
      </c>
      <c r="E7" s="6">
        <v>40655</v>
      </c>
      <c r="F7">
        <v>25</v>
      </c>
      <c r="G7">
        <v>11</v>
      </c>
      <c r="H7">
        <v>4</v>
      </c>
      <c r="I7">
        <v>5</v>
      </c>
      <c r="J7" s="3" t="s">
        <v>323</v>
      </c>
      <c r="K7">
        <v>13.501369863013698</v>
      </c>
      <c r="L7" t="s">
        <v>330</v>
      </c>
    </row>
    <row r="8" spans="1:12" x14ac:dyDescent="0.3">
      <c r="A8">
        <v>7</v>
      </c>
      <c r="B8" s="3" t="s">
        <v>20</v>
      </c>
      <c r="C8">
        <v>5096</v>
      </c>
      <c r="D8" s="3" t="s">
        <v>12</v>
      </c>
      <c r="E8" s="6">
        <v>45460</v>
      </c>
      <c r="F8">
        <v>29</v>
      </c>
      <c r="G8">
        <v>13</v>
      </c>
      <c r="H8">
        <v>8</v>
      </c>
      <c r="I8">
        <v>10</v>
      </c>
      <c r="J8" s="3" t="s">
        <v>323</v>
      </c>
      <c r="K8">
        <v>0.33698630136986302</v>
      </c>
      <c r="L8" t="s">
        <v>331</v>
      </c>
    </row>
    <row r="9" spans="1:12" x14ac:dyDescent="0.3">
      <c r="A9">
        <v>8</v>
      </c>
      <c r="B9" s="3" t="s">
        <v>21</v>
      </c>
      <c r="C9">
        <v>3771</v>
      </c>
      <c r="D9" s="3" t="s">
        <v>22</v>
      </c>
      <c r="E9" s="6">
        <v>43734</v>
      </c>
      <c r="F9">
        <v>35</v>
      </c>
      <c r="G9">
        <v>2</v>
      </c>
      <c r="H9">
        <v>5</v>
      </c>
      <c r="I9">
        <v>7</v>
      </c>
      <c r="J9" s="3" t="s">
        <v>323</v>
      </c>
      <c r="K9">
        <v>5.065753424657534</v>
      </c>
      <c r="L9" t="s">
        <v>332</v>
      </c>
    </row>
    <row r="10" spans="1:12" x14ac:dyDescent="0.3">
      <c r="A10">
        <v>9</v>
      </c>
      <c r="B10" s="3" t="s">
        <v>23</v>
      </c>
      <c r="C10">
        <v>8754</v>
      </c>
      <c r="D10" s="3" t="s">
        <v>14</v>
      </c>
      <c r="E10" s="6">
        <v>41677</v>
      </c>
      <c r="F10">
        <v>50</v>
      </c>
      <c r="G10">
        <v>4</v>
      </c>
      <c r="H10">
        <v>6</v>
      </c>
      <c r="I10">
        <v>7</v>
      </c>
      <c r="J10" s="3" t="s">
        <v>323</v>
      </c>
      <c r="K10">
        <v>10.701369863013699</v>
      </c>
      <c r="L10" t="s">
        <v>333</v>
      </c>
    </row>
    <row r="11" spans="1:12" x14ac:dyDescent="0.3">
      <c r="A11">
        <v>10</v>
      </c>
      <c r="B11" s="3" t="s">
        <v>25</v>
      </c>
      <c r="C11">
        <v>4462</v>
      </c>
      <c r="D11" s="3" t="s">
        <v>10</v>
      </c>
      <c r="E11" s="6">
        <v>45386</v>
      </c>
      <c r="F11">
        <v>53</v>
      </c>
      <c r="G11">
        <v>1</v>
      </c>
      <c r="H11">
        <v>6</v>
      </c>
      <c r="I11">
        <v>7</v>
      </c>
      <c r="J11" s="3" t="s">
        <v>323</v>
      </c>
      <c r="K11">
        <v>0.53972602739726028</v>
      </c>
    </row>
    <row r="12" spans="1:12" x14ac:dyDescent="0.3">
      <c r="A12">
        <v>11</v>
      </c>
      <c r="B12" s="3" t="s">
        <v>25</v>
      </c>
      <c r="C12">
        <v>6345</v>
      </c>
      <c r="D12" s="3" t="s">
        <v>16</v>
      </c>
      <c r="E12" s="6">
        <v>42715</v>
      </c>
      <c r="F12">
        <v>38</v>
      </c>
      <c r="G12">
        <v>7</v>
      </c>
      <c r="H12">
        <v>4</v>
      </c>
      <c r="I12">
        <v>5</v>
      </c>
      <c r="J12" s="3" t="s">
        <v>323</v>
      </c>
      <c r="K12">
        <v>7.8575342465753426</v>
      </c>
      <c r="L12" t="s">
        <v>335</v>
      </c>
    </row>
    <row r="13" spans="1:12" x14ac:dyDescent="0.3">
      <c r="A13">
        <v>12</v>
      </c>
      <c r="B13" s="3" t="s">
        <v>26</v>
      </c>
      <c r="C13">
        <v>8141</v>
      </c>
      <c r="D13" s="3" t="s">
        <v>12</v>
      </c>
      <c r="E13" s="6">
        <v>45294</v>
      </c>
      <c r="F13">
        <v>45</v>
      </c>
      <c r="G13">
        <v>5</v>
      </c>
      <c r="H13">
        <v>4</v>
      </c>
      <c r="I13">
        <v>5</v>
      </c>
      <c r="J13" s="3" t="s">
        <v>323</v>
      </c>
      <c r="K13">
        <v>0.79178082191780819</v>
      </c>
      <c r="L13" t="s">
        <v>336</v>
      </c>
    </row>
    <row r="14" spans="1:12" x14ac:dyDescent="0.3">
      <c r="A14">
        <v>13</v>
      </c>
      <c r="B14" s="3" t="s">
        <v>27</v>
      </c>
      <c r="C14">
        <v>7082</v>
      </c>
      <c r="D14" s="3" t="s">
        <v>14</v>
      </c>
      <c r="E14" s="6">
        <v>40117</v>
      </c>
      <c r="F14">
        <v>32</v>
      </c>
      <c r="G14">
        <v>13</v>
      </c>
      <c r="H14">
        <v>7</v>
      </c>
      <c r="I14">
        <v>10</v>
      </c>
      <c r="J14" s="3" t="s">
        <v>323</v>
      </c>
      <c r="K14">
        <v>14.975342465753425</v>
      </c>
      <c r="L14" t="s">
        <v>337</v>
      </c>
    </row>
    <row r="15" spans="1:12" x14ac:dyDescent="0.3">
      <c r="A15">
        <v>14</v>
      </c>
      <c r="B15" s="3" t="s">
        <v>28</v>
      </c>
      <c r="C15">
        <v>6325</v>
      </c>
      <c r="D15" s="3" t="s">
        <v>10</v>
      </c>
      <c r="E15" s="6">
        <v>42363</v>
      </c>
      <c r="F15">
        <v>45</v>
      </c>
      <c r="G15">
        <v>1</v>
      </c>
      <c r="H15">
        <v>8</v>
      </c>
      <c r="I15">
        <v>10</v>
      </c>
      <c r="J15" s="3" t="s">
        <v>323</v>
      </c>
      <c r="K15">
        <v>8.8219178082191778</v>
      </c>
      <c r="L15" t="s">
        <v>338</v>
      </c>
    </row>
    <row r="16" spans="1:12" x14ac:dyDescent="0.3">
      <c r="A16">
        <v>15</v>
      </c>
      <c r="B16" s="3" t="s">
        <v>29</v>
      </c>
      <c r="C16">
        <v>6296</v>
      </c>
      <c r="D16" s="3" t="s">
        <v>18</v>
      </c>
      <c r="E16" s="6">
        <v>44418</v>
      </c>
      <c r="F16">
        <v>33</v>
      </c>
      <c r="G16">
        <v>3</v>
      </c>
      <c r="H16">
        <v>7</v>
      </c>
      <c r="I16">
        <v>10</v>
      </c>
      <c r="J16" s="3" t="s">
        <v>323</v>
      </c>
      <c r="K16">
        <v>3.1917808219178081</v>
      </c>
      <c r="L16" t="s">
        <v>326</v>
      </c>
    </row>
    <row r="17" spans="1:12" x14ac:dyDescent="0.3">
      <c r="A17">
        <v>16</v>
      </c>
      <c r="B17" s="3" t="s">
        <v>30</v>
      </c>
      <c r="C17">
        <v>6504</v>
      </c>
      <c r="D17" s="3" t="s">
        <v>18</v>
      </c>
      <c r="E17" s="6">
        <v>43935</v>
      </c>
      <c r="F17">
        <v>39</v>
      </c>
      <c r="G17">
        <v>2</v>
      </c>
      <c r="H17">
        <v>6</v>
      </c>
      <c r="I17">
        <v>7</v>
      </c>
      <c r="J17" s="3" t="s">
        <v>323</v>
      </c>
      <c r="K17">
        <v>4.515068493150685</v>
      </c>
      <c r="L17" t="s">
        <v>339</v>
      </c>
    </row>
    <row r="18" spans="1:12" x14ac:dyDescent="0.3">
      <c r="A18">
        <v>17</v>
      </c>
      <c r="B18" s="3" t="s">
        <v>31</v>
      </c>
      <c r="C18">
        <v>4894</v>
      </c>
      <c r="D18" s="3" t="s">
        <v>18</v>
      </c>
      <c r="E18" s="6">
        <v>43538</v>
      </c>
      <c r="F18">
        <v>56</v>
      </c>
      <c r="G18">
        <v>1</v>
      </c>
      <c r="H18">
        <v>6</v>
      </c>
      <c r="I18">
        <v>7</v>
      </c>
      <c r="J18" s="3" t="s">
        <v>323</v>
      </c>
      <c r="K18">
        <v>5.602739726027397</v>
      </c>
      <c r="L18" t="s">
        <v>340</v>
      </c>
    </row>
    <row r="19" spans="1:12" x14ac:dyDescent="0.3">
      <c r="A19">
        <v>18</v>
      </c>
      <c r="B19" s="3" t="s">
        <v>32</v>
      </c>
      <c r="C19">
        <v>6340</v>
      </c>
      <c r="D19" s="3" t="s">
        <v>22</v>
      </c>
      <c r="E19" s="6">
        <v>45312</v>
      </c>
      <c r="F19">
        <v>40</v>
      </c>
      <c r="G19">
        <v>11</v>
      </c>
      <c r="H19">
        <v>6</v>
      </c>
      <c r="I19">
        <v>7</v>
      </c>
      <c r="J19" s="3" t="s">
        <v>323</v>
      </c>
      <c r="K19">
        <v>0.74246575342465748</v>
      </c>
      <c r="L19" t="s">
        <v>341</v>
      </c>
    </row>
    <row r="20" spans="1:12" x14ac:dyDescent="0.3">
      <c r="A20">
        <v>19</v>
      </c>
      <c r="B20" s="3" t="s">
        <v>33</v>
      </c>
      <c r="C20">
        <v>4407</v>
      </c>
      <c r="D20" s="3" t="s">
        <v>22</v>
      </c>
      <c r="E20" s="6">
        <v>43444</v>
      </c>
      <c r="F20">
        <v>57</v>
      </c>
      <c r="G20">
        <v>2</v>
      </c>
      <c r="H20">
        <v>7</v>
      </c>
      <c r="I20">
        <v>10</v>
      </c>
      <c r="J20" s="3" t="s">
        <v>323</v>
      </c>
      <c r="K20">
        <v>5.86027397260274</v>
      </c>
      <c r="L20" t="s">
        <v>342</v>
      </c>
    </row>
    <row r="21" spans="1:12" x14ac:dyDescent="0.3">
      <c r="A21">
        <v>20</v>
      </c>
      <c r="B21" s="3" t="s">
        <v>34</v>
      </c>
      <c r="C21">
        <v>6014</v>
      </c>
      <c r="D21" s="3" t="s">
        <v>16</v>
      </c>
      <c r="E21" s="6">
        <v>41882</v>
      </c>
      <c r="F21">
        <v>25</v>
      </c>
      <c r="G21">
        <v>1</v>
      </c>
      <c r="H21">
        <v>9</v>
      </c>
      <c r="I21">
        <v>12</v>
      </c>
      <c r="J21" s="3" t="s">
        <v>325</v>
      </c>
      <c r="K21">
        <v>10.139726027397261</v>
      </c>
      <c r="L21" t="s">
        <v>343</v>
      </c>
    </row>
    <row r="22" spans="1:12" x14ac:dyDescent="0.3">
      <c r="A22">
        <v>21</v>
      </c>
      <c r="B22" s="3" t="s">
        <v>35</v>
      </c>
      <c r="C22">
        <v>6568</v>
      </c>
      <c r="D22" s="3" t="s">
        <v>18</v>
      </c>
      <c r="E22" s="6">
        <v>44798</v>
      </c>
      <c r="F22">
        <v>38</v>
      </c>
      <c r="G22">
        <v>12</v>
      </c>
      <c r="H22">
        <v>7</v>
      </c>
      <c r="I22">
        <v>10</v>
      </c>
      <c r="J22" s="3" t="s">
        <v>323</v>
      </c>
      <c r="K22">
        <v>2.1506849315068495</v>
      </c>
      <c r="L22" t="s">
        <v>344</v>
      </c>
    </row>
    <row r="23" spans="1:12" x14ac:dyDescent="0.3">
      <c r="A23">
        <v>22</v>
      </c>
      <c r="B23" s="3" t="s">
        <v>36</v>
      </c>
      <c r="C23">
        <v>5501</v>
      </c>
      <c r="D23" s="3" t="s">
        <v>16</v>
      </c>
      <c r="E23" s="6">
        <v>44018</v>
      </c>
      <c r="F23">
        <v>34</v>
      </c>
      <c r="G23">
        <v>8</v>
      </c>
      <c r="H23">
        <v>4</v>
      </c>
      <c r="I23">
        <v>5</v>
      </c>
      <c r="J23" s="3" t="s">
        <v>323</v>
      </c>
      <c r="K23">
        <v>4.2876712328767121</v>
      </c>
      <c r="L23" t="s">
        <v>345</v>
      </c>
    </row>
    <row r="24" spans="1:12" x14ac:dyDescent="0.3">
      <c r="A24">
        <v>23</v>
      </c>
      <c r="B24" s="3" t="s">
        <v>38</v>
      </c>
      <c r="C24">
        <v>3963</v>
      </c>
      <c r="D24" s="3" t="s">
        <v>12</v>
      </c>
      <c r="E24" s="6">
        <v>42862</v>
      </c>
      <c r="F24">
        <v>24</v>
      </c>
      <c r="G24">
        <v>3</v>
      </c>
      <c r="H24">
        <v>4</v>
      </c>
      <c r="I24">
        <v>5</v>
      </c>
      <c r="J24" s="3" t="s">
        <v>323</v>
      </c>
      <c r="K24">
        <v>7.4547945205479449</v>
      </c>
    </row>
    <row r="25" spans="1:12" x14ac:dyDescent="0.3">
      <c r="A25">
        <v>24</v>
      </c>
      <c r="B25" s="3" t="s">
        <v>38</v>
      </c>
      <c r="C25">
        <v>6925</v>
      </c>
      <c r="D25" s="3" t="s">
        <v>10</v>
      </c>
      <c r="E25" s="6">
        <v>40169</v>
      </c>
      <c r="F25">
        <v>24</v>
      </c>
      <c r="G25">
        <v>11</v>
      </c>
      <c r="H25">
        <v>4</v>
      </c>
      <c r="I25">
        <v>5</v>
      </c>
      <c r="J25" s="3" t="s">
        <v>323</v>
      </c>
      <c r="K25">
        <v>14.832876712328767</v>
      </c>
      <c r="L25" t="s">
        <v>347</v>
      </c>
    </row>
    <row r="26" spans="1:12" x14ac:dyDescent="0.3">
      <c r="A26">
        <v>25</v>
      </c>
      <c r="B26" s="3" t="s">
        <v>39</v>
      </c>
      <c r="C26">
        <v>7410</v>
      </c>
      <c r="D26" s="3" t="s">
        <v>14</v>
      </c>
      <c r="E26" s="6">
        <v>40905</v>
      </c>
      <c r="F26">
        <v>35</v>
      </c>
      <c r="G26">
        <v>3</v>
      </c>
      <c r="H26">
        <v>8</v>
      </c>
      <c r="I26">
        <v>10</v>
      </c>
      <c r="J26" s="3" t="s">
        <v>323</v>
      </c>
      <c r="K26">
        <v>12.816438356164383</v>
      </c>
      <c r="L26" t="s">
        <v>348</v>
      </c>
    </row>
    <row r="27" spans="1:12" x14ac:dyDescent="0.3">
      <c r="A27">
        <v>26</v>
      </c>
      <c r="B27" s="3" t="s">
        <v>40</v>
      </c>
      <c r="C27">
        <v>4781</v>
      </c>
      <c r="D27" s="3" t="s">
        <v>14</v>
      </c>
      <c r="E27" s="6">
        <v>43367</v>
      </c>
      <c r="F27">
        <v>47</v>
      </c>
      <c r="G27">
        <v>5</v>
      </c>
      <c r="H27">
        <v>6</v>
      </c>
      <c r="I27">
        <v>7</v>
      </c>
      <c r="J27" s="3" t="s">
        <v>323</v>
      </c>
      <c r="K27">
        <v>6.0712328767123287</v>
      </c>
      <c r="L27" t="s">
        <v>349</v>
      </c>
    </row>
    <row r="28" spans="1:12" x14ac:dyDescent="0.3">
      <c r="A28">
        <v>27</v>
      </c>
      <c r="B28" s="3" t="s">
        <v>41</v>
      </c>
      <c r="C28">
        <v>3553</v>
      </c>
      <c r="D28" s="3" t="s">
        <v>22</v>
      </c>
      <c r="E28" s="6">
        <v>42435</v>
      </c>
      <c r="F28">
        <v>46</v>
      </c>
      <c r="G28">
        <v>13</v>
      </c>
      <c r="H28">
        <v>7</v>
      </c>
      <c r="I28">
        <v>10</v>
      </c>
      <c r="J28" s="3" t="s">
        <v>323</v>
      </c>
      <c r="K28">
        <v>8.624657534246575</v>
      </c>
      <c r="L28" t="s">
        <v>329</v>
      </c>
    </row>
    <row r="29" spans="1:12" x14ac:dyDescent="0.3">
      <c r="A29">
        <v>28</v>
      </c>
      <c r="B29" s="3" t="s">
        <v>42</v>
      </c>
      <c r="C29">
        <v>3634</v>
      </c>
      <c r="D29" s="3" t="s">
        <v>12</v>
      </c>
      <c r="E29" s="6">
        <v>45330</v>
      </c>
      <c r="F29">
        <v>36</v>
      </c>
      <c r="G29">
        <v>14</v>
      </c>
      <c r="H29">
        <v>8</v>
      </c>
      <c r="I29">
        <v>10</v>
      </c>
      <c r="J29" s="3" t="s">
        <v>323</v>
      </c>
      <c r="K29">
        <v>0.69315068493150689</v>
      </c>
      <c r="L29" t="s">
        <v>350</v>
      </c>
    </row>
    <row r="30" spans="1:12" x14ac:dyDescent="0.3">
      <c r="A30">
        <v>29</v>
      </c>
      <c r="B30" s="3" t="s">
        <v>43</v>
      </c>
      <c r="C30">
        <v>6558</v>
      </c>
      <c r="D30" s="3" t="s">
        <v>22</v>
      </c>
      <c r="E30" s="6">
        <v>42740</v>
      </c>
      <c r="F30">
        <v>42</v>
      </c>
      <c r="G30">
        <v>14</v>
      </c>
      <c r="H30">
        <v>8</v>
      </c>
      <c r="I30">
        <v>10</v>
      </c>
      <c r="J30" s="3" t="s">
        <v>323</v>
      </c>
      <c r="K30">
        <v>7.7890410958904113</v>
      </c>
      <c r="L30" t="s">
        <v>351</v>
      </c>
    </row>
    <row r="31" spans="1:12" x14ac:dyDescent="0.3">
      <c r="A31">
        <v>30</v>
      </c>
      <c r="B31" s="3" t="s">
        <v>44</v>
      </c>
      <c r="C31">
        <v>6362</v>
      </c>
      <c r="D31" s="3" t="s">
        <v>16</v>
      </c>
      <c r="E31" s="6">
        <v>40832</v>
      </c>
      <c r="F31">
        <v>46</v>
      </c>
      <c r="G31">
        <v>11</v>
      </c>
      <c r="H31">
        <v>9</v>
      </c>
      <c r="I31">
        <v>12</v>
      </c>
      <c r="J31" s="3" t="s">
        <v>325</v>
      </c>
      <c r="K31">
        <v>13.016438356164384</v>
      </c>
      <c r="L31" t="s">
        <v>352</v>
      </c>
    </row>
    <row r="32" spans="1:12" x14ac:dyDescent="0.3">
      <c r="A32">
        <v>31</v>
      </c>
      <c r="B32" s="3" t="s">
        <v>45</v>
      </c>
      <c r="C32">
        <v>4379</v>
      </c>
      <c r="D32" s="3" t="s">
        <v>22</v>
      </c>
      <c r="E32" s="6">
        <v>44689</v>
      </c>
      <c r="F32">
        <v>32</v>
      </c>
      <c r="G32">
        <v>14</v>
      </c>
      <c r="H32">
        <v>4</v>
      </c>
      <c r="I32">
        <v>5</v>
      </c>
      <c r="J32" s="3" t="s">
        <v>323</v>
      </c>
      <c r="K32">
        <v>2.4493150684931506</v>
      </c>
      <c r="L32" t="s">
        <v>353</v>
      </c>
    </row>
    <row r="33" spans="1:12" x14ac:dyDescent="0.3">
      <c r="A33">
        <v>32</v>
      </c>
      <c r="B33" s="3" t="s">
        <v>46</v>
      </c>
      <c r="C33">
        <v>6003</v>
      </c>
      <c r="D33" s="3" t="s">
        <v>16</v>
      </c>
      <c r="E33" s="6">
        <v>42599</v>
      </c>
      <c r="F33">
        <v>27</v>
      </c>
      <c r="G33">
        <v>3</v>
      </c>
      <c r="H33">
        <v>4</v>
      </c>
      <c r="I33">
        <v>5</v>
      </c>
      <c r="J33" s="3" t="s">
        <v>323</v>
      </c>
      <c r="K33">
        <v>8.1753424657534239</v>
      </c>
      <c r="L33" t="s">
        <v>354</v>
      </c>
    </row>
    <row r="34" spans="1:12" x14ac:dyDescent="0.3">
      <c r="A34">
        <v>33</v>
      </c>
      <c r="B34" s="3" t="s">
        <v>47</v>
      </c>
      <c r="C34">
        <v>4057</v>
      </c>
      <c r="D34" s="3" t="s">
        <v>22</v>
      </c>
      <c r="E34" s="6">
        <v>42079</v>
      </c>
      <c r="F34">
        <v>26</v>
      </c>
      <c r="G34">
        <v>13</v>
      </c>
      <c r="H34">
        <v>6</v>
      </c>
      <c r="I34">
        <v>7</v>
      </c>
      <c r="J34" s="3" t="s">
        <v>323</v>
      </c>
      <c r="K34">
        <v>9.6</v>
      </c>
      <c r="L34" t="s">
        <v>355</v>
      </c>
    </row>
    <row r="35" spans="1:12" x14ac:dyDescent="0.3">
      <c r="A35">
        <v>34</v>
      </c>
      <c r="B35" s="3" t="s">
        <v>48</v>
      </c>
      <c r="C35">
        <v>3651</v>
      </c>
      <c r="D35" s="3" t="s">
        <v>49</v>
      </c>
      <c r="E35" s="6">
        <v>41923</v>
      </c>
      <c r="F35">
        <v>28</v>
      </c>
      <c r="G35">
        <v>11</v>
      </c>
      <c r="H35">
        <v>6</v>
      </c>
      <c r="I35">
        <v>7</v>
      </c>
      <c r="J35" s="3" t="s">
        <v>323</v>
      </c>
      <c r="K35">
        <v>10.027397260273972</v>
      </c>
      <c r="L35" t="s">
        <v>356</v>
      </c>
    </row>
    <row r="36" spans="1:12" x14ac:dyDescent="0.3">
      <c r="A36">
        <v>35</v>
      </c>
      <c r="B36" s="3" t="s">
        <v>51</v>
      </c>
      <c r="C36">
        <v>7671</v>
      </c>
      <c r="D36" s="3" t="s">
        <v>10</v>
      </c>
      <c r="E36" s="6">
        <v>42729</v>
      </c>
      <c r="F36">
        <v>54</v>
      </c>
      <c r="G36">
        <v>7</v>
      </c>
      <c r="H36">
        <v>5</v>
      </c>
      <c r="I36">
        <v>7</v>
      </c>
      <c r="J36" s="3" t="s">
        <v>323</v>
      </c>
      <c r="K36">
        <v>7.8191780821917805</v>
      </c>
    </row>
    <row r="37" spans="1:12" x14ac:dyDescent="0.3">
      <c r="A37">
        <v>36</v>
      </c>
      <c r="B37" s="3" t="s">
        <v>51</v>
      </c>
      <c r="C37">
        <v>8581</v>
      </c>
      <c r="D37" s="3" t="s">
        <v>22</v>
      </c>
      <c r="E37" s="6">
        <v>44852</v>
      </c>
      <c r="F37">
        <v>34</v>
      </c>
      <c r="G37">
        <v>13</v>
      </c>
      <c r="H37">
        <v>7</v>
      </c>
      <c r="I37">
        <v>10</v>
      </c>
      <c r="J37" s="3" t="s">
        <v>323</v>
      </c>
      <c r="K37">
        <v>2.0027397260273974</v>
      </c>
      <c r="L37" t="s">
        <v>336</v>
      </c>
    </row>
    <row r="38" spans="1:12" x14ac:dyDescent="0.3">
      <c r="A38">
        <v>37</v>
      </c>
      <c r="B38" s="3" t="s">
        <v>52</v>
      </c>
      <c r="C38">
        <v>7731</v>
      </c>
      <c r="D38" s="3" t="s">
        <v>16</v>
      </c>
      <c r="E38" s="6">
        <v>42563</v>
      </c>
      <c r="F38">
        <v>58</v>
      </c>
      <c r="G38">
        <v>11</v>
      </c>
      <c r="H38">
        <v>8</v>
      </c>
      <c r="I38">
        <v>10</v>
      </c>
      <c r="J38" s="3" t="s">
        <v>323</v>
      </c>
      <c r="K38">
        <v>8.2739726027397253</v>
      </c>
      <c r="L38" t="s">
        <v>357</v>
      </c>
    </row>
    <row r="39" spans="1:12" x14ac:dyDescent="0.3">
      <c r="A39">
        <v>38</v>
      </c>
      <c r="B39" s="3" t="s">
        <v>53</v>
      </c>
      <c r="C39">
        <v>3935</v>
      </c>
      <c r="D39" s="3" t="s">
        <v>12</v>
      </c>
      <c r="E39" s="6">
        <v>42269</v>
      </c>
      <c r="F39">
        <v>41</v>
      </c>
      <c r="G39">
        <v>7</v>
      </c>
      <c r="H39">
        <v>8</v>
      </c>
      <c r="I39">
        <v>10</v>
      </c>
      <c r="J39" s="3" t="s">
        <v>323</v>
      </c>
      <c r="K39">
        <v>9.0794520547945208</v>
      </c>
      <c r="L39" t="s">
        <v>358</v>
      </c>
    </row>
    <row r="40" spans="1:12" x14ac:dyDescent="0.3">
      <c r="A40">
        <v>39</v>
      </c>
      <c r="B40" s="3" t="s">
        <v>54</v>
      </c>
      <c r="C40">
        <v>6926</v>
      </c>
      <c r="D40" s="3" t="s">
        <v>22</v>
      </c>
      <c r="E40" s="6">
        <v>43115</v>
      </c>
      <c r="F40">
        <v>48</v>
      </c>
      <c r="G40">
        <v>2</v>
      </c>
      <c r="H40">
        <v>8</v>
      </c>
      <c r="I40">
        <v>10</v>
      </c>
      <c r="J40" s="3" t="s">
        <v>323</v>
      </c>
      <c r="K40">
        <v>6.7616438356164386</v>
      </c>
      <c r="L40" t="s">
        <v>359</v>
      </c>
    </row>
    <row r="41" spans="1:12" x14ac:dyDescent="0.3">
      <c r="A41">
        <v>40</v>
      </c>
      <c r="B41" s="3" t="s">
        <v>55</v>
      </c>
      <c r="C41">
        <v>8234</v>
      </c>
      <c r="D41" s="3" t="s">
        <v>12</v>
      </c>
      <c r="E41" s="6">
        <v>41153</v>
      </c>
      <c r="F41">
        <v>26</v>
      </c>
      <c r="G41">
        <v>5</v>
      </c>
      <c r="H41">
        <v>7</v>
      </c>
      <c r="I41">
        <v>10</v>
      </c>
      <c r="J41" s="3" t="s">
        <v>323</v>
      </c>
      <c r="K41">
        <v>12.136986301369863</v>
      </c>
      <c r="L41" t="s">
        <v>360</v>
      </c>
    </row>
    <row r="42" spans="1:12" x14ac:dyDescent="0.3">
      <c r="A42">
        <v>41</v>
      </c>
      <c r="B42" s="3" t="s">
        <v>56</v>
      </c>
      <c r="C42">
        <v>5784</v>
      </c>
      <c r="D42" s="3" t="s">
        <v>18</v>
      </c>
      <c r="E42" s="6">
        <v>42456</v>
      </c>
      <c r="F42">
        <v>34</v>
      </c>
      <c r="G42">
        <v>14</v>
      </c>
      <c r="H42">
        <v>8</v>
      </c>
      <c r="I42">
        <v>10</v>
      </c>
      <c r="J42" s="3" t="s">
        <v>323</v>
      </c>
      <c r="K42">
        <v>8.5671232876712331</v>
      </c>
      <c r="L42" t="s">
        <v>361</v>
      </c>
    </row>
    <row r="43" spans="1:12" x14ac:dyDescent="0.3">
      <c r="A43">
        <v>42</v>
      </c>
      <c r="B43" s="3" t="s">
        <v>57</v>
      </c>
      <c r="C43">
        <v>6028</v>
      </c>
      <c r="D43" s="3" t="s">
        <v>18</v>
      </c>
      <c r="E43" s="6">
        <v>41419</v>
      </c>
      <c r="F43">
        <v>29</v>
      </c>
      <c r="G43">
        <v>13</v>
      </c>
      <c r="H43">
        <v>5</v>
      </c>
      <c r="I43">
        <v>7</v>
      </c>
      <c r="J43" s="3" t="s">
        <v>323</v>
      </c>
      <c r="K43">
        <v>11.408219178082192</v>
      </c>
      <c r="L43" t="s">
        <v>362</v>
      </c>
    </row>
    <row r="44" spans="1:12" x14ac:dyDescent="0.3">
      <c r="A44">
        <v>43</v>
      </c>
      <c r="B44" s="3" t="s">
        <v>58</v>
      </c>
      <c r="C44">
        <v>7821</v>
      </c>
      <c r="D44" s="3" t="s">
        <v>49</v>
      </c>
      <c r="E44" s="6">
        <v>40544</v>
      </c>
      <c r="F44">
        <v>45</v>
      </c>
      <c r="G44">
        <v>1</v>
      </c>
      <c r="H44">
        <v>9</v>
      </c>
      <c r="I44">
        <v>12</v>
      </c>
      <c r="J44" s="3" t="s">
        <v>325</v>
      </c>
      <c r="K44">
        <v>13.805479452054794</v>
      </c>
      <c r="L44" t="s">
        <v>363</v>
      </c>
    </row>
    <row r="45" spans="1:12" x14ac:dyDescent="0.3">
      <c r="A45">
        <v>44</v>
      </c>
      <c r="B45" s="3" t="s">
        <v>59</v>
      </c>
      <c r="C45">
        <v>4326</v>
      </c>
      <c r="D45" s="3" t="s">
        <v>22</v>
      </c>
      <c r="E45" s="6">
        <v>44326</v>
      </c>
      <c r="F45">
        <v>35</v>
      </c>
      <c r="G45">
        <v>7</v>
      </c>
      <c r="H45">
        <v>9</v>
      </c>
      <c r="I45">
        <v>12</v>
      </c>
      <c r="J45" s="3" t="s">
        <v>325</v>
      </c>
      <c r="K45">
        <v>3.4438356164383563</v>
      </c>
      <c r="L45" t="s">
        <v>364</v>
      </c>
    </row>
    <row r="46" spans="1:12" x14ac:dyDescent="0.3">
      <c r="A46">
        <v>45</v>
      </c>
      <c r="B46" s="3" t="s">
        <v>60</v>
      </c>
      <c r="C46">
        <v>8831</v>
      </c>
      <c r="D46" s="3" t="s">
        <v>14</v>
      </c>
      <c r="E46" s="6">
        <v>40721</v>
      </c>
      <c r="F46">
        <v>57</v>
      </c>
      <c r="G46">
        <v>9</v>
      </c>
      <c r="H46">
        <v>6</v>
      </c>
      <c r="I46">
        <v>7</v>
      </c>
      <c r="J46" s="3" t="s">
        <v>323</v>
      </c>
      <c r="K46">
        <v>13.32054794520548</v>
      </c>
      <c r="L46" t="s">
        <v>333</v>
      </c>
    </row>
    <row r="47" spans="1:12" x14ac:dyDescent="0.3">
      <c r="A47">
        <v>46</v>
      </c>
      <c r="B47" s="3" t="s">
        <v>61</v>
      </c>
      <c r="C47">
        <v>4873</v>
      </c>
      <c r="D47" s="3" t="s">
        <v>18</v>
      </c>
      <c r="E47" s="6">
        <v>41610</v>
      </c>
      <c r="F47">
        <v>32</v>
      </c>
      <c r="G47">
        <v>4</v>
      </c>
      <c r="H47">
        <v>5</v>
      </c>
      <c r="I47">
        <v>7</v>
      </c>
      <c r="J47" s="3" t="s">
        <v>323</v>
      </c>
      <c r="K47">
        <v>10.884931506849314</v>
      </c>
      <c r="L47" t="s">
        <v>365</v>
      </c>
    </row>
    <row r="48" spans="1:12" x14ac:dyDescent="0.3">
      <c r="A48">
        <v>47</v>
      </c>
      <c r="B48" s="3" t="s">
        <v>62</v>
      </c>
      <c r="C48">
        <v>6065</v>
      </c>
      <c r="D48" s="3" t="s">
        <v>14</v>
      </c>
      <c r="E48" s="6">
        <v>43328</v>
      </c>
      <c r="F48">
        <v>26</v>
      </c>
      <c r="G48">
        <v>5</v>
      </c>
      <c r="H48">
        <v>8</v>
      </c>
      <c r="I48">
        <v>10</v>
      </c>
      <c r="J48" s="3" t="s">
        <v>323</v>
      </c>
      <c r="K48">
        <v>6.1780821917808222</v>
      </c>
      <c r="L48" t="s">
        <v>366</v>
      </c>
    </row>
    <row r="49" spans="1:12" x14ac:dyDescent="0.3">
      <c r="A49">
        <v>48</v>
      </c>
      <c r="B49" s="3" t="s">
        <v>64</v>
      </c>
      <c r="C49">
        <v>7967</v>
      </c>
      <c r="D49" s="3" t="s">
        <v>14</v>
      </c>
      <c r="E49" s="6">
        <v>41393</v>
      </c>
      <c r="F49">
        <v>32</v>
      </c>
      <c r="G49">
        <v>14</v>
      </c>
      <c r="H49">
        <v>5</v>
      </c>
      <c r="I49">
        <v>7</v>
      </c>
      <c r="J49" s="3" t="s">
        <v>323</v>
      </c>
      <c r="K49">
        <v>11.479452054794521</v>
      </c>
    </row>
    <row r="50" spans="1:12" x14ac:dyDescent="0.3">
      <c r="A50">
        <v>49</v>
      </c>
      <c r="B50" s="3" t="s">
        <v>64</v>
      </c>
      <c r="C50">
        <v>7230</v>
      </c>
      <c r="D50" s="3" t="s">
        <v>22</v>
      </c>
      <c r="E50" s="6">
        <v>44351</v>
      </c>
      <c r="F50">
        <v>49</v>
      </c>
      <c r="G50">
        <v>9</v>
      </c>
      <c r="H50">
        <v>5</v>
      </c>
      <c r="I50">
        <v>7</v>
      </c>
      <c r="J50" s="3" t="s">
        <v>323</v>
      </c>
      <c r="K50">
        <v>3.3753424657534246</v>
      </c>
      <c r="L50" t="s">
        <v>368</v>
      </c>
    </row>
    <row r="51" spans="1:12" x14ac:dyDescent="0.3">
      <c r="A51">
        <v>50</v>
      </c>
      <c r="B51" s="3" t="s">
        <v>65</v>
      </c>
      <c r="C51">
        <v>6734</v>
      </c>
      <c r="D51" s="3" t="s">
        <v>18</v>
      </c>
      <c r="E51" s="6">
        <v>40116</v>
      </c>
      <c r="F51">
        <v>58</v>
      </c>
      <c r="G51">
        <v>9</v>
      </c>
      <c r="H51">
        <v>9</v>
      </c>
      <c r="I51">
        <v>12</v>
      </c>
      <c r="J51" s="3" t="s">
        <v>325</v>
      </c>
      <c r="K51">
        <v>14.978082191780821</v>
      </c>
      <c r="L51" t="s">
        <v>369</v>
      </c>
    </row>
    <row r="52" spans="1:12" x14ac:dyDescent="0.3">
      <c r="A52">
        <v>51</v>
      </c>
      <c r="B52" s="3" t="s">
        <v>66</v>
      </c>
      <c r="C52">
        <v>7065</v>
      </c>
      <c r="D52" s="3" t="s">
        <v>16</v>
      </c>
      <c r="E52" s="6">
        <v>42352</v>
      </c>
      <c r="F52">
        <v>23</v>
      </c>
      <c r="G52">
        <v>1</v>
      </c>
      <c r="H52">
        <v>4</v>
      </c>
      <c r="I52">
        <v>5</v>
      </c>
      <c r="J52" s="3" t="s">
        <v>323</v>
      </c>
      <c r="K52">
        <v>8.8520547945205479</v>
      </c>
      <c r="L52" t="s">
        <v>370</v>
      </c>
    </row>
    <row r="53" spans="1:12" x14ac:dyDescent="0.3">
      <c r="A53">
        <v>52</v>
      </c>
      <c r="B53" s="3" t="s">
        <v>67</v>
      </c>
      <c r="C53">
        <v>5445</v>
      </c>
      <c r="D53" s="3" t="s">
        <v>16</v>
      </c>
      <c r="E53" s="6">
        <v>42147</v>
      </c>
      <c r="F53">
        <v>25</v>
      </c>
      <c r="G53">
        <v>8</v>
      </c>
      <c r="H53">
        <v>8</v>
      </c>
      <c r="I53">
        <v>10</v>
      </c>
      <c r="J53" s="3" t="s">
        <v>323</v>
      </c>
      <c r="K53">
        <v>9.4136986301369863</v>
      </c>
      <c r="L53" t="s">
        <v>329</v>
      </c>
    </row>
    <row r="54" spans="1:12" x14ac:dyDescent="0.3">
      <c r="A54">
        <v>53</v>
      </c>
      <c r="B54" s="3" t="s">
        <v>68</v>
      </c>
      <c r="C54">
        <v>7472</v>
      </c>
      <c r="D54" s="3" t="s">
        <v>14</v>
      </c>
      <c r="E54" s="6">
        <v>40206</v>
      </c>
      <c r="F54">
        <v>29</v>
      </c>
      <c r="G54">
        <v>12</v>
      </c>
      <c r="H54">
        <v>9</v>
      </c>
      <c r="I54">
        <v>12</v>
      </c>
      <c r="J54" s="3" t="s">
        <v>325</v>
      </c>
      <c r="K54">
        <v>14.731506849315069</v>
      </c>
      <c r="L54" t="s">
        <v>352</v>
      </c>
    </row>
    <row r="55" spans="1:12" x14ac:dyDescent="0.3">
      <c r="A55">
        <v>54</v>
      </c>
      <c r="B55" s="3" t="s">
        <v>69</v>
      </c>
      <c r="C55">
        <v>3657</v>
      </c>
      <c r="D55" s="3" t="s">
        <v>49</v>
      </c>
      <c r="E55" s="6">
        <v>42196</v>
      </c>
      <c r="F55">
        <v>52</v>
      </c>
      <c r="G55">
        <v>2</v>
      </c>
      <c r="H55">
        <v>7</v>
      </c>
      <c r="I55">
        <v>10</v>
      </c>
      <c r="J55" s="3" t="s">
        <v>323</v>
      </c>
      <c r="K55">
        <v>9.2794520547945201</v>
      </c>
      <c r="L55" t="s">
        <v>371</v>
      </c>
    </row>
    <row r="56" spans="1:12" x14ac:dyDescent="0.3">
      <c r="A56">
        <v>55</v>
      </c>
      <c r="B56" s="3" t="s">
        <v>70</v>
      </c>
      <c r="C56">
        <v>4429</v>
      </c>
      <c r="D56" s="3" t="s">
        <v>10</v>
      </c>
      <c r="E56" s="6">
        <v>40260</v>
      </c>
      <c r="F56">
        <v>41</v>
      </c>
      <c r="G56">
        <v>11</v>
      </c>
      <c r="H56">
        <v>8</v>
      </c>
      <c r="I56">
        <v>10</v>
      </c>
      <c r="J56" s="3" t="s">
        <v>323</v>
      </c>
      <c r="K56">
        <v>14.583561643835617</v>
      </c>
      <c r="L56" t="s">
        <v>372</v>
      </c>
    </row>
    <row r="57" spans="1:12" x14ac:dyDescent="0.3">
      <c r="A57">
        <v>56</v>
      </c>
      <c r="B57" s="3" t="s">
        <v>71</v>
      </c>
      <c r="C57">
        <v>3678</v>
      </c>
      <c r="D57" s="3" t="s">
        <v>18</v>
      </c>
      <c r="E57" s="6">
        <v>43379</v>
      </c>
      <c r="F57">
        <v>22</v>
      </c>
      <c r="G57">
        <v>2</v>
      </c>
      <c r="H57">
        <v>5</v>
      </c>
      <c r="I57">
        <v>7</v>
      </c>
      <c r="J57" s="3" t="s">
        <v>323</v>
      </c>
      <c r="K57">
        <v>6.0383561643835613</v>
      </c>
      <c r="L57" t="s">
        <v>373</v>
      </c>
    </row>
    <row r="58" spans="1:12" x14ac:dyDescent="0.3">
      <c r="A58">
        <v>57</v>
      </c>
      <c r="B58" s="3" t="s">
        <v>72</v>
      </c>
      <c r="C58">
        <v>4600</v>
      </c>
      <c r="D58" s="3" t="s">
        <v>12</v>
      </c>
      <c r="E58" s="6">
        <v>40820</v>
      </c>
      <c r="F58">
        <v>41</v>
      </c>
      <c r="G58">
        <v>11</v>
      </c>
      <c r="H58">
        <v>7</v>
      </c>
      <c r="I58">
        <v>10</v>
      </c>
      <c r="J58" s="3" t="s">
        <v>323</v>
      </c>
      <c r="K58">
        <v>13.049315068493151</v>
      </c>
      <c r="L58" t="s">
        <v>332</v>
      </c>
    </row>
    <row r="59" spans="1:12" x14ac:dyDescent="0.3">
      <c r="A59">
        <v>58</v>
      </c>
      <c r="B59" s="3" t="s">
        <v>73</v>
      </c>
      <c r="C59">
        <v>6538</v>
      </c>
      <c r="D59" s="3" t="s">
        <v>18</v>
      </c>
      <c r="E59" s="6">
        <v>40334</v>
      </c>
      <c r="F59">
        <v>46</v>
      </c>
      <c r="G59">
        <v>2</v>
      </c>
      <c r="H59">
        <v>4</v>
      </c>
      <c r="I59">
        <v>5</v>
      </c>
      <c r="J59" s="3" t="s">
        <v>323</v>
      </c>
      <c r="K59">
        <v>14.38082191780822</v>
      </c>
      <c r="L59" t="s">
        <v>374</v>
      </c>
    </row>
    <row r="60" spans="1:12" x14ac:dyDescent="0.3">
      <c r="A60">
        <v>59</v>
      </c>
      <c r="B60" s="3" t="s">
        <v>74</v>
      </c>
      <c r="C60">
        <v>4813</v>
      </c>
      <c r="D60" s="3" t="s">
        <v>16</v>
      </c>
      <c r="E60" s="6">
        <v>44992</v>
      </c>
      <c r="F60">
        <v>24</v>
      </c>
      <c r="G60">
        <v>9</v>
      </c>
      <c r="H60">
        <v>9</v>
      </c>
      <c r="I60">
        <v>12</v>
      </c>
      <c r="J60" s="3" t="s">
        <v>325</v>
      </c>
      <c r="K60">
        <v>1.6191780821917807</v>
      </c>
      <c r="L60" t="s">
        <v>375</v>
      </c>
    </row>
    <row r="61" spans="1:12" x14ac:dyDescent="0.3">
      <c r="A61">
        <v>60</v>
      </c>
      <c r="B61" s="3" t="s">
        <v>75</v>
      </c>
      <c r="C61">
        <v>7974</v>
      </c>
      <c r="D61" s="3" t="s">
        <v>10</v>
      </c>
      <c r="E61" s="6">
        <v>45000</v>
      </c>
      <c r="F61">
        <v>59</v>
      </c>
      <c r="G61">
        <v>8</v>
      </c>
      <c r="H61">
        <v>4</v>
      </c>
      <c r="I61">
        <v>5</v>
      </c>
      <c r="J61" s="3" t="s">
        <v>323</v>
      </c>
      <c r="K61">
        <v>1.5972602739726027</v>
      </c>
      <c r="L61" t="s">
        <v>335</v>
      </c>
    </row>
    <row r="62" spans="1:12" x14ac:dyDescent="0.3">
      <c r="A62">
        <v>61</v>
      </c>
      <c r="B62" s="3" t="s">
        <v>76</v>
      </c>
      <c r="C62">
        <v>7853</v>
      </c>
      <c r="D62" s="3" t="s">
        <v>12</v>
      </c>
      <c r="E62" s="6">
        <v>41501</v>
      </c>
      <c r="F62">
        <v>35</v>
      </c>
      <c r="G62">
        <v>3</v>
      </c>
      <c r="H62">
        <v>6</v>
      </c>
      <c r="I62">
        <v>7</v>
      </c>
      <c r="J62" s="3" t="s">
        <v>323</v>
      </c>
      <c r="K62">
        <v>11.183561643835617</v>
      </c>
      <c r="L62" t="s">
        <v>376</v>
      </c>
    </row>
    <row r="63" spans="1:12" x14ac:dyDescent="0.3">
      <c r="A63">
        <v>62</v>
      </c>
      <c r="B63" s="3" t="s">
        <v>77</v>
      </c>
      <c r="C63">
        <v>8584</v>
      </c>
      <c r="D63" s="3" t="s">
        <v>10</v>
      </c>
      <c r="E63" s="6">
        <v>43972</v>
      </c>
      <c r="F63">
        <v>47</v>
      </c>
      <c r="G63">
        <v>4</v>
      </c>
      <c r="H63">
        <v>5</v>
      </c>
      <c r="I63">
        <v>7</v>
      </c>
      <c r="J63" s="3" t="s">
        <v>323</v>
      </c>
      <c r="K63">
        <v>4.4136986301369863</v>
      </c>
      <c r="L63" t="s">
        <v>377</v>
      </c>
    </row>
    <row r="64" spans="1:12" x14ac:dyDescent="0.3">
      <c r="A64">
        <v>63</v>
      </c>
      <c r="B64" s="3" t="s">
        <v>78</v>
      </c>
      <c r="C64">
        <v>7266</v>
      </c>
      <c r="D64" s="3" t="s">
        <v>12</v>
      </c>
      <c r="E64" s="6">
        <v>43973</v>
      </c>
      <c r="F64">
        <v>49</v>
      </c>
      <c r="G64">
        <v>6</v>
      </c>
      <c r="H64">
        <v>4</v>
      </c>
      <c r="I64">
        <v>5</v>
      </c>
      <c r="J64" s="3" t="s">
        <v>323</v>
      </c>
      <c r="K64">
        <v>4.4109589041095889</v>
      </c>
      <c r="L64" t="s">
        <v>378</v>
      </c>
    </row>
    <row r="65" spans="1:12" x14ac:dyDescent="0.3">
      <c r="A65">
        <v>64</v>
      </c>
      <c r="B65" s="3" t="s">
        <v>80</v>
      </c>
      <c r="C65">
        <v>7685</v>
      </c>
      <c r="D65" s="3" t="s">
        <v>22</v>
      </c>
      <c r="E65" s="6">
        <v>43724</v>
      </c>
      <c r="F65">
        <v>59</v>
      </c>
      <c r="G65">
        <v>11</v>
      </c>
      <c r="H65">
        <v>5</v>
      </c>
      <c r="I65">
        <v>7</v>
      </c>
      <c r="J65" s="3" t="s">
        <v>323</v>
      </c>
      <c r="K65">
        <v>5.0931506849315067</v>
      </c>
    </row>
    <row r="66" spans="1:12" x14ac:dyDescent="0.3">
      <c r="A66">
        <v>65</v>
      </c>
      <c r="B66" s="3" t="s">
        <v>80</v>
      </c>
      <c r="C66">
        <v>4261</v>
      </c>
      <c r="D66" s="3" t="s">
        <v>14</v>
      </c>
      <c r="E66" s="6">
        <v>43212</v>
      </c>
      <c r="F66">
        <v>44</v>
      </c>
      <c r="G66">
        <v>9</v>
      </c>
      <c r="H66">
        <v>9</v>
      </c>
      <c r="I66">
        <v>12</v>
      </c>
      <c r="J66" s="3" t="s">
        <v>325</v>
      </c>
      <c r="K66">
        <v>6.4958904109589044</v>
      </c>
      <c r="L66" t="s">
        <v>379</v>
      </c>
    </row>
    <row r="67" spans="1:12" x14ac:dyDescent="0.3">
      <c r="A67">
        <v>66</v>
      </c>
      <c r="B67" s="3" t="s">
        <v>81</v>
      </c>
      <c r="C67">
        <v>5349</v>
      </c>
      <c r="D67" s="3" t="s">
        <v>16</v>
      </c>
      <c r="E67" s="6">
        <v>42801</v>
      </c>
      <c r="F67">
        <v>42</v>
      </c>
      <c r="G67">
        <v>4</v>
      </c>
      <c r="H67">
        <v>9</v>
      </c>
      <c r="I67">
        <v>12</v>
      </c>
      <c r="J67" s="3" t="s">
        <v>325</v>
      </c>
      <c r="K67">
        <v>7.6219178082191785</v>
      </c>
      <c r="L67" t="s">
        <v>380</v>
      </c>
    </row>
    <row r="68" spans="1:12" x14ac:dyDescent="0.3">
      <c r="A68">
        <v>67</v>
      </c>
      <c r="B68" s="3" t="s">
        <v>82</v>
      </c>
      <c r="C68">
        <v>6240</v>
      </c>
      <c r="D68" s="3" t="s">
        <v>49</v>
      </c>
      <c r="E68" s="6">
        <v>45380</v>
      </c>
      <c r="F68">
        <v>50</v>
      </c>
      <c r="G68">
        <v>2</v>
      </c>
      <c r="H68">
        <v>6</v>
      </c>
      <c r="I68">
        <v>7</v>
      </c>
      <c r="J68" s="3" t="s">
        <v>323</v>
      </c>
      <c r="K68">
        <v>0.55616438356164388</v>
      </c>
      <c r="L68" t="s">
        <v>381</v>
      </c>
    </row>
    <row r="69" spans="1:12" x14ac:dyDescent="0.3">
      <c r="A69">
        <v>68</v>
      </c>
      <c r="B69" s="3" t="s">
        <v>83</v>
      </c>
      <c r="C69">
        <v>6841</v>
      </c>
      <c r="D69" s="3" t="s">
        <v>14</v>
      </c>
      <c r="E69" s="6">
        <v>43461</v>
      </c>
      <c r="F69">
        <v>57</v>
      </c>
      <c r="G69">
        <v>14</v>
      </c>
      <c r="H69">
        <v>9</v>
      </c>
      <c r="I69">
        <v>12</v>
      </c>
      <c r="J69" s="3" t="s">
        <v>325</v>
      </c>
      <c r="K69">
        <v>5.8136986301369866</v>
      </c>
      <c r="L69" t="s">
        <v>330</v>
      </c>
    </row>
    <row r="70" spans="1:12" x14ac:dyDescent="0.3">
      <c r="A70">
        <v>69</v>
      </c>
      <c r="B70" s="3" t="s">
        <v>84</v>
      </c>
      <c r="C70">
        <v>8531</v>
      </c>
      <c r="D70" s="3" t="s">
        <v>14</v>
      </c>
      <c r="E70" s="6">
        <v>41691</v>
      </c>
      <c r="F70">
        <v>31</v>
      </c>
      <c r="G70">
        <v>13</v>
      </c>
      <c r="H70">
        <v>7</v>
      </c>
      <c r="I70">
        <v>10</v>
      </c>
      <c r="J70" s="3" t="s">
        <v>323</v>
      </c>
      <c r="K70">
        <v>10.663013698630136</v>
      </c>
      <c r="L70" t="s">
        <v>382</v>
      </c>
    </row>
    <row r="71" spans="1:12" x14ac:dyDescent="0.3">
      <c r="A71">
        <v>70</v>
      </c>
      <c r="B71" s="3" t="s">
        <v>85</v>
      </c>
      <c r="C71">
        <v>6065</v>
      </c>
      <c r="D71" s="3" t="s">
        <v>49</v>
      </c>
      <c r="E71" s="6">
        <v>42889</v>
      </c>
      <c r="F71">
        <v>23</v>
      </c>
      <c r="G71">
        <v>11</v>
      </c>
      <c r="H71">
        <v>7</v>
      </c>
      <c r="I71">
        <v>10</v>
      </c>
      <c r="J71" s="3" t="s">
        <v>323</v>
      </c>
      <c r="K71">
        <v>7.3808219178082188</v>
      </c>
      <c r="L71" t="s">
        <v>383</v>
      </c>
    </row>
    <row r="72" spans="1:12" x14ac:dyDescent="0.3">
      <c r="A72">
        <v>71</v>
      </c>
      <c r="B72" s="3" t="s">
        <v>86</v>
      </c>
      <c r="C72">
        <v>7842</v>
      </c>
      <c r="D72" s="3" t="s">
        <v>12</v>
      </c>
      <c r="E72" s="6">
        <v>43270</v>
      </c>
      <c r="F72">
        <v>33</v>
      </c>
      <c r="G72">
        <v>6</v>
      </c>
      <c r="H72">
        <v>5</v>
      </c>
      <c r="I72">
        <v>7</v>
      </c>
      <c r="J72" s="3" t="s">
        <v>323</v>
      </c>
      <c r="K72">
        <v>6.3369863013698629</v>
      </c>
      <c r="L72" t="s">
        <v>326</v>
      </c>
    </row>
    <row r="73" spans="1:12" x14ac:dyDescent="0.3">
      <c r="A73">
        <v>72</v>
      </c>
      <c r="B73" s="3" t="s">
        <v>87</v>
      </c>
      <c r="C73">
        <v>6667</v>
      </c>
      <c r="D73" s="3" t="s">
        <v>12</v>
      </c>
      <c r="E73" s="6">
        <v>44129</v>
      </c>
      <c r="F73">
        <v>31</v>
      </c>
      <c r="G73">
        <v>4</v>
      </c>
      <c r="H73">
        <v>9</v>
      </c>
      <c r="I73">
        <v>12</v>
      </c>
      <c r="J73" s="3" t="s">
        <v>325</v>
      </c>
      <c r="K73">
        <v>3.9835616438356163</v>
      </c>
      <c r="L73" t="s">
        <v>384</v>
      </c>
    </row>
    <row r="74" spans="1:12" x14ac:dyDescent="0.3">
      <c r="A74">
        <v>73</v>
      </c>
      <c r="B74" s="3" t="s">
        <v>88</v>
      </c>
      <c r="C74">
        <v>6252</v>
      </c>
      <c r="D74" s="3" t="s">
        <v>12</v>
      </c>
      <c r="E74" s="6">
        <v>45476</v>
      </c>
      <c r="F74">
        <v>45</v>
      </c>
      <c r="G74">
        <v>3</v>
      </c>
      <c r="H74">
        <v>6</v>
      </c>
      <c r="I74">
        <v>7</v>
      </c>
      <c r="J74" s="3" t="s">
        <v>323</v>
      </c>
      <c r="K74">
        <v>0.29315068493150687</v>
      </c>
      <c r="L74" t="s">
        <v>385</v>
      </c>
    </row>
    <row r="75" spans="1:12" x14ac:dyDescent="0.3">
      <c r="A75">
        <v>74</v>
      </c>
      <c r="B75" s="3" t="s">
        <v>89</v>
      </c>
      <c r="C75">
        <v>4740</v>
      </c>
      <c r="D75" s="3" t="s">
        <v>18</v>
      </c>
      <c r="E75" s="6">
        <v>44583</v>
      </c>
      <c r="F75">
        <v>48</v>
      </c>
      <c r="G75">
        <v>1</v>
      </c>
      <c r="H75">
        <v>5</v>
      </c>
      <c r="I75">
        <v>7</v>
      </c>
      <c r="J75" s="3" t="s">
        <v>323</v>
      </c>
      <c r="K75">
        <v>2.7397260273972601</v>
      </c>
      <c r="L75" t="s">
        <v>386</v>
      </c>
    </row>
    <row r="76" spans="1:12" x14ac:dyDescent="0.3">
      <c r="A76">
        <v>75</v>
      </c>
      <c r="B76" s="3" t="s">
        <v>90</v>
      </c>
      <c r="C76">
        <v>6500</v>
      </c>
      <c r="D76" s="3" t="s">
        <v>10</v>
      </c>
      <c r="E76" s="6">
        <v>44834</v>
      </c>
      <c r="F76">
        <v>46</v>
      </c>
      <c r="G76">
        <v>8</v>
      </c>
      <c r="H76">
        <v>4</v>
      </c>
      <c r="I76">
        <v>5</v>
      </c>
      <c r="J76" s="3" t="s">
        <v>323</v>
      </c>
      <c r="K76">
        <v>2.0520547945205481</v>
      </c>
      <c r="L76" t="s">
        <v>343</v>
      </c>
    </row>
    <row r="77" spans="1:12" x14ac:dyDescent="0.3">
      <c r="A77">
        <v>76</v>
      </c>
      <c r="B77" s="3" t="s">
        <v>91</v>
      </c>
      <c r="C77">
        <v>8199</v>
      </c>
      <c r="D77" s="3" t="s">
        <v>12</v>
      </c>
      <c r="E77" s="6">
        <v>44326</v>
      </c>
      <c r="F77">
        <v>41</v>
      </c>
      <c r="G77">
        <v>10</v>
      </c>
      <c r="H77">
        <v>4</v>
      </c>
      <c r="I77">
        <v>5</v>
      </c>
      <c r="J77" s="3" t="s">
        <v>323</v>
      </c>
      <c r="K77">
        <v>3.4438356164383563</v>
      </c>
      <c r="L77" t="s">
        <v>387</v>
      </c>
    </row>
    <row r="78" spans="1:12" x14ac:dyDescent="0.3">
      <c r="A78">
        <v>77</v>
      </c>
      <c r="B78" s="3" t="s">
        <v>93</v>
      </c>
      <c r="C78">
        <v>4635</v>
      </c>
      <c r="D78" s="3" t="s">
        <v>49</v>
      </c>
      <c r="E78" s="6">
        <v>42969</v>
      </c>
      <c r="F78">
        <v>46</v>
      </c>
      <c r="G78">
        <v>5</v>
      </c>
      <c r="H78">
        <v>4</v>
      </c>
      <c r="I78">
        <v>5</v>
      </c>
      <c r="J78" s="3" t="s">
        <v>323</v>
      </c>
      <c r="K78">
        <v>7.161643835616438</v>
      </c>
    </row>
    <row r="79" spans="1:12" x14ac:dyDescent="0.3">
      <c r="A79">
        <v>78</v>
      </c>
      <c r="B79" s="3" t="s">
        <v>93</v>
      </c>
      <c r="C79">
        <v>5060</v>
      </c>
      <c r="D79" s="3" t="s">
        <v>12</v>
      </c>
      <c r="E79" s="6">
        <v>43049</v>
      </c>
      <c r="F79">
        <v>25</v>
      </c>
      <c r="G79">
        <v>13</v>
      </c>
      <c r="H79">
        <v>9</v>
      </c>
      <c r="I79">
        <v>12</v>
      </c>
      <c r="J79" s="3" t="s">
        <v>325</v>
      </c>
      <c r="K79">
        <v>6.9424657534246572</v>
      </c>
      <c r="L79" t="s">
        <v>389</v>
      </c>
    </row>
    <row r="80" spans="1:12" x14ac:dyDescent="0.3">
      <c r="A80">
        <v>79</v>
      </c>
      <c r="B80" s="3" t="s">
        <v>94</v>
      </c>
      <c r="C80">
        <v>8115</v>
      </c>
      <c r="D80" s="3" t="s">
        <v>22</v>
      </c>
      <c r="E80" s="6">
        <v>43817</v>
      </c>
      <c r="F80">
        <v>23</v>
      </c>
      <c r="G80">
        <v>6</v>
      </c>
      <c r="H80">
        <v>7</v>
      </c>
      <c r="I80">
        <v>10</v>
      </c>
      <c r="J80" s="3" t="s">
        <v>323</v>
      </c>
      <c r="K80">
        <v>4.838356164383562</v>
      </c>
      <c r="L80" t="s">
        <v>390</v>
      </c>
    </row>
    <row r="81" spans="1:12" x14ac:dyDescent="0.3">
      <c r="A81">
        <v>80</v>
      </c>
      <c r="B81" s="3" t="s">
        <v>95</v>
      </c>
      <c r="C81">
        <v>7025</v>
      </c>
      <c r="D81" s="3" t="s">
        <v>14</v>
      </c>
      <c r="E81" s="6">
        <v>42814</v>
      </c>
      <c r="F81">
        <v>35</v>
      </c>
      <c r="G81">
        <v>9</v>
      </c>
      <c r="H81">
        <v>7</v>
      </c>
      <c r="I81">
        <v>10</v>
      </c>
      <c r="J81" s="3" t="s">
        <v>323</v>
      </c>
      <c r="K81">
        <v>7.5863013698630137</v>
      </c>
      <c r="L81" t="s">
        <v>391</v>
      </c>
    </row>
    <row r="82" spans="1:12" x14ac:dyDescent="0.3">
      <c r="A82">
        <v>81</v>
      </c>
      <c r="B82" s="3" t="s">
        <v>96</v>
      </c>
      <c r="C82">
        <v>8308</v>
      </c>
      <c r="D82" s="3" t="s">
        <v>10</v>
      </c>
      <c r="E82" s="6">
        <v>44595</v>
      </c>
      <c r="F82">
        <v>38</v>
      </c>
      <c r="G82">
        <v>2</v>
      </c>
      <c r="H82">
        <v>7</v>
      </c>
      <c r="I82">
        <v>10</v>
      </c>
      <c r="J82" s="3" t="s">
        <v>323</v>
      </c>
      <c r="K82">
        <v>2.7068493150684931</v>
      </c>
      <c r="L82" t="s">
        <v>335</v>
      </c>
    </row>
    <row r="83" spans="1:12" x14ac:dyDescent="0.3">
      <c r="A83">
        <v>82</v>
      </c>
      <c r="B83" s="3" t="s">
        <v>97</v>
      </c>
      <c r="C83">
        <v>5215</v>
      </c>
      <c r="D83" s="3" t="s">
        <v>22</v>
      </c>
      <c r="E83" s="6">
        <v>42639</v>
      </c>
      <c r="F83">
        <v>54</v>
      </c>
      <c r="G83">
        <v>11</v>
      </c>
      <c r="H83">
        <v>5</v>
      </c>
      <c r="I83">
        <v>7</v>
      </c>
      <c r="J83" s="3" t="s">
        <v>323</v>
      </c>
      <c r="K83">
        <v>8.0657534246575349</v>
      </c>
      <c r="L83" t="s">
        <v>392</v>
      </c>
    </row>
    <row r="84" spans="1:12" x14ac:dyDescent="0.3">
      <c r="A84">
        <v>83</v>
      </c>
      <c r="B84" s="3" t="s">
        <v>98</v>
      </c>
      <c r="C84">
        <v>8857</v>
      </c>
      <c r="D84" s="3" t="s">
        <v>12</v>
      </c>
      <c r="E84" s="6">
        <v>42176</v>
      </c>
      <c r="F84">
        <v>37</v>
      </c>
      <c r="G84">
        <v>8</v>
      </c>
      <c r="H84">
        <v>5</v>
      </c>
      <c r="I84">
        <v>7</v>
      </c>
      <c r="J84" s="3" t="s">
        <v>323</v>
      </c>
      <c r="K84">
        <v>9.3342465753424655</v>
      </c>
      <c r="L84" t="s">
        <v>347</v>
      </c>
    </row>
    <row r="85" spans="1:12" x14ac:dyDescent="0.3">
      <c r="A85">
        <v>84</v>
      </c>
      <c r="B85" s="3" t="s">
        <v>99</v>
      </c>
      <c r="C85">
        <v>6678</v>
      </c>
      <c r="D85" s="3" t="s">
        <v>18</v>
      </c>
      <c r="E85" s="6">
        <v>45211</v>
      </c>
      <c r="F85">
        <v>27</v>
      </c>
      <c r="G85">
        <v>8</v>
      </c>
      <c r="H85">
        <v>7</v>
      </c>
      <c r="I85">
        <v>10</v>
      </c>
      <c r="J85" s="3" t="s">
        <v>323</v>
      </c>
      <c r="K85">
        <v>1.0191780821917809</v>
      </c>
      <c r="L85" t="s">
        <v>348</v>
      </c>
    </row>
    <row r="86" spans="1:12" x14ac:dyDescent="0.3">
      <c r="A86">
        <v>85</v>
      </c>
      <c r="B86" s="3" t="s">
        <v>100</v>
      </c>
      <c r="C86">
        <v>7613</v>
      </c>
      <c r="D86" s="3" t="s">
        <v>22</v>
      </c>
      <c r="E86" s="6">
        <v>41847</v>
      </c>
      <c r="F86">
        <v>49</v>
      </c>
      <c r="G86">
        <v>13</v>
      </c>
      <c r="H86">
        <v>9</v>
      </c>
      <c r="I86">
        <v>12</v>
      </c>
      <c r="J86" s="3" t="s">
        <v>325</v>
      </c>
      <c r="K86">
        <v>10.235616438356164</v>
      </c>
      <c r="L86" t="s">
        <v>333</v>
      </c>
    </row>
    <row r="87" spans="1:12" x14ac:dyDescent="0.3">
      <c r="A87">
        <v>86</v>
      </c>
      <c r="B87" s="3" t="s">
        <v>101</v>
      </c>
      <c r="C87">
        <v>6573</v>
      </c>
      <c r="D87" s="3" t="s">
        <v>22</v>
      </c>
      <c r="E87" s="6">
        <v>42415</v>
      </c>
      <c r="F87">
        <v>25</v>
      </c>
      <c r="G87">
        <v>2</v>
      </c>
      <c r="H87">
        <v>8</v>
      </c>
      <c r="I87">
        <v>10</v>
      </c>
      <c r="J87" s="3" t="s">
        <v>323</v>
      </c>
      <c r="K87">
        <v>8.6794520547945204</v>
      </c>
      <c r="L87" t="s">
        <v>393</v>
      </c>
    </row>
    <row r="88" spans="1:12" x14ac:dyDescent="0.3">
      <c r="A88">
        <v>87</v>
      </c>
      <c r="B88" s="3" t="s">
        <v>102</v>
      </c>
      <c r="C88">
        <v>6691</v>
      </c>
      <c r="D88" s="3" t="s">
        <v>16</v>
      </c>
      <c r="E88" s="6">
        <v>42234</v>
      </c>
      <c r="F88">
        <v>23</v>
      </c>
      <c r="G88">
        <v>11</v>
      </c>
      <c r="H88">
        <v>6</v>
      </c>
      <c r="I88">
        <v>7</v>
      </c>
      <c r="J88" s="3" t="s">
        <v>323</v>
      </c>
      <c r="K88">
        <v>9.1753424657534239</v>
      </c>
      <c r="L88" t="s">
        <v>332</v>
      </c>
    </row>
    <row r="89" spans="1:12" x14ac:dyDescent="0.3">
      <c r="A89">
        <v>88</v>
      </c>
      <c r="B89" s="3" t="s">
        <v>103</v>
      </c>
      <c r="C89">
        <v>4668</v>
      </c>
      <c r="D89" s="3" t="s">
        <v>22</v>
      </c>
      <c r="E89" s="6">
        <v>41073</v>
      </c>
      <c r="F89">
        <v>50</v>
      </c>
      <c r="G89">
        <v>5</v>
      </c>
      <c r="H89">
        <v>6</v>
      </c>
      <c r="I89">
        <v>7</v>
      </c>
      <c r="J89" s="3" t="s">
        <v>323</v>
      </c>
      <c r="K89">
        <v>12.356164383561644</v>
      </c>
      <c r="L89" t="s">
        <v>394</v>
      </c>
    </row>
    <row r="90" spans="1:12" x14ac:dyDescent="0.3">
      <c r="A90">
        <v>89</v>
      </c>
      <c r="B90" s="3" t="s">
        <v>104</v>
      </c>
      <c r="C90">
        <v>6147</v>
      </c>
      <c r="D90" s="3" t="s">
        <v>16</v>
      </c>
      <c r="E90" s="6">
        <v>43300</v>
      </c>
      <c r="F90">
        <v>22</v>
      </c>
      <c r="G90">
        <v>13</v>
      </c>
      <c r="H90">
        <v>9</v>
      </c>
      <c r="I90">
        <v>12</v>
      </c>
      <c r="J90" s="3" t="s">
        <v>325</v>
      </c>
      <c r="K90">
        <v>6.2547945205479456</v>
      </c>
      <c r="L90" t="s">
        <v>395</v>
      </c>
    </row>
    <row r="91" spans="1:12" x14ac:dyDescent="0.3">
      <c r="A91">
        <v>90</v>
      </c>
      <c r="B91" s="3" t="s">
        <v>105</v>
      </c>
      <c r="C91">
        <v>6981</v>
      </c>
      <c r="D91" s="3" t="s">
        <v>18</v>
      </c>
      <c r="E91" s="6">
        <v>44861</v>
      </c>
      <c r="F91">
        <v>59</v>
      </c>
      <c r="G91">
        <v>13</v>
      </c>
      <c r="H91">
        <v>8</v>
      </c>
      <c r="I91">
        <v>10</v>
      </c>
      <c r="J91" s="3" t="s">
        <v>323</v>
      </c>
      <c r="K91">
        <v>1.978082191780822</v>
      </c>
      <c r="L91" t="s">
        <v>396</v>
      </c>
    </row>
    <row r="92" spans="1:12" x14ac:dyDescent="0.3">
      <c r="A92">
        <v>91</v>
      </c>
      <c r="B92" s="3" t="s">
        <v>107</v>
      </c>
      <c r="C92">
        <v>4823</v>
      </c>
      <c r="D92" s="3" t="s">
        <v>16</v>
      </c>
      <c r="E92" s="6">
        <v>42885</v>
      </c>
      <c r="F92">
        <v>58</v>
      </c>
      <c r="G92">
        <v>8</v>
      </c>
      <c r="H92">
        <v>7</v>
      </c>
      <c r="I92">
        <v>10</v>
      </c>
      <c r="J92" s="3" t="s">
        <v>323</v>
      </c>
      <c r="K92">
        <v>7.3917808219178083</v>
      </c>
    </row>
    <row r="93" spans="1:12" x14ac:dyDescent="0.3">
      <c r="A93">
        <v>92</v>
      </c>
      <c r="B93" s="3" t="s">
        <v>107</v>
      </c>
      <c r="C93">
        <v>6721</v>
      </c>
      <c r="D93" s="3" t="s">
        <v>22</v>
      </c>
      <c r="E93" s="6">
        <v>44674</v>
      </c>
      <c r="F93">
        <v>40</v>
      </c>
      <c r="G93">
        <v>11</v>
      </c>
      <c r="H93">
        <v>7</v>
      </c>
      <c r="I93">
        <v>10</v>
      </c>
      <c r="J93" s="3" t="s">
        <v>323</v>
      </c>
      <c r="K93">
        <v>2.4904109589041097</v>
      </c>
      <c r="L93" t="s">
        <v>398</v>
      </c>
    </row>
    <row r="94" spans="1:12" x14ac:dyDescent="0.3">
      <c r="A94">
        <v>93</v>
      </c>
      <c r="B94" s="3" t="s">
        <v>108</v>
      </c>
      <c r="C94">
        <v>7942</v>
      </c>
      <c r="D94" s="3" t="s">
        <v>10</v>
      </c>
      <c r="E94" s="6">
        <v>40649</v>
      </c>
      <c r="F94">
        <v>36</v>
      </c>
      <c r="G94">
        <v>1</v>
      </c>
      <c r="H94">
        <v>9</v>
      </c>
      <c r="I94">
        <v>12</v>
      </c>
      <c r="J94" s="3" t="s">
        <v>325</v>
      </c>
      <c r="K94">
        <v>13.517808219178082</v>
      </c>
      <c r="L94" t="s">
        <v>399</v>
      </c>
    </row>
    <row r="95" spans="1:12" x14ac:dyDescent="0.3">
      <c r="A95">
        <v>94</v>
      </c>
      <c r="B95" s="3" t="s">
        <v>109</v>
      </c>
      <c r="C95">
        <v>6938</v>
      </c>
      <c r="D95" s="3" t="s">
        <v>18</v>
      </c>
      <c r="E95" s="6">
        <v>45064</v>
      </c>
      <c r="F95">
        <v>36</v>
      </c>
      <c r="G95">
        <v>1</v>
      </c>
      <c r="H95">
        <v>4</v>
      </c>
      <c r="I95">
        <v>5</v>
      </c>
      <c r="J95" s="3" t="s">
        <v>323</v>
      </c>
      <c r="K95">
        <v>1.4219178082191781</v>
      </c>
      <c r="L95" t="s">
        <v>400</v>
      </c>
    </row>
    <row r="96" spans="1:12" x14ac:dyDescent="0.3">
      <c r="A96">
        <v>95</v>
      </c>
      <c r="B96" s="3" t="s">
        <v>110</v>
      </c>
      <c r="C96">
        <v>6138</v>
      </c>
      <c r="D96" s="3" t="s">
        <v>18</v>
      </c>
      <c r="E96" s="6">
        <v>40181</v>
      </c>
      <c r="F96">
        <v>51</v>
      </c>
      <c r="G96">
        <v>12</v>
      </c>
      <c r="H96">
        <v>8</v>
      </c>
      <c r="I96">
        <v>10</v>
      </c>
      <c r="J96" s="3" t="s">
        <v>323</v>
      </c>
      <c r="K96">
        <v>14.8</v>
      </c>
      <c r="L96" t="s">
        <v>401</v>
      </c>
    </row>
    <row r="97" spans="1:12" x14ac:dyDescent="0.3">
      <c r="A97">
        <v>96</v>
      </c>
      <c r="B97" s="3" t="s">
        <v>111</v>
      </c>
      <c r="C97">
        <v>5451</v>
      </c>
      <c r="D97" s="3" t="s">
        <v>12</v>
      </c>
      <c r="E97" s="6">
        <v>40884</v>
      </c>
      <c r="F97">
        <v>52</v>
      </c>
      <c r="G97">
        <v>1</v>
      </c>
      <c r="H97">
        <v>7</v>
      </c>
      <c r="I97">
        <v>10</v>
      </c>
      <c r="J97" s="3" t="s">
        <v>323</v>
      </c>
      <c r="K97">
        <v>12.873972602739727</v>
      </c>
      <c r="L97" t="s">
        <v>402</v>
      </c>
    </row>
    <row r="98" spans="1:12" x14ac:dyDescent="0.3">
      <c r="A98">
        <v>97</v>
      </c>
      <c r="B98" s="3" t="s">
        <v>112</v>
      </c>
      <c r="C98">
        <v>4834</v>
      </c>
      <c r="D98" s="3" t="s">
        <v>16</v>
      </c>
      <c r="E98" s="6">
        <v>41876</v>
      </c>
      <c r="F98">
        <v>52</v>
      </c>
      <c r="G98">
        <v>10</v>
      </c>
      <c r="H98">
        <v>7</v>
      </c>
      <c r="I98">
        <v>10</v>
      </c>
      <c r="J98" s="3" t="s">
        <v>323</v>
      </c>
      <c r="K98">
        <v>10.156164383561643</v>
      </c>
      <c r="L98" t="s">
        <v>388</v>
      </c>
    </row>
    <row r="99" spans="1:12" x14ac:dyDescent="0.3">
      <c r="A99">
        <v>98</v>
      </c>
      <c r="B99" s="3" t="s">
        <v>113</v>
      </c>
      <c r="C99">
        <v>3500</v>
      </c>
      <c r="D99" s="3" t="s">
        <v>18</v>
      </c>
      <c r="E99" s="6">
        <v>44589</v>
      </c>
      <c r="F99">
        <v>53</v>
      </c>
      <c r="G99">
        <v>13</v>
      </c>
      <c r="H99">
        <v>9</v>
      </c>
      <c r="I99">
        <v>12</v>
      </c>
      <c r="J99" s="3" t="s">
        <v>325</v>
      </c>
      <c r="K99">
        <v>2.7232876712328768</v>
      </c>
      <c r="L99" t="s">
        <v>403</v>
      </c>
    </row>
    <row r="100" spans="1:12" x14ac:dyDescent="0.3">
      <c r="A100">
        <v>99</v>
      </c>
      <c r="B100" s="3" t="s">
        <v>114</v>
      </c>
      <c r="C100">
        <v>8884</v>
      </c>
      <c r="D100" s="3" t="s">
        <v>18</v>
      </c>
      <c r="E100" s="6">
        <v>44513</v>
      </c>
      <c r="F100">
        <v>43</v>
      </c>
      <c r="G100">
        <v>9</v>
      </c>
      <c r="H100">
        <v>8</v>
      </c>
      <c r="I100">
        <v>10</v>
      </c>
      <c r="J100" s="3" t="s">
        <v>323</v>
      </c>
      <c r="K100">
        <v>2.9315068493150687</v>
      </c>
      <c r="L100" t="s">
        <v>404</v>
      </c>
    </row>
    <row r="101" spans="1:12" x14ac:dyDescent="0.3">
      <c r="A101">
        <v>100</v>
      </c>
      <c r="B101" s="3" t="s">
        <v>115</v>
      </c>
      <c r="C101">
        <v>7891</v>
      </c>
      <c r="D101" s="3" t="s">
        <v>14</v>
      </c>
      <c r="E101" s="6">
        <v>41694</v>
      </c>
      <c r="F101">
        <v>49</v>
      </c>
      <c r="G101">
        <v>6</v>
      </c>
      <c r="H101">
        <v>7</v>
      </c>
      <c r="I101">
        <v>10</v>
      </c>
      <c r="J101" s="3" t="s">
        <v>323</v>
      </c>
      <c r="K101">
        <v>10.654794520547945</v>
      </c>
      <c r="L101" t="s">
        <v>370</v>
      </c>
    </row>
    <row r="102" spans="1:12" x14ac:dyDescent="0.3">
      <c r="A102">
        <v>101</v>
      </c>
      <c r="B102" s="3" t="s">
        <v>117</v>
      </c>
      <c r="C102">
        <v>6583</v>
      </c>
      <c r="D102" s="3" t="s">
        <v>12</v>
      </c>
      <c r="E102" s="6">
        <v>43307</v>
      </c>
      <c r="F102">
        <v>47</v>
      </c>
      <c r="G102">
        <v>1</v>
      </c>
      <c r="H102">
        <v>9</v>
      </c>
      <c r="I102">
        <v>12</v>
      </c>
      <c r="J102" s="3" t="s">
        <v>325</v>
      </c>
      <c r="K102">
        <v>6.2356164383561641</v>
      </c>
    </row>
    <row r="103" spans="1:12" x14ac:dyDescent="0.3">
      <c r="A103">
        <v>102</v>
      </c>
      <c r="B103" s="3" t="s">
        <v>117</v>
      </c>
      <c r="C103">
        <v>4102</v>
      </c>
      <c r="D103" s="3" t="s">
        <v>18</v>
      </c>
      <c r="E103" s="6">
        <v>40165</v>
      </c>
      <c r="F103">
        <v>54</v>
      </c>
      <c r="G103">
        <v>9</v>
      </c>
      <c r="H103">
        <v>4</v>
      </c>
      <c r="I103">
        <v>5</v>
      </c>
      <c r="J103" s="3" t="s">
        <v>323</v>
      </c>
      <c r="K103">
        <v>14.843835616438357</v>
      </c>
      <c r="L103" t="s">
        <v>406</v>
      </c>
    </row>
    <row r="104" spans="1:12" x14ac:dyDescent="0.3">
      <c r="A104">
        <v>103</v>
      </c>
      <c r="B104" s="3" t="s">
        <v>118</v>
      </c>
      <c r="C104">
        <v>6230</v>
      </c>
      <c r="D104" s="3" t="s">
        <v>12</v>
      </c>
      <c r="E104" s="6">
        <v>43348</v>
      </c>
      <c r="F104">
        <v>23</v>
      </c>
      <c r="G104">
        <v>13</v>
      </c>
      <c r="H104">
        <v>5</v>
      </c>
      <c r="I104">
        <v>7</v>
      </c>
      <c r="J104" s="3" t="s">
        <v>323</v>
      </c>
      <c r="K104">
        <v>6.1232876712328768</v>
      </c>
      <c r="L104" t="s">
        <v>388</v>
      </c>
    </row>
    <row r="105" spans="1:12" x14ac:dyDescent="0.3">
      <c r="A105">
        <v>104</v>
      </c>
      <c r="B105" s="3" t="s">
        <v>119</v>
      </c>
      <c r="C105">
        <v>7222</v>
      </c>
      <c r="D105" s="3" t="s">
        <v>16</v>
      </c>
      <c r="E105" s="6">
        <v>43204</v>
      </c>
      <c r="F105">
        <v>54</v>
      </c>
      <c r="G105">
        <v>8</v>
      </c>
      <c r="H105">
        <v>4</v>
      </c>
      <c r="I105">
        <v>5</v>
      </c>
      <c r="J105" s="3" t="s">
        <v>323</v>
      </c>
      <c r="K105">
        <v>6.5178082191780824</v>
      </c>
      <c r="L105" t="s">
        <v>326</v>
      </c>
    </row>
    <row r="106" spans="1:12" x14ac:dyDescent="0.3">
      <c r="A106">
        <v>105</v>
      </c>
      <c r="B106" s="3" t="s">
        <v>120</v>
      </c>
      <c r="C106">
        <v>3621</v>
      </c>
      <c r="D106" s="3" t="s">
        <v>12</v>
      </c>
      <c r="E106" s="6">
        <v>43482</v>
      </c>
      <c r="F106">
        <v>46</v>
      </c>
      <c r="G106">
        <v>13</v>
      </c>
      <c r="H106">
        <v>5</v>
      </c>
      <c r="I106">
        <v>7</v>
      </c>
      <c r="J106" s="3" t="s">
        <v>323</v>
      </c>
      <c r="K106">
        <v>5.7561643835616438</v>
      </c>
      <c r="L106" t="s">
        <v>332</v>
      </c>
    </row>
    <row r="107" spans="1:12" x14ac:dyDescent="0.3">
      <c r="A107">
        <v>106</v>
      </c>
      <c r="B107" s="3" t="s">
        <v>121</v>
      </c>
      <c r="C107">
        <v>7943</v>
      </c>
      <c r="D107" s="3" t="s">
        <v>49</v>
      </c>
      <c r="E107" s="6">
        <v>42222</v>
      </c>
      <c r="F107">
        <v>31</v>
      </c>
      <c r="G107">
        <v>2</v>
      </c>
      <c r="H107">
        <v>7</v>
      </c>
      <c r="I107">
        <v>10</v>
      </c>
      <c r="J107" s="3" t="s">
        <v>323</v>
      </c>
      <c r="K107">
        <v>9.2082191780821923</v>
      </c>
      <c r="L107" t="s">
        <v>407</v>
      </c>
    </row>
    <row r="108" spans="1:12" x14ac:dyDescent="0.3">
      <c r="A108">
        <v>107</v>
      </c>
      <c r="B108" s="3" t="s">
        <v>122</v>
      </c>
      <c r="C108">
        <v>4195</v>
      </c>
      <c r="D108" s="3" t="s">
        <v>22</v>
      </c>
      <c r="E108" s="6">
        <v>40467</v>
      </c>
      <c r="F108">
        <v>56</v>
      </c>
      <c r="G108">
        <v>11</v>
      </c>
      <c r="H108">
        <v>9</v>
      </c>
      <c r="I108">
        <v>12</v>
      </c>
      <c r="J108" s="3" t="s">
        <v>325</v>
      </c>
      <c r="K108">
        <v>14.016438356164384</v>
      </c>
      <c r="L108" t="s">
        <v>408</v>
      </c>
    </row>
    <row r="109" spans="1:12" x14ac:dyDescent="0.3">
      <c r="A109">
        <v>108</v>
      </c>
      <c r="B109" s="3" t="s">
        <v>123</v>
      </c>
      <c r="C109">
        <v>7356</v>
      </c>
      <c r="D109" s="3" t="s">
        <v>14</v>
      </c>
      <c r="E109" s="6">
        <v>41976</v>
      </c>
      <c r="F109">
        <v>37</v>
      </c>
      <c r="G109">
        <v>12</v>
      </c>
      <c r="H109">
        <v>8</v>
      </c>
      <c r="I109">
        <v>10</v>
      </c>
      <c r="J109" s="3" t="s">
        <v>323</v>
      </c>
      <c r="K109">
        <v>9.882191780821918</v>
      </c>
      <c r="L109" t="s">
        <v>387</v>
      </c>
    </row>
    <row r="110" spans="1:12" x14ac:dyDescent="0.3">
      <c r="A110">
        <v>109</v>
      </c>
      <c r="B110" s="3" t="s">
        <v>124</v>
      </c>
      <c r="C110">
        <v>7724</v>
      </c>
      <c r="D110" s="3" t="s">
        <v>14</v>
      </c>
      <c r="E110" s="6">
        <v>41719</v>
      </c>
      <c r="F110">
        <v>35</v>
      </c>
      <c r="G110">
        <v>5</v>
      </c>
      <c r="H110">
        <v>5</v>
      </c>
      <c r="I110">
        <v>7</v>
      </c>
      <c r="J110" s="3" t="s">
        <v>323</v>
      </c>
      <c r="K110">
        <v>10.586301369863014</v>
      </c>
      <c r="L110" t="s">
        <v>353</v>
      </c>
    </row>
    <row r="111" spans="1:12" x14ac:dyDescent="0.3">
      <c r="A111">
        <v>110</v>
      </c>
      <c r="B111" s="3" t="s">
        <v>125</v>
      </c>
      <c r="C111">
        <v>5871</v>
      </c>
      <c r="D111" s="3" t="s">
        <v>12</v>
      </c>
      <c r="E111" s="6">
        <v>42136</v>
      </c>
      <c r="F111">
        <v>25</v>
      </c>
      <c r="G111">
        <v>13</v>
      </c>
      <c r="H111">
        <v>6</v>
      </c>
      <c r="I111">
        <v>7</v>
      </c>
      <c r="J111" s="3" t="s">
        <v>323</v>
      </c>
      <c r="K111">
        <v>9.4438356164383563</v>
      </c>
      <c r="L111" t="s">
        <v>409</v>
      </c>
    </row>
    <row r="112" spans="1:12" x14ac:dyDescent="0.3">
      <c r="A112">
        <v>111</v>
      </c>
      <c r="B112" s="3" t="s">
        <v>126</v>
      </c>
      <c r="C112">
        <v>3929</v>
      </c>
      <c r="D112" s="3" t="s">
        <v>18</v>
      </c>
      <c r="E112" s="6">
        <v>42288</v>
      </c>
      <c r="F112">
        <v>26</v>
      </c>
      <c r="G112">
        <v>7</v>
      </c>
      <c r="H112">
        <v>9</v>
      </c>
      <c r="I112">
        <v>12</v>
      </c>
      <c r="J112" s="3" t="s">
        <v>325</v>
      </c>
      <c r="K112">
        <v>9.0273972602739718</v>
      </c>
      <c r="L112" t="s">
        <v>410</v>
      </c>
    </row>
    <row r="113" spans="1:12" x14ac:dyDescent="0.3">
      <c r="A113">
        <v>112</v>
      </c>
      <c r="B113" s="3" t="s">
        <v>127</v>
      </c>
      <c r="C113">
        <v>8125</v>
      </c>
      <c r="D113" s="3" t="s">
        <v>22</v>
      </c>
      <c r="E113" s="6">
        <v>41384</v>
      </c>
      <c r="F113">
        <v>42</v>
      </c>
      <c r="G113">
        <v>8</v>
      </c>
      <c r="H113">
        <v>4</v>
      </c>
      <c r="I113">
        <v>5</v>
      </c>
      <c r="J113" s="3" t="s">
        <v>323</v>
      </c>
      <c r="K113">
        <v>11.504109589041096</v>
      </c>
      <c r="L113" t="s">
        <v>411</v>
      </c>
    </row>
    <row r="114" spans="1:12" x14ac:dyDescent="0.3">
      <c r="A114">
        <v>113</v>
      </c>
      <c r="B114" s="3" t="s">
        <v>128</v>
      </c>
      <c r="C114">
        <v>8342</v>
      </c>
      <c r="D114" s="3" t="s">
        <v>16</v>
      </c>
      <c r="E114" s="6">
        <v>41537</v>
      </c>
      <c r="F114">
        <v>45</v>
      </c>
      <c r="G114">
        <v>4</v>
      </c>
      <c r="H114">
        <v>7</v>
      </c>
      <c r="I114">
        <v>10</v>
      </c>
      <c r="J114" s="3" t="s">
        <v>323</v>
      </c>
      <c r="K114">
        <v>11.084931506849315</v>
      </c>
      <c r="L114" t="s">
        <v>348</v>
      </c>
    </row>
    <row r="115" spans="1:12" x14ac:dyDescent="0.3">
      <c r="A115">
        <v>114</v>
      </c>
      <c r="B115" s="3" t="s">
        <v>129</v>
      </c>
      <c r="C115">
        <v>7095</v>
      </c>
      <c r="D115" s="3" t="s">
        <v>14</v>
      </c>
      <c r="E115" s="6">
        <v>45569</v>
      </c>
      <c r="F115">
        <v>36</v>
      </c>
      <c r="G115">
        <v>14</v>
      </c>
      <c r="H115">
        <v>8</v>
      </c>
      <c r="I115">
        <v>10</v>
      </c>
      <c r="J115" s="3" t="s">
        <v>323</v>
      </c>
      <c r="K115">
        <v>3.8356164383561646E-2</v>
      </c>
      <c r="L115" t="s">
        <v>412</v>
      </c>
    </row>
    <row r="116" spans="1:12" x14ac:dyDescent="0.3">
      <c r="A116">
        <v>115</v>
      </c>
      <c r="B116" s="3" t="s">
        <v>130</v>
      </c>
      <c r="C116">
        <v>5250</v>
      </c>
      <c r="D116" s="3" t="s">
        <v>12</v>
      </c>
      <c r="E116" s="6">
        <v>41340</v>
      </c>
      <c r="F116">
        <v>48</v>
      </c>
      <c r="G116">
        <v>9</v>
      </c>
      <c r="H116">
        <v>4</v>
      </c>
      <c r="I116">
        <v>5</v>
      </c>
      <c r="J116" s="3" t="s">
        <v>323</v>
      </c>
      <c r="K116">
        <v>11.624657534246575</v>
      </c>
      <c r="L116" t="s">
        <v>413</v>
      </c>
    </row>
    <row r="117" spans="1:12" x14ac:dyDescent="0.3">
      <c r="A117">
        <v>116</v>
      </c>
      <c r="B117" s="3" t="s">
        <v>131</v>
      </c>
      <c r="C117">
        <v>8526</v>
      </c>
      <c r="D117" s="3" t="s">
        <v>14</v>
      </c>
      <c r="E117" s="6">
        <v>45234</v>
      </c>
      <c r="F117">
        <v>28</v>
      </c>
      <c r="G117">
        <v>4</v>
      </c>
      <c r="H117">
        <v>4</v>
      </c>
      <c r="I117">
        <v>5</v>
      </c>
      <c r="J117" s="3" t="s">
        <v>323</v>
      </c>
      <c r="K117">
        <v>0.95616438356164379</v>
      </c>
      <c r="L117" t="s">
        <v>333</v>
      </c>
    </row>
    <row r="118" spans="1:12" x14ac:dyDescent="0.3">
      <c r="A118">
        <v>117</v>
      </c>
      <c r="B118" s="3" t="s">
        <v>132</v>
      </c>
      <c r="C118">
        <v>4149</v>
      </c>
      <c r="D118" s="3" t="s">
        <v>49</v>
      </c>
      <c r="E118" s="6">
        <v>42978</v>
      </c>
      <c r="F118">
        <v>29</v>
      </c>
      <c r="G118">
        <v>9</v>
      </c>
      <c r="H118">
        <v>7</v>
      </c>
      <c r="I118">
        <v>10</v>
      </c>
      <c r="J118" s="3" t="s">
        <v>323</v>
      </c>
      <c r="K118">
        <v>7.1369863013698627</v>
      </c>
      <c r="L118" t="s">
        <v>414</v>
      </c>
    </row>
    <row r="119" spans="1:12" x14ac:dyDescent="0.3">
      <c r="A119">
        <v>118</v>
      </c>
      <c r="B119" s="3" t="s">
        <v>133</v>
      </c>
      <c r="C119">
        <v>7873</v>
      </c>
      <c r="D119" s="3" t="s">
        <v>22</v>
      </c>
      <c r="E119" s="6">
        <v>45579</v>
      </c>
      <c r="F119">
        <v>30</v>
      </c>
      <c r="G119">
        <v>7</v>
      </c>
      <c r="H119">
        <v>8</v>
      </c>
      <c r="I119">
        <v>10</v>
      </c>
      <c r="J119" s="3" t="s">
        <v>323</v>
      </c>
      <c r="K119">
        <v>1.0958904109589041E-2</v>
      </c>
      <c r="L119" t="s">
        <v>415</v>
      </c>
    </row>
    <row r="120" spans="1:12" x14ac:dyDescent="0.3">
      <c r="A120">
        <v>119</v>
      </c>
      <c r="B120" s="3" t="s">
        <v>134</v>
      </c>
      <c r="C120">
        <v>4765</v>
      </c>
      <c r="D120" s="3" t="s">
        <v>12</v>
      </c>
      <c r="E120" s="6">
        <v>43272</v>
      </c>
      <c r="F120">
        <v>53</v>
      </c>
      <c r="G120">
        <v>4</v>
      </c>
      <c r="H120">
        <v>5</v>
      </c>
      <c r="I120">
        <v>7</v>
      </c>
      <c r="J120" s="3" t="s">
        <v>323</v>
      </c>
      <c r="K120">
        <v>6.3315068493150681</v>
      </c>
      <c r="L120" t="s">
        <v>416</v>
      </c>
    </row>
    <row r="121" spans="1:12" x14ac:dyDescent="0.3">
      <c r="A121">
        <v>120</v>
      </c>
      <c r="B121" s="3" t="s">
        <v>135</v>
      </c>
      <c r="C121">
        <v>6299</v>
      </c>
      <c r="D121" s="3" t="s">
        <v>49</v>
      </c>
      <c r="E121" s="6">
        <v>44386</v>
      </c>
      <c r="F121">
        <v>57</v>
      </c>
      <c r="G121">
        <v>14</v>
      </c>
      <c r="H121">
        <v>7</v>
      </c>
      <c r="I121">
        <v>10</v>
      </c>
      <c r="J121" s="3" t="s">
        <v>323</v>
      </c>
      <c r="K121">
        <v>3.2794520547945205</v>
      </c>
      <c r="L121" t="s">
        <v>417</v>
      </c>
    </row>
    <row r="122" spans="1:12" x14ac:dyDescent="0.3">
      <c r="A122">
        <v>121</v>
      </c>
      <c r="B122" s="3" t="s">
        <v>136</v>
      </c>
      <c r="C122">
        <v>7076</v>
      </c>
      <c r="D122" s="3" t="s">
        <v>10</v>
      </c>
      <c r="E122" s="6">
        <v>42929</v>
      </c>
      <c r="F122">
        <v>53</v>
      </c>
      <c r="G122">
        <v>5</v>
      </c>
      <c r="H122">
        <v>5</v>
      </c>
      <c r="I122">
        <v>7</v>
      </c>
      <c r="J122" s="3" t="s">
        <v>323</v>
      </c>
      <c r="K122">
        <v>7.2712328767123289</v>
      </c>
      <c r="L122" t="s">
        <v>418</v>
      </c>
    </row>
    <row r="123" spans="1:12" x14ac:dyDescent="0.3">
      <c r="A123">
        <v>122</v>
      </c>
      <c r="B123" s="3" t="s">
        <v>137</v>
      </c>
      <c r="C123">
        <v>6021</v>
      </c>
      <c r="D123" s="3" t="s">
        <v>18</v>
      </c>
      <c r="E123" s="6">
        <v>41639</v>
      </c>
      <c r="F123">
        <v>49</v>
      </c>
      <c r="G123">
        <v>9</v>
      </c>
      <c r="H123">
        <v>7</v>
      </c>
      <c r="I123">
        <v>10</v>
      </c>
      <c r="J123" s="3" t="s">
        <v>323</v>
      </c>
      <c r="K123">
        <v>10.805479452054794</v>
      </c>
      <c r="L123" t="s">
        <v>419</v>
      </c>
    </row>
    <row r="124" spans="1:12" x14ac:dyDescent="0.3">
      <c r="A124">
        <v>123</v>
      </c>
      <c r="B124" s="3" t="s">
        <v>138</v>
      </c>
      <c r="C124">
        <v>7914</v>
      </c>
      <c r="D124" s="3" t="s">
        <v>16</v>
      </c>
      <c r="E124" s="6">
        <v>40469</v>
      </c>
      <c r="F124">
        <v>46</v>
      </c>
      <c r="G124">
        <v>9</v>
      </c>
      <c r="H124">
        <v>4</v>
      </c>
      <c r="I124">
        <v>5</v>
      </c>
      <c r="J124" s="3" t="s">
        <v>323</v>
      </c>
      <c r="K124">
        <v>14.010958904109589</v>
      </c>
      <c r="L124" t="s">
        <v>420</v>
      </c>
    </row>
    <row r="125" spans="1:12" x14ac:dyDescent="0.3">
      <c r="A125">
        <v>124</v>
      </c>
      <c r="B125" s="3" t="s">
        <v>139</v>
      </c>
      <c r="C125">
        <v>7375</v>
      </c>
      <c r="D125" s="3" t="s">
        <v>18</v>
      </c>
      <c r="E125" s="6">
        <v>44360</v>
      </c>
      <c r="F125">
        <v>31</v>
      </c>
      <c r="G125">
        <v>10</v>
      </c>
      <c r="H125">
        <v>4</v>
      </c>
      <c r="I125">
        <v>5</v>
      </c>
      <c r="J125" s="3" t="s">
        <v>323</v>
      </c>
      <c r="K125">
        <v>3.3506849315068492</v>
      </c>
      <c r="L125" t="s">
        <v>421</v>
      </c>
    </row>
    <row r="126" spans="1:12" x14ac:dyDescent="0.3">
      <c r="A126">
        <v>125</v>
      </c>
      <c r="B126" s="3" t="s">
        <v>140</v>
      </c>
      <c r="C126">
        <v>7208</v>
      </c>
      <c r="D126" s="3" t="s">
        <v>14</v>
      </c>
      <c r="E126" s="6">
        <v>41689</v>
      </c>
      <c r="F126">
        <v>42</v>
      </c>
      <c r="G126">
        <v>4</v>
      </c>
      <c r="H126">
        <v>6</v>
      </c>
      <c r="I126">
        <v>7</v>
      </c>
      <c r="J126" s="3" t="s">
        <v>323</v>
      </c>
      <c r="K126">
        <v>10.668493150684931</v>
      </c>
      <c r="L126" t="s">
        <v>411</v>
      </c>
    </row>
    <row r="127" spans="1:12" x14ac:dyDescent="0.3">
      <c r="A127">
        <v>126</v>
      </c>
      <c r="B127" s="3" t="s">
        <v>141</v>
      </c>
      <c r="C127">
        <v>5834</v>
      </c>
      <c r="D127" s="3" t="s">
        <v>16</v>
      </c>
      <c r="E127" s="6">
        <v>44740</v>
      </c>
      <c r="F127">
        <v>51</v>
      </c>
      <c r="G127">
        <v>13</v>
      </c>
      <c r="H127">
        <v>7</v>
      </c>
      <c r="I127">
        <v>10</v>
      </c>
      <c r="J127" s="3" t="s">
        <v>323</v>
      </c>
      <c r="K127">
        <v>2.3095890410958906</v>
      </c>
      <c r="L127" t="s">
        <v>422</v>
      </c>
    </row>
    <row r="128" spans="1:12" x14ac:dyDescent="0.3">
      <c r="A128">
        <v>127</v>
      </c>
      <c r="B128" s="3" t="s">
        <v>142</v>
      </c>
      <c r="C128">
        <v>8976</v>
      </c>
      <c r="D128" s="3" t="s">
        <v>12</v>
      </c>
      <c r="E128" s="6">
        <v>45296</v>
      </c>
      <c r="F128">
        <v>39</v>
      </c>
      <c r="G128">
        <v>5</v>
      </c>
      <c r="H128">
        <v>8</v>
      </c>
      <c r="I128">
        <v>10</v>
      </c>
      <c r="J128" s="3" t="s">
        <v>323</v>
      </c>
      <c r="K128">
        <v>0.78630136986301369</v>
      </c>
      <c r="L128" t="s">
        <v>423</v>
      </c>
    </row>
    <row r="129" spans="1:12" x14ac:dyDescent="0.3">
      <c r="A129">
        <v>128</v>
      </c>
      <c r="B129" s="3" t="s">
        <v>143</v>
      </c>
      <c r="C129">
        <v>4916</v>
      </c>
      <c r="D129" s="3" t="s">
        <v>10</v>
      </c>
      <c r="E129" s="6">
        <v>43008</v>
      </c>
      <c r="F129">
        <v>54</v>
      </c>
      <c r="G129">
        <v>7</v>
      </c>
      <c r="H129">
        <v>6</v>
      </c>
      <c r="I129">
        <v>7</v>
      </c>
      <c r="J129" s="3" t="s">
        <v>323</v>
      </c>
      <c r="K129">
        <v>7.0547945205479454</v>
      </c>
      <c r="L129" t="s">
        <v>355</v>
      </c>
    </row>
    <row r="130" spans="1:12" x14ac:dyDescent="0.3">
      <c r="A130">
        <v>129</v>
      </c>
      <c r="B130" s="3" t="s">
        <v>144</v>
      </c>
      <c r="C130">
        <v>7337</v>
      </c>
      <c r="D130" s="3" t="s">
        <v>49</v>
      </c>
      <c r="E130" s="6">
        <v>44604</v>
      </c>
      <c r="F130">
        <v>58</v>
      </c>
      <c r="G130">
        <v>11</v>
      </c>
      <c r="H130">
        <v>5</v>
      </c>
      <c r="I130">
        <v>7</v>
      </c>
      <c r="J130" s="3" t="s">
        <v>323</v>
      </c>
      <c r="K130">
        <v>2.6821917808219178</v>
      </c>
      <c r="L130" t="s">
        <v>331</v>
      </c>
    </row>
    <row r="131" spans="1:12" x14ac:dyDescent="0.3">
      <c r="A131">
        <v>130</v>
      </c>
      <c r="B131" s="3" t="s">
        <v>145</v>
      </c>
      <c r="C131">
        <v>4394</v>
      </c>
      <c r="D131" s="3" t="s">
        <v>14</v>
      </c>
      <c r="E131" s="6">
        <v>43230</v>
      </c>
      <c r="F131">
        <v>22</v>
      </c>
      <c r="G131">
        <v>4</v>
      </c>
      <c r="H131">
        <v>8</v>
      </c>
      <c r="I131">
        <v>10</v>
      </c>
      <c r="J131" s="3" t="s">
        <v>323</v>
      </c>
      <c r="K131">
        <v>6.4465753424657537</v>
      </c>
      <c r="L131" t="s">
        <v>333</v>
      </c>
    </row>
    <row r="132" spans="1:12" x14ac:dyDescent="0.3">
      <c r="A132">
        <v>131</v>
      </c>
      <c r="B132" s="3" t="s">
        <v>146</v>
      </c>
      <c r="C132">
        <v>4486</v>
      </c>
      <c r="D132" s="3" t="s">
        <v>16</v>
      </c>
      <c r="E132" s="6">
        <v>41929</v>
      </c>
      <c r="F132">
        <v>46</v>
      </c>
      <c r="G132">
        <v>2</v>
      </c>
      <c r="H132">
        <v>5</v>
      </c>
      <c r="I132">
        <v>7</v>
      </c>
      <c r="J132" s="3" t="s">
        <v>323</v>
      </c>
      <c r="K132">
        <v>10.010958904109589</v>
      </c>
      <c r="L132" t="s">
        <v>404</v>
      </c>
    </row>
    <row r="133" spans="1:12" x14ac:dyDescent="0.3">
      <c r="A133">
        <v>132</v>
      </c>
      <c r="B133" s="3" t="s">
        <v>147</v>
      </c>
      <c r="C133">
        <v>8967</v>
      </c>
      <c r="D133" s="3" t="s">
        <v>16</v>
      </c>
      <c r="E133" s="6">
        <v>42012</v>
      </c>
      <c r="F133">
        <v>30</v>
      </c>
      <c r="G133">
        <v>12</v>
      </c>
      <c r="H133">
        <v>9</v>
      </c>
      <c r="I133">
        <v>12</v>
      </c>
      <c r="J133" s="3" t="s">
        <v>325</v>
      </c>
      <c r="K133">
        <v>9.7835616438356166</v>
      </c>
      <c r="L133" t="s">
        <v>424</v>
      </c>
    </row>
    <row r="134" spans="1:12" x14ac:dyDescent="0.3">
      <c r="A134">
        <v>133</v>
      </c>
      <c r="B134" s="3" t="s">
        <v>149</v>
      </c>
      <c r="C134">
        <v>5539</v>
      </c>
      <c r="D134" s="3" t="s">
        <v>10</v>
      </c>
      <c r="E134" s="6">
        <v>42310</v>
      </c>
      <c r="F134">
        <v>58</v>
      </c>
      <c r="G134">
        <v>14</v>
      </c>
      <c r="H134">
        <v>5</v>
      </c>
      <c r="I134">
        <v>7</v>
      </c>
      <c r="J134" s="3" t="s">
        <v>323</v>
      </c>
      <c r="K134">
        <v>8.9671232876712335</v>
      </c>
    </row>
    <row r="135" spans="1:12" x14ac:dyDescent="0.3">
      <c r="A135">
        <v>134</v>
      </c>
      <c r="B135" s="3" t="s">
        <v>149</v>
      </c>
      <c r="C135">
        <v>7087</v>
      </c>
      <c r="D135" s="3" t="s">
        <v>16</v>
      </c>
      <c r="E135" s="6">
        <v>41495</v>
      </c>
      <c r="F135">
        <v>46</v>
      </c>
      <c r="G135">
        <v>12</v>
      </c>
      <c r="H135">
        <v>7</v>
      </c>
      <c r="I135">
        <v>10</v>
      </c>
      <c r="J135" s="3" t="s">
        <v>323</v>
      </c>
      <c r="K135">
        <v>11.2</v>
      </c>
      <c r="L135" t="s">
        <v>395</v>
      </c>
    </row>
    <row r="136" spans="1:12" x14ac:dyDescent="0.3">
      <c r="A136">
        <v>135</v>
      </c>
      <c r="B136" s="3" t="s">
        <v>150</v>
      </c>
      <c r="C136">
        <v>4467</v>
      </c>
      <c r="D136" s="3" t="s">
        <v>10</v>
      </c>
      <c r="E136" s="6">
        <v>42751</v>
      </c>
      <c r="F136">
        <v>46</v>
      </c>
      <c r="G136">
        <v>4</v>
      </c>
      <c r="H136">
        <v>9</v>
      </c>
      <c r="I136">
        <v>12</v>
      </c>
      <c r="J136" s="3" t="s">
        <v>325</v>
      </c>
      <c r="K136">
        <v>7.7589041095890412</v>
      </c>
      <c r="L136" t="s">
        <v>426</v>
      </c>
    </row>
    <row r="137" spans="1:12" x14ac:dyDescent="0.3">
      <c r="A137">
        <v>136</v>
      </c>
      <c r="B137" s="3" t="s">
        <v>151</v>
      </c>
      <c r="C137">
        <v>7775</v>
      </c>
      <c r="D137" s="3" t="s">
        <v>14</v>
      </c>
      <c r="E137" s="6">
        <v>43614</v>
      </c>
      <c r="F137">
        <v>42</v>
      </c>
      <c r="G137">
        <v>3</v>
      </c>
      <c r="H137">
        <v>7</v>
      </c>
      <c r="I137">
        <v>10</v>
      </c>
      <c r="J137" s="3" t="s">
        <v>323</v>
      </c>
      <c r="K137">
        <v>5.3945205479452056</v>
      </c>
      <c r="L137" t="s">
        <v>427</v>
      </c>
    </row>
    <row r="138" spans="1:12" x14ac:dyDescent="0.3">
      <c r="A138">
        <v>137</v>
      </c>
      <c r="B138" s="3" t="s">
        <v>152</v>
      </c>
      <c r="C138">
        <v>7215</v>
      </c>
      <c r="D138" s="3" t="s">
        <v>22</v>
      </c>
      <c r="E138" s="6">
        <v>44968</v>
      </c>
      <c r="F138">
        <v>46</v>
      </c>
      <c r="G138">
        <v>6</v>
      </c>
      <c r="H138">
        <v>7</v>
      </c>
      <c r="I138">
        <v>10</v>
      </c>
      <c r="J138" s="3" t="s">
        <v>323</v>
      </c>
      <c r="K138">
        <v>1.6849315068493151</v>
      </c>
      <c r="L138" t="s">
        <v>428</v>
      </c>
    </row>
    <row r="139" spans="1:12" x14ac:dyDescent="0.3">
      <c r="A139">
        <v>138</v>
      </c>
      <c r="B139" s="3" t="s">
        <v>153</v>
      </c>
      <c r="C139">
        <v>3576</v>
      </c>
      <c r="D139" s="3" t="s">
        <v>12</v>
      </c>
      <c r="E139" s="6">
        <v>41424</v>
      </c>
      <c r="F139">
        <v>42</v>
      </c>
      <c r="G139">
        <v>1</v>
      </c>
      <c r="H139">
        <v>5</v>
      </c>
      <c r="I139">
        <v>7</v>
      </c>
      <c r="J139" s="3" t="s">
        <v>323</v>
      </c>
      <c r="K139">
        <v>11.394520547945206</v>
      </c>
      <c r="L139" t="s">
        <v>429</v>
      </c>
    </row>
    <row r="140" spans="1:12" x14ac:dyDescent="0.3">
      <c r="A140">
        <v>139</v>
      </c>
      <c r="B140" s="3" t="s">
        <v>154</v>
      </c>
      <c r="C140">
        <v>5161</v>
      </c>
      <c r="D140" s="3" t="s">
        <v>10</v>
      </c>
      <c r="E140" s="6">
        <v>41449</v>
      </c>
      <c r="F140">
        <v>24</v>
      </c>
      <c r="G140">
        <v>14</v>
      </c>
      <c r="H140">
        <v>7</v>
      </c>
      <c r="I140">
        <v>10</v>
      </c>
      <c r="J140" s="3" t="s">
        <v>323</v>
      </c>
      <c r="K140">
        <v>11.326027397260274</v>
      </c>
      <c r="L140" t="s">
        <v>430</v>
      </c>
    </row>
    <row r="141" spans="1:12" x14ac:dyDescent="0.3">
      <c r="A141">
        <v>140</v>
      </c>
      <c r="B141" s="3" t="s">
        <v>155</v>
      </c>
      <c r="C141">
        <v>4656</v>
      </c>
      <c r="D141" s="3" t="s">
        <v>12</v>
      </c>
      <c r="E141" s="6">
        <v>44062</v>
      </c>
      <c r="F141">
        <v>35</v>
      </c>
      <c r="G141">
        <v>13</v>
      </c>
      <c r="H141">
        <v>8</v>
      </c>
      <c r="I141">
        <v>10</v>
      </c>
      <c r="J141" s="3" t="s">
        <v>323</v>
      </c>
      <c r="K141">
        <v>4.1671232876712327</v>
      </c>
      <c r="L141" t="s">
        <v>431</v>
      </c>
    </row>
    <row r="142" spans="1:12" x14ac:dyDescent="0.3">
      <c r="A142">
        <v>141</v>
      </c>
      <c r="B142" s="3" t="s">
        <v>156</v>
      </c>
      <c r="C142">
        <v>7525</v>
      </c>
      <c r="D142" s="3" t="s">
        <v>22</v>
      </c>
      <c r="E142" s="6">
        <v>45564</v>
      </c>
      <c r="F142">
        <v>46</v>
      </c>
      <c r="G142">
        <v>8</v>
      </c>
      <c r="H142">
        <v>7</v>
      </c>
      <c r="I142">
        <v>10</v>
      </c>
      <c r="J142" s="3" t="s">
        <v>323</v>
      </c>
      <c r="K142">
        <v>5.2054794520547946E-2</v>
      </c>
      <c r="L142" t="s">
        <v>410</v>
      </c>
    </row>
    <row r="143" spans="1:12" x14ac:dyDescent="0.3">
      <c r="A143">
        <v>142</v>
      </c>
      <c r="B143" s="3" t="s">
        <v>157</v>
      </c>
      <c r="C143">
        <v>6102</v>
      </c>
      <c r="D143" s="3" t="s">
        <v>49</v>
      </c>
      <c r="E143" s="6">
        <v>42366</v>
      </c>
      <c r="F143">
        <v>58</v>
      </c>
      <c r="G143">
        <v>5</v>
      </c>
      <c r="H143">
        <v>8</v>
      </c>
      <c r="I143">
        <v>10</v>
      </c>
      <c r="J143" s="3" t="s">
        <v>323</v>
      </c>
      <c r="K143">
        <v>8.8136986301369866</v>
      </c>
      <c r="L143" t="s">
        <v>368</v>
      </c>
    </row>
    <row r="144" spans="1:12" x14ac:dyDescent="0.3">
      <c r="A144">
        <v>143</v>
      </c>
      <c r="B144" s="3" t="s">
        <v>158</v>
      </c>
      <c r="C144">
        <v>4149</v>
      </c>
      <c r="D144" s="3" t="s">
        <v>12</v>
      </c>
      <c r="E144" s="6">
        <v>45540</v>
      </c>
      <c r="F144">
        <v>43</v>
      </c>
      <c r="G144">
        <v>5</v>
      </c>
      <c r="H144">
        <v>4</v>
      </c>
      <c r="I144">
        <v>5</v>
      </c>
      <c r="J144" s="3" t="s">
        <v>323</v>
      </c>
      <c r="K144">
        <v>0.11780821917808219</v>
      </c>
      <c r="L144" t="s">
        <v>432</v>
      </c>
    </row>
    <row r="145" spans="1:12" x14ac:dyDescent="0.3">
      <c r="A145">
        <v>144</v>
      </c>
      <c r="B145" s="3" t="s">
        <v>159</v>
      </c>
      <c r="C145">
        <v>8972</v>
      </c>
      <c r="D145" s="3" t="s">
        <v>12</v>
      </c>
      <c r="E145" s="6">
        <v>42711</v>
      </c>
      <c r="F145">
        <v>33</v>
      </c>
      <c r="G145">
        <v>2</v>
      </c>
      <c r="H145">
        <v>9</v>
      </c>
      <c r="I145">
        <v>12</v>
      </c>
      <c r="J145" s="3" t="s">
        <v>325</v>
      </c>
      <c r="K145">
        <v>7.8684931506849312</v>
      </c>
      <c r="L145" t="s">
        <v>340</v>
      </c>
    </row>
    <row r="146" spans="1:12" x14ac:dyDescent="0.3">
      <c r="A146">
        <v>145</v>
      </c>
      <c r="B146" s="3" t="s">
        <v>160</v>
      </c>
      <c r="C146">
        <v>7409</v>
      </c>
      <c r="D146" s="3" t="s">
        <v>16</v>
      </c>
      <c r="E146" s="6">
        <v>45517</v>
      </c>
      <c r="F146">
        <v>46</v>
      </c>
      <c r="G146">
        <v>5</v>
      </c>
      <c r="H146">
        <v>4</v>
      </c>
      <c r="I146">
        <v>5</v>
      </c>
      <c r="J146" s="3" t="s">
        <v>323</v>
      </c>
      <c r="K146">
        <v>0.18082191780821918</v>
      </c>
      <c r="L146" t="s">
        <v>410</v>
      </c>
    </row>
    <row r="147" spans="1:12" x14ac:dyDescent="0.3">
      <c r="A147">
        <v>146</v>
      </c>
      <c r="B147" s="3" t="s">
        <v>161</v>
      </c>
      <c r="C147">
        <v>3895</v>
      </c>
      <c r="D147" s="3" t="s">
        <v>12</v>
      </c>
      <c r="E147" s="6">
        <v>40977</v>
      </c>
      <c r="F147">
        <v>35</v>
      </c>
      <c r="G147">
        <v>1</v>
      </c>
      <c r="H147">
        <v>6</v>
      </c>
      <c r="I147">
        <v>7</v>
      </c>
      <c r="J147" s="3" t="s">
        <v>323</v>
      </c>
      <c r="K147">
        <v>12.61917808219178</v>
      </c>
      <c r="L147" t="s">
        <v>433</v>
      </c>
    </row>
    <row r="148" spans="1:12" x14ac:dyDescent="0.3">
      <c r="A148">
        <v>147</v>
      </c>
      <c r="B148" s="3" t="s">
        <v>162</v>
      </c>
      <c r="C148">
        <v>4199</v>
      </c>
      <c r="D148" s="3" t="s">
        <v>12</v>
      </c>
      <c r="E148" s="6">
        <v>42991</v>
      </c>
      <c r="F148">
        <v>39</v>
      </c>
      <c r="G148">
        <v>4</v>
      </c>
      <c r="H148">
        <v>9</v>
      </c>
      <c r="I148">
        <v>12</v>
      </c>
      <c r="J148" s="3" t="s">
        <v>325</v>
      </c>
      <c r="K148">
        <v>7.1013698630136988</v>
      </c>
      <c r="L148" t="s">
        <v>372</v>
      </c>
    </row>
    <row r="149" spans="1:12" x14ac:dyDescent="0.3">
      <c r="A149">
        <v>148</v>
      </c>
      <c r="B149" s="3" t="s">
        <v>163</v>
      </c>
      <c r="C149">
        <v>6562</v>
      </c>
      <c r="D149" s="3" t="s">
        <v>12</v>
      </c>
      <c r="E149" s="6">
        <v>42320</v>
      </c>
      <c r="F149">
        <v>48</v>
      </c>
      <c r="G149">
        <v>6</v>
      </c>
      <c r="H149">
        <v>7</v>
      </c>
      <c r="I149">
        <v>10</v>
      </c>
      <c r="J149" s="3" t="s">
        <v>323</v>
      </c>
      <c r="K149">
        <v>8.9397260273972599</v>
      </c>
      <c r="L149" t="s">
        <v>434</v>
      </c>
    </row>
    <row r="150" spans="1:12" x14ac:dyDescent="0.3">
      <c r="A150">
        <v>149</v>
      </c>
      <c r="B150" s="3" t="s">
        <v>164</v>
      </c>
      <c r="C150">
        <v>5067</v>
      </c>
      <c r="D150" s="3" t="s">
        <v>14</v>
      </c>
      <c r="E150" s="6">
        <v>40380</v>
      </c>
      <c r="F150">
        <v>52</v>
      </c>
      <c r="G150">
        <v>12</v>
      </c>
      <c r="H150">
        <v>4</v>
      </c>
      <c r="I150">
        <v>5</v>
      </c>
      <c r="J150" s="3" t="s">
        <v>323</v>
      </c>
      <c r="K150">
        <v>14.254794520547945</v>
      </c>
      <c r="L150" t="s">
        <v>354</v>
      </c>
    </row>
    <row r="151" spans="1:12" x14ac:dyDescent="0.3">
      <c r="A151">
        <v>150</v>
      </c>
      <c r="B151" s="3" t="s">
        <v>165</v>
      </c>
      <c r="C151">
        <v>8285</v>
      </c>
      <c r="D151" s="3" t="s">
        <v>10</v>
      </c>
      <c r="E151" s="6">
        <v>40644</v>
      </c>
      <c r="F151">
        <v>36</v>
      </c>
      <c r="G151">
        <v>11</v>
      </c>
      <c r="H151">
        <v>5</v>
      </c>
      <c r="I151">
        <v>7</v>
      </c>
      <c r="J151" s="3" t="s">
        <v>323</v>
      </c>
      <c r="K151">
        <v>13.531506849315068</v>
      </c>
      <c r="L151" t="s">
        <v>435</v>
      </c>
    </row>
    <row r="152" spans="1:12" x14ac:dyDescent="0.3">
      <c r="A152">
        <v>151</v>
      </c>
      <c r="B152" s="3" t="s">
        <v>166</v>
      </c>
      <c r="C152">
        <v>5259</v>
      </c>
      <c r="D152" s="3" t="s">
        <v>14</v>
      </c>
      <c r="E152" s="6">
        <v>40408</v>
      </c>
      <c r="F152">
        <v>27</v>
      </c>
      <c r="G152">
        <v>8</v>
      </c>
      <c r="H152">
        <v>8</v>
      </c>
      <c r="I152">
        <v>10</v>
      </c>
      <c r="J152" s="3" t="s">
        <v>323</v>
      </c>
      <c r="K152">
        <v>14.178082191780822</v>
      </c>
      <c r="L152" t="s">
        <v>436</v>
      </c>
    </row>
    <row r="153" spans="1:12" x14ac:dyDescent="0.3">
      <c r="A153">
        <v>152</v>
      </c>
      <c r="B153" s="3" t="s">
        <v>72</v>
      </c>
      <c r="C153">
        <v>4693</v>
      </c>
      <c r="D153" s="3" t="s">
        <v>18</v>
      </c>
      <c r="E153" s="6">
        <v>41963</v>
      </c>
      <c r="F153">
        <v>41</v>
      </c>
      <c r="G153">
        <v>1</v>
      </c>
      <c r="H153">
        <v>6</v>
      </c>
      <c r="I153">
        <v>7</v>
      </c>
      <c r="J153" s="3" t="s">
        <v>323</v>
      </c>
      <c r="K153">
        <v>9.9178082191780828</v>
      </c>
      <c r="L153" t="s">
        <v>332</v>
      </c>
    </row>
    <row r="154" spans="1:12" x14ac:dyDescent="0.3">
      <c r="A154">
        <v>153</v>
      </c>
      <c r="B154" s="3" t="s">
        <v>167</v>
      </c>
      <c r="C154">
        <v>3680</v>
      </c>
      <c r="D154" s="3" t="s">
        <v>12</v>
      </c>
      <c r="E154" s="6">
        <v>44465</v>
      </c>
      <c r="F154">
        <v>55</v>
      </c>
      <c r="G154">
        <v>7</v>
      </c>
      <c r="H154">
        <v>6</v>
      </c>
      <c r="I154">
        <v>7</v>
      </c>
      <c r="J154" s="3" t="s">
        <v>323</v>
      </c>
      <c r="K154">
        <v>3.0630136986301371</v>
      </c>
      <c r="L154" t="s">
        <v>344</v>
      </c>
    </row>
    <row r="155" spans="1:12" x14ac:dyDescent="0.3">
      <c r="A155">
        <v>154</v>
      </c>
      <c r="B155" s="3" t="s">
        <v>168</v>
      </c>
      <c r="C155">
        <v>8477</v>
      </c>
      <c r="D155" s="3" t="s">
        <v>16</v>
      </c>
      <c r="E155" s="6">
        <v>42321</v>
      </c>
      <c r="F155">
        <v>39</v>
      </c>
      <c r="G155">
        <v>10</v>
      </c>
      <c r="H155">
        <v>8</v>
      </c>
      <c r="I155">
        <v>10</v>
      </c>
      <c r="J155" s="3" t="s">
        <v>323</v>
      </c>
      <c r="K155">
        <v>8.9369863013698634</v>
      </c>
      <c r="L155" t="s">
        <v>437</v>
      </c>
    </row>
    <row r="156" spans="1:12" x14ac:dyDescent="0.3">
      <c r="A156">
        <v>155</v>
      </c>
      <c r="B156" s="3" t="s">
        <v>169</v>
      </c>
      <c r="C156">
        <v>6417</v>
      </c>
      <c r="D156" s="3" t="s">
        <v>14</v>
      </c>
      <c r="E156" s="6">
        <v>43452</v>
      </c>
      <c r="F156">
        <v>40</v>
      </c>
      <c r="G156">
        <v>12</v>
      </c>
      <c r="H156">
        <v>7</v>
      </c>
      <c r="I156">
        <v>10</v>
      </c>
      <c r="J156" s="3" t="s">
        <v>323</v>
      </c>
      <c r="K156">
        <v>5.838356164383562</v>
      </c>
      <c r="L156" t="s">
        <v>438</v>
      </c>
    </row>
    <row r="157" spans="1:12" x14ac:dyDescent="0.3">
      <c r="A157">
        <v>156</v>
      </c>
      <c r="B157" s="3" t="s">
        <v>170</v>
      </c>
      <c r="C157">
        <v>4315</v>
      </c>
      <c r="D157" s="3" t="s">
        <v>12</v>
      </c>
      <c r="E157" s="6">
        <v>40696</v>
      </c>
      <c r="F157">
        <v>45</v>
      </c>
      <c r="G157">
        <v>6</v>
      </c>
      <c r="H157">
        <v>5</v>
      </c>
      <c r="I157">
        <v>7</v>
      </c>
      <c r="J157" s="3" t="s">
        <v>323</v>
      </c>
      <c r="K157">
        <v>13.389041095890411</v>
      </c>
      <c r="L157" t="s">
        <v>439</v>
      </c>
    </row>
    <row r="158" spans="1:12" x14ac:dyDescent="0.3">
      <c r="A158">
        <v>157</v>
      </c>
      <c r="B158" s="3" t="s">
        <v>171</v>
      </c>
      <c r="C158">
        <v>8319</v>
      </c>
      <c r="D158" s="3" t="s">
        <v>14</v>
      </c>
      <c r="E158" s="6">
        <v>43647</v>
      </c>
      <c r="F158">
        <v>44</v>
      </c>
      <c r="G158">
        <v>3</v>
      </c>
      <c r="H158">
        <v>4</v>
      </c>
      <c r="I158">
        <v>5</v>
      </c>
      <c r="J158" s="3" t="s">
        <v>323</v>
      </c>
      <c r="K158">
        <v>5.3041095890410963</v>
      </c>
      <c r="L158" t="s">
        <v>440</v>
      </c>
    </row>
    <row r="159" spans="1:12" x14ac:dyDescent="0.3">
      <c r="A159">
        <v>158</v>
      </c>
      <c r="B159" s="3" t="s">
        <v>172</v>
      </c>
      <c r="C159">
        <v>6434</v>
      </c>
      <c r="D159" s="3" t="s">
        <v>12</v>
      </c>
      <c r="E159" s="6">
        <v>43996</v>
      </c>
      <c r="F159">
        <v>59</v>
      </c>
      <c r="G159">
        <v>8</v>
      </c>
      <c r="H159">
        <v>5</v>
      </c>
      <c r="I159">
        <v>7</v>
      </c>
      <c r="J159" s="3" t="s">
        <v>323</v>
      </c>
      <c r="K159">
        <v>4.3479452054794523</v>
      </c>
      <c r="L159" t="s">
        <v>429</v>
      </c>
    </row>
    <row r="160" spans="1:12" x14ac:dyDescent="0.3">
      <c r="A160">
        <v>159</v>
      </c>
      <c r="B160" s="3" t="s">
        <v>173</v>
      </c>
      <c r="C160">
        <v>8559</v>
      </c>
      <c r="D160" s="3" t="s">
        <v>10</v>
      </c>
      <c r="E160" s="6">
        <v>45314</v>
      </c>
      <c r="F160">
        <v>51</v>
      </c>
      <c r="G160">
        <v>10</v>
      </c>
      <c r="H160">
        <v>7</v>
      </c>
      <c r="I160">
        <v>10</v>
      </c>
      <c r="J160" s="3" t="s">
        <v>323</v>
      </c>
      <c r="K160">
        <v>0.73698630136986298</v>
      </c>
      <c r="L160" t="s">
        <v>441</v>
      </c>
    </row>
    <row r="161" spans="1:12" x14ac:dyDescent="0.3">
      <c r="A161">
        <v>160</v>
      </c>
      <c r="B161" s="3" t="s">
        <v>174</v>
      </c>
      <c r="C161">
        <v>5030</v>
      </c>
      <c r="D161" s="3" t="s">
        <v>10</v>
      </c>
      <c r="E161" s="6">
        <v>45289</v>
      </c>
      <c r="F161">
        <v>29</v>
      </c>
      <c r="G161">
        <v>12</v>
      </c>
      <c r="H161">
        <v>9</v>
      </c>
      <c r="I161">
        <v>12</v>
      </c>
      <c r="J161" s="3" t="s">
        <v>325</v>
      </c>
      <c r="K161">
        <v>0.80547945205479454</v>
      </c>
      <c r="L161" t="s">
        <v>379</v>
      </c>
    </row>
    <row r="162" spans="1:12" x14ac:dyDescent="0.3">
      <c r="A162">
        <v>161</v>
      </c>
      <c r="B162" s="3" t="s">
        <v>175</v>
      </c>
      <c r="C162">
        <v>8759</v>
      </c>
      <c r="D162" s="3" t="s">
        <v>18</v>
      </c>
      <c r="E162" s="6">
        <v>45030</v>
      </c>
      <c r="F162">
        <v>53</v>
      </c>
      <c r="G162">
        <v>7</v>
      </c>
      <c r="H162">
        <v>6</v>
      </c>
      <c r="I162">
        <v>7</v>
      </c>
      <c r="J162" s="3" t="s">
        <v>323</v>
      </c>
      <c r="K162">
        <v>1.515068493150685</v>
      </c>
      <c r="L162" t="s">
        <v>421</v>
      </c>
    </row>
    <row r="163" spans="1:12" x14ac:dyDescent="0.3">
      <c r="A163">
        <v>162</v>
      </c>
      <c r="B163" s="3" t="s">
        <v>176</v>
      </c>
      <c r="C163">
        <v>4192</v>
      </c>
      <c r="D163" s="3" t="s">
        <v>22</v>
      </c>
      <c r="E163" s="6">
        <v>41085</v>
      </c>
      <c r="F163">
        <v>23</v>
      </c>
      <c r="G163">
        <v>12</v>
      </c>
      <c r="H163">
        <v>7</v>
      </c>
      <c r="I163">
        <v>10</v>
      </c>
      <c r="J163" s="3" t="s">
        <v>323</v>
      </c>
      <c r="K163">
        <v>12.323287671232876</v>
      </c>
      <c r="L163" t="s">
        <v>442</v>
      </c>
    </row>
    <row r="164" spans="1:12" x14ac:dyDescent="0.3">
      <c r="A164">
        <v>163</v>
      </c>
      <c r="B164" s="3" t="s">
        <v>177</v>
      </c>
      <c r="C164">
        <v>4981</v>
      </c>
      <c r="D164" s="3" t="s">
        <v>12</v>
      </c>
      <c r="E164" s="6">
        <v>40462</v>
      </c>
      <c r="F164">
        <v>36</v>
      </c>
      <c r="G164">
        <v>4</v>
      </c>
      <c r="H164">
        <v>7</v>
      </c>
      <c r="I164">
        <v>10</v>
      </c>
      <c r="J164" s="3" t="s">
        <v>323</v>
      </c>
      <c r="K164">
        <v>14.03013698630137</v>
      </c>
      <c r="L164" t="s">
        <v>443</v>
      </c>
    </row>
    <row r="165" spans="1:12" x14ac:dyDescent="0.3">
      <c r="A165">
        <v>164</v>
      </c>
      <c r="B165" s="3" t="s">
        <v>178</v>
      </c>
      <c r="C165">
        <v>8995</v>
      </c>
      <c r="D165" s="3" t="s">
        <v>22</v>
      </c>
      <c r="E165" s="6">
        <v>42372</v>
      </c>
      <c r="F165">
        <v>57</v>
      </c>
      <c r="G165">
        <v>3</v>
      </c>
      <c r="H165">
        <v>4</v>
      </c>
      <c r="I165">
        <v>5</v>
      </c>
      <c r="J165" s="3" t="s">
        <v>323</v>
      </c>
      <c r="K165">
        <v>8.7972602739726025</v>
      </c>
      <c r="L165" t="s">
        <v>444</v>
      </c>
    </row>
    <row r="166" spans="1:12" x14ac:dyDescent="0.3">
      <c r="A166">
        <v>165</v>
      </c>
      <c r="B166" s="3" t="s">
        <v>179</v>
      </c>
      <c r="C166">
        <v>6661</v>
      </c>
      <c r="D166" s="3" t="s">
        <v>18</v>
      </c>
      <c r="E166" s="6">
        <v>43123</v>
      </c>
      <c r="F166">
        <v>53</v>
      </c>
      <c r="G166">
        <v>11</v>
      </c>
      <c r="H166">
        <v>4</v>
      </c>
      <c r="I166">
        <v>5</v>
      </c>
      <c r="J166" s="3" t="s">
        <v>323</v>
      </c>
      <c r="K166">
        <v>6.7397260273972606</v>
      </c>
      <c r="L166" t="s">
        <v>434</v>
      </c>
    </row>
    <row r="167" spans="1:12" x14ac:dyDescent="0.3">
      <c r="A167">
        <v>166</v>
      </c>
      <c r="B167" s="3" t="s">
        <v>180</v>
      </c>
      <c r="C167">
        <v>5960</v>
      </c>
      <c r="D167" s="3" t="s">
        <v>12</v>
      </c>
      <c r="E167" s="6">
        <v>43387</v>
      </c>
      <c r="F167">
        <v>49</v>
      </c>
      <c r="G167">
        <v>7</v>
      </c>
      <c r="H167">
        <v>4</v>
      </c>
      <c r="I167">
        <v>5</v>
      </c>
      <c r="J167" s="3" t="s">
        <v>323</v>
      </c>
      <c r="K167">
        <v>6.0164383561643833</v>
      </c>
      <c r="L167" t="s">
        <v>445</v>
      </c>
    </row>
    <row r="168" spans="1:12" x14ac:dyDescent="0.3">
      <c r="A168">
        <v>167</v>
      </c>
      <c r="B168" s="3" t="s">
        <v>181</v>
      </c>
      <c r="C168">
        <v>8272</v>
      </c>
      <c r="D168" s="3" t="s">
        <v>12</v>
      </c>
      <c r="E168" s="6">
        <v>43204</v>
      </c>
      <c r="F168">
        <v>22</v>
      </c>
      <c r="G168">
        <v>11</v>
      </c>
      <c r="H168">
        <v>7</v>
      </c>
      <c r="I168">
        <v>10</v>
      </c>
      <c r="J168" s="3" t="s">
        <v>323</v>
      </c>
      <c r="K168">
        <v>6.5178082191780824</v>
      </c>
      <c r="L168" t="s">
        <v>391</v>
      </c>
    </row>
    <row r="169" spans="1:12" x14ac:dyDescent="0.3">
      <c r="A169">
        <v>168</v>
      </c>
      <c r="B169" s="3" t="s">
        <v>182</v>
      </c>
      <c r="C169">
        <v>6347</v>
      </c>
      <c r="D169" s="3" t="s">
        <v>22</v>
      </c>
      <c r="E169" s="6">
        <v>41988</v>
      </c>
      <c r="F169">
        <v>28</v>
      </c>
      <c r="G169">
        <v>9</v>
      </c>
      <c r="H169">
        <v>4</v>
      </c>
      <c r="I169">
        <v>5</v>
      </c>
      <c r="J169" s="3" t="s">
        <v>323</v>
      </c>
      <c r="K169">
        <v>9.8493150684931514</v>
      </c>
      <c r="L169" t="s">
        <v>446</v>
      </c>
    </row>
    <row r="170" spans="1:12" x14ac:dyDescent="0.3">
      <c r="A170">
        <v>169</v>
      </c>
      <c r="B170" s="3" t="s">
        <v>183</v>
      </c>
      <c r="C170">
        <v>5220</v>
      </c>
      <c r="D170" s="3" t="s">
        <v>49</v>
      </c>
      <c r="E170" s="6">
        <v>44268</v>
      </c>
      <c r="F170">
        <v>24</v>
      </c>
      <c r="G170">
        <v>11</v>
      </c>
      <c r="H170">
        <v>9</v>
      </c>
      <c r="I170">
        <v>12</v>
      </c>
      <c r="J170" s="3" t="s">
        <v>325</v>
      </c>
      <c r="K170">
        <v>3.6027397260273974</v>
      </c>
      <c r="L170" t="s">
        <v>447</v>
      </c>
    </row>
    <row r="171" spans="1:12" x14ac:dyDescent="0.3">
      <c r="A171">
        <v>170</v>
      </c>
      <c r="B171" s="3" t="s">
        <v>184</v>
      </c>
      <c r="C171">
        <v>5316</v>
      </c>
      <c r="D171" s="3" t="s">
        <v>16</v>
      </c>
      <c r="E171" s="6">
        <v>40587</v>
      </c>
      <c r="F171">
        <v>25</v>
      </c>
      <c r="G171">
        <v>12</v>
      </c>
      <c r="H171">
        <v>9</v>
      </c>
      <c r="I171">
        <v>12</v>
      </c>
      <c r="J171" s="3" t="s">
        <v>325</v>
      </c>
      <c r="K171">
        <v>13.687671232876712</v>
      </c>
      <c r="L171" t="s">
        <v>448</v>
      </c>
    </row>
    <row r="172" spans="1:12" x14ac:dyDescent="0.3">
      <c r="A172">
        <v>171</v>
      </c>
      <c r="B172" s="3" t="s">
        <v>185</v>
      </c>
      <c r="C172">
        <v>7368</v>
      </c>
      <c r="D172" s="3" t="s">
        <v>16</v>
      </c>
      <c r="E172" s="6">
        <v>40891</v>
      </c>
      <c r="F172">
        <v>24</v>
      </c>
      <c r="G172">
        <v>1</v>
      </c>
      <c r="H172">
        <v>4</v>
      </c>
      <c r="I172">
        <v>5</v>
      </c>
      <c r="J172" s="3" t="s">
        <v>323</v>
      </c>
      <c r="K172">
        <v>12.854794520547944</v>
      </c>
      <c r="L172" t="s">
        <v>388</v>
      </c>
    </row>
    <row r="173" spans="1:12" x14ac:dyDescent="0.3">
      <c r="A173">
        <v>172</v>
      </c>
      <c r="B173" s="3" t="s">
        <v>186</v>
      </c>
      <c r="C173">
        <v>4407</v>
      </c>
      <c r="D173" s="3" t="s">
        <v>12</v>
      </c>
      <c r="E173" s="6">
        <v>42068</v>
      </c>
      <c r="F173">
        <v>43</v>
      </c>
      <c r="G173">
        <v>14</v>
      </c>
      <c r="H173">
        <v>7</v>
      </c>
      <c r="I173">
        <v>10</v>
      </c>
      <c r="J173" s="3" t="s">
        <v>323</v>
      </c>
      <c r="K173">
        <v>9.6301369863013697</v>
      </c>
      <c r="L173" t="s">
        <v>449</v>
      </c>
    </row>
    <row r="174" spans="1:12" x14ac:dyDescent="0.3">
      <c r="A174">
        <v>173</v>
      </c>
      <c r="B174" s="3" t="s">
        <v>187</v>
      </c>
      <c r="C174">
        <v>3581</v>
      </c>
      <c r="D174" s="3" t="s">
        <v>12</v>
      </c>
      <c r="E174" s="6">
        <v>43623</v>
      </c>
      <c r="F174">
        <v>57</v>
      </c>
      <c r="G174">
        <v>1</v>
      </c>
      <c r="H174">
        <v>8</v>
      </c>
      <c r="I174">
        <v>10</v>
      </c>
      <c r="J174" s="3" t="s">
        <v>323</v>
      </c>
      <c r="K174">
        <v>5.3698630136986303</v>
      </c>
      <c r="L174" t="s">
        <v>450</v>
      </c>
    </row>
    <row r="175" spans="1:12" x14ac:dyDescent="0.3">
      <c r="A175">
        <v>174</v>
      </c>
      <c r="B175" s="3" t="s">
        <v>188</v>
      </c>
      <c r="C175">
        <v>7019</v>
      </c>
      <c r="D175" s="3" t="s">
        <v>14</v>
      </c>
      <c r="E175" s="6">
        <v>43663</v>
      </c>
      <c r="F175">
        <v>25</v>
      </c>
      <c r="G175">
        <v>1</v>
      </c>
      <c r="H175">
        <v>7</v>
      </c>
      <c r="I175">
        <v>10</v>
      </c>
      <c r="J175" s="3" t="s">
        <v>323</v>
      </c>
      <c r="K175">
        <v>5.2602739726027394</v>
      </c>
      <c r="L175" t="s">
        <v>394</v>
      </c>
    </row>
    <row r="176" spans="1:12" x14ac:dyDescent="0.3">
      <c r="A176">
        <v>175</v>
      </c>
      <c r="B176" s="3" t="s">
        <v>189</v>
      </c>
      <c r="C176">
        <v>8832</v>
      </c>
      <c r="D176" s="3" t="s">
        <v>10</v>
      </c>
      <c r="E176" s="6">
        <v>41903</v>
      </c>
      <c r="F176">
        <v>31</v>
      </c>
      <c r="G176">
        <v>11</v>
      </c>
      <c r="H176">
        <v>9</v>
      </c>
      <c r="I176">
        <v>12</v>
      </c>
      <c r="J176" s="3" t="s">
        <v>325</v>
      </c>
      <c r="K176">
        <v>10.082191780821917</v>
      </c>
      <c r="L176" t="s">
        <v>367</v>
      </c>
    </row>
    <row r="177" spans="1:12" x14ac:dyDescent="0.3">
      <c r="A177">
        <v>176</v>
      </c>
      <c r="B177" s="3" t="s">
        <v>190</v>
      </c>
      <c r="C177">
        <v>3678</v>
      </c>
      <c r="D177" s="3" t="s">
        <v>22</v>
      </c>
      <c r="E177" s="6">
        <v>41131</v>
      </c>
      <c r="F177">
        <v>33</v>
      </c>
      <c r="G177">
        <v>1</v>
      </c>
      <c r="H177">
        <v>9</v>
      </c>
      <c r="I177">
        <v>12</v>
      </c>
      <c r="J177" s="3" t="s">
        <v>325</v>
      </c>
      <c r="K177">
        <v>12.197260273972603</v>
      </c>
      <c r="L177" t="s">
        <v>415</v>
      </c>
    </row>
    <row r="178" spans="1:12" x14ac:dyDescent="0.3">
      <c r="A178">
        <v>177</v>
      </c>
      <c r="B178" s="3" t="s">
        <v>191</v>
      </c>
      <c r="C178">
        <v>6035</v>
      </c>
      <c r="D178" s="3" t="s">
        <v>18</v>
      </c>
      <c r="E178" s="6">
        <v>44117</v>
      </c>
      <c r="F178">
        <v>31</v>
      </c>
      <c r="G178">
        <v>3</v>
      </c>
      <c r="H178">
        <v>6</v>
      </c>
      <c r="I178">
        <v>7</v>
      </c>
      <c r="J178" s="3" t="s">
        <v>323</v>
      </c>
      <c r="K178">
        <v>4.0164383561643833</v>
      </c>
      <c r="L178" t="s">
        <v>326</v>
      </c>
    </row>
    <row r="179" spans="1:12" x14ac:dyDescent="0.3">
      <c r="A179">
        <v>178</v>
      </c>
      <c r="B179" s="3" t="s">
        <v>192</v>
      </c>
      <c r="C179">
        <v>4350</v>
      </c>
      <c r="D179" s="3" t="s">
        <v>49</v>
      </c>
      <c r="E179" s="6">
        <v>45259</v>
      </c>
      <c r="F179">
        <v>42</v>
      </c>
      <c r="G179">
        <v>9</v>
      </c>
      <c r="H179">
        <v>6</v>
      </c>
      <c r="I179">
        <v>7</v>
      </c>
      <c r="J179" s="3" t="s">
        <v>323</v>
      </c>
      <c r="K179">
        <v>0.88767123287671235</v>
      </c>
      <c r="L179" t="s">
        <v>451</v>
      </c>
    </row>
    <row r="180" spans="1:12" x14ac:dyDescent="0.3">
      <c r="A180">
        <v>179</v>
      </c>
      <c r="B180" s="3" t="s">
        <v>193</v>
      </c>
      <c r="C180">
        <v>8888</v>
      </c>
      <c r="D180" s="3" t="s">
        <v>18</v>
      </c>
      <c r="E180" s="6">
        <v>44580</v>
      </c>
      <c r="F180">
        <v>23</v>
      </c>
      <c r="G180">
        <v>5</v>
      </c>
      <c r="H180">
        <v>8</v>
      </c>
      <c r="I180">
        <v>10</v>
      </c>
      <c r="J180" s="3" t="s">
        <v>323</v>
      </c>
      <c r="K180">
        <v>2.7479452054794522</v>
      </c>
      <c r="L180" t="s">
        <v>452</v>
      </c>
    </row>
    <row r="181" spans="1:12" x14ac:dyDescent="0.3">
      <c r="A181">
        <v>180</v>
      </c>
      <c r="B181" s="3" t="s">
        <v>194</v>
      </c>
      <c r="C181">
        <v>8223</v>
      </c>
      <c r="D181" s="3" t="s">
        <v>14</v>
      </c>
      <c r="E181" s="6">
        <v>41475</v>
      </c>
      <c r="F181">
        <v>53</v>
      </c>
      <c r="G181">
        <v>12</v>
      </c>
      <c r="H181">
        <v>7</v>
      </c>
      <c r="I181">
        <v>10</v>
      </c>
      <c r="J181" s="3" t="s">
        <v>323</v>
      </c>
      <c r="K181">
        <v>11.254794520547945</v>
      </c>
      <c r="L181" t="s">
        <v>453</v>
      </c>
    </row>
    <row r="182" spans="1:12" x14ac:dyDescent="0.3">
      <c r="A182">
        <v>181</v>
      </c>
      <c r="B182" s="3" t="s">
        <v>195</v>
      </c>
      <c r="C182">
        <v>7048</v>
      </c>
      <c r="D182" s="3" t="s">
        <v>49</v>
      </c>
      <c r="E182" s="6">
        <v>41664</v>
      </c>
      <c r="F182">
        <v>50</v>
      </c>
      <c r="G182">
        <v>11</v>
      </c>
      <c r="H182">
        <v>5</v>
      </c>
      <c r="I182">
        <v>7</v>
      </c>
      <c r="J182" s="3" t="s">
        <v>323</v>
      </c>
      <c r="K182">
        <v>10.736986301369862</v>
      </c>
      <c r="L182" t="s">
        <v>449</v>
      </c>
    </row>
    <row r="183" spans="1:12" x14ac:dyDescent="0.3">
      <c r="A183">
        <v>182</v>
      </c>
      <c r="B183" s="3" t="s">
        <v>196</v>
      </c>
      <c r="C183">
        <v>5332</v>
      </c>
      <c r="D183" s="3" t="s">
        <v>14</v>
      </c>
      <c r="E183" s="6">
        <v>41666</v>
      </c>
      <c r="F183">
        <v>47</v>
      </c>
      <c r="G183">
        <v>6</v>
      </c>
      <c r="H183">
        <v>9</v>
      </c>
      <c r="I183">
        <v>12</v>
      </c>
      <c r="J183" s="3" t="s">
        <v>325</v>
      </c>
      <c r="K183">
        <v>10.731506849315069</v>
      </c>
      <c r="L183" t="s">
        <v>454</v>
      </c>
    </row>
    <row r="184" spans="1:12" x14ac:dyDescent="0.3">
      <c r="A184">
        <v>183</v>
      </c>
      <c r="B184" s="3" t="s">
        <v>197</v>
      </c>
      <c r="C184">
        <v>5938</v>
      </c>
      <c r="D184" s="3" t="s">
        <v>12</v>
      </c>
      <c r="E184" s="6">
        <v>40778</v>
      </c>
      <c r="F184">
        <v>48</v>
      </c>
      <c r="G184">
        <v>10</v>
      </c>
      <c r="H184">
        <v>8</v>
      </c>
      <c r="I184">
        <v>10</v>
      </c>
      <c r="J184" s="3" t="s">
        <v>323</v>
      </c>
      <c r="K184">
        <v>13.164383561643836</v>
      </c>
      <c r="L184" t="s">
        <v>455</v>
      </c>
    </row>
    <row r="185" spans="1:12" x14ac:dyDescent="0.3">
      <c r="A185">
        <v>184</v>
      </c>
      <c r="B185" s="3" t="s">
        <v>199</v>
      </c>
      <c r="C185">
        <v>4719</v>
      </c>
      <c r="D185" s="3" t="s">
        <v>12</v>
      </c>
      <c r="E185" s="6">
        <v>43886</v>
      </c>
      <c r="F185">
        <v>55</v>
      </c>
      <c r="G185">
        <v>9</v>
      </c>
      <c r="H185">
        <v>4</v>
      </c>
      <c r="I185">
        <v>5</v>
      </c>
      <c r="J185" s="3" t="s">
        <v>323</v>
      </c>
      <c r="K185">
        <v>4.6493150684931503</v>
      </c>
    </row>
    <row r="186" spans="1:12" x14ac:dyDescent="0.3">
      <c r="A186">
        <v>185</v>
      </c>
      <c r="B186" s="3" t="s">
        <v>199</v>
      </c>
      <c r="C186">
        <v>8851</v>
      </c>
      <c r="D186" s="3" t="s">
        <v>10</v>
      </c>
      <c r="E186" s="6">
        <v>40518</v>
      </c>
      <c r="F186">
        <v>53</v>
      </c>
      <c r="G186">
        <v>8</v>
      </c>
      <c r="H186">
        <v>5</v>
      </c>
      <c r="I186">
        <v>7</v>
      </c>
      <c r="J186" s="3" t="s">
        <v>323</v>
      </c>
      <c r="K186">
        <v>13.876712328767123</v>
      </c>
      <c r="L186" t="s">
        <v>456</v>
      </c>
    </row>
    <row r="187" spans="1:12" x14ac:dyDescent="0.3">
      <c r="A187">
        <v>186</v>
      </c>
      <c r="B187" s="3" t="s">
        <v>200</v>
      </c>
      <c r="C187">
        <v>4624</v>
      </c>
      <c r="D187" s="3" t="s">
        <v>10</v>
      </c>
      <c r="E187" s="6">
        <v>43654</v>
      </c>
      <c r="F187">
        <v>43</v>
      </c>
      <c r="G187">
        <v>6</v>
      </c>
      <c r="H187">
        <v>7</v>
      </c>
      <c r="I187">
        <v>10</v>
      </c>
      <c r="J187" s="3" t="s">
        <v>323</v>
      </c>
      <c r="K187">
        <v>5.2849315068493148</v>
      </c>
      <c r="L187" t="s">
        <v>379</v>
      </c>
    </row>
    <row r="188" spans="1:12" x14ac:dyDescent="0.3">
      <c r="A188">
        <v>187</v>
      </c>
      <c r="B188" s="3" t="s">
        <v>201</v>
      </c>
      <c r="C188">
        <v>7773</v>
      </c>
      <c r="D188" s="3" t="s">
        <v>49</v>
      </c>
      <c r="E188" s="6">
        <v>44918</v>
      </c>
      <c r="F188">
        <v>25</v>
      </c>
      <c r="G188">
        <v>10</v>
      </c>
      <c r="H188">
        <v>6</v>
      </c>
      <c r="I188">
        <v>7</v>
      </c>
      <c r="J188" s="3" t="s">
        <v>323</v>
      </c>
      <c r="K188">
        <v>1.821917808219178</v>
      </c>
      <c r="L188" t="s">
        <v>386</v>
      </c>
    </row>
    <row r="189" spans="1:12" x14ac:dyDescent="0.3">
      <c r="A189">
        <v>188</v>
      </c>
      <c r="B189" s="3" t="s">
        <v>202</v>
      </c>
      <c r="C189">
        <v>5460</v>
      </c>
      <c r="D189" s="3" t="s">
        <v>18</v>
      </c>
      <c r="E189" s="6">
        <v>42719</v>
      </c>
      <c r="F189">
        <v>58</v>
      </c>
      <c r="G189">
        <v>2</v>
      </c>
      <c r="H189">
        <v>8</v>
      </c>
      <c r="I189">
        <v>10</v>
      </c>
      <c r="J189" s="3" t="s">
        <v>323</v>
      </c>
      <c r="K189">
        <v>7.8465753424657532</v>
      </c>
      <c r="L189" t="s">
        <v>375</v>
      </c>
    </row>
    <row r="190" spans="1:12" x14ac:dyDescent="0.3">
      <c r="A190">
        <v>189</v>
      </c>
      <c r="B190" s="3" t="s">
        <v>203</v>
      </c>
      <c r="C190">
        <v>8386</v>
      </c>
      <c r="D190" s="3" t="s">
        <v>10</v>
      </c>
      <c r="E190" s="6">
        <v>40882</v>
      </c>
      <c r="F190">
        <v>22</v>
      </c>
      <c r="G190">
        <v>5</v>
      </c>
      <c r="H190">
        <v>8</v>
      </c>
      <c r="I190">
        <v>10</v>
      </c>
      <c r="J190" s="3" t="s">
        <v>323</v>
      </c>
      <c r="K190">
        <v>12.87945205479452</v>
      </c>
      <c r="L190" t="s">
        <v>358</v>
      </c>
    </row>
    <row r="191" spans="1:12" x14ac:dyDescent="0.3">
      <c r="A191">
        <v>190</v>
      </c>
      <c r="B191" s="3" t="s">
        <v>204</v>
      </c>
      <c r="C191">
        <v>3832</v>
      </c>
      <c r="D191" s="3" t="s">
        <v>16</v>
      </c>
      <c r="E191" s="6">
        <v>40814</v>
      </c>
      <c r="F191">
        <v>58</v>
      </c>
      <c r="G191">
        <v>11</v>
      </c>
      <c r="H191">
        <v>4</v>
      </c>
      <c r="I191">
        <v>5</v>
      </c>
      <c r="J191" s="3" t="s">
        <v>323</v>
      </c>
      <c r="K191">
        <v>13.065753424657535</v>
      </c>
      <c r="L191" t="s">
        <v>368</v>
      </c>
    </row>
    <row r="192" spans="1:12" x14ac:dyDescent="0.3">
      <c r="A192">
        <v>191</v>
      </c>
      <c r="B192" s="3" t="s">
        <v>205</v>
      </c>
      <c r="C192">
        <v>6120</v>
      </c>
      <c r="D192" s="3" t="s">
        <v>14</v>
      </c>
      <c r="E192" s="6">
        <v>42463</v>
      </c>
      <c r="F192">
        <v>42</v>
      </c>
      <c r="G192">
        <v>13</v>
      </c>
      <c r="H192">
        <v>8</v>
      </c>
      <c r="I192">
        <v>10</v>
      </c>
      <c r="J192" s="3" t="s">
        <v>323</v>
      </c>
      <c r="K192">
        <v>8.5479452054794525</v>
      </c>
      <c r="L192" t="s">
        <v>373</v>
      </c>
    </row>
    <row r="193" spans="1:12" x14ac:dyDescent="0.3">
      <c r="A193">
        <v>192</v>
      </c>
      <c r="B193" s="3" t="s">
        <v>206</v>
      </c>
      <c r="C193">
        <v>4526</v>
      </c>
      <c r="D193" s="3" t="s">
        <v>18</v>
      </c>
      <c r="E193" s="6">
        <v>44208</v>
      </c>
      <c r="F193">
        <v>23</v>
      </c>
      <c r="G193">
        <v>5</v>
      </c>
      <c r="H193">
        <v>9</v>
      </c>
      <c r="I193">
        <v>12</v>
      </c>
      <c r="J193" s="3" t="s">
        <v>325</v>
      </c>
      <c r="K193">
        <v>3.7671232876712328</v>
      </c>
      <c r="L193" t="s">
        <v>388</v>
      </c>
    </row>
    <row r="194" spans="1:12" x14ac:dyDescent="0.3">
      <c r="A194">
        <v>193</v>
      </c>
      <c r="B194" s="3" t="s">
        <v>207</v>
      </c>
      <c r="C194">
        <v>5550</v>
      </c>
      <c r="D194" s="3" t="s">
        <v>18</v>
      </c>
      <c r="E194" s="6">
        <v>41229</v>
      </c>
      <c r="F194">
        <v>56</v>
      </c>
      <c r="G194">
        <v>2</v>
      </c>
      <c r="H194">
        <v>4</v>
      </c>
      <c r="I194">
        <v>5</v>
      </c>
      <c r="J194" s="3" t="s">
        <v>323</v>
      </c>
      <c r="K194">
        <v>11.92876712328767</v>
      </c>
      <c r="L194" t="s">
        <v>457</v>
      </c>
    </row>
    <row r="195" spans="1:12" x14ac:dyDescent="0.3">
      <c r="A195">
        <v>194</v>
      </c>
      <c r="B195" s="3" t="s">
        <v>208</v>
      </c>
      <c r="C195">
        <v>6611</v>
      </c>
      <c r="D195" s="3" t="s">
        <v>10</v>
      </c>
      <c r="E195" s="6">
        <v>41259</v>
      </c>
      <c r="F195">
        <v>56</v>
      </c>
      <c r="G195">
        <v>2</v>
      </c>
      <c r="H195">
        <v>7</v>
      </c>
      <c r="I195">
        <v>10</v>
      </c>
      <c r="J195" s="3" t="s">
        <v>323</v>
      </c>
      <c r="K195">
        <v>11.846575342465753</v>
      </c>
      <c r="L195" t="s">
        <v>458</v>
      </c>
    </row>
    <row r="196" spans="1:12" x14ac:dyDescent="0.3">
      <c r="A196">
        <v>195</v>
      </c>
      <c r="B196" s="3" t="s">
        <v>209</v>
      </c>
      <c r="C196">
        <v>5722</v>
      </c>
      <c r="D196" s="3" t="s">
        <v>16</v>
      </c>
      <c r="E196" s="6">
        <v>42879</v>
      </c>
      <c r="F196">
        <v>43</v>
      </c>
      <c r="G196">
        <v>8</v>
      </c>
      <c r="H196">
        <v>6</v>
      </c>
      <c r="I196">
        <v>7</v>
      </c>
      <c r="J196" s="3" t="s">
        <v>323</v>
      </c>
      <c r="K196">
        <v>7.4082191780821915</v>
      </c>
      <c r="L196" t="s">
        <v>353</v>
      </c>
    </row>
    <row r="197" spans="1:12" x14ac:dyDescent="0.3">
      <c r="A197">
        <v>196</v>
      </c>
      <c r="B197" s="3" t="s">
        <v>210</v>
      </c>
      <c r="C197">
        <v>8701</v>
      </c>
      <c r="D197" s="3" t="s">
        <v>22</v>
      </c>
      <c r="E197" s="6">
        <v>40511</v>
      </c>
      <c r="F197">
        <v>28</v>
      </c>
      <c r="G197">
        <v>13</v>
      </c>
      <c r="H197">
        <v>9</v>
      </c>
      <c r="I197">
        <v>12</v>
      </c>
      <c r="J197" s="3" t="s">
        <v>325</v>
      </c>
      <c r="K197">
        <v>13.895890410958904</v>
      </c>
      <c r="L197" t="s">
        <v>459</v>
      </c>
    </row>
    <row r="198" spans="1:12" x14ac:dyDescent="0.3">
      <c r="A198">
        <v>197</v>
      </c>
      <c r="B198" s="3" t="s">
        <v>211</v>
      </c>
      <c r="C198">
        <v>5996</v>
      </c>
      <c r="D198" s="3" t="s">
        <v>12</v>
      </c>
      <c r="E198" s="6">
        <v>40398</v>
      </c>
      <c r="F198">
        <v>58</v>
      </c>
      <c r="G198">
        <v>1</v>
      </c>
      <c r="H198">
        <v>8</v>
      </c>
      <c r="I198">
        <v>10</v>
      </c>
      <c r="J198" s="3" t="s">
        <v>323</v>
      </c>
      <c r="K198">
        <v>14.205479452054794</v>
      </c>
      <c r="L198" t="s">
        <v>460</v>
      </c>
    </row>
    <row r="199" spans="1:12" x14ac:dyDescent="0.3">
      <c r="A199">
        <v>198</v>
      </c>
      <c r="B199" s="3" t="s">
        <v>212</v>
      </c>
      <c r="C199">
        <v>5597</v>
      </c>
      <c r="D199" s="3" t="s">
        <v>12</v>
      </c>
      <c r="E199" s="6">
        <v>40755</v>
      </c>
      <c r="F199">
        <v>59</v>
      </c>
      <c r="G199">
        <v>7</v>
      </c>
      <c r="H199">
        <v>4</v>
      </c>
      <c r="I199">
        <v>5</v>
      </c>
      <c r="J199" s="3" t="s">
        <v>323</v>
      </c>
      <c r="K199">
        <v>13.227397260273973</v>
      </c>
      <c r="L199" t="s">
        <v>461</v>
      </c>
    </row>
    <row r="200" spans="1:12" x14ac:dyDescent="0.3">
      <c r="A200">
        <v>199</v>
      </c>
      <c r="B200" s="3" t="s">
        <v>213</v>
      </c>
      <c r="C200">
        <v>3956</v>
      </c>
      <c r="D200" s="3" t="s">
        <v>12</v>
      </c>
      <c r="E200" s="6">
        <v>42198</v>
      </c>
      <c r="F200">
        <v>23</v>
      </c>
      <c r="G200">
        <v>9</v>
      </c>
      <c r="H200">
        <v>7</v>
      </c>
      <c r="I200">
        <v>10</v>
      </c>
      <c r="J200" s="3" t="s">
        <v>323</v>
      </c>
      <c r="K200">
        <v>9.2739726027397253</v>
      </c>
      <c r="L200" t="s">
        <v>411</v>
      </c>
    </row>
    <row r="201" spans="1:12" x14ac:dyDescent="0.3">
      <c r="A201">
        <v>200</v>
      </c>
      <c r="B201" s="3" t="s">
        <v>214</v>
      </c>
      <c r="C201">
        <v>6719</v>
      </c>
      <c r="D201" s="3" t="s">
        <v>14</v>
      </c>
      <c r="E201" s="6">
        <v>42250</v>
      </c>
      <c r="F201">
        <v>22</v>
      </c>
      <c r="G201">
        <v>13</v>
      </c>
      <c r="H201">
        <v>4</v>
      </c>
      <c r="I201">
        <v>5</v>
      </c>
      <c r="J201" s="3" t="s">
        <v>323</v>
      </c>
      <c r="K201">
        <v>9.131506849315068</v>
      </c>
      <c r="L201" t="s">
        <v>387</v>
      </c>
    </row>
    <row r="202" spans="1:12" x14ac:dyDescent="0.3">
      <c r="A202">
        <v>201</v>
      </c>
      <c r="B202" s="3" t="s">
        <v>215</v>
      </c>
      <c r="C202">
        <v>5516</v>
      </c>
      <c r="D202" s="3" t="s">
        <v>14</v>
      </c>
      <c r="E202" s="6">
        <v>41303</v>
      </c>
      <c r="F202">
        <v>28</v>
      </c>
      <c r="G202">
        <v>7</v>
      </c>
      <c r="H202">
        <v>6</v>
      </c>
      <c r="I202">
        <v>7</v>
      </c>
      <c r="J202" s="3" t="s">
        <v>323</v>
      </c>
      <c r="K202">
        <v>11.726027397260275</v>
      </c>
      <c r="L202" t="s">
        <v>377</v>
      </c>
    </row>
    <row r="203" spans="1:12" x14ac:dyDescent="0.3">
      <c r="A203">
        <v>202</v>
      </c>
      <c r="B203" s="3" t="s">
        <v>216</v>
      </c>
      <c r="C203">
        <v>5520</v>
      </c>
      <c r="D203" s="3" t="s">
        <v>10</v>
      </c>
      <c r="E203" s="6">
        <v>42139</v>
      </c>
      <c r="F203">
        <v>50</v>
      </c>
      <c r="G203">
        <v>9</v>
      </c>
      <c r="H203">
        <v>7</v>
      </c>
      <c r="I203">
        <v>10</v>
      </c>
      <c r="J203" s="3" t="s">
        <v>323</v>
      </c>
      <c r="K203">
        <v>9.4356164383561651</v>
      </c>
      <c r="L203" t="s">
        <v>380</v>
      </c>
    </row>
    <row r="204" spans="1:12" x14ac:dyDescent="0.3">
      <c r="A204">
        <v>203</v>
      </c>
      <c r="B204" s="3" t="s">
        <v>217</v>
      </c>
      <c r="C204">
        <v>7112</v>
      </c>
      <c r="D204" s="3" t="s">
        <v>12</v>
      </c>
      <c r="E204" s="6">
        <v>43049</v>
      </c>
      <c r="F204">
        <v>45</v>
      </c>
      <c r="G204">
        <v>2</v>
      </c>
      <c r="H204">
        <v>5</v>
      </c>
      <c r="I204">
        <v>7</v>
      </c>
      <c r="J204" s="3" t="s">
        <v>323</v>
      </c>
      <c r="K204">
        <v>6.9424657534246572</v>
      </c>
      <c r="L204" t="s">
        <v>442</v>
      </c>
    </row>
    <row r="205" spans="1:12" x14ac:dyDescent="0.3">
      <c r="A205">
        <v>204</v>
      </c>
      <c r="B205" s="3" t="s">
        <v>218</v>
      </c>
      <c r="C205">
        <v>5444</v>
      </c>
      <c r="D205" s="3" t="s">
        <v>14</v>
      </c>
      <c r="E205" s="6">
        <v>40740</v>
      </c>
      <c r="F205">
        <v>48</v>
      </c>
      <c r="G205">
        <v>5</v>
      </c>
      <c r="H205">
        <v>4</v>
      </c>
      <c r="I205">
        <v>5</v>
      </c>
      <c r="J205" s="3" t="s">
        <v>323</v>
      </c>
      <c r="K205">
        <v>13.268493150684931</v>
      </c>
      <c r="L205" t="s">
        <v>353</v>
      </c>
    </row>
    <row r="206" spans="1:12" x14ac:dyDescent="0.3">
      <c r="A206">
        <v>205</v>
      </c>
      <c r="B206" s="3" t="s">
        <v>219</v>
      </c>
      <c r="C206">
        <v>5153</v>
      </c>
      <c r="D206" s="3" t="s">
        <v>10</v>
      </c>
      <c r="E206" s="6">
        <v>43628</v>
      </c>
      <c r="F206">
        <v>44</v>
      </c>
      <c r="G206">
        <v>7</v>
      </c>
      <c r="H206">
        <v>9</v>
      </c>
      <c r="I206">
        <v>12</v>
      </c>
      <c r="J206" s="3" t="s">
        <v>325</v>
      </c>
      <c r="K206">
        <v>5.3561643835616435</v>
      </c>
      <c r="L206" t="s">
        <v>405</v>
      </c>
    </row>
    <row r="207" spans="1:12" x14ac:dyDescent="0.3">
      <c r="A207">
        <v>206</v>
      </c>
      <c r="B207" s="3" t="s">
        <v>220</v>
      </c>
      <c r="C207">
        <v>7448</v>
      </c>
      <c r="D207" s="3" t="s">
        <v>12</v>
      </c>
      <c r="E207" s="6">
        <v>43630</v>
      </c>
      <c r="F207">
        <v>38</v>
      </c>
      <c r="G207">
        <v>1</v>
      </c>
      <c r="H207">
        <v>8</v>
      </c>
      <c r="I207">
        <v>10</v>
      </c>
      <c r="J207" s="3" t="s">
        <v>323</v>
      </c>
      <c r="K207">
        <v>5.3506849315068497</v>
      </c>
      <c r="L207" t="s">
        <v>462</v>
      </c>
    </row>
    <row r="208" spans="1:12" x14ac:dyDescent="0.3">
      <c r="A208">
        <v>207</v>
      </c>
      <c r="B208" s="3" t="s">
        <v>221</v>
      </c>
      <c r="C208">
        <v>3938</v>
      </c>
      <c r="D208" s="3" t="s">
        <v>10</v>
      </c>
      <c r="E208" s="6">
        <v>43102</v>
      </c>
      <c r="F208">
        <v>39</v>
      </c>
      <c r="G208">
        <v>5</v>
      </c>
      <c r="H208">
        <v>9</v>
      </c>
      <c r="I208">
        <v>12</v>
      </c>
      <c r="J208" s="3" t="s">
        <v>325</v>
      </c>
      <c r="K208">
        <v>6.7972602739726025</v>
      </c>
      <c r="L208" t="s">
        <v>463</v>
      </c>
    </row>
    <row r="209" spans="1:12" x14ac:dyDescent="0.3">
      <c r="A209">
        <v>208</v>
      </c>
      <c r="B209" s="3" t="s">
        <v>222</v>
      </c>
      <c r="C209">
        <v>6267</v>
      </c>
      <c r="D209" s="3" t="s">
        <v>22</v>
      </c>
      <c r="E209" s="6">
        <v>45087</v>
      </c>
      <c r="F209">
        <v>31</v>
      </c>
      <c r="G209">
        <v>3</v>
      </c>
      <c r="H209">
        <v>6</v>
      </c>
      <c r="I209">
        <v>7</v>
      </c>
      <c r="J209" s="3" t="s">
        <v>323</v>
      </c>
      <c r="K209">
        <v>1.3589041095890411</v>
      </c>
      <c r="L209" t="s">
        <v>410</v>
      </c>
    </row>
    <row r="210" spans="1:12" x14ac:dyDescent="0.3">
      <c r="A210">
        <v>209</v>
      </c>
      <c r="B210" s="3" t="s">
        <v>223</v>
      </c>
      <c r="C210">
        <v>8267</v>
      </c>
      <c r="D210" s="3" t="s">
        <v>16</v>
      </c>
      <c r="E210" s="6">
        <v>45488</v>
      </c>
      <c r="F210">
        <v>34</v>
      </c>
      <c r="G210">
        <v>14</v>
      </c>
      <c r="H210">
        <v>9</v>
      </c>
      <c r="I210">
        <v>12</v>
      </c>
      <c r="J210" s="3" t="s">
        <v>325</v>
      </c>
      <c r="K210">
        <v>0.26027397260273971</v>
      </c>
      <c r="L210" t="s">
        <v>345</v>
      </c>
    </row>
    <row r="211" spans="1:12" x14ac:dyDescent="0.3">
      <c r="A211">
        <v>210</v>
      </c>
      <c r="B211" s="3" t="s">
        <v>224</v>
      </c>
      <c r="C211">
        <v>6477</v>
      </c>
      <c r="D211" s="3" t="s">
        <v>18</v>
      </c>
      <c r="E211" s="6">
        <v>43517</v>
      </c>
      <c r="F211">
        <v>57</v>
      </c>
      <c r="G211">
        <v>2</v>
      </c>
      <c r="H211">
        <v>8</v>
      </c>
      <c r="I211">
        <v>10</v>
      </c>
      <c r="J211" s="3" t="s">
        <v>323</v>
      </c>
      <c r="K211">
        <v>5.6602739726027398</v>
      </c>
      <c r="L211" t="s">
        <v>436</v>
      </c>
    </row>
    <row r="212" spans="1:12" x14ac:dyDescent="0.3">
      <c r="A212">
        <v>211</v>
      </c>
      <c r="B212" s="3" t="s">
        <v>225</v>
      </c>
      <c r="C212">
        <v>6790</v>
      </c>
      <c r="D212" s="3" t="s">
        <v>14</v>
      </c>
      <c r="E212" s="6">
        <v>44430</v>
      </c>
      <c r="F212">
        <v>28</v>
      </c>
      <c r="G212">
        <v>1</v>
      </c>
      <c r="H212">
        <v>4</v>
      </c>
      <c r="I212">
        <v>5</v>
      </c>
      <c r="J212" s="3" t="s">
        <v>323</v>
      </c>
      <c r="K212">
        <v>3.1589041095890411</v>
      </c>
      <c r="L212" t="s">
        <v>411</v>
      </c>
    </row>
    <row r="213" spans="1:12" x14ac:dyDescent="0.3">
      <c r="A213">
        <v>212</v>
      </c>
      <c r="B213" s="3" t="s">
        <v>226</v>
      </c>
      <c r="C213">
        <v>5879</v>
      </c>
      <c r="D213" s="3" t="s">
        <v>10</v>
      </c>
      <c r="E213" s="6">
        <v>43839</v>
      </c>
      <c r="F213">
        <v>36</v>
      </c>
      <c r="G213">
        <v>12</v>
      </c>
      <c r="H213">
        <v>6</v>
      </c>
      <c r="I213">
        <v>7</v>
      </c>
      <c r="J213" s="3" t="s">
        <v>323</v>
      </c>
      <c r="K213">
        <v>4.7780821917808218</v>
      </c>
      <c r="L213" t="s">
        <v>464</v>
      </c>
    </row>
    <row r="214" spans="1:12" x14ac:dyDescent="0.3">
      <c r="A214">
        <v>213</v>
      </c>
      <c r="B214" s="3" t="s">
        <v>227</v>
      </c>
      <c r="C214">
        <v>3709</v>
      </c>
      <c r="D214" s="3" t="s">
        <v>14</v>
      </c>
      <c r="E214" s="6">
        <v>40991</v>
      </c>
      <c r="F214">
        <v>22</v>
      </c>
      <c r="G214">
        <v>2</v>
      </c>
      <c r="H214">
        <v>5</v>
      </c>
      <c r="I214">
        <v>7</v>
      </c>
      <c r="J214" s="3" t="s">
        <v>323</v>
      </c>
      <c r="K214">
        <v>12.580821917808219</v>
      </c>
      <c r="L214" t="s">
        <v>465</v>
      </c>
    </row>
    <row r="215" spans="1:12" x14ac:dyDescent="0.3">
      <c r="A215">
        <v>214</v>
      </c>
      <c r="B215" s="3" t="s">
        <v>228</v>
      </c>
      <c r="C215">
        <v>7539</v>
      </c>
      <c r="D215" s="3" t="s">
        <v>14</v>
      </c>
      <c r="E215" s="6">
        <v>44571</v>
      </c>
      <c r="F215">
        <v>47</v>
      </c>
      <c r="G215">
        <v>14</v>
      </c>
      <c r="H215">
        <v>9</v>
      </c>
      <c r="I215">
        <v>12</v>
      </c>
      <c r="J215" s="3" t="s">
        <v>325</v>
      </c>
      <c r="K215">
        <v>2.7726027397260276</v>
      </c>
      <c r="L215" t="s">
        <v>403</v>
      </c>
    </row>
    <row r="216" spans="1:12" x14ac:dyDescent="0.3">
      <c r="A216">
        <v>215</v>
      </c>
      <c r="B216" s="3" t="s">
        <v>229</v>
      </c>
      <c r="C216">
        <v>4526</v>
      </c>
      <c r="D216" s="3" t="s">
        <v>18</v>
      </c>
      <c r="E216" s="6">
        <v>40546</v>
      </c>
      <c r="F216">
        <v>43</v>
      </c>
      <c r="G216">
        <v>1</v>
      </c>
      <c r="H216">
        <v>7</v>
      </c>
      <c r="I216">
        <v>10</v>
      </c>
      <c r="J216" s="3" t="s">
        <v>323</v>
      </c>
      <c r="K216">
        <v>13.8</v>
      </c>
      <c r="L216" t="s">
        <v>387</v>
      </c>
    </row>
    <row r="217" spans="1:12" x14ac:dyDescent="0.3">
      <c r="A217">
        <v>216</v>
      </c>
      <c r="B217" s="3" t="s">
        <v>230</v>
      </c>
      <c r="C217">
        <v>6722</v>
      </c>
      <c r="D217" s="3" t="s">
        <v>18</v>
      </c>
      <c r="E217" s="6">
        <v>44494</v>
      </c>
      <c r="F217">
        <v>30</v>
      </c>
      <c r="G217">
        <v>7</v>
      </c>
      <c r="H217">
        <v>6</v>
      </c>
      <c r="I217">
        <v>7</v>
      </c>
      <c r="J217" s="3" t="s">
        <v>323</v>
      </c>
      <c r="K217">
        <v>2.9835616438356163</v>
      </c>
      <c r="L217" t="s">
        <v>378</v>
      </c>
    </row>
    <row r="218" spans="1:12" x14ac:dyDescent="0.3">
      <c r="A218">
        <v>217</v>
      </c>
      <c r="B218" s="3" t="s">
        <v>231</v>
      </c>
      <c r="C218">
        <v>6808</v>
      </c>
      <c r="D218" s="3" t="s">
        <v>12</v>
      </c>
      <c r="E218" s="6">
        <v>41313</v>
      </c>
      <c r="F218">
        <v>44</v>
      </c>
      <c r="G218">
        <v>4</v>
      </c>
      <c r="H218">
        <v>7</v>
      </c>
      <c r="I218">
        <v>10</v>
      </c>
      <c r="J218" s="3" t="s">
        <v>323</v>
      </c>
      <c r="K218">
        <v>11.698630136986301</v>
      </c>
      <c r="L218" t="s">
        <v>465</v>
      </c>
    </row>
    <row r="219" spans="1:12" x14ac:dyDescent="0.3">
      <c r="A219">
        <v>218</v>
      </c>
      <c r="B219" s="3" t="s">
        <v>232</v>
      </c>
      <c r="C219">
        <v>3921</v>
      </c>
      <c r="D219" s="3" t="s">
        <v>14</v>
      </c>
      <c r="E219" s="6">
        <v>45181</v>
      </c>
      <c r="F219">
        <v>51</v>
      </c>
      <c r="G219">
        <v>7</v>
      </c>
      <c r="H219">
        <v>7</v>
      </c>
      <c r="I219">
        <v>10</v>
      </c>
      <c r="J219" s="3" t="s">
        <v>323</v>
      </c>
      <c r="K219">
        <v>1.1013698630136985</v>
      </c>
      <c r="L219" t="s">
        <v>329</v>
      </c>
    </row>
    <row r="220" spans="1:12" x14ac:dyDescent="0.3">
      <c r="A220">
        <v>219</v>
      </c>
      <c r="B220" s="3" t="s">
        <v>233</v>
      </c>
      <c r="C220">
        <v>4260</v>
      </c>
      <c r="D220" s="3" t="s">
        <v>18</v>
      </c>
      <c r="E220" s="6">
        <v>41956</v>
      </c>
      <c r="F220">
        <v>31</v>
      </c>
      <c r="G220">
        <v>4</v>
      </c>
      <c r="H220">
        <v>9</v>
      </c>
      <c r="I220">
        <v>12</v>
      </c>
      <c r="J220" s="3" t="s">
        <v>325</v>
      </c>
      <c r="K220">
        <v>9.9369863013698634</v>
      </c>
      <c r="L220" t="s">
        <v>455</v>
      </c>
    </row>
    <row r="221" spans="1:12" x14ac:dyDescent="0.3">
      <c r="A221">
        <v>220</v>
      </c>
      <c r="B221" s="3" t="s">
        <v>234</v>
      </c>
      <c r="C221">
        <v>4321</v>
      </c>
      <c r="D221" s="3" t="s">
        <v>18</v>
      </c>
      <c r="E221" s="6">
        <v>41184</v>
      </c>
      <c r="F221">
        <v>31</v>
      </c>
      <c r="G221">
        <v>11</v>
      </c>
      <c r="H221">
        <v>8</v>
      </c>
      <c r="I221">
        <v>10</v>
      </c>
      <c r="J221" s="3" t="s">
        <v>323</v>
      </c>
      <c r="K221">
        <v>12.052054794520547</v>
      </c>
      <c r="L221" t="s">
        <v>466</v>
      </c>
    </row>
    <row r="222" spans="1:12" x14ac:dyDescent="0.3">
      <c r="A222">
        <v>221</v>
      </c>
      <c r="B222" s="3" t="s">
        <v>236</v>
      </c>
      <c r="C222">
        <v>8922</v>
      </c>
      <c r="D222" s="3" t="s">
        <v>49</v>
      </c>
      <c r="E222" s="6">
        <v>43010</v>
      </c>
      <c r="F222">
        <v>58</v>
      </c>
      <c r="G222">
        <v>14</v>
      </c>
      <c r="H222">
        <v>8</v>
      </c>
      <c r="I222">
        <v>10</v>
      </c>
      <c r="J222" s="3" t="s">
        <v>323</v>
      </c>
      <c r="K222">
        <v>7.0493150684931507</v>
      </c>
    </row>
    <row r="223" spans="1:12" x14ac:dyDescent="0.3">
      <c r="A223">
        <v>222</v>
      </c>
      <c r="B223" s="3" t="s">
        <v>236</v>
      </c>
      <c r="C223">
        <v>5495</v>
      </c>
      <c r="D223" s="3" t="s">
        <v>14</v>
      </c>
      <c r="E223" s="6">
        <v>42991</v>
      </c>
      <c r="F223">
        <v>46</v>
      </c>
      <c r="G223">
        <v>2</v>
      </c>
      <c r="H223">
        <v>8</v>
      </c>
      <c r="I223">
        <v>10</v>
      </c>
      <c r="J223" s="3" t="s">
        <v>323</v>
      </c>
      <c r="K223">
        <v>7.1013698630136988</v>
      </c>
      <c r="L223" t="s">
        <v>394</v>
      </c>
    </row>
    <row r="224" spans="1:12" x14ac:dyDescent="0.3">
      <c r="A224">
        <v>223</v>
      </c>
      <c r="B224" s="3" t="s">
        <v>237</v>
      </c>
      <c r="C224">
        <v>4664</v>
      </c>
      <c r="D224" s="3" t="s">
        <v>22</v>
      </c>
      <c r="E224" s="6">
        <v>45424</v>
      </c>
      <c r="F224">
        <v>55</v>
      </c>
      <c r="G224">
        <v>10</v>
      </c>
      <c r="H224">
        <v>4</v>
      </c>
      <c r="I224">
        <v>5</v>
      </c>
      <c r="J224" s="3" t="s">
        <v>323</v>
      </c>
      <c r="K224">
        <v>0.43561643835616437</v>
      </c>
      <c r="L224" t="s">
        <v>468</v>
      </c>
    </row>
    <row r="225" spans="1:12" x14ac:dyDescent="0.3">
      <c r="A225">
        <v>224</v>
      </c>
      <c r="B225" s="3" t="s">
        <v>238</v>
      </c>
      <c r="C225">
        <v>7680</v>
      </c>
      <c r="D225" s="3" t="s">
        <v>18</v>
      </c>
      <c r="E225" s="6">
        <v>41424</v>
      </c>
      <c r="F225">
        <v>39</v>
      </c>
      <c r="G225">
        <v>3</v>
      </c>
      <c r="H225">
        <v>6</v>
      </c>
      <c r="I225">
        <v>7</v>
      </c>
      <c r="J225" s="3" t="s">
        <v>323</v>
      </c>
      <c r="K225">
        <v>11.394520547945206</v>
      </c>
      <c r="L225" t="s">
        <v>469</v>
      </c>
    </row>
    <row r="226" spans="1:12" x14ac:dyDescent="0.3">
      <c r="A226">
        <v>225</v>
      </c>
      <c r="B226" s="3" t="s">
        <v>239</v>
      </c>
      <c r="C226">
        <v>7147</v>
      </c>
      <c r="D226" s="3" t="s">
        <v>12</v>
      </c>
      <c r="E226" s="6">
        <v>41586</v>
      </c>
      <c r="F226">
        <v>48</v>
      </c>
      <c r="G226">
        <v>11</v>
      </c>
      <c r="H226">
        <v>4</v>
      </c>
      <c r="I226">
        <v>5</v>
      </c>
      <c r="J226" s="3" t="s">
        <v>323</v>
      </c>
      <c r="K226">
        <v>10.950684931506849</v>
      </c>
      <c r="L226" t="s">
        <v>470</v>
      </c>
    </row>
    <row r="227" spans="1:12" x14ac:dyDescent="0.3">
      <c r="A227">
        <v>226</v>
      </c>
      <c r="B227" s="3" t="s">
        <v>240</v>
      </c>
      <c r="C227">
        <v>7528</v>
      </c>
      <c r="D227" s="3" t="s">
        <v>10</v>
      </c>
      <c r="E227" s="6">
        <v>44345</v>
      </c>
      <c r="F227">
        <v>25</v>
      </c>
      <c r="G227">
        <v>4</v>
      </c>
      <c r="H227">
        <v>8</v>
      </c>
      <c r="I227">
        <v>10</v>
      </c>
      <c r="J227" s="3" t="s">
        <v>323</v>
      </c>
      <c r="K227">
        <v>3.3917808219178083</v>
      </c>
      <c r="L227" t="s">
        <v>326</v>
      </c>
    </row>
    <row r="228" spans="1:12" x14ac:dyDescent="0.3">
      <c r="A228">
        <v>227</v>
      </c>
      <c r="B228" s="3" t="s">
        <v>241</v>
      </c>
      <c r="C228">
        <v>8751</v>
      </c>
      <c r="D228" s="3" t="s">
        <v>10</v>
      </c>
      <c r="E228" s="6">
        <v>43198</v>
      </c>
      <c r="F228">
        <v>25</v>
      </c>
      <c r="G228">
        <v>5</v>
      </c>
      <c r="H228">
        <v>7</v>
      </c>
      <c r="I228">
        <v>10</v>
      </c>
      <c r="J228" s="3" t="s">
        <v>323</v>
      </c>
      <c r="K228">
        <v>6.5342465753424657</v>
      </c>
      <c r="L228" t="s">
        <v>455</v>
      </c>
    </row>
    <row r="229" spans="1:12" x14ac:dyDescent="0.3">
      <c r="A229">
        <v>228</v>
      </c>
      <c r="B229" s="3" t="s">
        <v>242</v>
      </c>
      <c r="C229">
        <v>6790</v>
      </c>
      <c r="D229" s="3" t="s">
        <v>49</v>
      </c>
      <c r="E229" s="6">
        <v>40927</v>
      </c>
      <c r="F229">
        <v>57</v>
      </c>
      <c r="G229">
        <v>11</v>
      </c>
      <c r="H229">
        <v>7</v>
      </c>
      <c r="I229">
        <v>10</v>
      </c>
      <c r="J229" s="3" t="s">
        <v>323</v>
      </c>
      <c r="K229">
        <v>12.756164383561643</v>
      </c>
      <c r="L229" t="s">
        <v>442</v>
      </c>
    </row>
    <row r="230" spans="1:12" x14ac:dyDescent="0.3">
      <c r="A230">
        <v>229</v>
      </c>
      <c r="B230" s="3" t="s">
        <v>243</v>
      </c>
      <c r="C230">
        <v>7559</v>
      </c>
      <c r="D230" s="3" t="s">
        <v>22</v>
      </c>
      <c r="E230" s="6">
        <v>42930</v>
      </c>
      <c r="F230">
        <v>58</v>
      </c>
      <c r="G230">
        <v>11</v>
      </c>
      <c r="H230">
        <v>6</v>
      </c>
      <c r="I230">
        <v>7</v>
      </c>
      <c r="J230" s="3" t="s">
        <v>323</v>
      </c>
      <c r="K230">
        <v>7.2684931506849315</v>
      </c>
      <c r="L230" t="s">
        <v>434</v>
      </c>
    </row>
    <row r="231" spans="1:12" x14ac:dyDescent="0.3">
      <c r="A231">
        <v>230</v>
      </c>
      <c r="B231" s="3" t="s">
        <v>244</v>
      </c>
      <c r="C231">
        <v>5634</v>
      </c>
      <c r="D231" s="3" t="s">
        <v>22</v>
      </c>
      <c r="E231" s="6">
        <v>42371</v>
      </c>
      <c r="F231">
        <v>46</v>
      </c>
      <c r="G231">
        <v>1</v>
      </c>
      <c r="H231">
        <v>6</v>
      </c>
      <c r="I231">
        <v>7</v>
      </c>
      <c r="J231" s="3" t="s">
        <v>323</v>
      </c>
      <c r="K231">
        <v>8.8000000000000007</v>
      </c>
      <c r="L231" t="s">
        <v>328</v>
      </c>
    </row>
    <row r="232" spans="1:12" x14ac:dyDescent="0.3">
      <c r="A232">
        <v>231</v>
      </c>
      <c r="B232" s="3" t="s">
        <v>245</v>
      </c>
      <c r="C232">
        <v>7270</v>
      </c>
      <c r="D232" s="3" t="s">
        <v>10</v>
      </c>
      <c r="E232" s="6">
        <v>43054</v>
      </c>
      <c r="F232">
        <v>31</v>
      </c>
      <c r="G232">
        <v>2</v>
      </c>
      <c r="H232">
        <v>4</v>
      </c>
      <c r="I232">
        <v>5</v>
      </c>
      <c r="J232" s="3" t="s">
        <v>323</v>
      </c>
      <c r="K232">
        <v>6.9287671232876713</v>
      </c>
      <c r="L232" t="s">
        <v>337</v>
      </c>
    </row>
    <row r="233" spans="1:12" x14ac:dyDescent="0.3">
      <c r="A233">
        <v>232</v>
      </c>
      <c r="B233" s="3" t="s">
        <v>246</v>
      </c>
      <c r="C233">
        <v>4868</v>
      </c>
      <c r="D233" s="3" t="s">
        <v>49</v>
      </c>
      <c r="E233" s="6">
        <v>40610</v>
      </c>
      <c r="F233">
        <v>36</v>
      </c>
      <c r="G233">
        <v>4</v>
      </c>
      <c r="H233">
        <v>4</v>
      </c>
      <c r="I233">
        <v>5</v>
      </c>
      <c r="J233" s="3" t="s">
        <v>323</v>
      </c>
      <c r="K233">
        <v>13.624657534246575</v>
      </c>
      <c r="L233" t="s">
        <v>436</v>
      </c>
    </row>
    <row r="234" spans="1:12" x14ac:dyDescent="0.3">
      <c r="A234">
        <v>233</v>
      </c>
      <c r="B234" s="3" t="s">
        <v>247</v>
      </c>
      <c r="C234">
        <v>8801</v>
      </c>
      <c r="D234" s="3" t="s">
        <v>16</v>
      </c>
      <c r="E234" s="6">
        <v>44851</v>
      </c>
      <c r="F234">
        <v>30</v>
      </c>
      <c r="G234">
        <v>9</v>
      </c>
      <c r="H234">
        <v>6</v>
      </c>
      <c r="I234">
        <v>7</v>
      </c>
      <c r="J234" s="3" t="s">
        <v>323</v>
      </c>
      <c r="K234">
        <v>2.0054794520547947</v>
      </c>
      <c r="L234" t="s">
        <v>471</v>
      </c>
    </row>
    <row r="235" spans="1:12" x14ac:dyDescent="0.3">
      <c r="A235">
        <v>234</v>
      </c>
      <c r="B235" s="3" t="s">
        <v>248</v>
      </c>
      <c r="C235">
        <v>7019</v>
      </c>
      <c r="D235" s="3" t="s">
        <v>12</v>
      </c>
      <c r="E235" s="6">
        <v>44434</v>
      </c>
      <c r="F235">
        <v>36</v>
      </c>
      <c r="G235">
        <v>1</v>
      </c>
      <c r="H235">
        <v>8</v>
      </c>
      <c r="I235">
        <v>10</v>
      </c>
      <c r="J235" s="3" t="s">
        <v>323</v>
      </c>
      <c r="K235">
        <v>3.1479452054794521</v>
      </c>
      <c r="L235" t="s">
        <v>472</v>
      </c>
    </row>
    <row r="236" spans="1:12" x14ac:dyDescent="0.3">
      <c r="A236">
        <v>235</v>
      </c>
      <c r="B236" s="3" t="s">
        <v>249</v>
      </c>
      <c r="C236">
        <v>6345</v>
      </c>
      <c r="D236" s="3" t="s">
        <v>22</v>
      </c>
      <c r="E236" s="6">
        <v>44857</v>
      </c>
      <c r="F236">
        <v>59</v>
      </c>
      <c r="G236">
        <v>12</v>
      </c>
      <c r="H236">
        <v>9</v>
      </c>
      <c r="I236">
        <v>12</v>
      </c>
      <c r="J236" s="3" t="s">
        <v>325</v>
      </c>
      <c r="K236">
        <v>1.989041095890411</v>
      </c>
      <c r="L236" t="s">
        <v>473</v>
      </c>
    </row>
    <row r="237" spans="1:12" x14ac:dyDescent="0.3">
      <c r="A237">
        <v>236</v>
      </c>
      <c r="B237" s="3" t="s">
        <v>250</v>
      </c>
      <c r="C237">
        <v>8537</v>
      </c>
      <c r="D237" s="3" t="s">
        <v>49</v>
      </c>
      <c r="E237" s="6">
        <v>44752</v>
      </c>
      <c r="F237">
        <v>33</v>
      </c>
      <c r="G237">
        <v>5</v>
      </c>
      <c r="H237">
        <v>4</v>
      </c>
      <c r="I237">
        <v>5</v>
      </c>
      <c r="J237" s="3" t="s">
        <v>323</v>
      </c>
      <c r="K237">
        <v>2.2767123287671232</v>
      </c>
      <c r="L237" t="s">
        <v>405</v>
      </c>
    </row>
    <row r="238" spans="1:12" x14ac:dyDescent="0.3">
      <c r="A238">
        <v>237</v>
      </c>
      <c r="B238" s="3" t="s">
        <v>251</v>
      </c>
      <c r="C238">
        <v>4378</v>
      </c>
      <c r="D238" s="3" t="s">
        <v>18</v>
      </c>
      <c r="E238" s="6">
        <v>43217</v>
      </c>
      <c r="F238">
        <v>46</v>
      </c>
      <c r="G238">
        <v>5</v>
      </c>
      <c r="H238">
        <v>9</v>
      </c>
      <c r="I238">
        <v>12</v>
      </c>
      <c r="J238" s="3" t="s">
        <v>325</v>
      </c>
      <c r="K238">
        <v>6.4821917808219176</v>
      </c>
      <c r="L238" t="s">
        <v>468</v>
      </c>
    </row>
    <row r="239" spans="1:12" x14ac:dyDescent="0.3">
      <c r="A239">
        <v>238</v>
      </c>
      <c r="B239" s="3" t="s">
        <v>252</v>
      </c>
      <c r="C239">
        <v>5012</v>
      </c>
      <c r="D239" s="3" t="s">
        <v>14</v>
      </c>
      <c r="E239" s="6">
        <v>40870</v>
      </c>
      <c r="F239">
        <v>26</v>
      </c>
      <c r="G239">
        <v>1</v>
      </c>
      <c r="H239">
        <v>8</v>
      </c>
      <c r="I239">
        <v>10</v>
      </c>
      <c r="J239" s="3" t="s">
        <v>323</v>
      </c>
      <c r="K239">
        <v>12.912328767123288</v>
      </c>
      <c r="L239" t="s">
        <v>474</v>
      </c>
    </row>
    <row r="240" spans="1:12" x14ac:dyDescent="0.3">
      <c r="A240">
        <v>239</v>
      </c>
      <c r="B240" s="3" t="s">
        <v>254</v>
      </c>
      <c r="C240">
        <v>5511</v>
      </c>
      <c r="D240" s="3" t="s">
        <v>49</v>
      </c>
      <c r="E240" s="6">
        <v>45128</v>
      </c>
      <c r="F240">
        <v>55</v>
      </c>
      <c r="G240">
        <v>2</v>
      </c>
      <c r="H240">
        <v>7</v>
      </c>
      <c r="I240">
        <v>10</v>
      </c>
      <c r="J240" s="3" t="s">
        <v>323</v>
      </c>
      <c r="K240">
        <v>1.2465753424657535</v>
      </c>
    </row>
    <row r="241" spans="1:12" x14ac:dyDescent="0.3">
      <c r="A241">
        <v>240</v>
      </c>
      <c r="B241" s="3" t="s">
        <v>254</v>
      </c>
      <c r="C241">
        <v>6659</v>
      </c>
      <c r="D241" s="3" t="s">
        <v>14</v>
      </c>
      <c r="E241" s="6">
        <v>44841</v>
      </c>
      <c r="F241">
        <v>35</v>
      </c>
      <c r="G241">
        <v>4</v>
      </c>
      <c r="H241">
        <v>8</v>
      </c>
      <c r="I241">
        <v>10</v>
      </c>
      <c r="J241" s="3" t="s">
        <v>323</v>
      </c>
      <c r="K241">
        <v>2.032876712328767</v>
      </c>
      <c r="L241" t="s">
        <v>401</v>
      </c>
    </row>
    <row r="242" spans="1:12" x14ac:dyDescent="0.3">
      <c r="A242">
        <v>241</v>
      </c>
      <c r="B242" s="3" t="s">
        <v>255</v>
      </c>
      <c r="C242">
        <v>6495</v>
      </c>
      <c r="D242" s="3" t="s">
        <v>16</v>
      </c>
      <c r="E242" s="6">
        <v>43095</v>
      </c>
      <c r="F242">
        <v>39</v>
      </c>
      <c r="G242">
        <v>13</v>
      </c>
      <c r="H242">
        <v>9</v>
      </c>
      <c r="I242">
        <v>12</v>
      </c>
      <c r="J242" s="3" t="s">
        <v>325</v>
      </c>
      <c r="K242">
        <v>6.816438356164384</v>
      </c>
      <c r="L242" t="s">
        <v>475</v>
      </c>
    </row>
    <row r="243" spans="1:12" x14ac:dyDescent="0.3">
      <c r="A243">
        <v>242</v>
      </c>
      <c r="B243" s="3" t="s">
        <v>256</v>
      </c>
      <c r="C243">
        <v>8695</v>
      </c>
      <c r="D243" s="3" t="s">
        <v>49</v>
      </c>
      <c r="E243" s="6">
        <v>40494</v>
      </c>
      <c r="F243">
        <v>23</v>
      </c>
      <c r="G243">
        <v>10</v>
      </c>
      <c r="H243">
        <v>8</v>
      </c>
      <c r="I243">
        <v>10</v>
      </c>
      <c r="J243" s="3" t="s">
        <v>323</v>
      </c>
      <c r="K243">
        <v>13.942465753424658</v>
      </c>
      <c r="L243" t="s">
        <v>476</v>
      </c>
    </row>
    <row r="244" spans="1:12" x14ac:dyDescent="0.3">
      <c r="A244">
        <v>243</v>
      </c>
      <c r="B244" s="3" t="s">
        <v>257</v>
      </c>
      <c r="C244">
        <v>8030</v>
      </c>
      <c r="D244" s="3" t="s">
        <v>10</v>
      </c>
      <c r="E244" s="6">
        <v>43508</v>
      </c>
      <c r="F244">
        <v>39</v>
      </c>
      <c r="G244">
        <v>7</v>
      </c>
      <c r="H244">
        <v>4</v>
      </c>
      <c r="I244">
        <v>5</v>
      </c>
      <c r="J244" s="3" t="s">
        <v>323</v>
      </c>
      <c r="K244">
        <v>5.6849315068493151</v>
      </c>
      <c r="L244" t="s">
        <v>477</v>
      </c>
    </row>
    <row r="245" spans="1:12" x14ac:dyDescent="0.3">
      <c r="A245">
        <v>244</v>
      </c>
      <c r="B245" s="3" t="s">
        <v>258</v>
      </c>
      <c r="C245">
        <v>6154</v>
      </c>
      <c r="D245" s="3" t="s">
        <v>22</v>
      </c>
      <c r="E245" s="6">
        <v>42725</v>
      </c>
      <c r="F245">
        <v>55</v>
      </c>
      <c r="G245">
        <v>3</v>
      </c>
      <c r="H245">
        <v>8</v>
      </c>
      <c r="I245">
        <v>10</v>
      </c>
      <c r="J245" s="3" t="s">
        <v>323</v>
      </c>
      <c r="K245">
        <v>7.8301369863013699</v>
      </c>
      <c r="L245" t="s">
        <v>367</v>
      </c>
    </row>
    <row r="246" spans="1:12" x14ac:dyDescent="0.3">
      <c r="A246">
        <v>245</v>
      </c>
      <c r="B246" s="3" t="s">
        <v>259</v>
      </c>
      <c r="C246">
        <v>8997</v>
      </c>
      <c r="D246" s="3" t="s">
        <v>22</v>
      </c>
      <c r="E246" s="6">
        <v>44201</v>
      </c>
      <c r="F246">
        <v>55</v>
      </c>
      <c r="G246">
        <v>14</v>
      </c>
      <c r="H246">
        <v>5</v>
      </c>
      <c r="I246">
        <v>7</v>
      </c>
      <c r="J246" s="3" t="s">
        <v>323</v>
      </c>
      <c r="K246">
        <v>3.7863013698630139</v>
      </c>
      <c r="L246" t="s">
        <v>478</v>
      </c>
    </row>
    <row r="247" spans="1:12" x14ac:dyDescent="0.3">
      <c r="A247">
        <v>246</v>
      </c>
      <c r="B247" s="3" t="s">
        <v>260</v>
      </c>
      <c r="C247">
        <v>8101</v>
      </c>
      <c r="D247" s="3" t="s">
        <v>22</v>
      </c>
      <c r="E247" s="6">
        <v>40982</v>
      </c>
      <c r="F247">
        <v>42</v>
      </c>
      <c r="G247">
        <v>1</v>
      </c>
      <c r="H247">
        <v>6</v>
      </c>
      <c r="I247">
        <v>7</v>
      </c>
      <c r="J247" s="3" t="s">
        <v>323</v>
      </c>
      <c r="K247">
        <v>12.605479452054794</v>
      </c>
      <c r="L247" t="s">
        <v>479</v>
      </c>
    </row>
    <row r="248" spans="1:12" x14ac:dyDescent="0.3">
      <c r="A248">
        <v>247</v>
      </c>
      <c r="B248" s="3" t="s">
        <v>261</v>
      </c>
      <c r="C248">
        <v>8066</v>
      </c>
      <c r="D248" s="3" t="s">
        <v>18</v>
      </c>
      <c r="E248" s="6">
        <v>40584</v>
      </c>
      <c r="F248">
        <v>34</v>
      </c>
      <c r="G248">
        <v>4</v>
      </c>
      <c r="H248">
        <v>8</v>
      </c>
      <c r="I248">
        <v>10</v>
      </c>
      <c r="J248" s="3" t="s">
        <v>323</v>
      </c>
      <c r="K248">
        <v>13.695890410958905</v>
      </c>
      <c r="L248" t="s">
        <v>480</v>
      </c>
    </row>
    <row r="249" spans="1:12" x14ac:dyDescent="0.3">
      <c r="A249">
        <v>248</v>
      </c>
      <c r="B249" s="3" t="s">
        <v>262</v>
      </c>
      <c r="C249">
        <v>8591</v>
      </c>
      <c r="D249" s="3" t="s">
        <v>10</v>
      </c>
      <c r="E249" s="6">
        <v>42139</v>
      </c>
      <c r="F249">
        <v>22</v>
      </c>
      <c r="G249">
        <v>4</v>
      </c>
      <c r="H249">
        <v>5</v>
      </c>
      <c r="I249">
        <v>7</v>
      </c>
      <c r="J249" s="3" t="s">
        <v>323</v>
      </c>
      <c r="K249">
        <v>9.4356164383561651</v>
      </c>
      <c r="L249" t="s">
        <v>475</v>
      </c>
    </row>
    <row r="250" spans="1:12" x14ac:dyDescent="0.3">
      <c r="A250">
        <v>249</v>
      </c>
      <c r="B250" s="3" t="s">
        <v>263</v>
      </c>
      <c r="C250">
        <v>6196</v>
      </c>
      <c r="D250" s="3" t="s">
        <v>22</v>
      </c>
      <c r="E250" s="6">
        <v>41396</v>
      </c>
      <c r="F250">
        <v>37</v>
      </c>
      <c r="G250">
        <v>1</v>
      </c>
      <c r="H250">
        <v>6</v>
      </c>
      <c r="I250">
        <v>7</v>
      </c>
      <c r="J250" s="3" t="s">
        <v>323</v>
      </c>
      <c r="K250">
        <v>11.471232876712328</v>
      </c>
      <c r="L250" t="s">
        <v>348</v>
      </c>
    </row>
    <row r="251" spans="1:12" x14ac:dyDescent="0.3">
      <c r="A251">
        <v>250</v>
      </c>
      <c r="B251" s="3" t="s">
        <v>264</v>
      </c>
      <c r="C251">
        <v>8987</v>
      </c>
      <c r="D251" s="3" t="s">
        <v>14</v>
      </c>
      <c r="E251" s="6">
        <v>42614</v>
      </c>
      <c r="F251">
        <v>50</v>
      </c>
      <c r="G251">
        <v>12</v>
      </c>
      <c r="H251">
        <v>9</v>
      </c>
      <c r="I251">
        <v>12</v>
      </c>
      <c r="J251" s="3" t="s">
        <v>325</v>
      </c>
      <c r="K251">
        <v>8.1342465753424662</v>
      </c>
      <c r="L251" t="s">
        <v>481</v>
      </c>
    </row>
    <row r="252" spans="1:12" x14ac:dyDescent="0.3">
      <c r="A252">
        <v>251</v>
      </c>
      <c r="B252" s="3" t="s">
        <v>265</v>
      </c>
      <c r="C252">
        <v>5553</v>
      </c>
      <c r="D252" s="3" t="s">
        <v>14</v>
      </c>
      <c r="E252" s="6">
        <v>41600</v>
      </c>
      <c r="F252">
        <v>35</v>
      </c>
      <c r="G252">
        <v>4</v>
      </c>
      <c r="H252">
        <v>4</v>
      </c>
      <c r="I252">
        <v>5</v>
      </c>
      <c r="J252" s="3" t="s">
        <v>323</v>
      </c>
      <c r="K252">
        <v>10.912328767123288</v>
      </c>
      <c r="L252" t="s">
        <v>340</v>
      </c>
    </row>
    <row r="253" spans="1:12" x14ac:dyDescent="0.3">
      <c r="A253">
        <v>252</v>
      </c>
      <c r="B253" s="3" t="s">
        <v>266</v>
      </c>
      <c r="C253">
        <v>4416</v>
      </c>
      <c r="D253" s="3" t="s">
        <v>10</v>
      </c>
      <c r="E253" s="6">
        <v>41032</v>
      </c>
      <c r="F253">
        <v>55</v>
      </c>
      <c r="G253">
        <v>12</v>
      </c>
      <c r="H253">
        <v>6</v>
      </c>
      <c r="I253">
        <v>7</v>
      </c>
      <c r="J253" s="3" t="s">
        <v>323</v>
      </c>
      <c r="K253">
        <v>12.468493150684932</v>
      </c>
      <c r="L253" t="s">
        <v>440</v>
      </c>
    </row>
    <row r="254" spans="1:12" x14ac:dyDescent="0.3">
      <c r="A254">
        <v>253</v>
      </c>
      <c r="B254" s="3" t="s">
        <v>267</v>
      </c>
      <c r="C254">
        <v>7530</v>
      </c>
      <c r="D254" s="3" t="s">
        <v>18</v>
      </c>
      <c r="E254" s="6">
        <v>40589</v>
      </c>
      <c r="F254">
        <v>59</v>
      </c>
      <c r="G254">
        <v>13</v>
      </c>
      <c r="H254">
        <v>7</v>
      </c>
      <c r="I254">
        <v>10</v>
      </c>
      <c r="J254" s="3" t="s">
        <v>323</v>
      </c>
      <c r="K254">
        <v>13.682191780821919</v>
      </c>
      <c r="L254" t="s">
        <v>475</v>
      </c>
    </row>
    <row r="255" spans="1:12" x14ac:dyDescent="0.3">
      <c r="A255">
        <v>254</v>
      </c>
      <c r="B255" s="3" t="s">
        <v>268</v>
      </c>
      <c r="C255">
        <v>6296</v>
      </c>
      <c r="D255" s="3" t="s">
        <v>14</v>
      </c>
      <c r="E255" s="6">
        <v>41663</v>
      </c>
      <c r="F255">
        <v>32</v>
      </c>
      <c r="G255">
        <v>9</v>
      </c>
      <c r="H255">
        <v>7</v>
      </c>
      <c r="I255">
        <v>10</v>
      </c>
      <c r="J255" s="3" t="s">
        <v>323</v>
      </c>
      <c r="K255">
        <v>10.739726027397261</v>
      </c>
      <c r="L255" t="s">
        <v>482</v>
      </c>
    </row>
    <row r="256" spans="1:12" x14ac:dyDescent="0.3">
      <c r="A256">
        <v>255</v>
      </c>
      <c r="B256" s="3" t="s">
        <v>269</v>
      </c>
      <c r="C256">
        <v>8795</v>
      </c>
      <c r="D256" s="3" t="s">
        <v>18</v>
      </c>
      <c r="E256" s="6">
        <v>42872</v>
      </c>
      <c r="F256">
        <v>50</v>
      </c>
      <c r="G256">
        <v>6</v>
      </c>
      <c r="H256">
        <v>7</v>
      </c>
      <c r="I256">
        <v>10</v>
      </c>
      <c r="J256" s="3" t="s">
        <v>323</v>
      </c>
      <c r="K256">
        <v>7.4273972602739722</v>
      </c>
      <c r="L256" t="s">
        <v>483</v>
      </c>
    </row>
    <row r="257" spans="1:12" x14ac:dyDescent="0.3">
      <c r="A257">
        <v>256</v>
      </c>
      <c r="B257" s="3" t="s">
        <v>270</v>
      </c>
      <c r="C257">
        <v>8919</v>
      </c>
      <c r="D257" s="3" t="s">
        <v>12</v>
      </c>
      <c r="E257" s="6">
        <v>42595</v>
      </c>
      <c r="F257">
        <v>26</v>
      </c>
      <c r="G257">
        <v>8</v>
      </c>
      <c r="H257">
        <v>9</v>
      </c>
      <c r="I257">
        <v>12</v>
      </c>
      <c r="J257" s="3" t="s">
        <v>325</v>
      </c>
      <c r="K257">
        <v>8.1863013698630134</v>
      </c>
      <c r="L257" t="s">
        <v>423</v>
      </c>
    </row>
    <row r="258" spans="1:12" x14ac:dyDescent="0.3">
      <c r="A258">
        <v>257</v>
      </c>
      <c r="B258" s="3" t="s">
        <v>271</v>
      </c>
      <c r="C258">
        <v>3812</v>
      </c>
      <c r="D258" s="3" t="s">
        <v>49</v>
      </c>
      <c r="E258" s="6">
        <v>44362</v>
      </c>
      <c r="F258">
        <v>58</v>
      </c>
      <c r="G258">
        <v>12</v>
      </c>
      <c r="H258">
        <v>9</v>
      </c>
      <c r="I258">
        <v>12</v>
      </c>
      <c r="J258" s="3" t="s">
        <v>325</v>
      </c>
      <c r="K258">
        <v>3.3452054794520549</v>
      </c>
      <c r="L258" t="s">
        <v>484</v>
      </c>
    </row>
    <row r="259" spans="1:12" x14ac:dyDescent="0.3">
      <c r="A259">
        <v>258</v>
      </c>
      <c r="B259" s="3" t="s">
        <v>272</v>
      </c>
      <c r="C259">
        <v>4022</v>
      </c>
      <c r="D259" s="3" t="s">
        <v>22</v>
      </c>
      <c r="E259" s="6">
        <v>42128</v>
      </c>
      <c r="F259">
        <v>44</v>
      </c>
      <c r="G259">
        <v>1</v>
      </c>
      <c r="H259">
        <v>8</v>
      </c>
      <c r="I259">
        <v>10</v>
      </c>
      <c r="J259" s="3" t="s">
        <v>323</v>
      </c>
      <c r="K259">
        <v>9.4657534246575334</v>
      </c>
      <c r="L259" t="s">
        <v>485</v>
      </c>
    </row>
    <row r="260" spans="1:12" x14ac:dyDescent="0.3">
      <c r="A260">
        <v>259</v>
      </c>
      <c r="B260" s="3" t="s">
        <v>273</v>
      </c>
      <c r="C260">
        <v>8035</v>
      </c>
      <c r="D260" s="3" t="s">
        <v>18</v>
      </c>
      <c r="E260" s="6">
        <v>42435</v>
      </c>
      <c r="F260">
        <v>23</v>
      </c>
      <c r="G260">
        <v>13</v>
      </c>
      <c r="H260">
        <v>8</v>
      </c>
      <c r="I260">
        <v>10</v>
      </c>
      <c r="J260" s="3" t="s">
        <v>323</v>
      </c>
      <c r="K260">
        <v>8.624657534246575</v>
      </c>
      <c r="L260" t="s">
        <v>350</v>
      </c>
    </row>
    <row r="261" spans="1:12" x14ac:dyDescent="0.3">
      <c r="A261">
        <v>260</v>
      </c>
      <c r="B261" s="3" t="s">
        <v>274</v>
      </c>
      <c r="C261">
        <v>5082</v>
      </c>
      <c r="D261" s="3" t="s">
        <v>18</v>
      </c>
      <c r="E261" s="6">
        <v>43081</v>
      </c>
      <c r="F261">
        <v>41</v>
      </c>
      <c r="G261">
        <v>11</v>
      </c>
      <c r="H261">
        <v>9</v>
      </c>
      <c r="I261">
        <v>12</v>
      </c>
      <c r="J261" s="3" t="s">
        <v>325</v>
      </c>
      <c r="K261">
        <v>6.8547945205479452</v>
      </c>
      <c r="L261" t="s">
        <v>436</v>
      </c>
    </row>
    <row r="262" spans="1:12" x14ac:dyDescent="0.3">
      <c r="A262">
        <v>261</v>
      </c>
      <c r="B262" s="3" t="s">
        <v>275</v>
      </c>
      <c r="C262">
        <v>6927</v>
      </c>
      <c r="D262" s="3" t="s">
        <v>49</v>
      </c>
      <c r="E262" s="6">
        <v>42280</v>
      </c>
      <c r="F262">
        <v>34</v>
      </c>
      <c r="G262">
        <v>11</v>
      </c>
      <c r="H262">
        <v>7</v>
      </c>
      <c r="I262">
        <v>10</v>
      </c>
      <c r="J262" s="3" t="s">
        <v>323</v>
      </c>
      <c r="K262">
        <v>9.0493150684931507</v>
      </c>
      <c r="L262" t="s">
        <v>355</v>
      </c>
    </row>
    <row r="263" spans="1:12" x14ac:dyDescent="0.3">
      <c r="A263">
        <v>262</v>
      </c>
      <c r="B263" s="3" t="s">
        <v>276</v>
      </c>
      <c r="C263">
        <v>8829</v>
      </c>
      <c r="D263" s="3" t="s">
        <v>49</v>
      </c>
      <c r="E263" s="6">
        <v>43337</v>
      </c>
      <c r="F263">
        <v>55</v>
      </c>
      <c r="G263">
        <v>9</v>
      </c>
      <c r="H263">
        <v>7</v>
      </c>
      <c r="I263">
        <v>10</v>
      </c>
      <c r="J263" s="3" t="s">
        <v>323</v>
      </c>
      <c r="K263">
        <v>6.1534246575342468</v>
      </c>
      <c r="L263" t="s">
        <v>486</v>
      </c>
    </row>
    <row r="264" spans="1:12" x14ac:dyDescent="0.3">
      <c r="A264">
        <v>263</v>
      </c>
      <c r="B264" s="3" t="s">
        <v>277</v>
      </c>
      <c r="C264">
        <v>5111</v>
      </c>
      <c r="D264" s="3" t="s">
        <v>12</v>
      </c>
      <c r="E264" s="6">
        <v>42514</v>
      </c>
      <c r="F264">
        <v>50</v>
      </c>
      <c r="G264">
        <v>14</v>
      </c>
      <c r="H264">
        <v>5</v>
      </c>
      <c r="I264">
        <v>7</v>
      </c>
      <c r="J264" s="3" t="s">
        <v>323</v>
      </c>
      <c r="K264">
        <v>8.4082191780821915</v>
      </c>
      <c r="L264" t="s">
        <v>370</v>
      </c>
    </row>
    <row r="265" spans="1:12" x14ac:dyDescent="0.3">
      <c r="A265">
        <v>264</v>
      </c>
      <c r="B265" s="3" t="s">
        <v>278</v>
      </c>
      <c r="C265">
        <v>8352</v>
      </c>
      <c r="D265" s="3" t="s">
        <v>12</v>
      </c>
      <c r="E265" s="6">
        <v>43130</v>
      </c>
      <c r="F265">
        <v>51</v>
      </c>
      <c r="G265">
        <v>2</v>
      </c>
      <c r="H265">
        <v>4</v>
      </c>
      <c r="I265">
        <v>5</v>
      </c>
      <c r="J265" s="3" t="s">
        <v>323</v>
      </c>
      <c r="K265">
        <v>6.720547945205479</v>
      </c>
      <c r="L265" t="s">
        <v>436</v>
      </c>
    </row>
    <row r="266" spans="1:12" x14ac:dyDescent="0.3">
      <c r="A266">
        <v>265</v>
      </c>
      <c r="B266" s="3" t="s">
        <v>279</v>
      </c>
      <c r="C266">
        <v>7666</v>
      </c>
      <c r="D266" s="3" t="s">
        <v>22</v>
      </c>
      <c r="E266" s="6">
        <v>44841</v>
      </c>
      <c r="F266">
        <v>30</v>
      </c>
      <c r="G266">
        <v>10</v>
      </c>
      <c r="H266">
        <v>8</v>
      </c>
      <c r="I266">
        <v>10</v>
      </c>
      <c r="J266" s="3" t="s">
        <v>323</v>
      </c>
      <c r="K266">
        <v>2.032876712328767</v>
      </c>
      <c r="L266" t="s">
        <v>390</v>
      </c>
    </row>
    <row r="267" spans="1:12" x14ac:dyDescent="0.3">
      <c r="A267">
        <v>266</v>
      </c>
      <c r="B267" s="3" t="s">
        <v>280</v>
      </c>
      <c r="C267">
        <v>6289</v>
      </c>
      <c r="D267" s="3" t="s">
        <v>22</v>
      </c>
      <c r="E267" s="6">
        <v>43291</v>
      </c>
      <c r="F267">
        <v>38</v>
      </c>
      <c r="G267">
        <v>4</v>
      </c>
      <c r="H267">
        <v>4</v>
      </c>
      <c r="I267">
        <v>5</v>
      </c>
      <c r="J267" s="3" t="s">
        <v>323</v>
      </c>
      <c r="K267">
        <v>6.279452054794521</v>
      </c>
      <c r="L267" t="s">
        <v>487</v>
      </c>
    </row>
    <row r="268" spans="1:12" x14ac:dyDescent="0.3">
      <c r="A268">
        <v>267</v>
      </c>
      <c r="B268" s="3" t="s">
        <v>281</v>
      </c>
      <c r="C268">
        <v>5613</v>
      </c>
      <c r="D268" s="3" t="s">
        <v>12</v>
      </c>
      <c r="E268" s="6">
        <v>44750</v>
      </c>
      <c r="F268">
        <v>36</v>
      </c>
      <c r="G268">
        <v>6</v>
      </c>
      <c r="H268">
        <v>9</v>
      </c>
      <c r="I268">
        <v>12</v>
      </c>
      <c r="J268" s="3" t="s">
        <v>325</v>
      </c>
      <c r="K268">
        <v>2.2821917808219179</v>
      </c>
      <c r="L268" t="s">
        <v>488</v>
      </c>
    </row>
    <row r="269" spans="1:12" x14ac:dyDescent="0.3">
      <c r="A269">
        <v>268</v>
      </c>
      <c r="B269" s="3" t="s">
        <v>282</v>
      </c>
      <c r="C269">
        <v>8916</v>
      </c>
      <c r="D269" s="3" t="s">
        <v>18</v>
      </c>
      <c r="E269" s="6">
        <v>42885</v>
      </c>
      <c r="F269">
        <v>42</v>
      </c>
      <c r="G269">
        <v>4</v>
      </c>
      <c r="H269">
        <v>6</v>
      </c>
      <c r="I269">
        <v>7</v>
      </c>
      <c r="J269" s="3" t="s">
        <v>323</v>
      </c>
      <c r="K269">
        <v>7.3917808219178083</v>
      </c>
      <c r="L269" t="s">
        <v>484</v>
      </c>
    </row>
    <row r="270" spans="1:12" x14ac:dyDescent="0.3">
      <c r="A270">
        <v>269</v>
      </c>
      <c r="B270" s="3" t="s">
        <v>283</v>
      </c>
      <c r="C270">
        <v>3882</v>
      </c>
      <c r="D270" s="3" t="s">
        <v>16</v>
      </c>
      <c r="E270" s="6">
        <v>44492</v>
      </c>
      <c r="F270">
        <v>22</v>
      </c>
      <c r="G270">
        <v>4</v>
      </c>
      <c r="H270">
        <v>8</v>
      </c>
      <c r="I270">
        <v>10</v>
      </c>
      <c r="J270" s="3" t="s">
        <v>323</v>
      </c>
      <c r="K270">
        <v>2.989041095890411</v>
      </c>
      <c r="L270" t="s">
        <v>405</v>
      </c>
    </row>
    <row r="271" spans="1:12" x14ac:dyDescent="0.3">
      <c r="A271">
        <v>270</v>
      </c>
      <c r="B271" s="3" t="s">
        <v>284</v>
      </c>
      <c r="C271">
        <v>5092</v>
      </c>
      <c r="D271" s="3" t="s">
        <v>10</v>
      </c>
      <c r="E271" s="6">
        <v>44649</v>
      </c>
      <c r="F271">
        <v>24</v>
      </c>
      <c r="G271">
        <v>9</v>
      </c>
      <c r="H271">
        <v>7</v>
      </c>
      <c r="I271">
        <v>10</v>
      </c>
      <c r="J271" s="3" t="s">
        <v>323</v>
      </c>
      <c r="K271">
        <v>2.558904109589041</v>
      </c>
      <c r="L271" t="s">
        <v>489</v>
      </c>
    </row>
    <row r="272" spans="1:12" x14ac:dyDescent="0.3">
      <c r="A272">
        <v>271</v>
      </c>
      <c r="B272" s="3" t="s">
        <v>285</v>
      </c>
      <c r="C272">
        <v>3600</v>
      </c>
      <c r="D272" s="3" t="s">
        <v>10</v>
      </c>
      <c r="E272" s="6">
        <v>42244</v>
      </c>
      <c r="F272">
        <v>36</v>
      </c>
      <c r="G272">
        <v>11</v>
      </c>
      <c r="H272">
        <v>9</v>
      </c>
      <c r="I272">
        <v>12</v>
      </c>
      <c r="J272" s="3" t="s">
        <v>325</v>
      </c>
      <c r="K272">
        <v>9.1479452054794521</v>
      </c>
      <c r="L272" t="s">
        <v>358</v>
      </c>
    </row>
    <row r="273" spans="1:12" x14ac:dyDescent="0.3">
      <c r="A273">
        <v>272</v>
      </c>
      <c r="B273" s="3" t="s">
        <v>286</v>
      </c>
      <c r="C273">
        <v>4847</v>
      </c>
      <c r="D273" s="3" t="s">
        <v>18</v>
      </c>
      <c r="E273" s="6">
        <v>43407</v>
      </c>
      <c r="F273">
        <v>52</v>
      </c>
      <c r="G273">
        <v>5</v>
      </c>
      <c r="H273">
        <v>8</v>
      </c>
      <c r="I273">
        <v>10</v>
      </c>
      <c r="J273" s="3" t="s">
        <v>323</v>
      </c>
      <c r="K273">
        <v>5.9616438356164387</v>
      </c>
      <c r="L273" t="s">
        <v>490</v>
      </c>
    </row>
    <row r="274" spans="1:12" x14ac:dyDescent="0.3">
      <c r="A274">
        <v>273</v>
      </c>
      <c r="B274" s="3" t="s">
        <v>287</v>
      </c>
      <c r="C274">
        <v>4356</v>
      </c>
      <c r="D274" s="3" t="s">
        <v>22</v>
      </c>
      <c r="E274" s="6">
        <v>40913</v>
      </c>
      <c r="F274">
        <v>53</v>
      </c>
      <c r="G274">
        <v>13</v>
      </c>
      <c r="H274">
        <v>7</v>
      </c>
      <c r="I274">
        <v>10</v>
      </c>
      <c r="J274" s="3" t="s">
        <v>323</v>
      </c>
      <c r="K274">
        <v>12.794520547945206</v>
      </c>
      <c r="L274" t="s">
        <v>359</v>
      </c>
    </row>
    <row r="275" spans="1:12" x14ac:dyDescent="0.3">
      <c r="A275">
        <v>274</v>
      </c>
      <c r="B275" s="3" t="s">
        <v>288</v>
      </c>
      <c r="C275">
        <v>4320</v>
      </c>
      <c r="D275" s="3" t="s">
        <v>49</v>
      </c>
      <c r="E275" s="6">
        <v>41711</v>
      </c>
      <c r="F275">
        <v>55</v>
      </c>
      <c r="G275">
        <v>4</v>
      </c>
      <c r="H275">
        <v>5</v>
      </c>
      <c r="I275">
        <v>7</v>
      </c>
      <c r="J275" s="3" t="s">
        <v>323</v>
      </c>
      <c r="K275">
        <v>10.608219178082193</v>
      </c>
      <c r="L275" t="s">
        <v>491</v>
      </c>
    </row>
    <row r="276" spans="1:12" x14ac:dyDescent="0.3">
      <c r="A276">
        <v>275</v>
      </c>
      <c r="B276" s="3" t="s">
        <v>289</v>
      </c>
      <c r="C276">
        <v>4374</v>
      </c>
      <c r="D276" s="3" t="s">
        <v>12</v>
      </c>
      <c r="E276" s="6">
        <v>45034</v>
      </c>
      <c r="F276">
        <v>41</v>
      </c>
      <c r="G276">
        <v>11</v>
      </c>
      <c r="H276">
        <v>9</v>
      </c>
      <c r="I276">
        <v>12</v>
      </c>
      <c r="J276" s="3" t="s">
        <v>325</v>
      </c>
      <c r="K276">
        <v>1.5041095890410958</v>
      </c>
      <c r="L276" t="s">
        <v>492</v>
      </c>
    </row>
    <row r="277" spans="1:12" x14ac:dyDescent="0.3">
      <c r="A277">
        <v>276</v>
      </c>
      <c r="B277" s="3" t="s">
        <v>290</v>
      </c>
      <c r="C277">
        <v>4912</v>
      </c>
      <c r="D277" s="3" t="s">
        <v>49</v>
      </c>
      <c r="E277" s="6">
        <v>44498</v>
      </c>
      <c r="F277">
        <v>34</v>
      </c>
      <c r="G277">
        <v>2</v>
      </c>
      <c r="H277">
        <v>9</v>
      </c>
      <c r="I277">
        <v>12</v>
      </c>
      <c r="J277" s="3" t="s">
        <v>325</v>
      </c>
      <c r="K277">
        <v>2.9726027397260273</v>
      </c>
      <c r="L277" t="s">
        <v>347</v>
      </c>
    </row>
    <row r="278" spans="1:12" x14ac:dyDescent="0.3">
      <c r="A278">
        <v>277</v>
      </c>
      <c r="B278" s="3" t="s">
        <v>291</v>
      </c>
      <c r="C278">
        <v>8245</v>
      </c>
      <c r="D278" s="3" t="s">
        <v>12</v>
      </c>
      <c r="E278" s="6">
        <v>41386</v>
      </c>
      <c r="F278">
        <v>47</v>
      </c>
      <c r="G278">
        <v>6</v>
      </c>
      <c r="H278">
        <v>9</v>
      </c>
      <c r="I278">
        <v>12</v>
      </c>
      <c r="J278" s="3" t="s">
        <v>325</v>
      </c>
      <c r="K278">
        <v>11.498630136986302</v>
      </c>
      <c r="L278" t="s">
        <v>345</v>
      </c>
    </row>
    <row r="279" spans="1:12" x14ac:dyDescent="0.3">
      <c r="A279">
        <v>278</v>
      </c>
      <c r="B279" s="3" t="s">
        <v>292</v>
      </c>
      <c r="C279">
        <v>7038</v>
      </c>
      <c r="D279" s="3" t="s">
        <v>49</v>
      </c>
      <c r="E279" s="6">
        <v>41122</v>
      </c>
      <c r="F279">
        <v>23</v>
      </c>
      <c r="G279">
        <v>7</v>
      </c>
      <c r="H279">
        <v>4</v>
      </c>
      <c r="I279">
        <v>5</v>
      </c>
      <c r="J279" s="3" t="s">
        <v>323</v>
      </c>
      <c r="K279">
        <v>12.221917808219178</v>
      </c>
      <c r="L279" t="s">
        <v>352</v>
      </c>
    </row>
    <row r="280" spans="1:12" x14ac:dyDescent="0.3">
      <c r="A280">
        <v>279</v>
      </c>
      <c r="B280" s="3" t="s">
        <v>293</v>
      </c>
      <c r="C280">
        <v>6314</v>
      </c>
      <c r="D280" s="3" t="s">
        <v>16</v>
      </c>
      <c r="E280" s="6">
        <v>43479</v>
      </c>
      <c r="F280">
        <v>36</v>
      </c>
      <c r="G280">
        <v>8</v>
      </c>
      <c r="H280">
        <v>7</v>
      </c>
      <c r="I280">
        <v>10</v>
      </c>
      <c r="J280" s="3" t="s">
        <v>323</v>
      </c>
      <c r="K280">
        <v>5.7643835616438359</v>
      </c>
      <c r="L280" t="s">
        <v>352</v>
      </c>
    </row>
    <row r="281" spans="1:12" x14ac:dyDescent="0.3">
      <c r="A281">
        <v>280</v>
      </c>
      <c r="B281" s="3" t="s">
        <v>294</v>
      </c>
      <c r="C281">
        <v>5982</v>
      </c>
      <c r="D281" s="3" t="s">
        <v>16</v>
      </c>
      <c r="E281" s="6">
        <v>41562</v>
      </c>
      <c r="F281">
        <v>22</v>
      </c>
      <c r="G281">
        <v>1</v>
      </c>
      <c r="H281">
        <v>7</v>
      </c>
      <c r="I281">
        <v>10</v>
      </c>
      <c r="J281" s="3" t="s">
        <v>323</v>
      </c>
      <c r="K281">
        <v>11.016438356164384</v>
      </c>
      <c r="L281" t="s">
        <v>493</v>
      </c>
    </row>
    <row r="282" spans="1:12" x14ac:dyDescent="0.3">
      <c r="A282">
        <v>281</v>
      </c>
      <c r="B282" s="3" t="s">
        <v>295</v>
      </c>
      <c r="C282">
        <v>8453</v>
      </c>
      <c r="D282" s="3" t="s">
        <v>18</v>
      </c>
      <c r="E282" s="6">
        <v>43726</v>
      </c>
      <c r="F282">
        <v>54</v>
      </c>
      <c r="G282">
        <v>6</v>
      </c>
      <c r="H282">
        <v>9</v>
      </c>
      <c r="I282">
        <v>12</v>
      </c>
      <c r="J282" s="3" t="s">
        <v>325</v>
      </c>
      <c r="K282">
        <v>5.087671232876712</v>
      </c>
      <c r="L282" t="s">
        <v>494</v>
      </c>
    </row>
    <row r="283" spans="1:12" x14ac:dyDescent="0.3">
      <c r="A283">
        <v>282</v>
      </c>
      <c r="B283" s="3" t="s">
        <v>296</v>
      </c>
      <c r="C283">
        <v>6055</v>
      </c>
      <c r="D283" s="3" t="s">
        <v>16</v>
      </c>
      <c r="E283" s="6">
        <v>42670</v>
      </c>
      <c r="F283">
        <v>24</v>
      </c>
      <c r="G283">
        <v>6</v>
      </c>
      <c r="H283">
        <v>4</v>
      </c>
      <c r="I283">
        <v>5</v>
      </c>
      <c r="J283" s="3" t="s">
        <v>323</v>
      </c>
      <c r="K283">
        <v>7.9808219178082194</v>
      </c>
      <c r="L283" t="s">
        <v>495</v>
      </c>
    </row>
    <row r="284" spans="1:12" x14ac:dyDescent="0.3">
      <c r="A284">
        <v>283</v>
      </c>
      <c r="B284" s="3" t="s">
        <v>298</v>
      </c>
      <c r="C284">
        <v>4228</v>
      </c>
      <c r="D284" s="3" t="s">
        <v>12</v>
      </c>
      <c r="E284" s="6">
        <v>44550</v>
      </c>
      <c r="F284">
        <v>39</v>
      </c>
      <c r="G284">
        <v>14</v>
      </c>
      <c r="H284">
        <v>7</v>
      </c>
      <c r="I284">
        <v>10</v>
      </c>
      <c r="J284" s="3" t="s">
        <v>323</v>
      </c>
      <c r="K284">
        <v>2.8301369863013699</v>
      </c>
    </row>
    <row r="285" spans="1:12" x14ac:dyDescent="0.3">
      <c r="A285">
        <v>284</v>
      </c>
      <c r="B285" s="3" t="s">
        <v>298</v>
      </c>
      <c r="C285">
        <v>7409</v>
      </c>
      <c r="D285" s="3" t="s">
        <v>49</v>
      </c>
      <c r="E285" s="6">
        <v>44980</v>
      </c>
      <c r="F285">
        <v>24</v>
      </c>
      <c r="G285">
        <v>2</v>
      </c>
      <c r="H285">
        <v>8</v>
      </c>
      <c r="I285">
        <v>10</v>
      </c>
      <c r="J285" s="3" t="s">
        <v>323</v>
      </c>
      <c r="K285">
        <v>1.6520547945205479</v>
      </c>
      <c r="L285" t="s">
        <v>358</v>
      </c>
    </row>
    <row r="286" spans="1:12" x14ac:dyDescent="0.3">
      <c r="A286">
        <v>285</v>
      </c>
      <c r="B286" s="3" t="s">
        <v>299</v>
      </c>
      <c r="C286">
        <v>8323</v>
      </c>
      <c r="D286" s="3" t="s">
        <v>12</v>
      </c>
      <c r="E286" s="6">
        <v>45461</v>
      </c>
      <c r="F286">
        <v>45</v>
      </c>
      <c r="G286">
        <v>14</v>
      </c>
      <c r="H286">
        <v>5</v>
      </c>
      <c r="I286">
        <v>7</v>
      </c>
      <c r="J286" s="3" t="s">
        <v>323</v>
      </c>
      <c r="K286">
        <v>0.33424657534246577</v>
      </c>
      <c r="L286" t="s">
        <v>355</v>
      </c>
    </row>
    <row r="287" spans="1:12" x14ac:dyDescent="0.3">
      <c r="A287">
        <v>286</v>
      </c>
      <c r="B287" s="3" t="s">
        <v>300</v>
      </c>
      <c r="C287">
        <v>8505</v>
      </c>
      <c r="D287" s="3" t="s">
        <v>22</v>
      </c>
      <c r="E287" s="6">
        <v>40234</v>
      </c>
      <c r="F287">
        <v>24</v>
      </c>
      <c r="G287">
        <v>9</v>
      </c>
      <c r="H287">
        <v>5</v>
      </c>
      <c r="I287">
        <v>7</v>
      </c>
      <c r="J287" s="3" t="s">
        <v>323</v>
      </c>
      <c r="K287">
        <v>14.654794520547945</v>
      </c>
      <c r="L287" t="s">
        <v>496</v>
      </c>
    </row>
    <row r="288" spans="1:12" x14ac:dyDescent="0.3">
      <c r="A288">
        <v>287</v>
      </c>
      <c r="B288" s="3" t="s">
        <v>301</v>
      </c>
      <c r="C288">
        <v>4786</v>
      </c>
      <c r="D288" s="3" t="s">
        <v>18</v>
      </c>
      <c r="E288" s="6">
        <v>42944</v>
      </c>
      <c r="F288">
        <v>48</v>
      </c>
      <c r="G288">
        <v>1</v>
      </c>
      <c r="H288">
        <v>5</v>
      </c>
      <c r="I288">
        <v>7</v>
      </c>
      <c r="J288" s="3" t="s">
        <v>323</v>
      </c>
      <c r="K288">
        <v>7.2301369863013702</v>
      </c>
      <c r="L288" t="s">
        <v>497</v>
      </c>
    </row>
    <row r="289" spans="1:12" x14ac:dyDescent="0.3">
      <c r="A289">
        <v>288</v>
      </c>
      <c r="B289" s="3" t="s">
        <v>302</v>
      </c>
      <c r="C289">
        <v>4383</v>
      </c>
      <c r="D289" s="3" t="s">
        <v>49</v>
      </c>
      <c r="E289" s="6">
        <v>42631</v>
      </c>
      <c r="F289">
        <v>36</v>
      </c>
      <c r="G289">
        <v>6</v>
      </c>
      <c r="H289">
        <v>8</v>
      </c>
      <c r="I289">
        <v>10</v>
      </c>
      <c r="J289" s="3" t="s">
        <v>323</v>
      </c>
      <c r="K289">
        <v>8.087671232876712</v>
      </c>
      <c r="L289" t="s">
        <v>435</v>
      </c>
    </row>
    <row r="290" spans="1:12" x14ac:dyDescent="0.3">
      <c r="A290">
        <v>289</v>
      </c>
      <c r="B290" s="3" t="s">
        <v>303</v>
      </c>
      <c r="C290">
        <v>8743</v>
      </c>
      <c r="D290" s="3" t="s">
        <v>10</v>
      </c>
      <c r="E290" s="6">
        <v>43363</v>
      </c>
      <c r="F290">
        <v>40</v>
      </c>
      <c r="G290">
        <v>13</v>
      </c>
      <c r="H290">
        <v>9</v>
      </c>
      <c r="I290">
        <v>12</v>
      </c>
      <c r="J290" s="3" t="s">
        <v>325</v>
      </c>
      <c r="K290">
        <v>6.0821917808219181</v>
      </c>
      <c r="L290" t="s">
        <v>478</v>
      </c>
    </row>
    <row r="291" spans="1:12" x14ac:dyDescent="0.3">
      <c r="A291">
        <v>290</v>
      </c>
      <c r="B291" s="3" t="s">
        <v>304</v>
      </c>
      <c r="C291">
        <v>4241</v>
      </c>
      <c r="D291" s="3" t="s">
        <v>12</v>
      </c>
      <c r="E291" s="6">
        <v>44975</v>
      </c>
      <c r="F291">
        <v>49</v>
      </c>
      <c r="G291">
        <v>6</v>
      </c>
      <c r="H291">
        <v>7</v>
      </c>
      <c r="I291">
        <v>10</v>
      </c>
      <c r="J291" s="3" t="s">
        <v>323</v>
      </c>
      <c r="K291">
        <v>1.6657534246575343</v>
      </c>
      <c r="L291" t="s">
        <v>498</v>
      </c>
    </row>
    <row r="292" spans="1:12" x14ac:dyDescent="0.3">
      <c r="A292">
        <v>291</v>
      </c>
      <c r="B292" s="3" t="s">
        <v>305</v>
      </c>
      <c r="C292">
        <v>8229</v>
      </c>
      <c r="D292" s="3" t="s">
        <v>22</v>
      </c>
      <c r="E292" s="6">
        <v>40811</v>
      </c>
      <c r="F292">
        <v>27</v>
      </c>
      <c r="G292">
        <v>14</v>
      </c>
      <c r="H292">
        <v>7</v>
      </c>
      <c r="I292">
        <v>10</v>
      </c>
      <c r="J292" s="3" t="s">
        <v>323</v>
      </c>
      <c r="K292">
        <v>13.073972602739726</v>
      </c>
      <c r="L292" t="s">
        <v>411</v>
      </c>
    </row>
    <row r="293" spans="1:12" x14ac:dyDescent="0.3">
      <c r="A293">
        <v>292</v>
      </c>
      <c r="B293" s="3" t="s">
        <v>306</v>
      </c>
      <c r="C293">
        <v>6578</v>
      </c>
      <c r="D293" s="3" t="s">
        <v>10</v>
      </c>
      <c r="E293" s="6">
        <v>43076</v>
      </c>
      <c r="F293">
        <v>31</v>
      </c>
      <c r="G293">
        <v>12</v>
      </c>
      <c r="H293">
        <v>8</v>
      </c>
      <c r="I293">
        <v>10</v>
      </c>
      <c r="J293" s="3" t="s">
        <v>323</v>
      </c>
      <c r="K293">
        <v>6.8684931506849312</v>
      </c>
      <c r="L293" t="s">
        <v>371</v>
      </c>
    </row>
    <row r="294" spans="1:12" x14ac:dyDescent="0.3">
      <c r="A294">
        <v>293</v>
      </c>
      <c r="B294" s="3" t="s">
        <v>307</v>
      </c>
      <c r="C294">
        <v>5964</v>
      </c>
      <c r="D294" s="3" t="s">
        <v>18</v>
      </c>
      <c r="E294" s="6">
        <v>43475</v>
      </c>
      <c r="F294">
        <v>30</v>
      </c>
      <c r="G294">
        <v>12</v>
      </c>
      <c r="H294">
        <v>4</v>
      </c>
      <c r="I294">
        <v>5</v>
      </c>
      <c r="J294" s="3" t="s">
        <v>323</v>
      </c>
      <c r="K294">
        <v>5.7753424657534245</v>
      </c>
      <c r="L294" t="s">
        <v>404</v>
      </c>
    </row>
    <row r="295" spans="1:12" x14ac:dyDescent="0.3">
      <c r="A295">
        <v>294</v>
      </c>
      <c r="B295" s="3" t="s">
        <v>308</v>
      </c>
      <c r="C295">
        <v>5244</v>
      </c>
      <c r="D295" s="3" t="s">
        <v>18</v>
      </c>
      <c r="E295" s="6">
        <v>42257</v>
      </c>
      <c r="F295">
        <v>56</v>
      </c>
      <c r="G295">
        <v>12</v>
      </c>
      <c r="H295">
        <v>7</v>
      </c>
      <c r="I295">
        <v>10</v>
      </c>
      <c r="J295" s="3" t="s">
        <v>323</v>
      </c>
      <c r="K295">
        <v>9.1123287671232873</v>
      </c>
      <c r="L295" t="s">
        <v>379</v>
      </c>
    </row>
    <row r="296" spans="1:12" x14ac:dyDescent="0.3">
      <c r="A296">
        <v>295</v>
      </c>
      <c r="B296" s="3" t="s">
        <v>309</v>
      </c>
      <c r="C296">
        <v>6169</v>
      </c>
      <c r="D296" s="3" t="s">
        <v>12</v>
      </c>
      <c r="E296" s="6">
        <v>44544</v>
      </c>
      <c r="F296">
        <v>26</v>
      </c>
      <c r="G296">
        <v>7</v>
      </c>
      <c r="H296">
        <v>4</v>
      </c>
      <c r="I296">
        <v>5</v>
      </c>
      <c r="J296" s="3" t="s">
        <v>323</v>
      </c>
      <c r="K296">
        <v>2.8465753424657536</v>
      </c>
      <c r="L296" t="s">
        <v>478</v>
      </c>
    </row>
    <row r="297" spans="1:12" x14ac:dyDescent="0.3">
      <c r="A297">
        <v>296</v>
      </c>
      <c r="B297" s="3" t="s">
        <v>310</v>
      </c>
      <c r="C297">
        <v>4802</v>
      </c>
      <c r="D297" s="3" t="s">
        <v>16</v>
      </c>
      <c r="E297" s="6">
        <v>45581</v>
      </c>
      <c r="F297">
        <v>31</v>
      </c>
      <c r="G297">
        <v>9</v>
      </c>
      <c r="H297">
        <v>9</v>
      </c>
      <c r="I297">
        <v>12</v>
      </c>
      <c r="J297" s="3" t="s">
        <v>325</v>
      </c>
      <c r="K297">
        <v>5.4794520547945206E-3</v>
      </c>
      <c r="L297" t="s">
        <v>435</v>
      </c>
    </row>
    <row r="298" spans="1:12" x14ac:dyDescent="0.3">
      <c r="A298">
        <v>297</v>
      </c>
      <c r="B298" s="3" t="s">
        <v>311</v>
      </c>
      <c r="C298">
        <v>7614</v>
      </c>
      <c r="D298" s="3" t="s">
        <v>10</v>
      </c>
      <c r="E298" s="6">
        <v>45214</v>
      </c>
      <c r="F298">
        <v>39</v>
      </c>
      <c r="G298">
        <v>10</v>
      </c>
      <c r="H298">
        <v>6</v>
      </c>
      <c r="I298">
        <v>7</v>
      </c>
      <c r="J298" s="3" t="s">
        <v>323</v>
      </c>
      <c r="K298">
        <v>1.010958904109589</v>
      </c>
      <c r="L298" t="s">
        <v>378</v>
      </c>
    </row>
    <row r="299" spans="1:12" x14ac:dyDescent="0.3">
      <c r="A299">
        <v>298</v>
      </c>
      <c r="B299" s="3" t="s">
        <v>312</v>
      </c>
      <c r="C299">
        <v>7276</v>
      </c>
      <c r="D299" s="3" t="s">
        <v>12</v>
      </c>
      <c r="E299" s="6">
        <v>42231</v>
      </c>
      <c r="F299">
        <v>25</v>
      </c>
      <c r="G299">
        <v>4</v>
      </c>
      <c r="H299">
        <v>9</v>
      </c>
      <c r="I299">
        <v>12</v>
      </c>
      <c r="J299" s="3" t="s">
        <v>325</v>
      </c>
      <c r="K299">
        <v>9.1835616438356169</v>
      </c>
      <c r="L299" t="s">
        <v>353</v>
      </c>
    </row>
    <row r="300" spans="1:12" x14ac:dyDescent="0.3">
      <c r="A300">
        <v>299</v>
      </c>
      <c r="B300" s="3" t="s">
        <v>313</v>
      </c>
      <c r="C300">
        <v>7427</v>
      </c>
      <c r="D300" s="3" t="s">
        <v>22</v>
      </c>
      <c r="E300" s="6">
        <v>43607</v>
      </c>
      <c r="F300">
        <v>41</v>
      </c>
      <c r="G300">
        <v>2</v>
      </c>
      <c r="H300">
        <v>9</v>
      </c>
      <c r="I300">
        <v>12</v>
      </c>
      <c r="J300" s="3" t="s">
        <v>325</v>
      </c>
      <c r="K300">
        <v>5.4136986301369863</v>
      </c>
      <c r="L300" t="s">
        <v>407</v>
      </c>
    </row>
    <row r="301" spans="1:12" x14ac:dyDescent="0.3">
      <c r="A301">
        <v>300</v>
      </c>
      <c r="B301" s="3" t="s">
        <v>314</v>
      </c>
      <c r="C301">
        <v>8461</v>
      </c>
      <c r="D301" s="3" t="s">
        <v>16</v>
      </c>
      <c r="E301" s="6">
        <v>45034</v>
      </c>
      <c r="F301">
        <v>25</v>
      </c>
      <c r="G301">
        <v>6</v>
      </c>
      <c r="H301">
        <v>5</v>
      </c>
      <c r="I301">
        <v>7</v>
      </c>
      <c r="J301" s="3" t="s">
        <v>323</v>
      </c>
      <c r="K301">
        <v>1.5041095890410958</v>
      </c>
      <c r="L301" t="s">
        <v>499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C8C54-B601-4BFF-8B59-D127AC932C4A}">
  <dimension ref="A1:B8"/>
  <sheetViews>
    <sheetView workbookViewId="0"/>
  </sheetViews>
  <sheetFormatPr defaultRowHeight="14.4" x14ac:dyDescent="0.3"/>
  <cols>
    <col min="1" max="1" width="13.33203125" bestFit="1" customWidth="1"/>
    <col min="2" max="2" width="8.33203125" bestFit="1" customWidth="1"/>
  </cols>
  <sheetData>
    <row r="1" spans="1:2" x14ac:dyDescent="0.3">
      <c r="A1" t="s">
        <v>2</v>
      </c>
      <c r="B1" t="s">
        <v>500</v>
      </c>
    </row>
    <row r="2" spans="1:2" x14ac:dyDescent="0.3">
      <c r="A2" s="3" t="s">
        <v>10</v>
      </c>
      <c r="B2">
        <v>258774</v>
      </c>
    </row>
    <row r="3" spans="1:2" x14ac:dyDescent="0.3">
      <c r="A3" s="3" t="s">
        <v>12</v>
      </c>
      <c r="B3">
        <v>366208</v>
      </c>
    </row>
    <row r="4" spans="1:2" x14ac:dyDescent="0.3">
      <c r="A4" s="3" t="s">
        <v>14</v>
      </c>
      <c r="B4">
        <v>280605</v>
      </c>
    </row>
    <row r="5" spans="1:2" x14ac:dyDescent="0.3">
      <c r="A5" s="3" t="s">
        <v>16</v>
      </c>
      <c r="B5">
        <v>236736</v>
      </c>
    </row>
    <row r="6" spans="1:2" x14ac:dyDescent="0.3">
      <c r="A6" s="3" t="s">
        <v>18</v>
      </c>
      <c r="B6">
        <v>293542</v>
      </c>
    </row>
    <row r="7" spans="1:2" x14ac:dyDescent="0.3">
      <c r="A7" s="3" t="s">
        <v>22</v>
      </c>
      <c r="B7">
        <v>279975</v>
      </c>
    </row>
    <row r="8" spans="1:2" x14ac:dyDescent="0.3">
      <c r="A8" s="3" t="s">
        <v>49</v>
      </c>
      <c r="B8">
        <v>179243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D6922-F5FA-46A4-8F16-8EEEA4364F66}">
  <dimension ref="A1:L601"/>
  <sheetViews>
    <sheetView topLeftCell="A3" workbookViewId="0"/>
  </sheetViews>
  <sheetFormatPr defaultRowHeight="14.4" x14ac:dyDescent="0.3"/>
  <cols>
    <col min="1" max="1" width="13.77734375" bestFit="1" customWidth="1"/>
    <col min="2" max="2" width="24.44140625" bestFit="1" customWidth="1"/>
    <col min="3" max="3" width="8.33203125" bestFit="1" customWidth="1"/>
    <col min="4" max="4" width="13.33203125" bestFit="1" customWidth="1"/>
    <col min="5" max="5" width="15.77734375" bestFit="1" customWidth="1"/>
    <col min="6" max="6" width="6.44140625" bestFit="1" customWidth="1"/>
    <col min="7" max="7" width="18.6640625" bestFit="1" customWidth="1"/>
    <col min="8" max="8" width="16.88671875" bestFit="1" customWidth="1"/>
    <col min="9" max="9" width="12" bestFit="1" customWidth="1"/>
    <col min="10" max="10" width="10.44140625" bestFit="1" customWidth="1"/>
    <col min="11" max="11" width="17.33203125" bestFit="1" customWidth="1"/>
    <col min="12" max="12" width="8" bestFit="1" customWidth="1"/>
  </cols>
  <sheetData>
    <row r="1" spans="1:12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  <c r="G1" t="s">
        <v>6</v>
      </c>
      <c r="H1" t="s">
        <v>315</v>
      </c>
      <c r="I1" t="s">
        <v>318</v>
      </c>
      <c r="J1" t="s">
        <v>319</v>
      </c>
      <c r="K1" t="s">
        <v>501</v>
      </c>
      <c r="L1" t="s">
        <v>502</v>
      </c>
    </row>
    <row r="2" spans="1:12" x14ac:dyDescent="0.3">
      <c r="A2">
        <v>1</v>
      </c>
      <c r="B2" s="3" t="s">
        <v>9</v>
      </c>
      <c r="C2">
        <v>6614</v>
      </c>
      <c r="D2" s="3" t="s">
        <v>10</v>
      </c>
      <c r="E2" s="6">
        <v>43059</v>
      </c>
      <c r="F2">
        <v>26</v>
      </c>
      <c r="G2">
        <v>8</v>
      </c>
      <c r="H2" s="3" t="s">
        <v>323</v>
      </c>
      <c r="I2">
        <v>6.9150684931506845</v>
      </c>
      <c r="J2" t="s">
        <v>324</v>
      </c>
      <c r="K2" s="3" t="s">
        <v>7</v>
      </c>
      <c r="L2">
        <v>6</v>
      </c>
    </row>
    <row r="3" spans="1:12" x14ac:dyDescent="0.3">
      <c r="A3">
        <v>1</v>
      </c>
      <c r="B3" s="3" t="s">
        <v>9</v>
      </c>
      <c r="C3">
        <v>6614</v>
      </c>
      <c r="D3" s="3" t="s">
        <v>10</v>
      </c>
      <c r="E3" s="6">
        <v>43059</v>
      </c>
      <c r="F3">
        <v>26</v>
      </c>
      <c r="G3">
        <v>8</v>
      </c>
      <c r="H3" s="3" t="s">
        <v>323</v>
      </c>
      <c r="I3">
        <v>6.9150684931506845</v>
      </c>
      <c r="J3" t="s">
        <v>324</v>
      </c>
      <c r="K3" s="3" t="s">
        <v>8</v>
      </c>
      <c r="L3">
        <v>7</v>
      </c>
    </row>
    <row r="4" spans="1:12" x14ac:dyDescent="0.3">
      <c r="B4" s="3"/>
      <c r="D4" s="3"/>
      <c r="E4" s="6"/>
      <c r="H4" s="3"/>
      <c r="K4" s="3"/>
    </row>
    <row r="5" spans="1:12" x14ac:dyDescent="0.3">
      <c r="B5" s="3"/>
      <c r="D5" s="3"/>
      <c r="E5" s="6"/>
      <c r="H5" s="3"/>
      <c r="K5" s="3"/>
    </row>
    <row r="6" spans="1:12" x14ac:dyDescent="0.3">
      <c r="A6">
        <v>3</v>
      </c>
      <c r="B6" s="3" t="s">
        <v>13</v>
      </c>
      <c r="C6">
        <v>8220</v>
      </c>
      <c r="D6" s="3" t="s">
        <v>14</v>
      </c>
      <c r="E6" s="6">
        <v>41936</v>
      </c>
      <c r="F6">
        <v>47</v>
      </c>
      <c r="G6">
        <v>11</v>
      </c>
      <c r="H6" s="3" t="s">
        <v>323</v>
      </c>
      <c r="I6">
        <v>9.9917808219178088</v>
      </c>
      <c r="J6" t="s">
        <v>327</v>
      </c>
      <c r="K6" s="3" t="s">
        <v>7</v>
      </c>
      <c r="L6">
        <v>8</v>
      </c>
    </row>
    <row r="7" spans="1:12" x14ac:dyDescent="0.3">
      <c r="A7">
        <v>3</v>
      </c>
      <c r="B7" s="3" t="s">
        <v>13</v>
      </c>
      <c r="C7">
        <v>8220</v>
      </c>
      <c r="D7" s="3" t="s">
        <v>14</v>
      </c>
      <c r="E7" s="6">
        <v>41936</v>
      </c>
      <c r="F7">
        <v>47</v>
      </c>
      <c r="G7">
        <v>11</v>
      </c>
      <c r="H7" s="3" t="s">
        <v>323</v>
      </c>
      <c r="I7">
        <v>9.9917808219178088</v>
      </c>
      <c r="J7" t="s">
        <v>327</v>
      </c>
      <c r="K7" s="3" t="s">
        <v>8</v>
      </c>
      <c r="L7">
        <v>10</v>
      </c>
    </row>
    <row r="8" spans="1:12" x14ac:dyDescent="0.3">
      <c r="A8">
        <v>4</v>
      </c>
      <c r="B8" s="3" t="s">
        <v>15</v>
      </c>
      <c r="C8">
        <v>6578</v>
      </c>
      <c r="D8" s="3" t="s">
        <v>16</v>
      </c>
      <c r="E8" s="6">
        <v>42572</v>
      </c>
      <c r="F8">
        <v>42</v>
      </c>
      <c r="G8">
        <v>4</v>
      </c>
      <c r="H8" s="3" t="s">
        <v>325</v>
      </c>
      <c r="I8">
        <v>8.24931506849315</v>
      </c>
      <c r="J8" t="s">
        <v>328</v>
      </c>
      <c r="K8" s="3" t="s">
        <v>7</v>
      </c>
      <c r="L8">
        <v>9</v>
      </c>
    </row>
    <row r="9" spans="1:12" x14ac:dyDescent="0.3">
      <c r="A9">
        <v>4</v>
      </c>
      <c r="B9" s="3" t="s">
        <v>15</v>
      </c>
      <c r="C9">
        <v>6578</v>
      </c>
      <c r="D9" s="3" t="s">
        <v>16</v>
      </c>
      <c r="E9" s="6">
        <v>42572</v>
      </c>
      <c r="F9">
        <v>42</v>
      </c>
      <c r="G9">
        <v>4</v>
      </c>
      <c r="H9" s="3" t="s">
        <v>325</v>
      </c>
      <c r="I9">
        <v>8.24931506849315</v>
      </c>
      <c r="J9" t="s">
        <v>328</v>
      </c>
      <c r="K9" s="3" t="s">
        <v>8</v>
      </c>
      <c r="L9">
        <v>12</v>
      </c>
    </row>
    <row r="10" spans="1:12" x14ac:dyDescent="0.3">
      <c r="A10">
        <v>5</v>
      </c>
      <c r="B10" s="3" t="s">
        <v>17</v>
      </c>
      <c r="C10">
        <v>5705</v>
      </c>
      <c r="D10" s="3" t="s">
        <v>18</v>
      </c>
      <c r="E10" s="6">
        <v>43738</v>
      </c>
      <c r="F10">
        <v>43</v>
      </c>
      <c r="G10">
        <v>6</v>
      </c>
      <c r="H10" s="3" t="s">
        <v>323</v>
      </c>
      <c r="I10">
        <v>5.0547945205479454</v>
      </c>
      <c r="J10" t="s">
        <v>329</v>
      </c>
      <c r="K10" s="3" t="s">
        <v>7</v>
      </c>
      <c r="L10">
        <v>6</v>
      </c>
    </row>
    <row r="11" spans="1:12" x14ac:dyDescent="0.3">
      <c r="A11">
        <v>5</v>
      </c>
      <c r="B11" s="3" t="s">
        <v>17</v>
      </c>
      <c r="C11">
        <v>5705</v>
      </c>
      <c r="D11" s="3" t="s">
        <v>18</v>
      </c>
      <c r="E11" s="6">
        <v>43738</v>
      </c>
      <c r="F11">
        <v>43</v>
      </c>
      <c r="G11">
        <v>6</v>
      </c>
      <c r="H11" s="3" t="s">
        <v>323</v>
      </c>
      <c r="I11">
        <v>5.0547945205479454</v>
      </c>
      <c r="J11" t="s">
        <v>329</v>
      </c>
      <c r="K11" s="3" t="s">
        <v>8</v>
      </c>
      <c r="L11">
        <v>7</v>
      </c>
    </row>
    <row r="12" spans="1:12" x14ac:dyDescent="0.3">
      <c r="A12">
        <v>6</v>
      </c>
      <c r="B12" s="3" t="s">
        <v>19</v>
      </c>
      <c r="C12">
        <v>6133</v>
      </c>
      <c r="D12" s="3" t="s">
        <v>12</v>
      </c>
      <c r="E12" s="6">
        <v>40655</v>
      </c>
      <c r="F12">
        <v>25</v>
      </c>
      <c r="G12">
        <v>11</v>
      </c>
      <c r="H12" s="3" t="s">
        <v>323</v>
      </c>
      <c r="I12">
        <v>13.501369863013698</v>
      </c>
      <c r="J12" t="s">
        <v>330</v>
      </c>
      <c r="K12" s="3" t="s">
        <v>7</v>
      </c>
      <c r="L12">
        <v>4</v>
      </c>
    </row>
    <row r="13" spans="1:12" x14ac:dyDescent="0.3">
      <c r="A13">
        <v>6</v>
      </c>
      <c r="B13" s="3" t="s">
        <v>19</v>
      </c>
      <c r="C13">
        <v>6133</v>
      </c>
      <c r="D13" s="3" t="s">
        <v>12</v>
      </c>
      <c r="E13" s="6">
        <v>40655</v>
      </c>
      <c r="F13">
        <v>25</v>
      </c>
      <c r="G13">
        <v>11</v>
      </c>
      <c r="H13" s="3" t="s">
        <v>323</v>
      </c>
      <c r="I13">
        <v>13.501369863013698</v>
      </c>
      <c r="J13" t="s">
        <v>330</v>
      </c>
      <c r="K13" s="3" t="s">
        <v>8</v>
      </c>
      <c r="L13">
        <v>5</v>
      </c>
    </row>
    <row r="14" spans="1:12" x14ac:dyDescent="0.3">
      <c r="A14">
        <v>7</v>
      </c>
      <c r="B14" s="3" t="s">
        <v>20</v>
      </c>
      <c r="C14">
        <v>5096</v>
      </c>
      <c r="D14" s="3" t="s">
        <v>12</v>
      </c>
      <c r="E14" s="6">
        <v>45460</v>
      </c>
      <c r="F14">
        <v>29</v>
      </c>
      <c r="G14">
        <v>13</v>
      </c>
      <c r="H14" s="3" t="s">
        <v>323</v>
      </c>
      <c r="I14">
        <v>0.33698630136986302</v>
      </c>
      <c r="J14" t="s">
        <v>331</v>
      </c>
      <c r="K14" s="3" t="s">
        <v>7</v>
      </c>
      <c r="L14">
        <v>8</v>
      </c>
    </row>
    <row r="15" spans="1:12" x14ac:dyDescent="0.3">
      <c r="A15">
        <v>7</v>
      </c>
      <c r="B15" s="3" t="s">
        <v>20</v>
      </c>
      <c r="C15">
        <v>5096</v>
      </c>
      <c r="D15" s="3" t="s">
        <v>12</v>
      </c>
      <c r="E15" s="6">
        <v>45460</v>
      </c>
      <c r="F15">
        <v>29</v>
      </c>
      <c r="G15">
        <v>13</v>
      </c>
      <c r="H15" s="3" t="s">
        <v>323</v>
      </c>
      <c r="I15">
        <v>0.33698630136986302</v>
      </c>
      <c r="J15" t="s">
        <v>331</v>
      </c>
      <c r="K15" s="3" t="s">
        <v>8</v>
      </c>
      <c r="L15">
        <v>10</v>
      </c>
    </row>
    <row r="16" spans="1:12" x14ac:dyDescent="0.3">
      <c r="A16">
        <v>8</v>
      </c>
      <c r="B16" s="3" t="s">
        <v>21</v>
      </c>
      <c r="C16">
        <v>3771</v>
      </c>
      <c r="D16" s="3" t="s">
        <v>22</v>
      </c>
      <c r="E16" s="6">
        <v>43734</v>
      </c>
      <c r="F16">
        <v>35</v>
      </c>
      <c r="G16">
        <v>2</v>
      </c>
      <c r="H16" s="3" t="s">
        <v>323</v>
      </c>
      <c r="I16">
        <v>5.065753424657534</v>
      </c>
      <c r="J16" t="s">
        <v>332</v>
      </c>
      <c r="K16" s="3" t="s">
        <v>7</v>
      </c>
      <c r="L16">
        <v>5</v>
      </c>
    </row>
    <row r="17" spans="1:12" x14ac:dyDescent="0.3">
      <c r="A17">
        <v>8</v>
      </c>
      <c r="B17" s="3" t="s">
        <v>21</v>
      </c>
      <c r="C17">
        <v>3771</v>
      </c>
      <c r="D17" s="3" t="s">
        <v>22</v>
      </c>
      <c r="E17" s="6">
        <v>43734</v>
      </c>
      <c r="F17">
        <v>35</v>
      </c>
      <c r="G17">
        <v>2</v>
      </c>
      <c r="H17" s="3" t="s">
        <v>323</v>
      </c>
      <c r="I17">
        <v>5.065753424657534</v>
      </c>
      <c r="J17" t="s">
        <v>332</v>
      </c>
      <c r="K17" s="3" t="s">
        <v>8</v>
      </c>
      <c r="L17">
        <v>7</v>
      </c>
    </row>
    <row r="18" spans="1:12" x14ac:dyDescent="0.3">
      <c r="A18">
        <v>9</v>
      </c>
      <c r="B18" s="3" t="s">
        <v>23</v>
      </c>
      <c r="C18">
        <v>8754</v>
      </c>
      <c r="D18" s="3" t="s">
        <v>14</v>
      </c>
      <c r="E18" s="6">
        <v>41677</v>
      </c>
      <c r="F18">
        <v>50</v>
      </c>
      <c r="G18">
        <v>4</v>
      </c>
      <c r="H18" s="3" t="s">
        <v>323</v>
      </c>
      <c r="I18">
        <v>10.701369863013699</v>
      </c>
      <c r="J18" t="s">
        <v>333</v>
      </c>
      <c r="K18" s="3" t="s">
        <v>7</v>
      </c>
      <c r="L18">
        <v>6</v>
      </c>
    </row>
    <row r="19" spans="1:12" x14ac:dyDescent="0.3">
      <c r="A19">
        <v>9</v>
      </c>
      <c r="B19" s="3" t="s">
        <v>23</v>
      </c>
      <c r="C19">
        <v>8754</v>
      </c>
      <c r="D19" s="3" t="s">
        <v>14</v>
      </c>
      <c r="E19" s="6">
        <v>41677</v>
      </c>
      <c r="F19">
        <v>50</v>
      </c>
      <c r="G19">
        <v>4</v>
      </c>
      <c r="H19" s="3" t="s">
        <v>323</v>
      </c>
      <c r="I19">
        <v>10.701369863013699</v>
      </c>
      <c r="J19" t="s">
        <v>333</v>
      </c>
      <c r="K19" s="3" t="s">
        <v>8</v>
      </c>
      <c r="L19">
        <v>7</v>
      </c>
    </row>
    <row r="20" spans="1:12" x14ac:dyDescent="0.3">
      <c r="B20" s="3"/>
      <c r="D20" s="3"/>
      <c r="E20" s="6"/>
      <c r="H20" s="3"/>
      <c r="K20" s="3"/>
    </row>
    <row r="21" spans="1:12" x14ac:dyDescent="0.3">
      <c r="B21" s="3"/>
      <c r="D21" s="3"/>
      <c r="E21" s="6"/>
      <c r="H21" s="3"/>
      <c r="K21" s="3"/>
    </row>
    <row r="22" spans="1:12" x14ac:dyDescent="0.3">
      <c r="A22">
        <v>11</v>
      </c>
      <c r="B22" s="3" t="s">
        <v>25</v>
      </c>
      <c r="C22">
        <v>6345</v>
      </c>
      <c r="D22" s="3" t="s">
        <v>16</v>
      </c>
      <c r="E22" s="6">
        <v>42715</v>
      </c>
      <c r="F22">
        <v>38</v>
      </c>
      <c r="G22">
        <v>7</v>
      </c>
      <c r="H22" s="3" t="s">
        <v>323</v>
      </c>
      <c r="I22">
        <v>7.8575342465753426</v>
      </c>
      <c r="J22" t="s">
        <v>335</v>
      </c>
      <c r="K22" s="3" t="s">
        <v>7</v>
      </c>
      <c r="L22">
        <v>4</v>
      </c>
    </row>
    <row r="23" spans="1:12" x14ac:dyDescent="0.3">
      <c r="A23">
        <v>11</v>
      </c>
      <c r="B23" s="3" t="s">
        <v>25</v>
      </c>
      <c r="C23">
        <v>6345</v>
      </c>
      <c r="D23" s="3" t="s">
        <v>16</v>
      </c>
      <c r="E23" s="6">
        <v>42715</v>
      </c>
      <c r="F23">
        <v>38</v>
      </c>
      <c r="G23">
        <v>7</v>
      </c>
      <c r="H23" s="3" t="s">
        <v>323</v>
      </c>
      <c r="I23">
        <v>7.8575342465753426</v>
      </c>
      <c r="J23" t="s">
        <v>335</v>
      </c>
      <c r="K23" s="3" t="s">
        <v>8</v>
      </c>
      <c r="L23">
        <v>5</v>
      </c>
    </row>
    <row r="24" spans="1:12" x14ac:dyDescent="0.3">
      <c r="A24">
        <v>12</v>
      </c>
      <c r="B24" s="3" t="s">
        <v>26</v>
      </c>
      <c r="C24">
        <v>8141</v>
      </c>
      <c r="D24" s="3" t="s">
        <v>12</v>
      </c>
      <c r="E24" s="6">
        <v>45294</v>
      </c>
      <c r="F24">
        <v>45</v>
      </c>
      <c r="G24">
        <v>5</v>
      </c>
      <c r="H24" s="3" t="s">
        <v>323</v>
      </c>
      <c r="I24">
        <v>0.79178082191780819</v>
      </c>
      <c r="J24" t="s">
        <v>336</v>
      </c>
      <c r="K24" s="3" t="s">
        <v>7</v>
      </c>
      <c r="L24">
        <v>4</v>
      </c>
    </row>
    <row r="25" spans="1:12" x14ac:dyDescent="0.3">
      <c r="A25">
        <v>12</v>
      </c>
      <c r="B25" s="3" t="s">
        <v>26</v>
      </c>
      <c r="C25">
        <v>8141</v>
      </c>
      <c r="D25" s="3" t="s">
        <v>12</v>
      </c>
      <c r="E25" s="6">
        <v>45294</v>
      </c>
      <c r="F25">
        <v>45</v>
      </c>
      <c r="G25">
        <v>5</v>
      </c>
      <c r="H25" s="3" t="s">
        <v>323</v>
      </c>
      <c r="I25">
        <v>0.79178082191780819</v>
      </c>
      <c r="J25" t="s">
        <v>336</v>
      </c>
      <c r="K25" s="3" t="s">
        <v>8</v>
      </c>
      <c r="L25">
        <v>5</v>
      </c>
    </row>
    <row r="26" spans="1:12" x14ac:dyDescent="0.3">
      <c r="A26">
        <v>13</v>
      </c>
      <c r="B26" s="3" t="s">
        <v>27</v>
      </c>
      <c r="C26">
        <v>7082</v>
      </c>
      <c r="D26" s="3" t="s">
        <v>14</v>
      </c>
      <c r="E26" s="6">
        <v>40117</v>
      </c>
      <c r="F26">
        <v>32</v>
      </c>
      <c r="G26">
        <v>13</v>
      </c>
      <c r="H26" s="3" t="s">
        <v>323</v>
      </c>
      <c r="I26">
        <v>14.975342465753425</v>
      </c>
      <c r="J26" t="s">
        <v>337</v>
      </c>
      <c r="K26" s="3" t="s">
        <v>7</v>
      </c>
      <c r="L26">
        <v>7</v>
      </c>
    </row>
    <row r="27" spans="1:12" x14ac:dyDescent="0.3">
      <c r="A27">
        <v>13</v>
      </c>
      <c r="B27" s="3" t="s">
        <v>27</v>
      </c>
      <c r="C27">
        <v>7082</v>
      </c>
      <c r="D27" s="3" t="s">
        <v>14</v>
      </c>
      <c r="E27" s="6">
        <v>40117</v>
      </c>
      <c r="F27">
        <v>32</v>
      </c>
      <c r="G27">
        <v>13</v>
      </c>
      <c r="H27" s="3" t="s">
        <v>323</v>
      </c>
      <c r="I27">
        <v>14.975342465753425</v>
      </c>
      <c r="J27" t="s">
        <v>337</v>
      </c>
      <c r="K27" s="3" t="s">
        <v>8</v>
      </c>
      <c r="L27">
        <v>10</v>
      </c>
    </row>
    <row r="28" spans="1:12" x14ac:dyDescent="0.3">
      <c r="A28">
        <v>14</v>
      </c>
      <c r="B28" s="3" t="s">
        <v>28</v>
      </c>
      <c r="C28">
        <v>6325</v>
      </c>
      <c r="D28" s="3" t="s">
        <v>10</v>
      </c>
      <c r="E28" s="6">
        <v>42363</v>
      </c>
      <c r="F28">
        <v>45</v>
      </c>
      <c r="G28">
        <v>1</v>
      </c>
      <c r="H28" s="3" t="s">
        <v>323</v>
      </c>
      <c r="I28">
        <v>8.8219178082191778</v>
      </c>
      <c r="J28" t="s">
        <v>338</v>
      </c>
      <c r="K28" s="3" t="s">
        <v>7</v>
      </c>
      <c r="L28">
        <v>8</v>
      </c>
    </row>
    <row r="29" spans="1:12" x14ac:dyDescent="0.3">
      <c r="A29">
        <v>14</v>
      </c>
      <c r="B29" s="3" t="s">
        <v>28</v>
      </c>
      <c r="C29">
        <v>6325</v>
      </c>
      <c r="D29" s="3" t="s">
        <v>10</v>
      </c>
      <c r="E29" s="6">
        <v>42363</v>
      </c>
      <c r="F29">
        <v>45</v>
      </c>
      <c r="G29">
        <v>1</v>
      </c>
      <c r="H29" s="3" t="s">
        <v>323</v>
      </c>
      <c r="I29">
        <v>8.8219178082191778</v>
      </c>
      <c r="J29" t="s">
        <v>338</v>
      </c>
      <c r="K29" s="3" t="s">
        <v>8</v>
      </c>
      <c r="L29">
        <v>10</v>
      </c>
    </row>
    <row r="30" spans="1:12" x14ac:dyDescent="0.3">
      <c r="A30">
        <v>15</v>
      </c>
      <c r="B30" s="3" t="s">
        <v>29</v>
      </c>
      <c r="C30">
        <v>6296</v>
      </c>
      <c r="D30" s="3" t="s">
        <v>18</v>
      </c>
      <c r="E30" s="6">
        <v>44418</v>
      </c>
      <c r="F30">
        <v>33</v>
      </c>
      <c r="G30">
        <v>3</v>
      </c>
      <c r="H30" s="3" t="s">
        <v>323</v>
      </c>
      <c r="I30">
        <v>3.1917808219178081</v>
      </c>
      <c r="J30" t="s">
        <v>326</v>
      </c>
      <c r="K30" s="3" t="s">
        <v>7</v>
      </c>
      <c r="L30">
        <v>7</v>
      </c>
    </row>
    <row r="31" spans="1:12" x14ac:dyDescent="0.3">
      <c r="A31">
        <v>15</v>
      </c>
      <c r="B31" s="3" t="s">
        <v>29</v>
      </c>
      <c r="C31">
        <v>6296</v>
      </c>
      <c r="D31" s="3" t="s">
        <v>18</v>
      </c>
      <c r="E31" s="6">
        <v>44418</v>
      </c>
      <c r="F31">
        <v>33</v>
      </c>
      <c r="G31">
        <v>3</v>
      </c>
      <c r="H31" s="3" t="s">
        <v>323</v>
      </c>
      <c r="I31">
        <v>3.1917808219178081</v>
      </c>
      <c r="J31" t="s">
        <v>326</v>
      </c>
      <c r="K31" s="3" t="s">
        <v>8</v>
      </c>
      <c r="L31">
        <v>10</v>
      </c>
    </row>
    <row r="32" spans="1:12" x14ac:dyDescent="0.3">
      <c r="A32">
        <v>16</v>
      </c>
      <c r="B32" s="3" t="s">
        <v>30</v>
      </c>
      <c r="C32">
        <v>6504</v>
      </c>
      <c r="D32" s="3" t="s">
        <v>18</v>
      </c>
      <c r="E32" s="6">
        <v>43935</v>
      </c>
      <c r="F32">
        <v>39</v>
      </c>
      <c r="G32">
        <v>2</v>
      </c>
      <c r="H32" s="3" t="s">
        <v>323</v>
      </c>
      <c r="I32">
        <v>4.515068493150685</v>
      </c>
      <c r="J32" t="s">
        <v>339</v>
      </c>
      <c r="K32" s="3" t="s">
        <v>7</v>
      </c>
      <c r="L32">
        <v>6</v>
      </c>
    </row>
    <row r="33" spans="1:12" x14ac:dyDescent="0.3">
      <c r="A33">
        <v>16</v>
      </c>
      <c r="B33" s="3" t="s">
        <v>30</v>
      </c>
      <c r="C33">
        <v>6504</v>
      </c>
      <c r="D33" s="3" t="s">
        <v>18</v>
      </c>
      <c r="E33" s="6">
        <v>43935</v>
      </c>
      <c r="F33">
        <v>39</v>
      </c>
      <c r="G33">
        <v>2</v>
      </c>
      <c r="H33" s="3" t="s">
        <v>323</v>
      </c>
      <c r="I33">
        <v>4.515068493150685</v>
      </c>
      <c r="J33" t="s">
        <v>339</v>
      </c>
      <c r="K33" s="3" t="s">
        <v>8</v>
      </c>
      <c r="L33">
        <v>7</v>
      </c>
    </row>
    <row r="34" spans="1:12" x14ac:dyDescent="0.3">
      <c r="A34">
        <v>17</v>
      </c>
      <c r="B34" s="3" t="s">
        <v>31</v>
      </c>
      <c r="C34">
        <v>4894</v>
      </c>
      <c r="D34" s="3" t="s">
        <v>18</v>
      </c>
      <c r="E34" s="6">
        <v>43538</v>
      </c>
      <c r="F34">
        <v>56</v>
      </c>
      <c r="G34">
        <v>1</v>
      </c>
      <c r="H34" s="3" t="s">
        <v>323</v>
      </c>
      <c r="I34">
        <v>5.602739726027397</v>
      </c>
      <c r="J34" t="s">
        <v>340</v>
      </c>
      <c r="K34" s="3" t="s">
        <v>7</v>
      </c>
      <c r="L34">
        <v>6</v>
      </c>
    </row>
    <row r="35" spans="1:12" x14ac:dyDescent="0.3">
      <c r="A35">
        <v>17</v>
      </c>
      <c r="B35" s="3" t="s">
        <v>31</v>
      </c>
      <c r="C35">
        <v>4894</v>
      </c>
      <c r="D35" s="3" t="s">
        <v>18</v>
      </c>
      <c r="E35" s="6">
        <v>43538</v>
      </c>
      <c r="F35">
        <v>56</v>
      </c>
      <c r="G35">
        <v>1</v>
      </c>
      <c r="H35" s="3" t="s">
        <v>323</v>
      </c>
      <c r="I35">
        <v>5.602739726027397</v>
      </c>
      <c r="J35" t="s">
        <v>340</v>
      </c>
      <c r="K35" s="3" t="s">
        <v>8</v>
      </c>
      <c r="L35">
        <v>7</v>
      </c>
    </row>
    <row r="36" spans="1:12" x14ac:dyDescent="0.3">
      <c r="A36">
        <v>18</v>
      </c>
      <c r="B36" s="3" t="s">
        <v>32</v>
      </c>
      <c r="C36">
        <v>6340</v>
      </c>
      <c r="D36" s="3" t="s">
        <v>22</v>
      </c>
      <c r="E36" s="6">
        <v>45312</v>
      </c>
      <c r="F36">
        <v>40</v>
      </c>
      <c r="G36">
        <v>11</v>
      </c>
      <c r="H36" s="3" t="s">
        <v>323</v>
      </c>
      <c r="I36">
        <v>0.74246575342465748</v>
      </c>
      <c r="J36" t="s">
        <v>341</v>
      </c>
      <c r="K36" s="3" t="s">
        <v>7</v>
      </c>
      <c r="L36">
        <v>6</v>
      </c>
    </row>
    <row r="37" spans="1:12" x14ac:dyDescent="0.3">
      <c r="A37">
        <v>18</v>
      </c>
      <c r="B37" s="3" t="s">
        <v>32</v>
      </c>
      <c r="C37">
        <v>6340</v>
      </c>
      <c r="D37" s="3" t="s">
        <v>22</v>
      </c>
      <c r="E37" s="6">
        <v>45312</v>
      </c>
      <c r="F37">
        <v>40</v>
      </c>
      <c r="G37">
        <v>11</v>
      </c>
      <c r="H37" s="3" t="s">
        <v>323</v>
      </c>
      <c r="I37">
        <v>0.74246575342465748</v>
      </c>
      <c r="J37" t="s">
        <v>341</v>
      </c>
      <c r="K37" s="3" t="s">
        <v>8</v>
      </c>
      <c r="L37">
        <v>7</v>
      </c>
    </row>
    <row r="38" spans="1:12" x14ac:dyDescent="0.3">
      <c r="A38">
        <v>19</v>
      </c>
      <c r="B38" s="3" t="s">
        <v>33</v>
      </c>
      <c r="C38">
        <v>4407</v>
      </c>
      <c r="D38" s="3" t="s">
        <v>22</v>
      </c>
      <c r="E38" s="6">
        <v>43444</v>
      </c>
      <c r="F38">
        <v>57</v>
      </c>
      <c r="G38">
        <v>2</v>
      </c>
      <c r="H38" s="3" t="s">
        <v>323</v>
      </c>
      <c r="I38">
        <v>5.86027397260274</v>
      </c>
      <c r="J38" t="s">
        <v>342</v>
      </c>
      <c r="K38" s="3" t="s">
        <v>7</v>
      </c>
      <c r="L38">
        <v>7</v>
      </c>
    </row>
    <row r="39" spans="1:12" x14ac:dyDescent="0.3">
      <c r="A39">
        <v>19</v>
      </c>
      <c r="B39" s="3" t="s">
        <v>33</v>
      </c>
      <c r="C39">
        <v>4407</v>
      </c>
      <c r="D39" s="3" t="s">
        <v>22</v>
      </c>
      <c r="E39" s="6">
        <v>43444</v>
      </c>
      <c r="F39">
        <v>57</v>
      </c>
      <c r="G39">
        <v>2</v>
      </c>
      <c r="H39" s="3" t="s">
        <v>323</v>
      </c>
      <c r="I39">
        <v>5.86027397260274</v>
      </c>
      <c r="J39" t="s">
        <v>342</v>
      </c>
      <c r="K39" s="3" t="s">
        <v>8</v>
      </c>
      <c r="L39">
        <v>10</v>
      </c>
    </row>
    <row r="40" spans="1:12" x14ac:dyDescent="0.3">
      <c r="A40">
        <v>20</v>
      </c>
      <c r="B40" s="3" t="s">
        <v>34</v>
      </c>
      <c r="C40">
        <v>6014</v>
      </c>
      <c r="D40" s="3" t="s">
        <v>16</v>
      </c>
      <c r="E40" s="6">
        <v>41882</v>
      </c>
      <c r="F40">
        <v>25</v>
      </c>
      <c r="G40">
        <v>1</v>
      </c>
      <c r="H40" s="3" t="s">
        <v>325</v>
      </c>
      <c r="I40">
        <v>10.139726027397261</v>
      </c>
      <c r="J40" t="s">
        <v>343</v>
      </c>
      <c r="K40" s="3" t="s">
        <v>7</v>
      </c>
      <c r="L40">
        <v>9</v>
      </c>
    </row>
    <row r="41" spans="1:12" x14ac:dyDescent="0.3">
      <c r="A41">
        <v>20</v>
      </c>
      <c r="B41" s="3" t="s">
        <v>34</v>
      </c>
      <c r="C41">
        <v>6014</v>
      </c>
      <c r="D41" s="3" t="s">
        <v>16</v>
      </c>
      <c r="E41" s="6">
        <v>41882</v>
      </c>
      <c r="F41">
        <v>25</v>
      </c>
      <c r="G41">
        <v>1</v>
      </c>
      <c r="H41" s="3" t="s">
        <v>325</v>
      </c>
      <c r="I41">
        <v>10.139726027397261</v>
      </c>
      <c r="J41" t="s">
        <v>343</v>
      </c>
      <c r="K41" s="3" t="s">
        <v>8</v>
      </c>
      <c r="L41">
        <v>12</v>
      </c>
    </row>
    <row r="42" spans="1:12" x14ac:dyDescent="0.3">
      <c r="A42">
        <v>21</v>
      </c>
      <c r="B42" s="3" t="s">
        <v>35</v>
      </c>
      <c r="C42">
        <v>6568</v>
      </c>
      <c r="D42" s="3" t="s">
        <v>18</v>
      </c>
      <c r="E42" s="6">
        <v>44798</v>
      </c>
      <c r="F42">
        <v>38</v>
      </c>
      <c r="G42">
        <v>12</v>
      </c>
      <c r="H42" s="3" t="s">
        <v>323</v>
      </c>
      <c r="I42">
        <v>2.1506849315068495</v>
      </c>
      <c r="J42" t="s">
        <v>344</v>
      </c>
      <c r="K42" s="3" t="s">
        <v>7</v>
      </c>
      <c r="L42">
        <v>7</v>
      </c>
    </row>
    <row r="43" spans="1:12" x14ac:dyDescent="0.3">
      <c r="A43">
        <v>21</v>
      </c>
      <c r="B43" s="3" t="s">
        <v>35</v>
      </c>
      <c r="C43">
        <v>6568</v>
      </c>
      <c r="D43" s="3" t="s">
        <v>18</v>
      </c>
      <c r="E43" s="6">
        <v>44798</v>
      </c>
      <c r="F43">
        <v>38</v>
      </c>
      <c r="G43">
        <v>12</v>
      </c>
      <c r="H43" s="3" t="s">
        <v>323</v>
      </c>
      <c r="I43">
        <v>2.1506849315068495</v>
      </c>
      <c r="J43" t="s">
        <v>344</v>
      </c>
      <c r="K43" s="3" t="s">
        <v>8</v>
      </c>
      <c r="L43">
        <v>10</v>
      </c>
    </row>
    <row r="44" spans="1:12" x14ac:dyDescent="0.3">
      <c r="A44">
        <v>22</v>
      </c>
      <c r="B44" s="3" t="s">
        <v>36</v>
      </c>
      <c r="C44">
        <v>5501</v>
      </c>
      <c r="D44" s="3" t="s">
        <v>16</v>
      </c>
      <c r="E44" s="6">
        <v>44018</v>
      </c>
      <c r="F44">
        <v>34</v>
      </c>
      <c r="G44">
        <v>8</v>
      </c>
      <c r="H44" s="3" t="s">
        <v>323</v>
      </c>
      <c r="I44">
        <v>4.2876712328767121</v>
      </c>
      <c r="J44" t="s">
        <v>345</v>
      </c>
      <c r="K44" s="3" t="s">
        <v>7</v>
      </c>
      <c r="L44">
        <v>4</v>
      </c>
    </row>
    <row r="45" spans="1:12" x14ac:dyDescent="0.3">
      <c r="A45">
        <v>22</v>
      </c>
      <c r="B45" s="3" t="s">
        <v>36</v>
      </c>
      <c r="C45">
        <v>5501</v>
      </c>
      <c r="D45" s="3" t="s">
        <v>16</v>
      </c>
      <c r="E45" s="6">
        <v>44018</v>
      </c>
      <c r="F45">
        <v>34</v>
      </c>
      <c r="G45">
        <v>8</v>
      </c>
      <c r="H45" s="3" t="s">
        <v>323</v>
      </c>
      <c r="I45">
        <v>4.2876712328767121</v>
      </c>
      <c r="J45" t="s">
        <v>345</v>
      </c>
      <c r="K45" s="3" t="s">
        <v>8</v>
      </c>
      <c r="L45">
        <v>5</v>
      </c>
    </row>
    <row r="46" spans="1:12" x14ac:dyDescent="0.3">
      <c r="B46" s="3"/>
      <c r="D46" s="3"/>
      <c r="E46" s="6"/>
      <c r="H46" s="3"/>
      <c r="K46" s="3"/>
    </row>
    <row r="47" spans="1:12" x14ac:dyDescent="0.3">
      <c r="B47" s="3"/>
      <c r="D47" s="3"/>
      <c r="E47" s="6"/>
      <c r="H47" s="3"/>
      <c r="K47" s="3"/>
    </row>
    <row r="48" spans="1:12" x14ac:dyDescent="0.3">
      <c r="A48">
        <v>24</v>
      </c>
      <c r="B48" s="3" t="s">
        <v>38</v>
      </c>
      <c r="C48">
        <v>6925</v>
      </c>
      <c r="D48" s="3" t="s">
        <v>10</v>
      </c>
      <c r="E48" s="6">
        <v>40169</v>
      </c>
      <c r="F48">
        <v>24</v>
      </c>
      <c r="G48">
        <v>11</v>
      </c>
      <c r="H48" s="3" t="s">
        <v>323</v>
      </c>
      <c r="I48">
        <v>14.832876712328767</v>
      </c>
      <c r="J48" t="s">
        <v>347</v>
      </c>
      <c r="K48" s="3" t="s">
        <v>7</v>
      </c>
      <c r="L48">
        <v>4</v>
      </c>
    </row>
    <row r="49" spans="1:12" x14ac:dyDescent="0.3">
      <c r="A49">
        <v>24</v>
      </c>
      <c r="B49" s="3" t="s">
        <v>38</v>
      </c>
      <c r="C49">
        <v>6925</v>
      </c>
      <c r="D49" s="3" t="s">
        <v>10</v>
      </c>
      <c r="E49" s="6">
        <v>40169</v>
      </c>
      <c r="F49">
        <v>24</v>
      </c>
      <c r="G49">
        <v>11</v>
      </c>
      <c r="H49" s="3" t="s">
        <v>323</v>
      </c>
      <c r="I49">
        <v>14.832876712328767</v>
      </c>
      <c r="J49" t="s">
        <v>347</v>
      </c>
      <c r="K49" s="3" t="s">
        <v>8</v>
      </c>
      <c r="L49">
        <v>5</v>
      </c>
    </row>
    <row r="50" spans="1:12" x14ac:dyDescent="0.3">
      <c r="A50">
        <v>25</v>
      </c>
      <c r="B50" s="3" t="s">
        <v>39</v>
      </c>
      <c r="C50">
        <v>7410</v>
      </c>
      <c r="D50" s="3" t="s">
        <v>14</v>
      </c>
      <c r="E50" s="6">
        <v>40905</v>
      </c>
      <c r="F50">
        <v>35</v>
      </c>
      <c r="G50">
        <v>3</v>
      </c>
      <c r="H50" s="3" t="s">
        <v>323</v>
      </c>
      <c r="I50">
        <v>12.816438356164383</v>
      </c>
      <c r="J50" t="s">
        <v>348</v>
      </c>
      <c r="K50" s="3" t="s">
        <v>7</v>
      </c>
      <c r="L50">
        <v>8</v>
      </c>
    </row>
    <row r="51" spans="1:12" x14ac:dyDescent="0.3">
      <c r="A51">
        <v>25</v>
      </c>
      <c r="B51" s="3" t="s">
        <v>39</v>
      </c>
      <c r="C51">
        <v>7410</v>
      </c>
      <c r="D51" s="3" t="s">
        <v>14</v>
      </c>
      <c r="E51" s="6">
        <v>40905</v>
      </c>
      <c r="F51">
        <v>35</v>
      </c>
      <c r="G51">
        <v>3</v>
      </c>
      <c r="H51" s="3" t="s">
        <v>323</v>
      </c>
      <c r="I51">
        <v>12.816438356164383</v>
      </c>
      <c r="J51" t="s">
        <v>348</v>
      </c>
      <c r="K51" s="3" t="s">
        <v>8</v>
      </c>
      <c r="L51">
        <v>10</v>
      </c>
    </row>
    <row r="52" spans="1:12" x14ac:dyDescent="0.3">
      <c r="A52">
        <v>26</v>
      </c>
      <c r="B52" s="3" t="s">
        <v>40</v>
      </c>
      <c r="C52">
        <v>4781</v>
      </c>
      <c r="D52" s="3" t="s">
        <v>14</v>
      </c>
      <c r="E52" s="6">
        <v>43367</v>
      </c>
      <c r="F52">
        <v>47</v>
      </c>
      <c r="G52">
        <v>5</v>
      </c>
      <c r="H52" s="3" t="s">
        <v>323</v>
      </c>
      <c r="I52">
        <v>6.0712328767123287</v>
      </c>
      <c r="J52" t="s">
        <v>349</v>
      </c>
      <c r="K52" s="3" t="s">
        <v>7</v>
      </c>
      <c r="L52">
        <v>6</v>
      </c>
    </row>
    <row r="53" spans="1:12" x14ac:dyDescent="0.3">
      <c r="A53">
        <v>26</v>
      </c>
      <c r="B53" s="3" t="s">
        <v>40</v>
      </c>
      <c r="C53">
        <v>4781</v>
      </c>
      <c r="D53" s="3" t="s">
        <v>14</v>
      </c>
      <c r="E53" s="6">
        <v>43367</v>
      </c>
      <c r="F53">
        <v>47</v>
      </c>
      <c r="G53">
        <v>5</v>
      </c>
      <c r="H53" s="3" t="s">
        <v>323</v>
      </c>
      <c r="I53">
        <v>6.0712328767123287</v>
      </c>
      <c r="J53" t="s">
        <v>349</v>
      </c>
      <c r="K53" s="3" t="s">
        <v>8</v>
      </c>
      <c r="L53">
        <v>7</v>
      </c>
    </row>
    <row r="54" spans="1:12" x14ac:dyDescent="0.3">
      <c r="A54">
        <v>27</v>
      </c>
      <c r="B54" s="3" t="s">
        <v>41</v>
      </c>
      <c r="C54">
        <v>3553</v>
      </c>
      <c r="D54" s="3" t="s">
        <v>22</v>
      </c>
      <c r="E54" s="6">
        <v>42435</v>
      </c>
      <c r="F54">
        <v>46</v>
      </c>
      <c r="G54">
        <v>13</v>
      </c>
      <c r="H54" s="3" t="s">
        <v>323</v>
      </c>
      <c r="I54">
        <v>8.624657534246575</v>
      </c>
      <c r="J54" t="s">
        <v>329</v>
      </c>
      <c r="K54" s="3" t="s">
        <v>7</v>
      </c>
      <c r="L54">
        <v>7</v>
      </c>
    </row>
    <row r="55" spans="1:12" x14ac:dyDescent="0.3">
      <c r="A55">
        <v>27</v>
      </c>
      <c r="B55" s="3" t="s">
        <v>41</v>
      </c>
      <c r="C55">
        <v>3553</v>
      </c>
      <c r="D55" s="3" t="s">
        <v>22</v>
      </c>
      <c r="E55" s="6">
        <v>42435</v>
      </c>
      <c r="F55">
        <v>46</v>
      </c>
      <c r="G55">
        <v>13</v>
      </c>
      <c r="H55" s="3" t="s">
        <v>323</v>
      </c>
      <c r="I55">
        <v>8.624657534246575</v>
      </c>
      <c r="J55" t="s">
        <v>329</v>
      </c>
      <c r="K55" s="3" t="s">
        <v>8</v>
      </c>
      <c r="L55">
        <v>10</v>
      </c>
    </row>
    <row r="56" spans="1:12" x14ac:dyDescent="0.3">
      <c r="A56">
        <v>28</v>
      </c>
      <c r="B56" s="3" t="s">
        <v>42</v>
      </c>
      <c r="C56">
        <v>3634</v>
      </c>
      <c r="D56" s="3" t="s">
        <v>12</v>
      </c>
      <c r="E56" s="6">
        <v>45330</v>
      </c>
      <c r="F56">
        <v>36</v>
      </c>
      <c r="G56">
        <v>14</v>
      </c>
      <c r="H56" s="3" t="s">
        <v>323</v>
      </c>
      <c r="I56">
        <v>0.69315068493150689</v>
      </c>
      <c r="J56" t="s">
        <v>350</v>
      </c>
      <c r="K56" s="3" t="s">
        <v>7</v>
      </c>
      <c r="L56">
        <v>8</v>
      </c>
    </row>
    <row r="57" spans="1:12" x14ac:dyDescent="0.3">
      <c r="A57">
        <v>28</v>
      </c>
      <c r="B57" s="3" t="s">
        <v>42</v>
      </c>
      <c r="C57">
        <v>3634</v>
      </c>
      <c r="D57" s="3" t="s">
        <v>12</v>
      </c>
      <c r="E57" s="6">
        <v>45330</v>
      </c>
      <c r="F57">
        <v>36</v>
      </c>
      <c r="G57">
        <v>14</v>
      </c>
      <c r="H57" s="3" t="s">
        <v>323</v>
      </c>
      <c r="I57">
        <v>0.69315068493150689</v>
      </c>
      <c r="J57" t="s">
        <v>350</v>
      </c>
      <c r="K57" s="3" t="s">
        <v>8</v>
      </c>
      <c r="L57">
        <v>10</v>
      </c>
    </row>
    <row r="58" spans="1:12" x14ac:dyDescent="0.3">
      <c r="A58">
        <v>29</v>
      </c>
      <c r="B58" s="3" t="s">
        <v>43</v>
      </c>
      <c r="C58">
        <v>6558</v>
      </c>
      <c r="D58" s="3" t="s">
        <v>22</v>
      </c>
      <c r="E58" s="6">
        <v>42740</v>
      </c>
      <c r="F58">
        <v>42</v>
      </c>
      <c r="G58">
        <v>14</v>
      </c>
      <c r="H58" s="3" t="s">
        <v>323</v>
      </c>
      <c r="I58">
        <v>7.7890410958904113</v>
      </c>
      <c r="J58" t="s">
        <v>351</v>
      </c>
      <c r="K58" s="3" t="s">
        <v>7</v>
      </c>
      <c r="L58">
        <v>8</v>
      </c>
    </row>
    <row r="59" spans="1:12" x14ac:dyDescent="0.3">
      <c r="A59">
        <v>29</v>
      </c>
      <c r="B59" s="3" t="s">
        <v>43</v>
      </c>
      <c r="C59">
        <v>6558</v>
      </c>
      <c r="D59" s="3" t="s">
        <v>22</v>
      </c>
      <c r="E59" s="6">
        <v>42740</v>
      </c>
      <c r="F59">
        <v>42</v>
      </c>
      <c r="G59">
        <v>14</v>
      </c>
      <c r="H59" s="3" t="s">
        <v>323</v>
      </c>
      <c r="I59">
        <v>7.7890410958904113</v>
      </c>
      <c r="J59" t="s">
        <v>351</v>
      </c>
      <c r="K59" s="3" t="s">
        <v>8</v>
      </c>
      <c r="L59">
        <v>10</v>
      </c>
    </row>
    <row r="60" spans="1:12" x14ac:dyDescent="0.3">
      <c r="A60">
        <v>30</v>
      </c>
      <c r="B60" s="3" t="s">
        <v>44</v>
      </c>
      <c r="C60">
        <v>6362</v>
      </c>
      <c r="D60" s="3" t="s">
        <v>16</v>
      </c>
      <c r="E60" s="6">
        <v>40832</v>
      </c>
      <c r="F60">
        <v>46</v>
      </c>
      <c r="G60">
        <v>11</v>
      </c>
      <c r="H60" s="3" t="s">
        <v>325</v>
      </c>
      <c r="I60">
        <v>13.016438356164384</v>
      </c>
      <c r="J60" t="s">
        <v>352</v>
      </c>
      <c r="K60" s="3" t="s">
        <v>7</v>
      </c>
      <c r="L60">
        <v>9</v>
      </c>
    </row>
    <row r="61" spans="1:12" x14ac:dyDescent="0.3">
      <c r="A61">
        <v>30</v>
      </c>
      <c r="B61" s="3" t="s">
        <v>44</v>
      </c>
      <c r="C61">
        <v>6362</v>
      </c>
      <c r="D61" s="3" t="s">
        <v>16</v>
      </c>
      <c r="E61" s="6">
        <v>40832</v>
      </c>
      <c r="F61">
        <v>46</v>
      </c>
      <c r="G61">
        <v>11</v>
      </c>
      <c r="H61" s="3" t="s">
        <v>325</v>
      </c>
      <c r="I61">
        <v>13.016438356164384</v>
      </c>
      <c r="J61" t="s">
        <v>352</v>
      </c>
      <c r="K61" s="3" t="s">
        <v>8</v>
      </c>
      <c r="L61">
        <v>12</v>
      </c>
    </row>
    <row r="62" spans="1:12" x14ac:dyDescent="0.3">
      <c r="A62">
        <v>31</v>
      </c>
      <c r="B62" s="3" t="s">
        <v>45</v>
      </c>
      <c r="C62">
        <v>4379</v>
      </c>
      <c r="D62" s="3" t="s">
        <v>22</v>
      </c>
      <c r="E62" s="6">
        <v>44689</v>
      </c>
      <c r="F62">
        <v>32</v>
      </c>
      <c r="G62">
        <v>14</v>
      </c>
      <c r="H62" s="3" t="s">
        <v>323</v>
      </c>
      <c r="I62">
        <v>2.4493150684931506</v>
      </c>
      <c r="J62" t="s">
        <v>353</v>
      </c>
      <c r="K62" s="3" t="s">
        <v>7</v>
      </c>
      <c r="L62">
        <v>4</v>
      </c>
    </row>
    <row r="63" spans="1:12" x14ac:dyDescent="0.3">
      <c r="A63">
        <v>31</v>
      </c>
      <c r="B63" s="3" t="s">
        <v>45</v>
      </c>
      <c r="C63">
        <v>4379</v>
      </c>
      <c r="D63" s="3" t="s">
        <v>22</v>
      </c>
      <c r="E63" s="6">
        <v>44689</v>
      </c>
      <c r="F63">
        <v>32</v>
      </c>
      <c r="G63">
        <v>14</v>
      </c>
      <c r="H63" s="3" t="s">
        <v>323</v>
      </c>
      <c r="I63">
        <v>2.4493150684931506</v>
      </c>
      <c r="J63" t="s">
        <v>353</v>
      </c>
      <c r="K63" s="3" t="s">
        <v>8</v>
      </c>
      <c r="L63">
        <v>5</v>
      </c>
    </row>
    <row r="64" spans="1:12" x14ac:dyDescent="0.3">
      <c r="A64">
        <v>32</v>
      </c>
      <c r="B64" s="3" t="s">
        <v>46</v>
      </c>
      <c r="C64">
        <v>6003</v>
      </c>
      <c r="D64" s="3" t="s">
        <v>16</v>
      </c>
      <c r="E64" s="6">
        <v>42599</v>
      </c>
      <c r="F64">
        <v>27</v>
      </c>
      <c r="G64">
        <v>3</v>
      </c>
      <c r="H64" s="3" t="s">
        <v>323</v>
      </c>
      <c r="I64">
        <v>8.1753424657534239</v>
      </c>
      <c r="J64" t="s">
        <v>354</v>
      </c>
      <c r="K64" s="3" t="s">
        <v>7</v>
      </c>
      <c r="L64">
        <v>4</v>
      </c>
    </row>
    <row r="65" spans="1:12" x14ac:dyDescent="0.3">
      <c r="A65">
        <v>32</v>
      </c>
      <c r="B65" s="3" t="s">
        <v>46</v>
      </c>
      <c r="C65">
        <v>6003</v>
      </c>
      <c r="D65" s="3" t="s">
        <v>16</v>
      </c>
      <c r="E65" s="6">
        <v>42599</v>
      </c>
      <c r="F65">
        <v>27</v>
      </c>
      <c r="G65">
        <v>3</v>
      </c>
      <c r="H65" s="3" t="s">
        <v>323</v>
      </c>
      <c r="I65">
        <v>8.1753424657534239</v>
      </c>
      <c r="J65" t="s">
        <v>354</v>
      </c>
      <c r="K65" s="3" t="s">
        <v>8</v>
      </c>
      <c r="L65">
        <v>5</v>
      </c>
    </row>
    <row r="66" spans="1:12" x14ac:dyDescent="0.3">
      <c r="A66">
        <v>33</v>
      </c>
      <c r="B66" s="3" t="s">
        <v>47</v>
      </c>
      <c r="C66">
        <v>4057</v>
      </c>
      <c r="D66" s="3" t="s">
        <v>22</v>
      </c>
      <c r="E66" s="6">
        <v>42079</v>
      </c>
      <c r="F66">
        <v>26</v>
      </c>
      <c r="G66">
        <v>13</v>
      </c>
      <c r="H66" s="3" t="s">
        <v>323</v>
      </c>
      <c r="I66">
        <v>9.6</v>
      </c>
      <c r="J66" t="s">
        <v>355</v>
      </c>
      <c r="K66" s="3" t="s">
        <v>7</v>
      </c>
      <c r="L66">
        <v>6</v>
      </c>
    </row>
    <row r="67" spans="1:12" x14ac:dyDescent="0.3">
      <c r="A67">
        <v>33</v>
      </c>
      <c r="B67" s="3" t="s">
        <v>47</v>
      </c>
      <c r="C67">
        <v>4057</v>
      </c>
      <c r="D67" s="3" t="s">
        <v>22</v>
      </c>
      <c r="E67" s="6">
        <v>42079</v>
      </c>
      <c r="F67">
        <v>26</v>
      </c>
      <c r="G67">
        <v>13</v>
      </c>
      <c r="H67" s="3" t="s">
        <v>323</v>
      </c>
      <c r="I67">
        <v>9.6</v>
      </c>
      <c r="J67" t="s">
        <v>355</v>
      </c>
      <c r="K67" s="3" t="s">
        <v>8</v>
      </c>
      <c r="L67">
        <v>7</v>
      </c>
    </row>
    <row r="68" spans="1:12" x14ac:dyDescent="0.3">
      <c r="A68">
        <v>34</v>
      </c>
      <c r="B68" s="3" t="s">
        <v>48</v>
      </c>
      <c r="C68">
        <v>3651</v>
      </c>
      <c r="D68" s="3" t="s">
        <v>49</v>
      </c>
      <c r="E68" s="6">
        <v>41923</v>
      </c>
      <c r="F68">
        <v>28</v>
      </c>
      <c r="G68">
        <v>11</v>
      </c>
      <c r="H68" s="3" t="s">
        <v>323</v>
      </c>
      <c r="I68">
        <v>10.027397260273972</v>
      </c>
      <c r="J68" t="s">
        <v>356</v>
      </c>
      <c r="K68" s="3" t="s">
        <v>7</v>
      </c>
      <c r="L68">
        <v>6</v>
      </c>
    </row>
    <row r="69" spans="1:12" x14ac:dyDescent="0.3">
      <c r="A69">
        <v>34</v>
      </c>
      <c r="B69" s="3" t="s">
        <v>48</v>
      </c>
      <c r="C69">
        <v>3651</v>
      </c>
      <c r="D69" s="3" t="s">
        <v>49</v>
      </c>
      <c r="E69" s="6">
        <v>41923</v>
      </c>
      <c r="F69">
        <v>28</v>
      </c>
      <c r="G69">
        <v>11</v>
      </c>
      <c r="H69" s="3" t="s">
        <v>323</v>
      </c>
      <c r="I69">
        <v>10.027397260273972</v>
      </c>
      <c r="J69" t="s">
        <v>356</v>
      </c>
      <c r="K69" s="3" t="s">
        <v>8</v>
      </c>
      <c r="L69">
        <v>7</v>
      </c>
    </row>
    <row r="70" spans="1:12" x14ac:dyDescent="0.3">
      <c r="B70" s="3"/>
      <c r="D70" s="3"/>
      <c r="E70" s="6"/>
      <c r="H70" s="3"/>
      <c r="K70" s="3"/>
    </row>
    <row r="71" spans="1:12" x14ac:dyDescent="0.3">
      <c r="B71" s="3"/>
      <c r="D71" s="3"/>
      <c r="E71" s="6"/>
      <c r="H71" s="3"/>
      <c r="K71" s="3"/>
    </row>
    <row r="72" spans="1:12" x14ac:dyDescent="0.3">
      <c r="A72">
        <v>36</v>
      </c>
      <c r="B72" s="3" t="s">
        <v>51</v>
      </c>
      <c r="C72">
        <v>8581</v>
      </c>
      <c r="D72" s="3" t="s">
        <v>22</v>
      </c>
      <c r="E72" s="6">
        <v>44852</v>
      </c>
      <c r="F72">
        <v>34</v>
      </c>
      <c r="G72">
        <v>13</v>
      </c>
      <c r="H72" s="3" t="s">
        <v>323</v>
      </c>
      <c r="I72">
        <v>2.0027397260273974</v>
      </c>
      <c r="J72" t="s">
        <v>336</v>
      </c>
      <c r="K72" s="3" t="s">
        <v>7</v>
      </c>
      <c r="L72">
        <v>7</v>
      </c>
    </row>
    <row r="73" spans="1:12" x14ac:dyDescent="0.3">
      <c r="A73">
        <v>36</v>
      </c>
      <c r="B73" s="3" t="s">
        <v>51</v>
      </c>
      <c r="C73">
        <v>8581</v>
      </c>
      <c r="D73" s="3" t="s">
        <v>22</v>
      </c>
      <c r="E73" s="6">
        <v>44852</v>
      </c>
      <c r="F73">
        <v>34</v>
      </c>
      <c r="G73">
        <v>13</v>
      </c>
      <c r="H73" s="3" t="s">
        <v>323</v>
      </c>
      <c r="I73">
        <v>2.0027397260273974</v>
      </c>
      <c r="J73" t="s">
        <v>336</v>
      </c>
      <c r="K73" s="3" t="s">
        <v>8</v>
      </c>
      <c r="L73">
        <v>10</v>
      </c>
    </row>
    <row r="74" spans="1:12" x14ac:dyDescent="0.3">
      <c r="A74">
        <v>37</v>
      </c>
      <c r="B74" s="3" t="s">
        <v>52</v>
      </c>
      <c r="C74">
        <v>7731</v>
      </c>
      <c r="D74" s="3" t="s">
        <v>16</v>
      </c>
      <c r="E74" s="6">
        <v>42563</v>
      </c>
      <c r="F74">
        <v>58</v>
      </c>
      <c r="G74">
        <v>11</v>
      </c>
      <c r="H74" s="3" t="s">
        <v>323</v>
      </c>
      <c r="I74">
        <v>8.2739726027397253</v>
      </c>
      <c r="J74" t="s">
        <v>357</v>
      </c>
      <c r="K74" s="3" t="s">
        <v>7</v>
      </c>
      <c r="L74">
        <v>8</v>
      </c>
    </row>
    <row r="75" spans="1:12" x14ac:dyDescent="0.3">
      <c r="A75">
        <v>37</v>
      </c>
      <c r="B75" s="3" t="s">
        <v>52</v>
      </c>
      <c r="C75">
        <v>7731</v>
      </c>
      <c r="D75" s="3" t="s">
        <v>16</v>
      </c>
      <c r="E75" s="6">
        <v>42563</v>
      </c>
      <c r="F75">
        <v>58</v>
      </c>
      <c r="G75">
        <v>11</v>
      </c>
      <c r="H75" s="3" t="s">
        <v>323</v>
      </c>
      <c r="I75">
        <v>8.2739726027397253</v>
      </c>
      <c r="J75" t="s">
        <v>357</v>
      </c>
      <c r="K75" s="3" t="s">
        <v>8</v>
      </c>
      <c r="L75">
        <v>10</v>
      </c>
    </row>
    <row r="76" spans="1:12" x14ac:dyDescent="0.3">
      <c r="A76">
        <v>38</v>
      </c>
      <c r="B76" s="3" t="s">
        <v>53</v>
      </c>
      <c r="C76">
        <v>3935</v>
      </c>
      <c r="D76" s="3" t="s">
        <v>12</v>
      </c>
      <c r="E76" s="6">
        <v>42269</v>
      </c>
      <c r="F76">
        <v>41</v>
      </c>
      <c r="G76">
        <v>7</v>
      </c>
      <c r="H76" s="3" t="s">
        <v>323</v>
      </c>
      <c r="I76">
        <v>9.0794520547945208</v>
      </c>
      <c r="J76" t="s">
        <v>358</v>
      </c>
      <c r="K76" s="3" t="s">
        <v>7</v>
      </c>
      <c r="L76">
        <v>8</v>
      </c>
    </row>
    <row r="77" spans="1:12" x14ac:dyDescent="0.3">
      <c r="A77">
        <v>38</v>
      </c>
      <c r="B77" s="3" t="s">
        <v>53</v>
      </c>
      <c r="C77">
        <v>3935</v>
      </c>
      <c r="D77" s="3" t="s">
        <v>12</v>
      </c>
      <c r="E77" s="6">
        <v>42269</v>
      </c>
      <c r="F77">
        <v>41</v>
      </c>
      <c r="G77">
        <v>7</v>
      </c>
      <c r="H77" s="3" t="s">
        <v>323</v>
      </c>
      <c r="I77">
        <v>9.0794520547945208</v>
      </c>
      <c r="J77" t="s">
        <v>358</v>
      </c>
      <c r="K77" s="3" t="s">
        <v>8</v>
      </c>
      <c r="L77">
        <v>10</v>
      </c>
    </row>
    <row r="78" spans="1:12" x14ac:dyDescent="0.3">
      <c r="A78">
        <v>39</v>
      </c>
      <c r="B78" s="3" t="s">
        <v>54</v>
      </c>
      <c r="C78">
        <v>6926</v>
      </c>
      <c r="D78" s="3" t="s">
        <v>22</v>
      </c>
      <c r="E78" s="6">
        <v>43115</v>
      </c>
      <c r="F78">
        <v>48</v>
      </c>
      <c r="G78">
        <v>2</v>
      </c>
      <c r="H78" s="3" t="s">
        <v>323</v>
      </c>
      <c r="I78">
        <v>6.7616438356164386</v>
      </c>
      <c r="J78" t="s">
        <v>359</v>
      </c>
      <c r="K78" s="3" t="s">
        <v>7</v>
      </c>
      <c r="L78">
        <v>8</v>
      </c>
    </row>
    <row r="79" spans="1:12" x14ac:dyDescent="0.3">
      <c r="A79">
        <v>39</v>
      </c>
      <c r="B79" s="3" t="s">
        <v>54</v>
      </c>
      <c r="C79">
        <v>6926</v>
      </c>
      <c r="D79" s="3" t="s">
        <v>22</v>
      </c>
      <c r="E79" s="6">
        <v>43115</v>
      </c>
      <c r="F79">
        <v>48</v>
      </c>
      <c r="G79">
        <v>2</v>
      </c>
      <c r="H79" s="3" t="s">
        <v>323</v>
      </c>
      <c r="I79">
        <v>6.7616438356164386</v>
      </c>
      <c r="J79" t="s">
        <v>359</v>
      </c>
      <c r="K79" s="3" t="s">
        <v>8</v>
      </c>
      <c r="L79">
        <v>10</v>
      </c>
    </row>
    <row r="80" spans="1:12" x14ac:dyDescent="0.3">
      <c r="A80">
        <v>40</v>
      </c>
      <c r="B80" s="3" t="s">
        <v>55</v>
      </c>
      <c r="C80">
        <v>8234</v>
      </c>
      <c r="D80" s="3" t="s">
        <v>12</v>
      </c>
      <c r="E80" s="6">
        <v>41153</v>
      </c>
      <c r="F80">
        <v>26</v>
      </c>
      <c r="G80">
        <v>5</v>
      </c>
      <c r="H80" s="3" t="s">
        <v>323</v>
      </c>
      <c r="I80">
        <v>12.136986301369863</v>
      </c>
      <c r="J80" t="s">
        <v>360</v>
      </c>
      <c r="K80" s="3" t="s">
        <v>7</v>
      </c>
      <c r="L80">
        <v>7</v>
      </c>
    </row>
    <row r="81" spans="1:12" x14ac:dyDescent="0.3">
      <c r="A81">
        <v>40</v>
      </c>
      <c r="B81" s="3" t="s">
        <v>55</v>
      </c>
      <c r="C81">
        <v>8234</v>
      </c>
      <c r="D81" s="3" t="s">
        <v>12</v>
      </c>
      <c r="E81" s="6">
        <v>41153</v>
      </c>
      <c r="F81">
        <v>26</v>
      </c>
      <c r="G81">
        <v>5</v>
      </c>
      <c r="H81" s="3" t="s">
        <v>323</v>
      </c>
      <c r="I81">
        <v>12.136986301369863</v>
      </c>
      <c r="J81" t="s">
        <v>360</v>
      </c>
      <c r="K81" s="3" t="s">
        <v>8</v>
      </c>
      <c r="L81">
        <v>10</v>
      </c>
    </row>
    <row r="82" spans="1:12" x14ac:dyDescent="0.3">
      <c r="A82">
        <v>41</v>
      </c>
      <c r="B82" s="3" t="s">
        <v>56</v>
      </c>
      <c r="C82">
        <v>5784</v>
      </c>
      <c r="D82" s="3" t="s">
        <v>18</v>
      </c>
      <c r="E82" s="6">
        <v>42456</v>
      </c>
      <c r="F82">
        <v>34</v>
      </c>
      <c r="G82">
        <v>14</v>
      </c>
      <c r="H82" s="3" t="s">
        <v>323</v>
      </c>
      <c r="I82">
        <v>8.5671232876712331</v>
      </c>
      <c r="J82" t="s">
        <v>361</v>
      </c>
      <c r="K82" s="3" t="s">
        <v>7</v>
      </c>
      <c r="L82">
        <v>8</v>
      </c>
    </row>
    <row r="83" spans="1:12" x14ac:dyDescent="0.3">
      <c r="A83">
        <v>41</v>
      </c>
      <c r="B83" s="3" t="s">
        <v>56</v>
      </c>
      <c r="C83">
        <v>5784</v>
      </c>
      <c r="D83" s="3" t="s">
        <v>18</v>
      </c>
      <c r="E83" s="6">
        <v>42456</v>
      </c>
      <c r="F83">
        <v>34</v>
      </c>
      <c r="G83">
        <v>14</v>
      </c>
      <c r="H83" s="3" t="s">
        <v>323</v>
      </c>
      <c r="I83">
        <v>8.5671232876712331</v>
      </c>
      <c r="J83" t="s">
        <v>361</v>
      </c>
      <c r="K83" s="3" t="s">
        <v>8</v>
      </c>
      <c r="L83">
        <v>10</v>
      </c>
    </row>
    <row r="84" spans="1:12" x14ac:dyDescent="0.3">
      <c r="A84">
        <v>42</v>
      </c>
      <c r="B84" s="3" t="s">
        <v>57</v>
      </c>
      <c r="C84">
        <v>6028</v>
      </c>
      <c r="D84" s="3" t="s">
        <v>18</v>
      </c>
      <c r="E84" s="6">
        <v>41419</v>
      </c>
      <c r="F84">
        <v>29</v>
      </c>
      <c r="G84">
        <v>13</v>
      </c>
      <c r="H84" s="3" t="s">
        <v>323</v>
      </c>
      <c r="I84">
        <v>11.408219178082192</v>
      </c>
      <c r="J84" t="s">
        <v>362</v>
      </c>
      <c r="K84" s="3" t="s">
        <v>7</v>
      </c>
      <c r="L84">
        <v>5</v>
      </c>
    </row>
    <row r="85" spans="1:12" x14ac:dyDescent="0.3">
      <c r="A85">
        <v>42</v>
      </c>
      <c r="B85" s="3" t="s">
        <v>57</v>
      </c>
      <c r="C85">
        <v>6028</v>
      </c>
      <c r="D85" s="3" t="s">
        <v>18</v>
      </c>
      <c r="E85" s="6">
        <v>41419</v>
      </c>
      <c r="F85">
        <v>29</v>
      </c>
      <c r="G85">
        <v>13</v>
      </c>
      <c r="H85" s="3" t="s">
        <v>323</v>
      </c>
      <c r="I85">
        <v>11.408219178082192</v>
      </c>
      <c r="J85" t="s">
        <v>362</v>
      </c>
      <c r="K85" s="3" t="s">
        <v>8</v>
      </c>
      <c r="L85">
        <v>7</v>
      </c>
    </row>
    <row r="86" spans="1:12" x14ac:dyDescent="0.3">
      <c r="A86">
        <v>43</v>
      </c>
      <c r="B86" s="3" t="s">
        <v>58</v>
      </c>
      <c r="C86">
        <v>7821</v>
      </c>
      <c r="D86" s="3" t="s">
        <v>49</v>
      </c>
      <c r="E86" s="6">
        <v>40544</v>
      </c>
      <c r="F86">
        <v>45</v>
      </c>
      <c r="G86">
        <v>1</v>
      </c>
      <c r="H86" s="3" t="s">
        <v>325</v>
      </c>
      <c r="I86">
        <v>13.805479452054794</v>
      </c>
      <c r="J86" t="s">
        <v>363</v>
      </c>
      <c r="K86" s="3" t="s">
        <v>7</v>
      </c>
      <c r="L86">
        <v>9</v>
      </c>
    </row>
    <row r="87" spans="1:12" x14ac:dyDescent="0.3">
      <c r="A87">
        <v>43</v>
      </c>
      <c r="B87" s="3" t="s">
        <v>58</v>
      </c>
      <c r="C87">
        <v>7821</v>
      </c>
      <c r="D87" s="3" t="s">
        <v>49</v>
      </c>
      <c r="E87" s="6">
        <v>40544</v>
      </c>
      <c r="F87">
        <v>45</v>
      </c>
      <c r="G87">
        <v>1</v>
      </c>
      <c r="H87" s="3" t="s">
        <v>325</v>
      </c>
      <c r="I87">
        <v>13.805479452054794</v>
      </c>
      <c r="J87" t="s">
        <v>363</v>
      </c>
      <c r="K87" s="3" t="s">
        <v>8</v>
      </c>
      <c r="L87">
        <v>12</v>
      </c>
    </row>
    <row r="88" spans="1:12" x14ac:dyDescent="0.3">
      <c r="A88">
        <v>44</v>
      </c>
      <c r="B88" s="3" t="s">
        <v>59</v>
      </c>
      <c r="C88">
        <v>4326</v>
      </c>
      <c r="D88" s="3" t="s">
        <v>22</v>
      </c>
      <c r="E88" s="6">
        <v>44326</v>
      </c>
      <c r="F88">
        <v>35</v>
      </c>
      <c r="G88">
        <v>7</v>
      </c>
      <c r="H88" s="3" t="s">
        <v>325</v>
      </c>
      <c r="I88">
        <v>3.4438356164383563</v>
      </c>
      <c r="J88" t="s">
        <v>364</v>
      </c>
      <c r="K88" s="3" t="s">
        <v>7</v>
      </c>
      <c r="L88">
        <v>9</v>
      </c>
    </row>
    <row r="89" spans="1:12" x14ac:dyDescent="0.3">
      <c r="A89">
        <v>44</v>
      </c>
      <c r="B89" s="3" t="s">
        <v>59</v>
      </c>
      <c r="C89">
        <v>4326</v>
      </c>
      <c r="D89" s="3" t="s">
        <v>22</v>
      </c>
      <c r="E89" s="6">
        <v>44326</v>
      </c>
      <c r="F89">
        <v>35</v>
      </c>
      <c r="G89">
        <v>7</v>
      </c>
      <c r="H89" s="3" t="s">
        <v>325</v>
      </c>
      <c r="I89">
        <v>3.4438356164383563</v>
      </c>
      <c r="J89" t="s">
        <v>364</v>
      </c>
      <c r="K89" s="3" t="s">
        <v>8</v>
      </c>
      <c r="L89">
        <v>12</v>
      </c>
    </row>
    <row r="90" spans="1:12" x14ac:dyDescent="0.3">
      <c r="A90">
        <v>45</v>
      </c>
      <c r="B90" s="3" t="s">
        <v>60</v>
      </c>
      <c r="C90">
        <v>8831</v>
      </c>
      <c r="D90" s="3" t="s">
        <v>14</v>
      </c>
      <c r="E90" s="6">
        <v>40721</v>
      </c>
      <c r="F90">
        <v>57</v>
      </c>
      <c r="G90">
        <v>9</v>
      </c>
      <c r="H90" s="3" t="s">
        <v>323</v>
      </c>
      <c r="I90">
        <v>13.32054794520548</v>
      </c>
      <c r="J90" t="s">
        <v>333</v>
      </c>
      <c r="K90" s="3" t="s">
        <v>7</v>
      </c>
      <c r="L90">
        <v>6</v>
      </c>
    </row>
    <row r="91" spans="1:12" x14ac:dyDescent="0.3">
      <c r="A91">
        <v>45</v>
      </c>
      <c r="B91" s="3" t="s">
        <v>60</v>
      </c>
      <c r="C91">
        <v>8831</v>
      </c>
      <c r="D91" s="3" t="s">
        <v>14</v>
      </c>
      <c r="E91" s="6">
        <v>40721</v>
      </c>
      <c r="F91">
        <v>57</v>
      </c>
      <c r="G91">
        <v>9</v>
      </c>
      <c r="H91" s="3" t="s">
        <v>323</v>
      </c>
      <c r="I91">
        <v>13.32054794520548</v>
      </c>
      <c r="J91" t="s">
        <v>333</v>
      </c>
      <c r="K91" s="3" t="s">
        <v>8</v>
      </c>
      <c r="L91">
        <v>7</v>
      </c>
    </row>
    <row r="92" spans="1:12" x14ac:dyDescent="0.3">
      <c r="A92">
        <v>46</v>
      </c>
      <c r="B92" s="3" t="s">
        <v>61</v>
      </c>
      <c r="C92">
        <v>4873</v>
      </c>
      <c r="D92" s="3" t="s">
        <v>18</v>
      </c>
      <c r="E92" s="6">
        <v>41610</v>
      </c>
      <c r="F92">
        <v>32</v>
      </c>
      <c r="G92">
        <v>4</v>
      </c>
      <c r="H92" s="3" t="s">
        <v>323</v>
      </c>
      <c r="I92">
        <v>10.884931506849314</v>
      </c>
      <c r="J92" t="s">
        <v>365</v>
      </c>
      <c r="K92" s="3" t="s">
        <v>7</v>
      </c>
      <c r="L92">
        <v>5</v>
      </c>
    </row>
    <row r="93" spans="1:12" x14ac:dyDescent="0.3">
      <c r="A93">
        <v>46</v>
      </c>
      <c r="B93" s="3" t="s">
        <v>61</v>
      </c>
      <c r="C93">
        <v>4873</v>
      </c>
      <c r="D93" s="3" t="s">
        <v>18</v>
      </c>
      <c r="E93" s="6">
        <v>41610</v>
      </c>
      <c r="F93">
        <v>32</v>
      </c>
      <c r="G93">
        <v>4</v>
      </c>
      <c r="H93" s="3" t="s">
        <v>323</v>
      </c>
      <c r="I93">
        <v>10.884931506849314</v>
      </c>
      <c r="J93" t="s">
        <v>365</v>
      </c>
      <c r="K93" s="3" t="s">
        <v>8</v>
      </c>
      <c r="L93">
        <v>7</v>
      </c>
    </row>
    <row r="94" spans="1:12" x14ac:dyDescent="0.3">
      <c r="A94">
        <v>47</v>
      </c>
      <c r="B94" s="3" t="s">
        <v>62</v>
      </c>
      <c r="C94">
        <v>6065</v>
      </c>
      <c r="D94" s="3" t="s">
        <v>14</v>
      </c>
      <c r="E94" s="6">
        <v>43328</v>
      </c>
      <c r="F94">
        <v>26</v>
      </c>
      <c r="G94">
        <v>5</v>
      </c>
      <c r="H94" s="3" t="s">
        <v>323</v>
      </c>
      <c r="I94">
        <v>6.1780821917808222</v>
      </c>
      <c r="J94" t="s">
        <v>366</v>
      </c>
      <c r="K94" s="3" t="s">
        <v>7</v>
      </c>
      <c r="L94">
        <v>8</v>
      </c>
    </row>
    <row r="95" spans="1:12" x14ac:dyDescent="0.3">
      <c r="A95">
        <v>47</v>
      </c>
      <c r="B95" s="3" t="s">
        <v>62</v>
      </c>
      <c r="C95">
        <v>6065</v>
      </c>
      <c r="D95" s="3" t="s">
        <v>14</v>
      </c>
      <c r="E95" s="6">
        <v>43328</v>
      </c>
      <c r="F95">
        <v>26</v>
      </c>
      <c r="G95">
        <v>5</v>
      </c>
      <c r="H95" s="3" t="s">
        <v>323</v>
      </c>
      <c r="I95">
        <v>6.1780821917808222</v>
      </c>
      <c r="J95" t="s">
        <v>366</v>
      </c>
      <c r="K95" s="3" t="s">
        <v>8</v>
      </c>
      <c r="L95">
        <v>10</v>
      </c>
    </row>
    <row r="96" spans="1:12" x14ac:dyDescent="0.3">
      <c r="B96" s="3"/>
      <c r="D96" s="3"/>
      <c r="E96" s="6"/>
      <c r="H96" s="3"/>
      <c r="K96" s="3"/>
    </row>
    <row r="97" spans="1:12" x14ac:dyDescent="0.3">
      <c r="B97" s="3"/>
      <c r="D97" s="3"/>
      <c r="E97" s="6"/>
      <c r="H97" s="3"/>
      <c r="K97" s="3"/>
    </row>
    <row r="98" spans="1:12" x14ac:dyDescent="0.3">
      <c r="A98">
        <v>49</v>
      </c>
      <c r="B98" s="3" t="s">
        <v>64</v>
      </c>
      <c r="C98">
        <v>7230</v>
      </c>
      <c r="D98" s="3" t="s">
        <v>22</v>
      </c>
      <c r="E98" s="6">
        <v>44351</v>
      </c>
      <c r="F98">
        <v>49</v>
      </c>
      <c r="G98">
        <v>9</v>
      </c>
      <c r="H98" s="3" t="s">
        <v>323</v>
      </c>
      <c r="I98">
        <v>3.3753424657534246</v>
      </c>
      <c r="J98" t="s">
        <v>368</v>
      </c>
      <c r="K98" s="3" t="s">
        <v>7</v>
      </c>
      <c r="L98">
        <v>5</v>
      </c>
    </row>
    <row r="99" spans="1:12" x14ac:dyDescent="0.3">
      <c r="A99">
        <v>49</v>
      </c>
      <c r="B99" s="3" t="s">
        <v>64</v>
      </c>
      <c r="C99">
        <v>7230</v>
      </c>
      <c r="D99" s="3" t="s">
        <v>22</v>
      </c>
      <c r="E99" s="6">
        <v>44351</v>
      </c>
      <c r="F99">
        <v>49</v>
      </c>
      <c r="G99">
        <v>9</v>
      </c>
      <c r="H99" s="3" t="s">
        <v>323</v>
      </c>
      <c r="I99">
        <v>3.3753424657534246</v>
      </c>
      <c r="J99" t="s">
        <v>368</v>
      </c>
      <c r="K99" s="3" t="s">
        <v>8</v>
      </c>
      <c r="L99">
        <v>7</v>
      </c>
    </row>
    <row r="100" spans="1:12" x14ac:dyDescent="0.3">
      <c r="A100">
        <v>50</v>
      </c>
      <c r="B100" s="3" t="s">
        <v>65</v>
      </c>
      <c r="C100">
        <v>6734</v>
      </c>
      <c r="D100" s="3" t="s">
        <v>18</v>
      </c>
      <c r="E100" s="6">
        <v>40116</v>
      </c>
      <c r="F100">
        <v>58</v>
      </c>
      <c r="G100">
        <v>9</v>
      </c>
      <c r="H100" s="3" t="s">
        <v>325</v>
      </c>
      <c r="I100">
        <v>14.978082191780821</v>
      </c>
      <c r="J100" t="s">
        <v>369</v>
      </c>
      <c r="K100" s="3" t="s">
        <v>7</v>
      </c>
      <c r="L100">
        <v>9</v>
      </c>
    </row>
    <row r="101" spans="1:12" x14ac:dyDescent="0.3">
      <c r="A101">
        <v>50</v>
      </c>
      <c r="B101" s="3" t="s">
        <v>65</v>
      </c>
      <c r="C101">
        <v>6734</v>
      </c>
      <c r="D101" s="3" t="s">
        <v>18</v>
      </c>
      <c r="E101" s="6">
        <v>40116</v>
      </c>
      <c r="F101">
        <v>58</v>
      </c>
      <c r="G101">
        <v>9</v>
      </c>
      <c r="H101" s="3" t="s">
        <v>325</v>
      </c>
      <c r="I101">
        <v>14.978082191780821</v>
      </c>
      <c r="J101" t="s">
        <v>369</v>
      </c>
      <c r="K101" s="3" t="s">
        <v>8</v>
      </c>
      <c r="L101">
        <v>12</v>
      </c>
    </row>
    <row r="102" spans="1:12" x14ac:dyDescent="0.3">
      <c r="A102">
        <v>51</v>
      </c>
      <c r="B102" s="3" t="s">
        <v>66</v>
      </c>
      <c r="C102">
        <v>7065</v>
      </c>
      <c r="D102" s="3" t="s">
        <v>16</v>
      </c>
      <c r="E102" s="6">
        <v>42352</v>
      </c>
      <c r="F102">
        <v>23</v>
      </c>
      <c r="G102">
        <v>1</v>
      </c>
      <c r="H102" s="3" t="s">
        <v>323</v>
      </c>
      <c r="I102">
        <v>8.8520547945205479</v>
      </c>
      <c r="J102" t="s">
        <v>370</v>
      </c>
      <c r="K102" s="3" t="s">
        <v>7</v>
      </c>
      <c r="L102">
        <v>4</v>
      </c>
    </row>
    <row r="103" spans="1:12" x14ac:dyDescent="0.3">
      <c r="A103">
        <v>51</v>
      </c>
      <c r="B103" s="3" t="s">
        <v>66</v>
      </c>
      <c r="C103">
        <v>7065</v>
      </c>
      <c r="D103" s="3" t="s">
        <v>16</v>
      </c>
      <c r="E103" s="6">
        <v>42352</v>
      </c>
      <c r="F103">
        <v>23</v>
      </c>
      <c r="G103">
        <v>1</v>
      </c>
      <c r="H103" s="3" t="s">
        <v>323</v>
      </c>
      <c r="I103">
        <v>8.8520547945205479</v>
      </c>
      <c r="J103" t="s">
        <v>370</v>
      </c>
      <c r="K103" s="3" t="s">
        <v>8</v>
      </c>
      <c r="L103">
        <v>5</v>
      </c>
    </row>
    <row r="104" spans="1:12" x14ac:dyDescent="0.3">
      <c r="A104">
        <v>52</v>
      </c>
      <c r="B104" s="3" t="s">
        <v>67</v>
      </c>
      <c r="C104">
        <v>5445</v>
      </c>
      <c r="D104" s="3" t="s">
        <v>16</v>
      </c>
      <c r="E104" s="6">
        <v>42147</v>
      </c>
      <c r="F104">
        <v>25</v>
      </c>
      <c r="G104">
        <v>8</v>
      </c>
      <c r="H104" s="3" t="s">
        <v>323</v>
      </c>
      <c r="I104">
        <v>9.4136986301369863</v>
      </c>
      <c r="J104" t="s">
        <v>329</v>
      </c>
      <c r="K104" s="3" t="s">
        <v>7</v>
      </c>
      <c r="L104">
        <v>8</v>
      </c>
    </row>
    <row r="105" spans="1:12" x14ac:dyDescent="0.3">
      <c r="A105">
        <v>52</v>
      </c>
      <c r="B105" s="3" t="s">
        <v>67</v>
      </c>
      <c r="C105">
        <v>5445</v>
      </c>
      <c r="D105" s="3" t="s">
        <v>16</v>
      </c>
      <c r="E105" s="6">
        <v>42147</v>
      </c>
      <c r="F105">
        <v>25</v>
      </c>
      <c r="G105">
        <v>8</v>
      </c>
      <c r="H105" s="3" t="s">
        <v>323</v>
      </c>
      <c r="I105">
        <v>9.4136986301369863</v>
      </c>
      <c r="J105" t="s">
        <v>329</v>
      </c>
      <c r="K105" s="3" t="s">
        <v>8</v>
      </c>
      <c r="L105">
        <v>10</v>
      </c>
    </row>
    <row r="106" spans="1:12" x14ac:dyDescent="0.3">
      <c r="A106">
        <v>53</v>
      </c>
      <c r="B106" s="3" t="s">
        <v>68</v>
      </c>
      <c r="C106">
        <v>7472</v>
      </c>
      <c r="D106" s="3" t="s">
        <v>14</v>
      </c>
      <c r="E106" s="6">
        <v>40206</v>
      </c>
      <c r="F106">
        <v>29</v>
      </c>
      <c r="G106">
        <v>12</v>
      </c>
      <c r="H106" s="3" t="s">
        <v>325</v>
      </c>
      <c r="I106">
        <v>14.731506849315069</v>
      </c>
      <c r="J106" t="s">
        <v>352</v>
      </c>
      <c r="K106" s="3" t="s">
        <v>7</v>
      </c>
      <c r="L106">
        <v>9</v>
      </c>
    </row>
    <row r="107" spans="1:12" x14ac:dyDescent="0.3">
      <c r="A107">
        <v>53</v>
      </c>
      <c r="B107" s="3" t="s">
        <v>68</v>
      </c>
      <c r="C107">
        <v>7472</v>
      </c>
      <c r="D107" s="3" t="s">
        <v>14</v>
      </c>
      <c r="E107" s="6">
        <v>40206</v>
      </c>
      <c r="F107">
        <v>29</v>
      </c>
      <c r="G107">
        <v>12</v>
      </c>
      <c r="H107" s="3" t="s">
        <v>325</v>
      </c>
      <c r="I107">
        <v>14.731506849315069</v>
      </c>
      <c r="J107" t="s">
        <v>352</v>
      </c>
      <c r="K107" s="3" t="s">
        <v>8</v>
      </c>
      <c r="L107">
        <v>12</v>
      </c>
    </row>
    <row r="108" spans="1:12" x14ac:dyDescent="0.3">
      <c r="A108">
        <v>54</v>
      </c>
      <c r="B108" s="3" t="s">
        <v>69</v>
      </c>
      <c r="C108">
        <v>3657</v>
      </c>
      <c r="D108" s="3" t="s">
        <v>49</v>
      </c>
      <c r="E108" s="6">
        <v>42196</v>
      </c>
      <c r="F108">
        <v>52</v>
      </c>
      <c r="G108">
        <v>2</v>
      </c>
      <c r="H108" s="3" t="s">
        <v>323</v>
      </c>
      <c r="I108">
        <v>9.2794520547945201</v>
      </c>
      <c r="J108" t="s">
        <v>371</v>
      </c>
      <c r="K108" s="3" t="s">
        <v>7</v>
      </c>
      <c r="L108">
        <v>7</v>
      </c>
    </row>
    <row r="109" spans="1:12" x14ac:dyDescent="0.3">
      <c r="A109">
        <v>54</v>
      </c>
      <c r="B109" s="3" t="s">
        <v>69</v>
      </c>
      <c r="C109">
        <v>3657</v>
      </c>
      <c r="D109" s="3" t="s">
        <v>49</v>
      </c>
      <c r="E109" s="6">
        <v>42196</v>
      </c>
      <c r="F109">
        <v>52</v>
      </c>
      <c r="G109">
        <v>2</v>
      </c>
      <c r="H109" s="3" t="s">
        <v>323</v>
      </c>
      <c r="I109">
        <v>9.2794520547945201</v>
      </c>
      <c r="J109" t="s">
        <v>371</v>
      </c>
      <c r="K109" s="3" t="s">
        <v>8</v>
      </c>
      <c r="L109">
        <v>10</v>
      </c>
    </row>
    <row r="110" spans="1:12" x14ac:dyDescent="0.3">
      <c r="A110">
        <v>55</v>
      </c>
      <c r="B110" s="3" t="s">
        <v>70</v>
      </c>
      <c r="C110">
        <v>4429</v>
      </c>
      <c r="D110" s="3" t="s">
        <v>10</v>
      </c>
      <c r="E110" s="6">
        <v>40260</v>
      </c>
      <c r="F110">
        <v>41</v>
      </c>
      <c r="G110">
        <v>11</v>
      </c>
      <c r="H110" s="3" t="s">
        <v>323</v>
      </c>
      <c r="I110">
        <v>14.583561643835617</v>
      </c>
      <c r="J110" t="s">
        <v>372</v>
      </c>
      <c r="K110" s="3" t="s">
        <v>7</v>
      </c>
      <c r="L110">
        <v>8</v>
      </c>
    </row>
    <row r="111" spans="1:12" x14ac:dyDescent="0.3">
      <c r="A111">
        <v>55</v>
      </c>
      <c r="B111" s="3" t="s">
        <v>70</v>
      </c>
      <c r="C111">
        <v>4429</v>
      </c>
      <c r="D111" s="3" t="s">
        <v>10</v>
      </c>
      <c r="E111" s="6">
        <v>40260</v>
      </c>
      <c r="F111">
        <v>41</v>
      </c>
      <c r="G111">
        <v>11</v>
      </c>
      <c r="H111" s="3" t="s">
        <v>323</v>
      </c>
      <c r="I111">
        <v>14.583561643835617</v>
      </c>
      <c r="J111" t="s">
        <v>372</v>
      </c>
      <c r="K111" s="3" t="s">
        <v>8</v>
      </c>
      <c r="L111">
        <v>10</v>
      </c>
    </row>
    <row r="112" spans="1:12" x14ac:dyDescent="0.3">
      <c r="A112">
        <v>56</v>
      </c>
      <c r="B112" s="3" t="s">
        <v>71</v>
      </c>
      <c r="C112">
        <v>3678</v>
      </c>
      <c r="D112" s="3" t="s">
        <v>18</v>
      </c>
      <c r="E112" s="6">
        <v>43379</v>
      </c>
      <c r="F112">
        <v>22</v>
      </c>
      <c r="G112">
        <v>2</v>
      </c>
      <c r="H112" s="3" t="s">
        <v>323</v>
      </c>
      <c r="I112">
        <v>6.0383561643835613</v>
      </c>
      <c r="J112" t="s">
        <v>373</v>
      </c>
      <c r="K112" s="3" t="s">
        <v>7</v>
      </c>
      <c r="L112">
        <v>5</v>
      </c>
    </row>
    <row r="113" spans="1:12" x14ac:dyDescent="0.3">
      <c r="A113">
        <v>56</v>
      </c>
      <c r="B113" s="3" t="s">
        <v>71</v>
      </c>
      <c r="C113">
        <v>3678</v>
      </c>
      <c r="D113" s="3" t="s">
        <v>18</v>
      </c>
      <c r="E113" s="6">
        <v>43379</v>
      </c>
      <c r="F113">
        <v>22</v>
      </c>
      <c r="G113">
        <v>2</v>
      </c>
      <c r="H113" s="3" t="s">
        <v>323</v>
      </c>
      <c r="I113">
        <v>6.0383561643835613</v>
      </c>
      <c r="J113" t="s">
        <v>373</v>
      </c>
      <c r="K113" s="3" t="s">
        <v>8</v>
      </c>
      <c r="L113">
        <v>7</v>
      </c>
    </row>
    <row r="114" spans="1:12" x14ac:dyDescent="0.3">
      <c r="A114">
        <v>57</v>
      </c>
      <c r="B114" s="3" t="s">
        <v>72</v>
      </c>
      <c r="C114">
        <v>4600</v>
      </c>
      <c r="D114" s="3" t="s">
        <v>12</v>
      </c>
      <c r="E114" s="6">
        <v>40820</v>
      </c>
      <c r="F114">
        <v>41</v>
      </c>
      <c r="G114">
        <v>11</v>
      </c>
      <c r="H114" s="3" t="s">
        <v>323</v>
      </c>
      <c r="I114">
        <v>13.049315068493151</v>
      </c>
      <c r="J114" t="s">
        <v>332</v>
      </c>
      <c r="K114" s="3" t="s">
        <v>7</v>
      </c>
      <c r="L114">
        <v>7</v>
      </c>
    </row>
    <row r="115" spans="1:12" x14ac:dyDescent="0.3">
      <c r="A115">
        <v>57</v>
      </c>
      <c r="B115" s="3" t="s">
        <v>72</v>
      </c>
      <c r="C115">
        <v>4600</v>
      </c>
      <c r="D115" s="3" t="s">
        <v>12</v>
      </c>
      <c r="E115" s="6">
        <v>40820</v>
      </c>
      <c r="F115">
        <v>41</v>
      </c>
      <c r="G115">
        <v>11</v>
      </c>
      <c r="H115" s="3" t="s">
        <v>323</v>
      </c>
      <c r="I115">
        <v>13.049315068493151</v>
      </c>
      <c r="J115" t="s">
        <v>332</v>
      </c>
      <c r="K115" s="3" t="s">
        <v>8</v>
      </c>
      <c r="L115">
        <v>10</v>
      </c>
    </row>
    <row r="116" spans="1:12" x14ac:dyDescent="0.3">
      <c r="A116">
        <v>58</v>
      </c>
      <c r="B116" s="3" t="s">
        <v>73</v>
      </c>
      <c r="C116">
        <v>6538</v>
      </c>
      <c r="D116" s="3" t="s">
        <v>18</v>
      </c>
      <c r="E116" s="6">
        <v>40334</v>
      </c>
      <c r="F116">
        <v>46</v>
      </c>
      <c r="G116">
        <v>2</v>
      </c>
      <c r="H116" s="3" t="s">
        <v>323</v>
      </c>
      <c r="I116">
        <v>14.38082191780822</v>
      </c>
      <c r="J116" t="s">
        <v>374</v>
      </c>
      <c r="K116" s="3" t="s">
        <v>7</v>
      </c>
      <c r="L116">
        <v>4</v>
      </c>
    </row>
    <row r="117" spans="1:12" x14ac:dyDescent="0.3">
      <c r="A117">
        <v>58</v>
      </c>
      <c r="B117" s="3" t="s">
        <v>73</v>
      </c>
      <c r="C117">
        <v>6538</v>
      </c>
      <c r="D117" s="3" t="s">
        <v>18</v>
      </c>
      <c r="E117" s="6">
        <v>40334</v>
      </c>
      <c r="F117">
        <v>46</v>
      </c>
      <c r="G117">
        <v>2</v>
      </c>
      <c r="H117" s="3" t="s">
        <v>323</v>
      </c>
      <c r="I117">
        <v>14.38082191780822</v>
      </c>
      <c r="J117" t="s">
        <v>374</v>
      </c>
      <c r="K117" s="3" t="s">
        <v>8</v>
      </c>
      <c r="L117">
        <v>5</v>
      </c>
    </row>
    <row r="118" spans="1:12" x14ac:dyDescent="0.3">
      <c r="A118">
        <v>59</v>
      </c>
      <c r="B118" s="3" t="s">
        <v>74</v>
      </c>
      <c r="C118">
        <v>4813</v>
      </c>
      <c r="D118" s="3" t="s">
        <v>16</v>
      </c>
      <c r="E118" s="6">
        <v>44992</v>
      </c>
      <c r="F118">
        <v>24</v>
      </c>
      <c r="G118">
        <v>9</v>
      </c>
      <c r="H118" s="3" t="s">
        <v>325</v>
      </c>
      <c r="I118">
        <v>1.6191780821917807</v>
      </c>
      <c r="J118" t="s">
        <v>375</v>
      </c>
      <c r="K118" s="3" t="s">
        <v>7</v>
      </c>
      <c r="L118">
        <v>9</v>
      </c>
    </row>
    <row r="119" spans="1:12" x14ac:dyDescent="0.3">
      <c r="A119">
        <v>59</v>
      </c>
      <c r="B119" s="3" t="s">
        <v>74</v>
      </c>
      <c r="C119">
        <v>4813</v>
      </c>
      <c r="D119" s="3" t="s">
        <v>16</v>
      </c>
      <c r="E119" s="6">
        <v>44992</v>
      </c>
      <c r="F119">
        <v>24</v>
      </c>
      <c r="G119">
        <v>9</v>
      </c>
      <c r="H119" s="3" t="s">
        <v>325</v>
      </c>
      <c r="I119">
        <v>1.6191780821917807</v>
      </c>
      <c r="J119" t="s">
        <v>375</v>
      </c>
      <c r="K119" s="3" t="s">
        <v>8</v>
      </c>
      <c r="L119">
        <v>12</v>
      </c>
    </row>
    <row r="120" spans="1:12" x14ac:dyDescent="0.3">
      <c r="A120">
        <v>60</v>
      </c>
      <c r="B120" s="3" t="s">
        <v>75</v>
      </c>
      <c r="C120">
        <v>7974</v>
      </c>
      <c r="D120" s="3" t="s">
        <v>10</v>
      </c>
      <c r="E120" s="6">
        <v>45000</v>
      </c>
      <c r="F120">
        <v>59</v>
      </c>
      <c r="G120">
        <v>8</v>
      </c>
      <c r="H120" s="3" t="s">
        <v>323</v>
      </c>
      <c r="I120">
        <v>1.5972602739726027</v>
      </c>
      <c r="J120" t="s">
        <v>335</v>
      </c>
      <c r="K120" s="3" t="s">
        <v>7</v>
      </c>
      <c r="L120">
        <v>4</v>
      </c>
    </row>
    <row r="121" spans="1:12" x14ac:dyDescent="0.3">
      <c r="A121">
        <v>60</v>
      </c>
      <c r="B121" s="3" t="s">
        <v>75</v>
      </c>
      <c r="C121">
        <v>7974</v>
      </c>
      <c r="D121" s="3" t="s">
        <v>10</v>
      </c>
      <c r="E121" s="6">
        <v>45000</v>
      </c>
      <c r="F121">
        <v>59</v>
      </c>
      <c r="G121">
        <v>8</v>
      </c>
      <c r="H121" s="3" t="s">
        <v>323</v>
      </c>
      <c r="I121">
        <v>1.5972602739726027</v>
      </c>
      <c r="J121" t="s">
        <v>335</v>
      </c>
      <c r="K121" s="3" t="s">
        <v>8</v>
      </c>
      <c r="L121">
        <v>5</v>
      </c>
    </row>
    <row r="122" spans="1:12" x14ac:dyDescent="0.3">
      <c r="A122">
        <v>61</v>
      </c>
      <c r="B122" s="3" t="s">
        <v>76</v>
      </c>
      <c r="C122">
        <v>7853</v>
      </c>
      <c r="D122" s="3" t="s">
        <v>12</v>
      </c>
      <c r="E122" s="6">
        <v>41501</v>
      </c>
      <c r="F122">
        <v>35</v>
      </c>
      <c r="G122">
        <v>3</v>
      </c>
      <c r="H122" s="3" t="s">
        <v>323</v>
      </c>
      <c r="I122">
        <v>11.183561643835617</v>
      </c>
      <c r="J122" t="s">
        <v>376</v>
      </c>
      <c r="K122" s="3" t="s">
        <v>7</v>
      </c>
      <c r="L122">
        <v>6</v>
      </c>
    </row>
    <row r="123" spans="1:12" x14ac:dyDescent="0.3">
      <c r="A123">
        <v>61</v>
      </c>
      <c r="B123" s="3" t="s">
        <v>76</v>
      </c>
      <c r="C123">
        <v>7853</v>
      </c>
      <c r="D123" s="3" t="s">
        <v>12</v>
      </c>
      <c r="E123" s="6">
        <v>41501</v>
      </c>
      <c r="F123">
        <v>35</v>
      </c>
      <c r="G123">
        <v>3</v>
      </c>
      <c r="H123" s="3" t="s">
        <v>323</v>
      </c>
      <c r="I123">
        <v>11.183561643835617</v>
      </c>
      <c r="J123" t="s">
        <v>376</v>
      </c>
      <c r="K123" s="3" t="s">
        <v>8</v>
      </c>
      <c r="L123">
        <v>7</v>
      </c>
    </row>
    <row r="124" spans="1:12" x14ac:dyDescent="0.3">
      <c r="A124">
        <v>62</v>
      </c>
      <c r="B124" s="3" t="s">
        <v>77</v>
      </c>
      <c r="C124">
        <v>8584</v>
      </c>
      <c r="D124" s="3" t="s">
        <v>10</v>
      </c>
      <c r="E124" s="6">
        <v>43972</v>
      </c>
      <c r="F124">
        <v>47</v>
      </c>
      <c r="G124">
        <v>4</v>
      </c>
      <c r="H124" s="3" t="s">
        <v>323</v>
      </c>
      <c r="I124">
        <v>4.4136986301369863</v>
      </c>
      <c r="J124" t="s">
        <v>377</v>
      </c>
      <c r="K124" s="3" t="s">
        <v>7</v>
      </c>
      <c r="L124">
        <v>5</v>
      </c>
    </row>
    <row r="125" spans="1:12" x14ac:dyDescent="0.3">
      <c r="A125">
        <v>62</v>
      </c>
      <c r="B125" s="3" t="s">
        <v>77</v>
      </c>
      <c r="C125">
        <v>8584</v>
      </c>
      <c r="D125" s="3" t="s">
        <v>10</v>
      </c>
      <c r="E125" s="6">
        <v>43972</v>
      </c>
      <c r="F125">
        <v>47</v>
      </c>
      <c r="G125">
        <v>4</v>
      </c>
      <c r="H125" s="3" t="s">
        <v>323</v>
      </c>
      <c r="I125">
        <v>4.4136986301369863</v>
      </c>
      <c r="J125" t="s">
        <v>377</v>
      </c>
      <c r="K125" s="3" t="s">
        <v>8</v>
      </c>
      <c r="L125">
        <v>7</v>
      </c>
    </row>
    <row r="126" spans="1:12" x14ac:dyDescent="0.3">
      <c r="A126">
        <v>63</v>
      </c>
      <c r="B126" s="3" t="s">
        <v>78</v>
      </c>
      <c r="C126">
        <v>7266</v>
      </c>
      <c r="D126" s="3" t="s">
        <v>12</v>
      </c>
      <c r="E126" s="6">
        <v>43973</v>
      </c>
      <c r="F126">
        <v>49</v>
      </c>
      <c r="G126">
        <v>6</v>
      </c>
      <c r="H126" s="3" t="s">
        <v>323</v>
      </c>
      <c r="I126">
        <v>4.4109589041095889</v>
      </c>
      <c r="J126" t="s">
        <v>378</v>
      </c>
      <c r="K126" s="3" t="s">
        <v>7</v>
      </c>
      <c r="L126">
        <v>4</v>
      </c>
    </row>
    <row r="127" spans="1:12" x14ac:dyDescent="0.3">
      <c r="A127">
        <v>63</v>
      </c>
      <c r="B127" s="3" t="s">
        <v>78</v>
      </c>
      <c r="C127">
        <v>7266</v>
      </c>
      <c r="D127" s="3" t="s">
        <v>12</v>
      </c>
      <c r="E127" s="6">
        <v>43973</v>
      </c>
      <c r="F127">
        <v>49</v>
      </c>
      <c r="G127">
        <v>6</v>
      </c>
      <c r="H127" s="3" t="s">
        <v>323</v>
      </c>
      <c r="I127">
        <v>4.4109589041095889</v>
      </c>
      <c r="J127" t="s">
        <v>378</v>
      </c>
      <c r="K127" s="3" t="s">
        <v>8</v>
      </c>
      <c r="L127">
        <v>5</v>
      </c>
    </row>
    <row r="128" spans="1:12" x14ac:dyDescent="0.3">
      <c r="B128" s="3"/>
      <c r="D128" s="3"/>
      <c r="E128" s="6"/>
      <c r="H128" s="3"/>
      <c r="K128" s="3"/>
    </row>
    <row r="129" spans="1:12" x14ac:dyDescent="0.3">
      <c r="B129" s="3"/>
      <c r="D129" s="3"/>
      <c r="E129" s="6"/>
      <c r="H129" s="3"/>
      <c r="K129" s="3"/>
    </row>
    <row r="130" spans="1:12" x14ac:dyDescent="0.3">
      <c r="A130">
        <v>65</v>
      </c>
      <c r="B130" s="3" t="s">
        <v>80</v>
      </c>
      <c r="C130">
        <v>4261</v>
      </c>
      <c r="D130" s="3" t="s">
        <v>14</v>
      </c>
      <c r="E130" s="6">
        <v>43212</v>
      </c>
      <c r="F130">
        <v>44</v>
      </c>
      <c r="G130">
        <v>9</v>
      </c>
      <c r="H130" s="3" t="s">
        <v>325</v>
      </c>
      <c r="I130">
        <v>6.4958904109589044</v>
      </c>
      <c r="J130" t="s">
        <v>379</v>
      </c>
      <c r="K130" s="3" t="s">
        <v>7</v>
      </c>
      <c r="L130">
        <v>9</v>
      </c>
    </row>
    <row r="131" spans="1:12" x14ac:dyDescent="0.3">
      <c r="A131">
        <v>65</v>
      </c>
      <c r="B131" s="3" t="s">
        <v>80</v>
      </c>
      <c r="C131">
        <v>4261</v>
      </c>
      <c r="D131" s="3" t="s">
        <v>14</v>
      </c>
      <c r="E131" s="6">
        <v>43212</v>
      </c>
      <c r="F131">
        <v>44</v>
      </c>
      <c r="G131">
        <v>9</v>
      </c>
      <c r="H131" s="3" t="s">
        <v>325</v>
      </c>
      <c r="I131">
        <v>6.4958904109589044</v>
      </c>
      <c r="J131" t="s">
        <v>379</v>
      </c>
      <c r="K131" s="3" t="s">
        <v>8</v>
      </c>
      <c r="L131">
        <v>12</v>
      </c>
    </row>
    <row r="132" spans="1:12" x14ac:dyDescent="0.3">
      <c r="A132">
        <v>66</v>
      </c>
      <c r="B132" s="3" t="s">
        <v>81</v>
      </c>
      <c r="C132">
        <v>5349</v>
      </c>
      <c r="D132" s="3" t="s">
        <v>16</v>
      </c>
      <c r="E132" s="6">
        <v>42801</v>
      </c>
      <c r="F132">
        <v>42</v>
      </c>
      <c r="G132">
        <v>4</v>
      </c>
      <c r="H132" s="3" t="s">
        <v>325</v>
      </c>
      <c r="I132">
        <v>7.6219178082191785</v>
      </c>
      <c r="J132" t="s">
        <v>380</v>
      </c>
      <c r="K132" s="3" t="s">
        <v>7</v>
      </c>
      <c r="L132">
        <v>9</v>
      </c>
    </row>
    <row r="133" spans="1:12" x14ac:dyDescent="0.3">
      <c r="A133">
        <v>66</v>
      </c>
      <c r="B133" s="3" t="s">
        <v>81</v>
      </c>
      <c r="C133">
        <v>5349</v>
      </c>
      <c r="D133" s="3" t="s">
        <v>16</v>
      </c>
      <c r="E133" s="6">
        <v>42801</v>
      </c>
      <c r="F133">
        <v>42</v>
      </c>
      <c r="G133">
        <v>4</v>
      </c>
      <c r="H133" s="3" t="s">
        <v>325</v>
      </c>
      <c r="I133">
        <v>7.6219178082191785</v>
      </c>
      <c r="J133" t="s">
        <v>380</v>
      </c>
      <c r="K133" s="3" t="s">
        <v>8</v>
      </c>
      <c r="L133">
        <v>12</v>
      </c>
    </row>
    <row r="134" spans="1:12" x14ac:dyDescent="0.3">
      <c r="A134">
        <v>67</v>
      </c>
      <c r="B134" s="3" t="s">
        <v>82</v>
      </c>
      <c r="C134">
        <v>6240</v>
      </c>
      <c r="D134" s="3" t="s">
        <v>49</v>
      </c>
      <c r="E134" s="6">
        <v>45380</v>
      </c>
      <c r="F134">
        <v>50</v>
      </c>
      <c r="G134">
        <v>2</v>
      </c>
      <c r="H134" s="3" t="s">
        <v>323</v>
      </c>
      <c r="I134">
        <v>0.55616438356164388</v>
      </c>
      <c r="J134" t="s">
        <v>381</v>
      </c>
      <c r="K134" s="3" t="s">
        <v>7</v>
      </c>
      <c r="L134">
        <v>6</v>
      </c>
    </row>
    <row r="135" spans="1:12" x14ac:dyDescent="0.3">
      <c r="A135">
        <v>67</v>
      </c>
      <c r="B135" s="3" t="s">
        <v>82</v>
      </c>
      <c r="C135">
        <v>6240</v>
      </c>
      <c r="D135" s="3" t="s">
        <v>49</v>
      </c>
      <c r="E135" s="6">
        <v>45380</v>
      </c>
      <c r="F135">
        <v>50</v>
      </c>
      <c r="G135">
        <v>2</v>
      </c>
      <c r="H135" s="3" t="s">
        <v>323</v>
      </c>
      <c r="I135">
        <v>0.55616438356164388</v>
      </c>
      <c r="J135" t="s">
        <v>381</v>
      </c>
      <c r="K135" s="3" t="s">
        <v>8</v>
      </c>
      <c r="L135">
        <v>7</v>
      </c>
    </row>
    <row r="136" spans="1:12" x14ac:dyDescent="0.3">
      <c r="A136">
        <v>68</v>
      </c>
      <c r="B136" s="3" t="s">
        <v>83</v>
      </c>
      <c r="C136">
        <v>6841</v>
      </c>
      <c r="D136" s="3" t="s">
        <v>14</v>
      </c>
      <c r="E136" s="6">
        <v>43461</v>
      </c>
      <c r="F136">
        <v>57</v>
      </c>
      <c r="G136">
        <v>14</v>
      </c>
      <c r="H136" s="3" t="s">
        <v>325</v>
      </c>
      <c r="I136">
        <v>5.8136986301369866</v>
      </c>
      <c r="J136" t="s">
        <v>330</v>
      </c>
      <c r="K136" s="3" t="s">
        <v>7</v>
      </c>
      <c r="L136">
        <v>9</v>
      </c>
    </row>
    <row r="137" spans="1:12" x14ac:dyDescent="0.3">
      <c r="A137">
        <v>68</v>
      </c>
      <c r="B137" s="3" t="s">
        <v>83</v>
      </c>
      <c r="C137">
        <v>6841</v>
      </c>
      <c r="D137" s="3" t="s">
        <v>14</v>
      </c>
      <c r="E137" s="6">
        <v>43461</v>
      </c>
      <c r="F137">
        <v>57</v>
      </c>
      <c r="G137">
        <v>14</v>
      </c>
      <c r="H137" s="3" t="s">
        <v>325</v>
      </c>
      <c r="I137">
        <v>5.8136986301369866</v>
      </c>
      <c r="J137" t="s">
        <v>330</v>
      </c>
      <c r="K137" s="3" t="s">
        <v>8</v>
      </c>
      <c r="L137">
        <v>12</v>
      </c>
    </row>
    <row r="138" spans="1:12" x14ac:dyDescent="0.3">
      <c r="A138">
        <v>69</v>
      </c>
      <c r="B138" s="3" t="s">
        <v>84</v>
      </c>
      <c r="C138">
        <v>8531</v>
      </c>
      <c r="D138" s="3" t="s">
        <v>14</v>
      </c>
      <c r="E138" s="6">
        <v>41691</v>
      </c>
      <c r="F138">
        <v>31</v>
      </c>
      <c r="G138">
        <v>13</v>
      </c>
      <c r="H138" s="3" t="s">
        <v>323</v>
      </c>
      <c r="I138">
        <v>10.663013698630136</v>
      </c>
      <c r="J138" t="s">
        <v>382</v>
      </c>
      <c r="K138" s="3" t="s">
        <v>7</v>
      </c>
      <c r="L138">
        <v>7</v>
      </c>
    </row>
    <row r="139" spans="1:12" x14ac:dyDescent="0.3">
      <c r="A139">
        <v>69</v>
      </c>
      <c r="B139" s="3" t="s">
        <v>84</v>
      </c>
      <c r="C139">
        <v>8531</v>
      </c>
      <c r="D139" s="3" t="s">
        <v>14</v>
      </c>
      <c r="E139" s="6">
        <v>41691</v>
      </c>
      <c r="F139">
        <v>31</v>
      </c>
      <c r="G139">
        <v>13</v>
      </c>
      <c r="H139" s="3" t="s">
        <v>323</v>
      </c>
      <c r="I139">
        <v>10.663013698630136</v>
      </c>
      <c r="J139" t="s">
        <v>382</v>
      </c>
      <c r="K139" s="3" t="s">
        <v>8</v>
      </c>
      <c r="L139">
        <v>10</v>
      </c>
    </row>
    <row r="140" spans="1:12" x14ac:dyDescent="0.3">
      <c r="A140">
        <v>70</v>
      </c>
      <c r="B140" s="3" t="s">
        <v>85</v>
      </c>
      <c r="C140">
        <v>6065</v>
      </c>
      <c r="D140" s="3" t="s">
        <v>49</v>
      </c>
      <c r="E140" s="6">
        <v>42889</v>
      </c>
      <c r="F140">
        <v>23</v>
      </c>
      <c r="G140">
        <v>11</v>
      </c>
      <c r="H140" s="3" t="s">
        <v>323</v>
      </c>
      <c r="I140">
        <v>7.3808219178082188</v>
      </c>
      <c r="J140" t="s">
        <v>383</v>
      </c>
      <c r="K140" s="3" t="s">
        <v>7</v>
      </c>
      <c r="L140">
        <v>7</v>
      </c>
    </row>
    <row r="141" spans="1:12" x14ac:dyDescent="0.3">
      <c r="A141">
        <v>70</v>
      </c>
      <c r="B141" s="3" t="s">
        <v>85</v>
      </c>
      <c r="C141">
        <v>6065</v>
      </c>
      <c r="D141" s="3" t="s">
        <v>49</v>
      </c>
      <c r="E141" s="6">
        <v>42889</v>
      </c>
      <c r="F141">
        <v>23</v>
      </c>
      <c r="G141">
        <v>11</v>
      </c>
      <c r="H141" s="3" t="s">
        <v>323</v>
      </c>
      <c r="I141">
        <v>7.3808219178082188</v>
      </c>
      <c r="J141" t="s">
        <v>383</v>
      </c>
      <c r="K141" s="3" t="s">
        <v>8</v>
      </c>
      <c r="L141">
        <v>10</v>
      </c>
    </row>
    <row r="142" spans="1:12" x14ac:dyDescent="0.3">
      <c r="A142">
        <v>71</v>
      </c>
      <c r="B142" s="3" t="s">
        <v>86</v>
      </c>
      <c r="C142">
        <v>7842</v>
      </c>
      <c r="D142" s="3" t="s">
        <v>12</v>
      </c>
      <c r="E142" s="6">
        <v>43270</v>
      </c>
      <c r="F142">
        <v>33</v>
      </c>
      <c r="G142">
        <v>6</v>
      </c>
      <c r="H142" s="3" t="s">
        <v>323</v>
      </c>
      <c r="I142">
        <v>6.3369863013698629</v>
      </c>
      <c r="J142" t="s">
        <v>326</v>
      </c>
      <c r="K142" s="3" t="s">
        <v>7</v>
      </c>
      <c r="L142">
        <v>5</v>
      </c>
    </row>
    <row r="143" spans="1:12" x14ac:dyDescent="0.3">
      <c r="A143">
        <v>71</v>
      </c>
      <c r="B143" s="3" t="s">
        <v>86</v>
      </c>
      <c r="C143">
        <v>7842</v>
      </c>
      <c r="D143" s="3" t="s">
        <v>12</v>
      </c>
      <c r="E143" s="6">
        <v>43270</v>
      </c>
      <c r="F143">
        <v>33</v>
      </c>
      <c r="G143">
        <v>6</v>
      </c>
      <c r="H143" s="3" t="s">
        <v>323</v>
      </c>
      <c r="I143">
        <v>6.3369863013698629</v>
      </c>
      <c r="J143" t="s">
        <v>326</v>
      </c>
      <c r="K143" s="3" t="s">
        <v>8</v>
      </c>
      <c r="L143">
        <v>7</v>
      </c>
    </row>
    <row r="144" spans="1:12" x14ac:dyDescent="0.3">
      <c r="A144">
        <v>72</v>
      </c>
      <c r="B144" s="3" t="s">
        <v>87</v>
      </c>
      <c r="C144">
        <v>6667</v>
      </c>
      <c r="D144" s="3" t="s">
        <v>12</v>
      </c>
      <c r="E144" s="6">
        <v>44129</v>
      </c>
      <c r="F144">
        <v>31</v>
      </c>
      <c r="G144">
        <v>4</v>
      </c>
      <c r="H144" s="3" t="s">
        <v>325</v>
      </c>
      <c r="I144">
        <v>3.9835616438356163</v>
      </c>
      <c r="J144" t="s">
        <v>384</v>
      </c>
      <c r="K144" s="3" t="s">
        <v>7</v>
      </c>
      <c r="L144">
        <v>9</v>
      </c>
    </row>
    <row r="145" spans="1:12" x14ac:dyDescent="0.3">
      <c r="A145">
        <v>72</v>
      </c>
      <c r="B145" s="3" t="s">
        <v>87</v>
      </c>
      <c r="C145">
        <v>6667</v>
      </c>
      <c r="D145" s="3" t="s">
        <v>12</v>
      </c>
      <c r="E145" s="6">
        <v>44129</v>
      </c>
      <c r="F145">
        <v>31</v>
      </c>
      <c r="G145">
        <v>4</v>
      </c>
      <c r="H145" s="3" t="s">
        <v>325</v>
      </c>
      <c r="I145">
        <v>3.9835616438356163</v>
      </c>
      <c r="J145" t="s">
        <v>384</v>
      </c>
      <c r="K145" s="3" t="s">
        <v>8</v>
      </c>
      <c r="L145">
        <v>12</v>
      </c>
    </row>
    <row r="146" spans="1:12" x14ac:dyDescent="0.3">
      <c r="A146">
        <v>73</v>
      </c>
      <c r="B146" s="3" t="s">
        <v>88</v>
      </c>
      <c r="C146">
        <v>6252</v>
      </c>
      <c r="D146" s="3" t="s">
        <v>12</v>
      </c>
      <c r="E146" s="6">
        <v>45476</v>
      </c>
      <c r="F146">
        <v>45</v>
      </c>
      <c r="G146">
        <v>3</v>
      </c>
      <c r="H146" s="3" t="s">
        <v>323</v>
      </c>
      <c r="I146">
        <v>0.29315068493150687</v>
      </c>
      <c r="J146" t="s">
        <v>385</v>
      </c>
      <c r="K146" s="3" t="s">
        <v>7</v>
      </c>
      <c r="L146">
        <v>6</v>
      </c>
    </row>
    <row r="147" spans="1:12" x14ac:dyDescent="0.3">
      <c r="A147">
        <v>73</v>
      </c>
      <c r="B147" s="3" t="s">
        <v>88</v>
      </c>
      <c r="C147">
        <v>6252</v>
      </c>
      <c r="D147" s="3" t="s">
        <v>12</v>
      </c>
      <c r="E147" s="6">
        <v>45476</v>
      </c>
      <c r="F147">
        <v>45</v>
      </c>
      <c r="G147">
        <v>3</v>
      </c>
      <c r="H147" s="3" t="s">
        <v>323</v>
      </c>
      <c r="I147">
        <v>0.29315068493150687</v>
      </c>
      <c r="J147" t="s">
        <v>385</v>
      </c>
      <c r="K147" s="3" t="s">
        <v>8</v>
      </c>
      <c r="L147">
        <v>7</v>
      </c>
    </row>
    <row r="148" spans="1:12" x14ac:dyDescent="0.3">
      <c r="A148">
        <v>74</v>
      </c>
      <c r="B148" s="3" t="s">
        <v>89</v>
      </c>
      <c r="C148">
        <v>4740</v>
      </c>
      <c r="D148" s="3" t="s">
        <v>18</v>
      </c>
      <c r="E148" s="6">
        <v>44583</v>
      </c>
      <c r="F148">
        <v>48</v>
      </c>
      <c r="G148">
        <v>1</v>
      </c>
      <c r="H148" s="3" t="s">
        <v>323</v>
      </c>
      <c r="I148">
        <v>2.7397260273972601</v>
      </c>
      <c r="J148" t="s">
        <v>386</v>
      </c>
      <c r="K148" s="3" t="s">
        <v>7</v>
      </c>
      <c r="L148">
        <v>5</v>
      </c>
    </row>
    <row r="149" spans="1:12" x14ac:dyDescent="0.3">
      <c r="A149">
        <v>74</v>
      </c>
      <c r="B149" s="3" t="s">
        <v>89</v>
      </c>
      <c r="C149">
        <v>4740</v>
      </c>
      <c r="D149" s="3" t="s">
        <v>18</v>
      </c>
      <c r="E149" s="6">
        <v>44583</v>
      </c>
      <c r="F149">
        <v>48</v>
      </c>
      <c r="G149">
        <v>1</v>
      </c>
      <c r="H149" s="3" t="s">
        <v>323</v>
      </c>
      <c r="I149">
        <v>2.7397260273972601</v>
      </c>
      <c r="J149" t="s">
        <v>386</v>
      </c>
      <c r="K149" s="3" t="s">
        <v>8</v>
      </c>
      <c r="L149">
        <v>7</v>
      </c>
    </row>
    <row r="150" spans="1:12" x14ac:dyDescent="0.3">
      <c r="A150">
        <v>75</v>
      </c>
      <c r="B150" s="3" t="s">
        <v>90</v>
      </c>
      <c r="C150">
        <v>6500</v>
      </c>
      <c r="D150" s="3" t="s">
        <v>10</v>
      </c>
      <c r="E150" s="6">
        <v>44834</v>
      </c>
      <c r="F150">
        <v>46</v>
      </c>
      <c r="G150">
        <v>8</v>
      </c>
      <c r="H150" s="3" t="s">
        <v>323</v>
      </c>
      <c r="I150">
        <v>2.0520547945205481</v>
      </c>
      <c r="J150" t="s">
        <v>343</v>
      </c>
      <c r="K150" s="3" t="s">
        <v>7</v>
      </c>
      <c r="L150">
        <v>4</v>
      </c>
    </row>
    <row r="151" spans="1:12" x14ac:dyDescent="0.3">
      <c r="A151">
        <v>75</v>
      </c>
      <c r="B151" s="3" t="s">
        <v>90</v>
      </c>
      <c r="C151">
        <v>6500</v>
      </c>
      <c r="D151" s="3" t="s">
        <v>10</v>
      </c>
      <c r="E151" s="6">
        <v>44834</v>
      </c>
      <c r="F151">
        <v>46</v>
      </c>
      <c r="G151">
        <v>8</v>
      </c>
      <c r="H151" s="3" t="s">
        <v>323</v>
      </c>
      <c r="I151">
        <v>2.0520547945205481</v>
      </c>
      <c r="J151" t="s">
        <v>343</v>
      </c>
      <c r="K151" s="3" t="s">
        <v>8</v>
      </c>
      <c r="L151">
        <v>5</v>
      </c>
    </row>
    <row r="152" spans="1:12" x14ac:dyDescent="0.3">
      <c r="A152">
        <v>76</v>
      </c>
      <c r="B152" s="3" t="s">
        <v>91</v>
      </c>
      <c r="C152">
        <v>8199</v>
      </c>
      <c r="D152" s="3" t="s">
        <v>12</v>
      </c>
      <c r="E152" s="6">
        <v>44326</v>
      </c>
      <c r="F152">
        <v>41</v>
      </c>
      <c r="G152">
        <v>10</v>
      </c>
      <c r="H152" s="3" t="s">
        <v>323</v>
      </c>
      <c r="I152">
        <v>3.4438356164383563</v>
      </c>
      <c r="J152" t="s">
        <v>387</v>
      </c>
      <c r="K152" s="3" t="s">
        <v>7</v>
      </c>
      <c r="L152">
        <v>4</v>
      </c>
    </row>
    <row r="153" spans="1:12" x14ac:dyDescent="0.3">
      <c r="A153">
        <v>76</v>
      </c>
      <c r="B153" s="3" t="s">
        <v>91</v>
      </c>
      <c r="C153">
        <v>8199</v>
      </c>
      <c r="D153" s="3" t="s">
        <v>12</v>
      </c>
      <c r="E153" s="6">
        <v>44326</v>
      </c>
      <c r="F153">
        <v>41</v>
      </c>
      <c r="G153">
        <v>10</v>
      </c>
      <c r="H153" s="3" t="s">
        <v>323</v>
      </c>
      <c r="I153">
        <v>3.4438356164383563</v>
      </c>
      <c r="J153" t="s">
        <v>387</v>
      </c>
      <c r="K153" s="3" t="s">
        <v>8</v>
      </c>
      <c r="L153">
        <v>5</v>
      </c>
    </row>
    <row r="154" spans="1:12" x14ac:dyDescent="0.3">
      <c r="B154" s="3"/>
      <c r="D154" s="3"/>
      <c r="E154" s="6"/>
      <c r="H154" s="3"/>
      <c r="K154" s="3"/>
    </row>
    <row r="155" spans="1:12" x14ac:dyDescent="0.3">
      <c r="B155" s="3"/>
      <c r="D155" s="3"/>
      <c r="E155" s="6"/>
      <c r="H155" s="3"/>
      <c r="K155" s="3"/>
    </row>
    <row r="156" spans="1:12" x14ac:dyDescent="0.3">
      <c r="A156">
        <v>78</v>
      </c>
      <c r="B156" s="3" t="s">
        <v>93</v>
      </c>
      <c r="C156">
        <v>5060</v>
      </c>
      <c r="D156" s="3" t="s">
        <v>12</v>
      </c>
      <c r="E156" s="6">
        <v>43049</v>
      </c>
      <c r="F156">
        <v>25</v>
      </c>
      <c r="G156">
        <v>13</v>
      </c>
      <c r="H156" s="3" t="s">
        <v>325</v>
      </c>
      <c r="I156">
        <v>6.9424657534246572</v>
      </c>
      <c r="J156" t="s">
        <v>389</v>
      </c>
      <c r="K156" s="3" t="s">
        <v>7</v>
      </c>
      <c r="L156">
        <v>9</v>
      </c>
    </row>
    <row r="157" spans="1:12" x14ac:dyDescent="0.3">
      <c r="A157">
        <v>78</v>
      </c>
      <c r="B157" s="3" t="s">
        <v>93</v>
      </c>
      <c r="C157">
        <v>5060</v>
      </c>
      <c r="D157" s="3" t="s">
        <v>12</v>
      </c>
      <c r="E157" s="6">
        <v>43049</v>
      </c>
      <c r="F157">
        <v>25</v>
      </c>
      <c r="G157">
        <v>13</v>
      </c>
      <c r="H157" s="3" t="s">
        <v>325</v>
      </c>
      <c r="I157">
        <v>6.9424657534246572</v>
      </c>
      <c r="J157" t="s">
        <v>389</v>
      </c>
      <c r="K157" s="3" t="s">
        <v>8</v>
      </c>
      <c r="L157">
        <v>12</v>
      </c>
    </row>
    <row r="158" spans="1:12" x14ac:dyDescent="0.3">
      <c r="A158">
        <v>79</v>
      </c>
      <c r="B158" s="3" t="s">
        <v>94</v>
      </c>
      <c r="C158">
        <v>8115</v>
      </c>
      <c r="D158" s="3" t="s">
        <v>22</v>
      </c>
      <c r="E158" s="6">
        <v>43817</v>
      </c>
      <c r="F158">
        <v>23</v>
      </c>
      <c r="G158">
        <v>6</v>
      </c>
      <c r="H158" s="3" t="s">
        <v>323</v>
      </c>
      <c r="I158">
        <v>4.838356164383562</v>
      </c>
      <c r="J158" t="s">
        <v>390</v>
      </c>
      <c r="K158" s="3" t="s">
        <v>7</v>
      </c>
      <c r="L158">
        <v>7</v>
      </c>
    </row>
    <row r="159" spans="1:12" x14ac:dyDescent="0.3">
      <c r="A159">
        <v>79</v>
      </c>
      <c r="B159" s="3" t="s">
        <v>94</v>
      </c>
      <c r="C159">
        <v>8115</v>
      </c>
      <c r="D159" s="3" t="s">
        <v>22</v>
      </c>
      <c r="E159" s="6">
        <v>43817</v>
      </c>
      <c r="F159">
        <v>23</v>
      </c>
      <c r="G159">
        <v>6</v>
      </c>
      <c r="H159" s="3" t="s">
        <v>323</v>
      </c>
      <c r="I159">
        <v>4.838356164383562</v>
      </c>
      <c r="J159" t="s">
        <v>390</v>
      </c>
      <c r="K159" s="3" t="s">
        <v>8</v>
      </c>
      <c r="L159">
        <v>10</v>
      </c>
    </row>
    <row r="160" spans="1:12" x14ac:dyDescent="0.3">
      <c r="A160">
        <v>80</v>
      </c>
      <c r="B160" s="3" t="s">
        <v>95</v>
      </c>
      <c r="C160">
        <v>7025</v>
      </c>
      <c r="D160" s="3" t="s">
        <v>14</v>
      </c>
      <c r="E160" s="6">
        <v>42814</v>
      </c>
      <c r="F160">
        <v>35</v>
      </c>
      <c r="G160">
        <v>9</v>
      </c>
      <c r="H160" s="3" t="s">
        <v>323</v>
      </c>
      <c r="I160">
        <v>7.5863013698630137</v>
      </c>
      <c r="J160" t="s">
        <v>391</v>
      </c>
      <c r="K160" s="3" t="s">
        <v>7</v>
      </c>
      <c r="L160">
        <v>7</v>
      </c>
    </row>
    <row r="161" spans="1:12" x14ac:dyDescent="0.3">
      <c r="A161">
        <v>80</v>
      </c>
      <c r="B161" s="3" t="s">
        <v>95</v>
      </c>
      <c r="C161">
        <v>7025</v>
      </c>
      <c r="D161" s="3" t="s">
        <v>14</v>
      </c>
      <c r="E161" s="6">
        <v>42814</v>
      </c>
      <c r="F161">
        <v>35</v>
      </c>
      <c r="G161">
        <v>9</v>
      </c>
      <c r="H161" s="3" t="s">
        <v>323</v>
      </c>
      <c r="I161">
        <v>7.5863013698630137</v>
      </c>
      <c r="J161" t="s">
        <v>391</v>
      </c>
      <c r="K161" s="3" t="s">
        <v>8</v>
      </c>
      <c r="L161">
        <v>10</v>
      </c>
    </row>
    <row r="162" spans="1:12" x14ac:dyDescent="0.3">
      <c r="A162">
        <v>81</v>
      </c>
      <c r="B162" s="3" t="s">
        <v>96</v>
      </c>
      <c r="C162">
        <v>8308</v>
      </c>
      <c r="D162" s="3" t="s">
        <v>10</v>
      </c>
      <c r="E162" s="6">
        <v>44595</v>
      </c>
      <c r="F162">
        <v>38</v>
      </c>
      <c r="G162">
        <v>2</v>
      </c>
      <c r="H162" s="3" t="s">
        <v>323</v>
      </c>
      <c r="I162">
        <v>2.7068493150684931</v>
      </c>
      <c r="J162" t="s">
        <v>335</v>
      </c>
      <c r="K162" s="3" t="s">
        <v>7</v>
      </c>
      <c r="L162">
        <v>7</v>
      </c>
    </row>
    <row r="163" spans="1:12" x14ac:dyDescent="0.3">
      <c r="A163">
        <v>81</v>
      </c>
      <c r="B163" s="3" t="s">
        <v>96</v>
      </c>
      <c r="C163">
        <v>8308</v>
      </c>
      <c r="D163" s="3" t="s">
        <v>10</v>
      </c>
      <c r="E163" s="6">
        <v>44595</v>
      </c>
      <c r="F163">
        <v>38</v>
      </c>
      <c r="G163">
        <v>2</v>
      </c>
      <c r="H163" s="3" t="s">
        <v>323</v>
      </c>
      <c r="I163">
        <v>2.7068493150684931</v>
      </c>
      <c r="J163" t="s">
        <v>335</v>
      </c>
      <c r="K163" s="3" t="s">
        <v>8</v>
      </c>
      <c r="L163">
        <v>10</v>
      </c>
    </row>
    <row r="164" spans="1:12" x14ac:dyDescent="0.3">
      <c r="A164">
        <v>82</v>
      </c>
      <c r="B164" s="3" t="s">
        <v>97</v>
      </c>
      <c r="C164">
        <v>5215</v>
      </c>
      <c r="D164" s="3" t="s">
        <v>22</v>
      </c>
      <c r="E164" s="6">
        <v>42639</v>
      </c>
      <c r="F164">
        <v>54</v>
      </c>
      <c r="G164">
        <v>11</v>
      </c>
      <c r="H164" s="3" t="s">
        <v>323</v>
      </c>
      <c r="I164">
        <v>8.0657534246575349</v>
      </c>
      <c r="J164" t="s">
        <v>392</v>
      </c>
      <c r="K164" s="3" t="s">
        <v>7</v>
      </c>
      <c r="L164">
        <v>5</v>
      </c>
    </row>
    <row r="165" spans="1:12" x14ac:dyDescent="0.3">
      <c r="A165">
        <v>82</v>
      </c>
      <c r="B165" s="3" t="s">
        <v>97</v>
      </c>
      <c r="C165">
        <v>5215</v>
      </c>
      <c r="D165" s="3" t="s">
        <v>22</v>
      </c>
      <c r="E165" s="6">
        <v>42639</v>
      </c>
      <c r="F165">
        <v>54</v>
      </c>
      <c r="G165">
        <v>11</v>
      </c>
      <c r="H165" s="3" t="s">
        <v>323</v>
      </c>
      <c r="I165">
        <v>8.0657534246575349</v>
      </c>
      <c r="J165" t="s">
        <v>392</v>
      </c>
      <c r="K165" s="3" t="s">
        <v>8</v>
      </c>
      <c r="L165">
        <v>7</v>
      </c>
    </row>
    <row r="166" spans="1:12" x14ac:dyDescent="0.3">
      <c r="A166">
        <v>83</v>
      </c>
      <c r="B166" s="3" t="s">
        <v>98</v>
      </c>
      <c r="C166">
        <v>8857</v>
      </c>
      <c r="D166" s="3" t="s">
        <v>12</v>
      </c>
      <c r="E166" s="6">
        <v>42176</v>
      </c>
      <c r="F166">
        <v>37</v>
      </c>
      <c r="G166">
        <v>8</v>
      </c>
      <c r="H166" s="3" t="s">
        <v>323</v>
      </c>
      <c r="I166">
        <v>9.3342465753424655</v>
      </c>
      <c r="J166" t="s">
        <v>347</v>
      </c>
      <c r="K166" s="3" t="s">
        <v>7</v>
      </c>
      <c r="L166">
        <v>5</v>
      </c>
    </row>
    <row r="167" spans="1:12" x14ac:dyDescent="0.3">
      <c r="A167">
        <v>83</v>
      </c>
      <c r="B167" s="3" t="s">
        <v>98</v>
      </c>
      <c r="C167">
        <v>8857</v>
      </c>
      <c r="D167" s="3" t="s">
        <v>12</v>
      </c>
      <c r="E167" s="6">
        <v>42176</v>
      </c>
      <c r="F167">
        <v>37</v>
      </c>
      <c r="G167">
        <v>8</v>
      </c>
      <c r="H167" s="3" t="s">
        <v>323</v>
      </c>
      <c r="I167">
        <v>9.3342465753424655</v>
      </c>
      <c r="J167" t="s">
        <v>347</v>
      </c>
      <c r="K167" s="3" t="s">
        <v>8</v>
      </c>
      <c r="L167">
        <v>7</v>
      </c>
    </row>
    <row r="168" spans="1:12" x14ac:dyDescent="0.3">
      <c r="A168">
        <v>84</v>
      </c>
      <c r="B168" s="3" t="s">
        <v>99</v>
      </c>
      <c r="C168">
        <v>6678</v>
      </c>
      <c r="D168" s="3" t="s">
        <v>18</v>
      </c>
      <c r="E168" s="6">
        <v>45211</v>
      </c>
      <c r="F168">
        <v>27</v>
      </c>
      <c r="G168">
        <v>8</v>
      </c>
      <c r="H168" s="3" t="s">
        <v>323</v>
      </c>
      <c r="I168">
        <v>1.0191780821917809</v>
      </c>
      <c r="J168" t="s">
        <v>348</v>
      </c>
      <c r="K168" s="3" t="s">
        <v>7</v>
      </c>
      <c r="L168">
        <v>7</v>
      </c>
    </row>
    <row r="169" spans="1:12" x14ac:dyDescent="0.3">
      <c r="A169">
        <v>84</v>
      </c>
      <c r="B169" s="3" t="s">
        <v>99</v>
      </c>
      <c r="C169">
        <v>6678</v>
      </c>
      <c r="D169" s="3" t="s">
        <v>18</v>
      </c>
      <c r="E169" s="6">
        <v>45211</v>
      </c>
      <c r="F169">
        <v>27</v>
      </c>
      <c r="G169">
        <v>8</v>
      </c>
      <c r="H169" s="3" t="s">
        <v>323</v>
      </c>
      <c r="I169">
        <v>1.0191780821917809</v>
      </c>
      <c r="J169" t="s">
        <v>348</v>
      </c>
      <c r="K169" s="3" t="s">
        <v>8</v>
      </c>
      <c r="L169">
        <v>10</v>
      </c>
    </row>
    <row r="170" spans="1:12" x14ac:dyDescent="0.3">
      <c r="A170">
        <v>85</v>
      </c>
      <c r="B170" s="3" t="s">
        <v>100</v>
      </c>
      <c r="C170">
        <v>7613</v>
      </c>
      <c r="D170" s="3" t="s">
        <v>22</v>
      </c>
      <c r="E170" s="6">
        <v>41847</v>
      </c>
      <c r="F170">
        <v>49</v>
      </c>
      <c r="G170">
        <v>13</v>
      </c>
      <c r="H170" s="3" t="s">
        <v>325</v>
      </c>
      <c r="I170">
        <v>10.235616438356164</v>
      </c>
      <c r="J170" t="s">
        <v>333</v>
      </c>
      <c r="K170" s="3" t="s">
        <v>7</v>
      </c>
      <c r="L170">
        <v>9</v>
      </c>
    </row>
    <row r="171" spans="1:12" x14ac:dyDescent="0.3">
      <c r="A171">
        <v>85</v>
      </c>
      <c r="B171" s="3" t="s">
        <v>100</v>
      </c>
      <c r="C171">
        <v>7613</v>
      </c>
      <c r="D171" s="3" t="s">
        <v>22</v>
      </c>
      <c r="E171" s="6">
        <v>41847</v>
      </c>
      <c r="F171">
        <v>49</v>
      </c>
      <c r="G171">
        <v>13</v>
      </c>
      <c r="H171" s="3" t="s">
        <v>325</v>
      </c>
      <c r="I171">
        <v>10.235616438356164</v>
      </c>
      <c r="J171" t="s">
        <v>333</v>
      </c>
      <c r="K171" s="3" t="s">
        <v>8</v>
      </c>
      <c r="L171">
        <v>12</v>
      </c>
    </row>
    <row r="172" spans="1:12" x14ac:dyDescent="0.3">
      <c r="A172">
        <v>86</v>
      </c>
      <c r="B172" s="3" t="s">
        <v>101</v>
      </c>
      <c r="C172">
        <v>6573</v>
      </c>
      <c r="D172" s="3" t="s">
        <v>22</v>
      </c>
      <c r="E172" s="6">
        <v>42415</v>
      </c>
      <c r="F172">
        <v>25</v>
      </c>
      <c r="G172">
        <v>2</v>
      </c>
      <c r="H172" s="3" t="s">
        <v>323</v>
      </c>
      <c r="I172">
        <v>8.6794520547945204</v>
      </c>
      <c r="J172" t="s">
        <v>393</v>
      </c>
      <c r="K172" s="3" t="s">
        <v>7</v>
      </c>
      <c r="L172">
        <v>8</v>
      </c>
    </row>
    <row r="173" spans="1:12" x14ac:dyDescent="0.3">
      <c r="A173">
        <v>86</v>
      </c>
      <c r="B173" s="3" t="s">
        <v>101</v>
      </c>
      <c r="C173">
        <v>6573</v>
      </c>
      <c r="D173" s="3" t="s">
        <v>22</v>
      </c>
      <c r="E173" s="6">
        <v>42415</v>
      </c>
      <c r="F173">
        <v>25</v>
      </c>
      <c r="G173">
        <v>2</v>
      </c>
      <c r="H173" s="3" t="s">
        <v>323</v>
      </c>
      <c r="I173">
        <v>8.6794520547945204</v>
      </c>
      <c r="J173" t="s">
        <v>393</v>
      </c>
      <c r="K173" s="3" t="s">
        <v>8</v>
      </c>
      <c r="L173">
        <v>10</v>
      </c>
    </row>
    <row r="174" spans="1:12" x14ac:dyDescent="0.3">
      <c r="A174">
        <v>87</v>
      </c>
      <c r="B174" s="3" t="s">
        <v>102</v>
      </c>
      <c r="C174">
        <v>6691</v>
      </c>
      <c r="D174" s="3" t="s">
        <v>16</v>
      </c>
      <c r="E174" s="6">
        <v>42234</v>
      </c>
      <c r="F174">
        <v>23</v>
      </c>
      <c r="G174">
        <v>11</v>
      </c>
      <c r="H174" s="3" t="s">
        <v>323</v>
      </c>
      <c r="I174">
        <v>9.1753424657534239</v>
      </c>
      <c r="J174" t="s">
        <v>332</v>
      </c>
      <c r="K174" s="3" t="s">
        <v>7</v>
      </c>
      <c r="L174">
        <v>6</v>
      </c>
    </row>
    <row r="175" spans="1:12" x14ac:dyDescent="0.3">
      <c r="A175">
        <v>87</v>
      </c>
      <c r="B175" s="3" t="s">
        <v>102</v>
      </c>
      <c r="C175">
        <v>6691</v>
      </c>
      <c r="D175" s="3" t="s">
        <v>16</v>
      </c>
      <c r="E175" s="6">
        <v>42234</v>
      </c>
      <c r="F175">
        <v>23</v>
      </c>
      <c r="G175">
        <v>11</v>
      </c>
      <c r="H175" s="3" t="s">
        <v>323</v>
      </c>
      <c r="I175">
        <v>9.1753424657534239</v>
      </c>
      <c r="J175" t="s">
        <v>332</v>
      </c>
      <c r="K175" s="3" t="s">
        <v>8</v>
      </c>
      <c r="L175">
        <v>7</v>
      </c>
    </row>
    <row r="176" spans="1:12" x14ac:dyDescent="0.3">
      <c r="A176">
        <v>88</v>
      </c>
      <c r="B176" s="3" t="s">
        <v>103</v>
      </c>
      <c r="C176">
        <v>4668</v>
      </c>
      <c r="D176" s="3" t="s">
        <v>22</v>
      </c>
      <c r="E176" s="6">
        <v>41073</v>
      </c>
      <c r="F176">
        <v>50</v>
      </c>
      <c r="G176">
        <v>5</v>
      </c>
      <c r="H176" s="3" t="s">
        <v>323</v>
      </c>
      <c r="I176">
        <v>12.356164383561644</v>
      </c>
      <c r="J176" t="s">
        <v>394</v>
      </c>
      <c r="K176" s="3" t="s">
        <v>7</v>
      </c>
      <c r="L176">
        <v>6</v>
      </c>
    </row>
    <row r="177" spans="1:12" x14ac:dyDescent="0.3">
      <c r="A177">
        <v>88</v>
      </c>
      <c r="B177" s="3" t="s">
        <v>103</v>
      </c>
      <c r="C177">
        <v>4668</v>
      </c>
      <c r="D177" s="3" t="s">
        <v>22</v>
      </c>
      <c r="E177" s="6">
        <v>41073</v>
      </c>
      <c r="F177">
        <v>50</v>
      </c>
      <c r="G177">
        <v>5</v>
      </c>
      <c r="H177" s="3" t="s">
        <v>323</v>
      </c>
      <c r="I177">
        <v>12.356164383561644</v>
      </c>
      <c r="J177" t="s">
        <v>394</v>
      </c>
      <c r="K177" s="3" t="s">
        <v>8</v>
      </c>
      <c r="L177">
        <v>7</v>
      </c>
    </row>
    <row r="178" spans="1:12" x14ac:dyDescent="0.3">
      <c r="A178">
        <v>89</v>
      </c>
      <c r="B178" s="3" t="s">
        <v>104</v>
      </c>
      <c r="C178">
        <v>6147</v>
      </c>
      <c r="D178" s="3" t="s">
        <v>16</v>
      </c>
      <c r="E178" s="6">
        <v>43300</v>
      </c>
      <c r="F178">
        <v>22</v>
      </c>
      <c r="G178">
        <v>13</v>
      </c>
      <c r="H178" s="3" t="s">
        <v>325</v>
      </c>
      <c r="I178">
        <v>6.2547945205479456</v>
      </c>
      <c r="J178" t="s">
        <v>395</v>
      </c>
      <c r="K178" s="3" t="s">
        <v>7</v>
      </c>
      <c r="L178">
        <v>9</v>
      </c>
    </row>
    <row r="179" spans="1:12" x14ac:dyDescent="0.3">
      <c r="A179">
        <v>89</v>
      </c>
      <c r="B179" s="3" t="s">
        <v>104</v>
      </c>
      <c r="C179">
        <v>6147</v>
      </c>
      <c r="D179" s="3" t="s">
        <v>16</v>
      </c>
      <c r="E179" s="6">
        <v>43300</v>
      </c>
      <c r="F179">
        <v>22</v>
      </c>
      <c r="G179">
        <v>13</v>
      </c>
      <c r="H179" s="3" t="s">
        <v>325</v>
      </c>
      <c r="I179">
        <v>6.2547945205479456</v>
      </c>
      <c r="J179" t="s">
        <v>395</v>
      </c>
      <c r="K179" s="3" t="s">
        <v>8</v>
      </c>
      <c r="L179">
        <v>12</v>
      </c>
    </row>
    <row r="180" spans="1:12" x14ac:dyDescent="0.3">
      <c r="A180">
        <v>90</v>
      </c>
      <c r="B180" s="3" t="s">
        <v>105</v>
      </c>
      <c r="C180">
        <v>6981</v>
      </c>
      <c r="D180" s="3" t="s">
        <v>18</v>
      </c>
      <c r="E180" s="6">
        <v>44861</v>
      </c>
      <c r="F180">
        <v>59</v>
      </c>
      <c r="G180">
        <v>13</v>
      </c>
      <c r="H180" s="3" t="s">
        <v>323</v>
      </c>
      <c r="I180">
        <v>1.978082191780822</v>
      </c>
      <c r="J180" t="s">
        <v>396</v>
      </c>
      <c r="K180" s="3" t="s">
        <v>7</v>
      </c>
      <c r="L180">
        <v>8</v>
      </c>
    </row>
    <row r="181" spans="1:12" x14ac:dyDescent="0.3">
      <c r="A181">
        <v>90</v>
      </c>
      <c r="B181" s="3" t="s">
        <v>105</v>
      </c>
      <c r="C181">
        <v>6981</v>
      </c>
      <c r="D181" s="3" t="s">
        <v>18</v>
      </c>
      <c r="E181" s="6">
        <v>44861</v>
      </c>
      <c r="F181">
        <v>59</v>
      </c>
      <c r="G181">
        <v>13</v>
      </c>
      <c r="H181" s="3" t="s">
        <v>323</v>
      </c>
      <c r="I181">
        <v>1.978082191780822</v>
      </c>
      <c r="J181" t="s">
        <v>396</v>
      </c>
      <c r="K181" s="3" t="s">
        <v>8</v>
      </c>
      <c r="L181">
        <v>10</v>
      </c>
    </row>
    <row r="182" spans="1:12" x14ac:dyDescent="0.3">
      <c r="B182" s="3"/>
      <c r="D182" s="3"/>
      <c r="E182" s="6"/>
      <c r="H182" s="3"/>
      <c r="K182" s="3"/>
    </row>
    <row r="183" spans="1:12" x14ac:dyDescent="0.3">
      <c r="B183" s="3"/>
      <c r="D183" s="3"/>
      <c r="E183" s="6"/>
      <c r="H183" s="3"/>
      <c r="K183" s="3"/>
    </row>
    <row r="184" spans="1:12" x14ac:dyDescent="0.3">
      <c r="A184">
        <v>92</v>
      </c>
      <c r="B184" s="3" t="s">
        <v>107</v>
      </c>
      <c r="C184">
        <v>6721</v>
      </c>
      <c r="D184" s="3" t="s">
        <v>22</v>
      </c>
      <c r="E184" s="6">
        <v>44674</v>
      </c>
      <c r="F184">
        <v>40</v>
      </c>
      <c r="G184">
        <v>11</v>
      </c>
      <c r="H184" s="3" t="s">
        <v>323</v>
      </c>
      <c r="I184">
        <v>2.4904109589041097</v>
      </c>
      <c r="J184" t="s">
        <v>398</v>
      </c>
      <c r="K184" s="3" t="s">
        <v>7</v>
      </c>
      <c r="L184">
        <v>7</v>
      </c>
    </row>
    <row r="185" spans="1:12" x14ac:dyDescent="0.3">
      <c r="A185">
        <v>92</v>
      </c>
      <c r="B185" s="3" t="s">
        <v>107</v>
      </c>
      <c r="C185">
        <v>6721</v>
      </c>
      <c r="D185" s="3" t="s">
        <v>22</v>
      </c>
      <c r="E185" s="6">
        <v>44674</v>
      </c>
      <c r="F185">
        <v>40</v>
      </c>
      <c r="G185">
        <v>11</v>
      </c>
      <c r="H185" s="3" t="s">
        <v>323</v>
      </c>
      <c r="I185">
        <v>2.4904109589041097</v>
      </c>
      <c r="J185" t="s">
        <v>398</v>
      </c>
      <c r="K185" s="3" t="s">
        <v>8</v>
      </c>
      <c r="L185">
        <v>10</v>
      </c>
    </row>
    <row r="186" spans="1:12" x14ac:dyDescent="0.3">
      <c r="A186">
        <v>93</v>
      </c>
      <c r="B186" s="3" t="s">
        <v>108</v>
      </c>
      <c r="C186">
        <v>7942</v>
      </c>
      <c r="D186" s="3" t="s">
        <v>10</v>
      </c>
      <c r="E186" s="6">
        <v>40649</v>
      </c>
      <c r="F186">
        <v>36</v>
      </c>
      <c r="G186">
        <v>1</v>
      </c>
      <c r="H186" s="3" t="s">
        <v>325</v>
      </c>
      <c r="I186">
        <v>13.517808219178082</v>
      </c>
      <c r="J186" t="s">
        <v>399</v>
      </c>
      <c r="K186" s="3" t="s">
        <v>7</v>
      </c>
      <c r="L186">
        <v>9</v>
      </c>
    </row>
    <row r="187" spans="1:12" x14ac:dyDescent="0.3">
      <c r="A187">
        <v>93</v>
      </c>
      <c r="B187" s="3" t="s">
        <v>108</v>
      </c>
      <c r="C187">
        <v>7942</v>
      </c>
      <c r="D187" s="3" t="s">
        <v>10</v>
      </c>
      <c r="E187" s="6">
        <v>40649</v>
      </c>
      <c r="F187">
        <v>36</v>
      </c>
      <c r="G187">
        <v>1</v>
      </c>
      <c r="H187" s="3" t="s">
        <v>325</v>
      </c>
      <c r="I187">
        <v>13.517808219178082</v>
      </c>
      <c r="J187" t="s">
        <v>399</v>
      </c>
      <c r="K187" s="3" t="s">
        <v>8</v>
      </c>
      <c r="L187">
        <v>12</v>
      </c>
    </row>
    <row r="188" spans="1:12" x14ac:dyDescent="0.3">
      <c r="A188">
        <v>94</v>
      </c>
      <c r="B188" s="3" t="s">
        <v>109</v>
      </c>
      <c r="C188">
        <v>6938</v>
      </c>
      <c r="D188" s="3" t="s">
        <v>18</v>
      </c>
      <c r="E188" s="6">
        <v>45064</v>
      </c>
      <c r="F188">
        <v>36</v>
      </c>
      <c r="G188">
        <v>1</v>
      </c>
      <c r="H188" s="3" t="s">
        <v>323</v>
      </c>
      <c r="I188">
        <v>1.4219178082191781</v>
      </c>
      <c r="J188" t="s">
        <v>400</v>
      </c>
      <c r="K188" s="3" t="s">
        <v>7</v>
      </c>
      <c r="L188">
        <v>4</v>
      </c>
    </row>
    <row r="189" spans="1:12" x14ac:dyDescent="0.3">
      <c r="A189">
        <v>94</v>
      </c>
      <c r="B189" s="3" t="s">
        <v>109</v>
      </c>
      <c r="C189">
        <v>6938</v>
      </c>
      <c r="D189" s="3" t="s">
        <v>18</v>
      </c>
      <c r="E189" s="6">
        <v>45064</v>
      </c>
      <c r="F189">
        <v>36</v>
      </c>
      <c r="G189">
        <v>1</v>
      </c>
      <c r="H189" s="3" t="s">
        <v>323</v>
      </c>
      <c r="I189">
        <v>1.4219178082191781</v>
      </c>
      <c r="J189" t="s">
        <v>400</v>
      </c>
      <c r="K189" s="3" t="s">
        <v>8</v>
      </c>
      <c r="L189">
        <v>5</v>
      </c>
    </row>
    <row r="190" spans="1:12" x14ac:dyDescent="0.3">
      <c r="A190">
        <v>95</v>
      </c>
      <c r="B190" s="3" t="s">
        <v>110</v>
      </c>
      <c r="C190">
        <v>6138</v>
      </c>
      <c r="D190" s="3" t="s">
        <v>18</v>
      </c>
      <c r="E190" s="6">
        <v>40181</v>
      </c>
      <c r="F190">
        <v>51</v>
      </c>
      <c r="G190">
        <v>12</v>
      </c>
      <c r="H190" s="3" t="s">
        <v>323</v>
      </c>
      <c r="I190">
        <v>14.8</v>
      </c>
      <c r="J190" t="s">
        <v>401</v>
      </c>
      <c r="K190" s="3" t="s">
        <v>7</v>
      </c>
      <c r="L190">
        <v>8</v>
      </c>
    </row>
    <row r="191" spans="1:12" x14ac:dyDescent="0.3">
      <c r="A191">
        <v>95</v>
      </c>
      <c r="B191" s="3" t="s">
        <v>110</v>
      </c>
      <c r="C191">
        <v>6138</v>
      </c>
      <c r="D191" s="3" t="s">
        <v>18</v>
      </c>
      <c r="E191" s="6">
        <v>40181</v>
      </c>
      <c r="F191">
        <v>51</v>
      </c>
      <c r="G191">
        <v>12</v>
      </c>
      <c r="H191" s="3" t="s">
        <v>323</v>
      </c>
      <c r="I191">
        <v>14.8</v>
      </c>
      <c r="J191" t="s">
        <v>401</v>
      </c>
      <c r="K191" s="3" t="s">
        <v>8</v>
      </c>
      <c r="L191">
        <v>10</v>
      </c>
    </row>
    <row r="192" spans="1:12" x14ac:dyDescent="0.3">
      <c r="A192">
        <v>96</v>
      </c>
      <c r="B192" s="3" t="s">
        <v>111</v>
      </c>
      <c r="C192">
        <v>5451</v>
      </c>
      <c r="D192" s="3" t="s">
        <v>12</v>
      </c>
      <c r="E192" s="6">
        <v>40884</v>
      </c>
      <c r="F192">
        <v>52</v>
      </c>
      <c r="G192">
        <v>1</v>
      </c>
      <c r="H192" s="3" t="s">
        <v>323</v>
      </c>
      <c r="I192">
        <v>12.873972602739727</v>
      </c>
      <c r="J192" t="s">
        <v>402</v>
      </c>
      <c r="K192" s="3" t="s">
        <v>7</v>
      </c>
      <c r="L192">
        <v>7</v>
      </c>
    </row>
    <row r="193" spans="1:12" x14ac:dyDescent="0.3">
      <c r="A193">
        <v>96</v>
      </c>
      <c r="B193" s="3" t="s">
        <v>111</v>
      </c>
      <c r="C193">
        <v>5451</v>
      </c>
      <c r="D193" s="3" t="s">
        <v>12</v>
      </c>
      <c r="E193" s="6">
        <v>40884</v>
      </c>
      <c r="F193">
        <v>52</v>
      </c>
      <c r="G193">
        <v>1</v>
      </c>
      <c r="H193" s="3" t="s">
        <v>323</v>
      </c>
      <c r="I193">
        <v>12.873972602739727</v>
      </c>
      <c r="J193" t="s">
        <v>402</v>
      </c>
      <c r="K193" s="3" t="s">
        <v>8</v>
      </c>
      <c r="L193">
        <v>10</v>
      </c>
    </row>
    <row r="194" spans="1:12" x14ac:dyDescent="0.3">
      <c r="A194">
        <v>97</v>
      </c>
      <c r="B194" s="3" t="s">
        <v>112</v>
      </c>
      <c r="C194">
        <v>4834</v>
      </c>
      <c r="D194" s="3" t="s">
        <v>16</v>
      </c>
      <c r="E194" s="6">
        <v>41876</v>
      </c>
      <c r="F194">
        <v>52</v>
      </c>
      <c r="G194">
        <v>10</v>
      </c>
      <c r="H194" s="3" t="s">
        <v>323</v>
      </c>
      <c r="I194">
        <v>10.156164383561643</v>
      </c>
      <c r="J194" t="s">
        <v>388</v>
      </c>
      <c r="K194" s="3" t="s">
        <v>7</v>
      </c>
      <c r="L194">
        <v>7</v>
      </c>
    </row>
    <row r="195" spans="1:12" x14ac:dyDescent="0.3">
      <c r="A195">
        <v>97</v>
      </c>
      <c r="B195" s="3" t="s">
        <v>112</v>
      </c>
      <c r="C195">
        <v>4834</v>
      </c>
      <c r="D195" s="3" t="s">
        <v>16</v>
      </c>
      <c r="E195" s="6">
        <v>41876</v>
      </c>
      <c r="F195">
        <v>52</v>
      </c>
      <c r="G195">
        <v>10</v>
      </c>
      <c r="H195" s="3" t="s">
        <v>323</v>
      </c>
      <c r="I195">
        <v>10.156164383561643</v>
      </c>
      <c r="J195" t="s">
        <v>388</v>
      </c>
      <c r="K195" s="3" t="s">
        <v>8</v>
      </c>
      <c r="L195">
        <v>10</v>
      </c>
    </row>
    <row r="196" spans="1:12" x14ac:dyDescent="0.3">
      <c r="A196">
        <v>98</v>
      </c>
      <c r="B196" s="3" t="s">
        <v>113</v>
      </c>
      <c r="C196">
        <v>3500</v>
      </c>
      <c r="D196" s="3" t="s">
        <v>18</v>
      </c>
      <c r="E196" s="6">
        <v>44589</v>
      </c>
      <c r="F196">
        <v>53</v>
      </c>
      <c r="G196">
        <v>13</v>
      </c>
      <c r="H196" s="3" t="s">
        <v>325</v>
      </c>
      <c r="I196">
        <v>2.7232876712328768</v>
      </c>
      <c r="J196" t="s">
        <v>403</v>
      </c>
      <c r="K196" s="3" t="s">
        <v>7</v>
      </c>
      <c r="L196">
        <v>9</v>
      </c>
    </row>
    <row r="197" spans="1:12" x14ac:dyDescent="0.3">
      <c r="A197">
        <v>98</v>
      </c>
      <c r="B197" s="3" t="s">
        <v>113</v>
      </c>
      <c r="C197">
        <v>3500</v>
      </c>
      <c r="D197" s="3" t="s">
        <v>18</v>
      </c>
      <c r="E197" s="6">
        <v>44589</v>
      </c>
      <c r="F197">
        <v>53</v>
      </c>
      <c r="G197">
        <v>13</v>
      </c>
      <c r="H197" s="3" t="s">
        <v>325</v>
      </c>
      <c r="I197">
        <v>2.7232876712328768</v>
      </c>
      <c r="J197" t="s">
        <v>403</v>
      </c>
      <c r="K197" s="3" t="s">
        <v>8</v>
      </c>
      <c r="L197">
        <v>12</v>
      </c>
    </row>
    <row r="198" spans="1:12" x14ac:dyDescent="0.3">
      <c r="A198">
        <v>99</v>
      </c>
      <c r="B198" s="3" t="s">
        <v>114</v>
      </c>
      <c r="C198">
        <v>8884</v>
      </c>
      <c r="D198" s="3" t="s">
        <v>18</v>
      </c>
      <c r="E198" s="6">
        <v>44513</v>
      </c>
      <c r="F198">
        <v>43</v>
      </c>
      <c r="G198">
        <v>9</v>
      </c>
      <c r="H198" s="3" t="s">
        <v>323</v>
      </c>
      <c r="I198">
        <v>2.9315068493150687</v>
      </c>
      <c r="J198" t="s">
        <v>404</v>
      </c>
      <c r="K198" s="3" t="s">
        <v>7</v>
      </c>
      <c r="L198">
        <v>8</v>
      </c>
    </row>
    <row r="199" spans="1:12" x14ac:dyDescent="0.3">
      <c r="A199">
        <v>99</v>
      </c>
      <c r="B199" s="3" t="s">
        <v>114</v>
      </c>
      <c r="C199">
        <v>8884</v>
      </c>
      <c r="D199" s="3" t="s">
        <v>18</v>
      </c>
      <c r="E199" s="6">
        <v>44513</v>
      </c>
      <c r="F199">
        <v>43</v>
      </c>
      <c r="G199">
        <v>9</v>
      </c>
      <c r="H199" s="3" t="s">
        <v>323</v>
      </c>
      <c r="I199">
        <v>2.9315068493150687</v>
      </c>
      <c r="J199" t="s">
        <v>404</v>
      </c>
      <c r="K199" s="3" t="s">
        <v>8</v>
      </c>
      <c r="L199">
        <v>10</v>
      </c>
    </row>
    <row r="200" spans="1:12" x14ac:dyDescent="0.3">
      <c r="A200">
        <v>100</v>
      </c>
      <c r="B200" s="3" t="s">
        <v>115</v>
      </c>
      <c r="C200">
        <v>7891</v>
      </c>
      <c r="D200" s="3" t="s">
        <v>14</v>
      </c>
      <c r="E200" s="6">
        <v>41694</v>
      </c>
      <c r="F200">
        <v>49</v>
      </c>
      <c r="G200">
        <v>6</v>
      </c>
      <c r="H200" s="3" t="s">
        <v>323</v>
      </c>
      <c r="I200">
        <v>10.654794520547945</v>
      </c>
      <c r="J200" t="s">
        <v>370</v>
      </c>
      <c r="K200" s="3" t="s">
        <v>7</v>
      </c>
      <c r="L200">
        <v>7</v>
      </c>
    </row>
    <row r="201" spans="1:12" x14ac:dyDescent="0.3">
      <c r="A201">
        <v>100</v>
      </c>
      <c r="B201" s="3" t="s">
        <v>115</v>
      </c>
      <c r="C201">
        <v>7891</v>
      </c>
      <c r="D201" s="3" t="s">
        <v>14</v>
      </c>
      <c r="E201" s="6">
        <v>41694</v>
      </c>
      <c r="F201">
        <v>49</v>
      </c>
      <c r="G201">
        <v>6</v>
      </c>
      <c r="H201" s="3" t="s">
        <v>323</v>
      </c>
      <c r="I201">
        <v>10.654794520547945</v>
      </c>
      <c r="J201" t="s">
        <v>370</v>
      </c>
      <c r="K201" s="3" t="s">
        <v>8</v>
      </c>
      <c r="L201">
        <v>10</v>
      </c>
    </row>
    <row r="202" spans="1:12" x14ac:dyDescent="0.3">
      <c r="B202" s="3"/>
      <c r="D202" s="3"/>
      <c r="E202" s="6"/>
      <c r="H202" s="3"/>
      <c r="K202" s="3"/>
    </row>
    <row r="203" spans="1:12" x14ac:dyDescent="0.3">
      <c r="B203" s="3"/>
      <c r="D203" s="3"/>
      <c r="E203" s="6"/>
      <c r="H203" s="3"/>
      <c r="K203" s="3"/>
    </row>
    <row r="204" spans="1:12" x14ac:dyDescent="0.3">
      <c r="A204">
        <v>102</v>
      </c>
      <c r="B204" s="3" t="s">
        <v>117</v>
      </c>
      <c r="C204">
        <v>4102</v>
      </c>
      <c r="D204" s="3" t="s">
        <v>18</v>
      </c>
      <c r="E204" s="6">
        <v>40165</v>
      </c>
      <c r="F204">
        <v>54</v>
      </c>
      <c r="G204">
        <v>9</v>
      </c>
      <c r="H204" s="3" t="s">
        <v>323</v>
      </c>
      <c r="I204">
        <v>14.843835616438357</v>
      </c>
      <c r="J204" t="s">
        <v>406</v>
      </c>
      <c r="K204" s="3" t="s">
        <v>7</v>
      </c>
      <c r="L204">
        <v>4</v>
      </c>
    </row>
    <row r="205" spans="1:12" x14ac:dyDescent="0.3">
      <c r="A205">
        <v>102</v>
      </c>
      <c r="B205" s="3" t="s">
        <v>117</v>
      </c>
      <c r="C205">
        <v>4102</v>
      </c>
      <c r="D205" s="3" t="s">
        <v>18</v>
      </c>
      <c r="E205" s="6">
        <v>40165</v>
      </c>
      <c r="F205">
        <v>54</v>
      </c>
      <c r="G205">
        <v>9</v>
      </c>
      <c r="H205" s="3" t="s">
        <v>323</v>
      </c>
      <c r="I205">
        <v>14.843835616438357</v>
      </c>
      <c r="J205" t="s">
        <v>406</v>
      </c>
      <c r="K205" s="3" t="s">
        <v>8</v>
      </c>
      <c r="L205">
        <v>5</v>
      </c>
    </row>
    <row r="206" spans="1:12" x14ac:dyDescent="0.3">
      <c r="A206">
        <v>103</v>
      </c>
      <c r="B206" s="3" t="s">
        <v>118</v>
      </c>
      <c r="C206">
        <v>6230</v>
      </c>
      <c r="D206" s="3" t="s">
        <v>12</v>
      </c>
      <c r="E206" s="6">
        <v>43348</v>
      </c>
      <c r="F206">
        <v>23</v>
      </c>
      <c r="G206">
        <v>13</v>
      </c>
      <c r="H206" s="3" t="s">
        <v>323</v>
      </c>
      <c r="I206">
        <v>6.1232876712328768</v>
      </c>
      <c r="J206" t="s">
        <v>388</v>
      </c>
      <c r="K206" s="3" t="s">
        <v>7</v>
      </c>
      <c r="L206">
        <v>5</v>
      </c>
    </row>
    <row r="207" spans="1:12" x14ac:dyDescent="0.3">
      <c r="A207">
        <v>103</v>
      </c>
      <c r="B207" s="3" t="s">
        <v>118</v>
      </c>
      <c r="C207">
        <v>6230</v>
      </c>
      <c r="D207" s="3" t="s">
        <v>12</v>
      </c>
      <c r="E207" s="6">
        <v>43348</v>
      </c>
      <c r="F207">
        <v>23</v>
      </c>
      <c r="G207">
        <v>13</v>
      </c>
      <c r="H207" s="3" t="s">
        <v>323</v>
      </c>
      <c r="I207">
        <v>6.1232876712328768</v>
      </c>
      <c r="J207" t="s">
        <v>388</v>
      </c>
      <c r="K207" s="3" t="s">
        <v>8</v>
      </c>
      <c r="L207">
        <v>7</v>
      </c>
    </row>
    <row r="208" spans="1:12" x14ac:dyDescent="0.3">
      <c r="A208">
        <v>104</v>
      </c>
      <c r="B208" s="3" t="s">
        <v>119</v>
      </c>
      <c r="C208">
        <v>7222</v>
      </c>
      <c r="D208" s="3" t="s">
        <v>16</v>
      </c>
      <c r="E208" s="6">
        <v>43204</v>
      </c>
      <c r="F208">
        <v>54</v>
      </c>
      <c r="G208">
        <v>8</v>
      </c>
      <c r="H208" s="3" t="s">
        <v>323</v>
      </c>
      <c r="I208">
        <v>6.5178082191780824</v>
      </c>
      <c r="J208" t="s">
        <v>326</v>
      </c>
      <c r="K208" s="3" t="s">
        <v>7</v>
      </c>
      <c r="L208">
        <v>4</v>
      </c>
    </row>
    <row r="209" spans="1:12" x14ac:dyDescent="0.3">
      <c r="A209">
        <v>104</v>
      </c>
      <c r="B209" s="3" t="s">
        <v>119</v>
      </c>
      <c r="C209">
        <v>7222</v>
      </c>
      <c r="D209" s="3" t="s">
        <v>16</v>
      </c>
      <c r="E209" s="6">
        <v>43204</v>
      </c>
      <c r="F209">
        <v>54</v>
      </c>
      <c r="G209">
        <v>8</v>
      </c>
      <c r="H209" s="3" t="s">
        <v>323</v>
      </c>
      <c r="I209">
        <v>6.5178082191780824</v>
      </c>
      <c r="J209" t="s">
        <v>326</v>
      </c>
      <c r="K209" s="3" t="s">
        <v>8</v>
      </c>
      <c r="L209">
        <v>5</v>
      </c>
    </row>
    <row r="210" spans="1:12" x14ac:dyDescent="0.3">
      <c r="A210">
        <v>105</v>
      </c>
      <c r="B210" s="3" t="s">
        <v>120</v>
      </c>
      <c r="C210">
        <v>3621</v>
      </c>
      <c r="D210" s="3" t="s">
        <v>12</v>
      </c>
      <c r="E210" s="6">
        <v>43482</v>
      </c>
      <c r="F210">
        <v>46</v>
      </c>
      <c r="G210">
        <v>13</v>
      </c>
      <c r="H210" s="3" t="s">
        <v>323</v>
      </c>
      <c r="I210">
        <v>5.7561643835616438</v>
      </c>
      <c r="J210" t="s">
        <v>332</v>
      </c>
      <c r="K210" s="3" t="s">
        <v>7</v>
      </c>
      <c r="L210">
        <v>5</v>
      </c>
    </row>
    <row r="211" spans="1:12" x14ac:dyDescent="0.3">
      <c r="A211">
        <v>105</v>
      </c>
      <c r="B211" s="3" t="s">
        <v>120</v>
      </c>
      <c r="C211">
        <v>3621</v>
      </c>
      <c r="D211" s="3" t="s">
        <v>12</v>
      </c>
      <c r="E211" s="6">
        <v>43482</v>
      </c>
      <c r="F211">
        <v>46</v>
      </c>
      <c r="G211">
        <v>13</v>
      </c>
      <c r="H211" s="3" t="s">
        <v>323</v>
      </c>
      <c r="I211">
        <v>5.7561643835616438</v>
      </c>
      <c r="J211" t="s">
        <v>332</v>
      </c>
      <c r="K211" s="3" t="s">
        <v>8</v>
      </c>
      <c r="L211">
        <v>7</v>
      </c>
    </row>
    <row r="212" spans="1:12" x14ac:dyDescent="0.3">
      <c r="A212">
        <v>106</v>
      </c>
      <c r="B212" s="3" t="s">
        <v>121</v>
      </c>
      <c r="C212">
        <v>7943</v>
      </c>
      <c r="D212" s="3" t="s">
        <v>49</v>
      </c>
      <c r="E212" s="6">
        <v>42222</v>
      </c>
      <c r="F212">
        <v>31</v>
      </c>
      <c r="G212">
        <v>2</v>
      </c>
      <c r="H212" s="3" t="s">
        <v>323</v>
      </c>
      <c r="I212">
        <v>9.2082191780821923</v>
      </c>
      <c r="J212" t="s">
        <v>407</v>
      </c>
      <c r="K212" s="3" t="s">
        <v>7</v>
      </c>
      <c r="L212">
        <v>7</v>
      </c>
    </row>
    <row r="213" spans="1:12" x14ac:dyDescent="0.3">
      <c r="A213">
        <v>106</v>
      </c>
      <c r="B213" s="3" t="s">
        <v>121</v>
      </c>
      <c r="C213">
        <v>7943</v>
      </c>
      <c r="D213" s="3" t="s">
        <v>49</v>
      </c>
      <c r="E213" s="6">
        <v>42222</v>
      </c>
      <c r="F213">
        <v>31</v>
      </c>
      <c r="G213">
        <v>2</v>
      </c>
      <c r="H213" s="3" t="s">
        <v>323</v>
      </c>
      <c r="I213">
        <v>9.2082191780821923</v>
      </c>
      <c r="J213" t="s">
        <v>407</v>
      </c>
      <c r="K213" s="3" t="s">
        <v>8</v>
      </c>
      <c r="L213">
        <v>10</v>
      </c>
    </row>
    <row r="214" spans="1:12" x14ac:dyDescent="0.3">
      <c r="A214">
        <v>107</v>
      </c>
      <c r="B214" s="3" t="s">
        <v>122</v>
      </c>
      <c r="C214">
        <v>4195</v>
      </c>
      <c r="D214" s="3" t="s">
        <v>22</v>
      </c>
      <c r="E214" s="6">
        <v>40467</v>
      </c>
      <c r="F214">
        <v>56</v>
      </c>
      <c r="G214">
        <v>11</v>
      </c>
      <c r="H214" s="3" t="s">
        <v>325</v>
      </c>
      <c r="I214">
        <v>14.016438356164384</v>
      </c>
      <c r="J214" t="s">
        <v>408</v>
      </c>
      <c r="K214" s="3" t="s">
        <v>7</v>
      </c>
      <c r="L214">
        <v>9</v>
      </c>
    </row>
    <row r="215" spans="1:12" x14ac:dyDescent="0.3">
      <c r="A215">
        <v>107</v>
      </c>
      <c r="B215" s="3" t="s">
        <v>122</v>
      </c>
      <c r="C215">
        <v>4195</v>
      </c>
      <c r="D215" s="3" t="s">
        <v>22</v>
      </c>
      <c r="E215" s="6">
        <v>40467</v>
      </c>
      <c r="F215">
        <v>56</v>
      </c>
      <c r="G215">
        <v>11</v>
      </c>
      <c r="H215" s="3" t="s">
        <v>325</v>
      </c>
      <c r="I215">
        <v>14.016438356164384</v>
      </c>
      <c r="J215" t="s">
        <v>408</v>
      </c>
      <c r="K215" s="3" t="s">
        <v>8</v>
      </c>
      <c r="L215">
        <v>12</v>
      </c>
    </row>
    <row r="216" spans="1:12" x14ac:dyDescent="0.3">
      <c r="A216">
        <v>108</v>
      </c>
      <c r="B216" s="3" t="s">
        <v>123</v>
      </c>
      <c r="C216">
        <v>7356</v>
      </c>
      <c r="D216" s="3" t="s">
        <v>14</v>
      </c>
      <c r="E216" s="6">
        <v>41976</v>
      </c>
      <c r="F216">
        <v>37</v>
      </c>
      <c r="G216">
        <v>12</v>
      </c>
      <c r="H216" s="3" t="s">
        <v>323</v>
      </c>
      <c r="I216">
        <v>9.882191780821918</v>
      </c>
      <c r="J216" t="s">
        <v>387</v>
      </c>
      <c r="K216" s="3" t="s">
        <v>7</v>
      </c>
      <c r="L216">
        <v>8</v>
      </c>
    </row>
    <row r="217" spans="1:12" x14ac:dyDescent="0.3">
      <c r="A217">
        <v>108</v>
      </c>
      <c r="B217" s="3" t="s">
        <v>123</v>
      </c>
      <c r="C217">
        <v>7356</v>
      </c>
      <c r="D217" s="3" t="s">
        <v>14</v>
      </c>
      <c r="E217" s="6">
        <v>41976</v>
      </c>
      <c r="F217">
        <v>37</v>
      </c>
      <c r="G217">
        <v>12</v>
      </c>
      <c r="H217" s="3" t="s">
        <v>323</v>
      </c>
      <c r="I217">
        <v>9.882191780821918</v>
      </c>
      <c r="J217" t="s">
        <v>387</v>
      </c>
      <c r="K217" s="3" t="s">
        <v>8</v>
      </c>
      <c r="L217">
        <v>10</v>
      </c>
    </row>
    <row r="218" spans="1:12" x14ac:dyDescent="0.3">
      <c r="A218">
        <v>109</v>
      </c>
      <c r="B218" s="3" t="s">
        <v>124</v>
      </c>
      <c r="C218">
        <v>7724</v>
      </c>
      <c r="D218" s="3" t="s">
        <v>14</v>
      </c>
      <c r="E218" s="6">
        <v>41719</v>
      </c>
      <c r="F218">
        <v>35</v>
      </c>
      <c r="G218">
        <v>5</v>
      </c>
      <c r="H218" s="3" t="s">
        <v>323</v>
      </c>
      <c r="I218">
        <v>10.586301369863014</v>
      </c>
      <c r="J218" t="s">
        <v>353</v>
      </c>
      <c r="K218" s="3" t="s">
        <v>7</v>
      </c>
      <c r="L218">
        <v>5</v>
      </c>
    </row>
    <row r="219" spans="1:12" x14ac:dyDescent="0.3">
      <c r="A219">
        <v>109</v>
      </c>
      <c r="B219" s="3" t="s">
        <v>124</v>
      </c>
      <c r="C219">
        <v>7724</v>
      </c>
      <c r="D219" s="3" t="s">
        <v>14</v>
      </c>
      <c r="E219" s="6">
        <v>41719</v>
      </c>
      <c r="F219">
        <v>35</v>
      </c>
      <c r="G219">
        <v>5</v>
      </c>
      <c r="H219" s="3" t="s">
        <v>323</v>
      </c>
      <c r="I219">
        <v>10.586301369863014</v>
      </c>
      <c r="J219" t="s">
        <v>353</v>
      </c>
      <c r="K219" s="3" t="s">
        <v>8</v>
      </c>
      <c r="L219">
        <v>7</v>
      </c>
    </row>
    <row r="220" spans="1:12" x14ac:dyDescent="0.3">
      <c r="A220">
        <v>110</v>
      </c>
      <c r="B220" s="3" t="s">
        <v>125</v>
      </c>
      <c r="C220">
        <v>5871</v>
      </c>
      <c r="D220" s="3" t="s">
        <v>12</v>
      </c>
      <c r="E220" s="6">
        <v>42136</v>
      </c>
      <c r="F220">
        <v>25</v>
      </c>
      <c r="G220">
        <v>13</v>
      </c>
      <c r="H220" s="3" t="s">
        <v>323</v>
      </c>
      <c r="I220">
        <v>9.4438356164383563</v>
      </c>
      <c r="J220" t="s">
        <v>409</v>
      </c>
      <c r="K220" s="3" t="s">
        <v>7</v>
      </c>
      <c r="L220">
        <v>6</v>
      </c>
    </row>
    <row r="221" spans="1:12" x14ac:dyDescent="0.3">
      <c r="A221">
        <v>110</v>
      </c>
      <c r="B221" s="3" t="s">
        <v>125</v>
      </c>
      <c r="C221">
        <v>5871</v>
      </c>
      <c r="D221" s="3" t="s">
        <v>12</v>
      </c>
      <c r="E221" s="6">
        <v>42136</v>
      </c>
      <c r="F221">
        <v>25</v>
      </c>
      <c r="G221">
        <v>13</v>
      </c>
      <c r="H221" s="3" t="s">
        <v>323</v>
      </c>
      <c r="I221">
        <v>9.4438356164383563</v>
      </c>
      <c r="J221" t="s">
        <v>409</v>
      </c>
      <c r="K221" s="3" t="s">
        <v>8</v>
      </c>
      <c r="L221">
        <v>7</v>
      </c>
    </row>
    <row r="222" spans="1:12" x14ac:dyDescent="0.3">
      <c r="A222">
        <v>111</v>
      </c>
      <c r="B222" s="3" t="s">
        <v>126</v>
      </c>
      <c r="C222">
        <v>3929</v>
      </c>
      <c r="D222" s="3" t="s">
        <v>18</v>
      </c>
      <c r="E222" s="6">
        <v>42288</v>
      </c>
      <c r="F222">
        <v>26</v>
      </c>
      <c r="G222">
        <v>7</v>
      </c>
      <c r="H222" s="3" t="s">
        <v>325</v>
      </c>
      <c r="I222">
        <v>9.0273972602739718</v>
      </c>
      <c r="J222" t="s">
        <v>410</v>
      </c>
      <c r="K222" s="3" t="s">
        <v>7</v>
      </c>
      <c r="L222">
        <v>9</v>
      </c>
    </row>
    <row r="223" spans="1:12" x14ac:dyDescent="0.3">
      <c r="A223">
        <v>111</v>
      </c>
      <c r="B223" s="3" t="s">
        <v>126</v>
      </c>
      <c r="C223">
        <v>3929</v>
      </c>
      <c r="D223" s="3" t="s">
        <v>18</v>
      </c>
      <c r="E223" s="6">
        <v>42288</v>
      </c>
      <c r="F223">
        <v>26</v>
      </c>
      <c r="G223">
        <v>7</v>
      </c>
      <c r="H223" s="3" t="s">
        <v>325</v>
      </c>
      <c r="I223">
        <v>9.0273972602739718</v>
      </c>
      <c r="J223" t="s">
        <v>410</v>
      </c>
      <c r="K223" s="3" t="s">
        <v>8</v>
      </c>
      <c r="L223">
        <v>12</v>
      </c>
    </row>
    <row r="224" spans="1:12" x14ac:dyDescent="0.3">
      <c r="A224">
        <v>112</v>
      </c>
      <c r="B224" s="3" t="s">
        <v>127</v>
      </c>
      <c r="C224">
        <v>8125</v>
      </c>
      <c r="D224" s="3" t="s">
        <v>22</v>
      </c>
      <c r="E224" s="6">
        <v>41384</v>
      </c>
      <c r="F224">
        <v>42</v>
      </c>
      <c r="G224">
        <v>8</v>
      </c>
      <c r="H224" s="3" t="s">
        <v>323</v>
      </c>
      <c r="I224">
        <v>11.504109589041096</v>
      </c>
      <c r="J224" t="s">
        <v>411</v>
      </c>
      <c r="K224" s="3" t="s">
        <v>7</v>
      </c>
      <c r="L224">
        <v>4</v>
      </c>
    </row>
    <row r="225" spans="1:12" x14ac:dyDescent="0.3">
      <c r="A225">
        <v>112</v>
      </c>
      <c r="B225" s="3" t="s">
        <v>127</v>
      </c>
      <c r="C225">
        <v>8125</v>
      </c>
      <c r="D225" s="3" t="s">
        <v>22</v>
      </c>
      <c r="E225" s="6">
        <v>41384</v>
      </c>
      <c r="F225">
        <v>42</v>
      </c>
      <c r="G225">
        <v>8</v>
      </c>
      <c r="H225" s="3" t="s">
        <v>323</v>
      </c>
      <c r="I225">
        <v>11.504109589041096</v>
      </c>
      <c r="J225" t="s">
        <v>411</v>
      </c>
      <c r="K225" s="3" t="s">
        <v>8</v>
      </c>
      <c r="L225">
        <v>5</v>
      </c>
    </row>
    <row r="226" spans="1:12" x14ac:dyDescent="0.3">
      <c r="A226">
        <v>113</v>
      </c>
      <c r="B226" s="3" t="s">
        <v>128</v>
      </c>
      <c r="C226">
        <v>8342</v>
      </c>
      <c r="D226" s="3" t="s">
        <v>16</v>
      </c>
      <c r="E226" s="6">
        <v>41537</v>
      </c>
      <c r="F226">
        <v>45</v>
      </c>
      <c r="G226">
        <v>4</v>
      </c>
      <c r="H226" s="3" t="s">
        <v>323</v>
      </c>
      <c r="I226">
        <v>11.084931506849315</v>
      </c>
      <c r="J226" t="s">
        <v>348</v>
      </c>
      <c r="K226" s="3" t="s">
        <v>7</v>
      </c>
      <c r="L226">
        <v>7</v>
      </c>
    </row>
    <row r="227" spans="1:12" x14ac:dyDescent="0.3">
      <c r="A227">
        <v>113</v>
      </c>
      <c r="B227" s="3" t="s">
        <v>128</v>
      </c>
      <c r="C227">
        <v>8342</v>
      </c>
      <c r="D227" s="3" t="s">
        <v>16</v>
      </c>
      <c r="E227" s="6">
        <v>41537</v>
      </c>
      <c r="F227">
        <v>45</v>
      </c>
      <c r="G227">
        <v>4</v>
      </c>
      <c r="H227" s="3" t="s">
        <v>323</v>
      </c>
      <c r="I227">
        <v>11.084931506849315</v>
      </c>
      <c r="J227" t="s">
        <v>348</v>
      </c>
      <c r="K227" s="3" t="s">
        <v>8</v>
      </c>
      <c r="L227">
        <v>10</v>
      </c>
    </row>
    <row r="228" spans="1:12" x14ac:dyDescent="0.3">
      <c r="A228">
        <v>114</v>
      </c>
      <c r="B228" s="3" t="s">
        <v>129</v>
      </c>
      <c r="C228">
        <v>7095</v>
      </c>
      <c r="D228" s="3" t="s">
        <v>14</v>
      </c>
      <c r="E228" s="6">
        <v>45569</v>
      </c>
      <c r="F228">
        <v>36</v>
      </c>
      <c r="G228">
        <v>14</v>
      </c>
      <c r="H228" s="3" t="s">
        <v>323</v>
      </c>
      <c r="I228">
        <v>3.8356164383561646E-2</v>
      </c>
      <c r="J228" t="s">
        <v>412</v>
      </c>
      <c r="K228" s="3" t="s">
        <v>7</v>
      </c>
      <c r="L228">
        <v>8</v>
      </c>
    </row>
    <row r="229" spans="1:12" x14ac:dyDescent="0.3">
      <c r="A229">
        <v>114</v>
      </c>
      <c r="B229" s="3" t="s">
        <v>129</v>
      </c>
      <c r="C229">
        <v>7095</v>
      </c>
      <c r="D229" s="3" t="s">
        <v>14</v>
      </c>
      <c r="E229" s="6">
        <v>45569</v>
      </c>
      <c r="F229">
        <v>36</v>
      </c>
      <c r="G229">
        <v>14</v>
      </c>
      <c r="H229" s="3" t="s">
        <v>323</v>
      </c>
      <c r="I229">
        <v>3.8356164383561646E-2</v>
      </c>
      <c r="J229" t="s">
        <v>412</v>
      </c>
      <c r="K229" s="3" t="s">
        <v>8</v>
      </c>
      <c r="L229">
        <v>10</v>
      </c>
    </row>
    <row r="230" spans="1:12" x14ac:dyDescent="0.3">
      <c r="A230">
        <v>115</v>
      </c>
      <c r="B230" s="3" t="s">
        <v>130</v>
      </c>
      <c r="C230">
        <v>5250</v>
      </c>
      <c r="D230" s="3" t="s">
        <v>12</v>
      </c>
      <c r="E230" s="6">
        <v>41340</v>
      </c>
      <c r="F230">
        <v>48</v>
      </c>
      <c r="G230">
        <v>9</v>
      </c>
      <c r="H230" s="3" t="s">
        <v>323</v>
      </c>
      <c r="I230">
        <v>11.624657534246575</v>
      </c>
      <c r="J230" t="s">
        <v>413</v>
      </c>
      <c r="K230" s="3" t="s">
        <v>7</v>
      </c>
      <c r="L230">
        <v>4</v>
      </c>
    </row>
    <row r="231" spans="1:12" x14ac:dyDescent="0.3">
      <c r="A231">
        <v>115</v>
      </c>
      <c r="B231" s="3" t="s">
        <v>130</v>
      </c>
      <c r="C231">
        <v>5250</v>
      </c>
      <c r="D231" s="3" t="s">
        <v>12</v>
      </c>
      <c r="E231" s="6">
        <v>41340</v>
      </c>
      <c r="F231">
        <v>48</v>
      </c>
      <c r="G231">
        <v>9</v>
      </c>
      <c r="H231" s="3" t="s">
        <v>323</v>
      </c>
      <c r="I231">
        <v>11.624657534246575</v>
      </c>
      <c r="J231" t="s">
        <v>413</v>
      </c>
      <c r="K231" s="3" t="s">
        <v>8</v>
      </c>
      <c r="L231">
        <v>5</v>
      </c>
    </row>
    <row r="232" spans="1:12" x14ac:dyDescent="0.3">
      <c r="A232">
        <v>116</v>
      </c>
      <c r="B232" s="3" t="s">
        <v>131</v>
      </c>
      <c r="C232">
        <v>8526</v>
      </c>
      <c r="D232" s="3" t="s">
        <v>14</v>
      </c>
      <c r="E232" s="6">
        <v>45234</v>
      </c>
      <c r="F232">
        <v>28</v>
      </c>
      <c r="G232">
        <v>4</v>
      </c>
      <c r="H232" s="3" t="s">
        <v>323</v>
      </c>
      <c r="I232">
        <v>0.95616438356164379</v>
      </c>
      <c r="J232" t="s">
        <v>333</v>
      </c>
      <c r="K232" s="3" t="s">
        <v>7</v>
      </c>
      <c r="L232">
        <v>4</v>
      </c>
    </row>
    <row r="233" spans="1:12" x14ac:dyDescent="0.3">
      <c r="A233">
        <v>116</v>
      </c>
      <c r="B233" s="3" t="s">
        <v>131</v>
      </c>
      <c r="C233">
        <v>8526</v>
      </c>
      <c r="D233" s="3" t="s">
        <v>14</v>
      </c>
      <c r="E233" s="6">
        <v>45234</v>
      </c>
      <c r="F233">
        <v>28</v>
      </c>
      <c r="G233">
        <v>4</v>
      </c>
      <c r="H233" s="3" t="s">
        <v>323</v>
      </c>
      <c r="I233">
        <v>0.95616438356164379</v>
      </c>
      <c r="J233" t="s">
        <v>333</v>
      </c>
      <c r="K233" s="3" t="s">
        <v>8</v>
      </c>
      <c r="L233">
        <v>5</v>
      </c>
    </row>
    <row r="234" spans="1:12" x14ac:dyDescent="0.3">
      <c r="A234">
        <v>117</v>
      </c>
      <c r="B234" s="3" t="s">
        <v>132</v>
      </c>
      <c r="C234">
        <v>4149</v>
      </c>
      <c r="D234" s="3" t="s">
        <v>49</v>
      </c>
      <c r="E234" s="6">
        <v>42978</v>
      </c>
      <c r="F234">
        <v>29</v>
      </c>
      <c r="G234">
        <v>9</v>
      </c>
      <c r="H234" s="3" t="s">
        <v>323</v>
      </c>
      <c r="I234">
        <v>7.1369863013698627</v>
      </c>
      <c r="J234" t="s">
        <v>414</v>
      </c>
      <c r="K234" s="3" t="s">
        <v>7</v>
      </c>
      <c r="L234">
        <v>7</v>
      </c>
    </row>
    <row r="235" spans="1:12" x14ac:dyDescent="0.3">
      <c r="A235">
        <v>117</v>
      </c>
      <c r="B235" s="3" t="s">
        <v>132</v>
      </c>
      <c r="C235">
        <v>4149</v>
      </c>
      <c r="D235" s="3" t="s">
        <v>49</v>
      </c>
      <c r="E235" s="6">
        <v>42978</v>
      </c>
      <c r="F235">
        <v>29</v>
      </c>
      <c r="G235">
        <v>9</v>
      </c>
      <c r="H235" s="3" t="s">
        <v>323</v>
      </c>
      <c r="I235">
        <v>7.1369863013698627</v>
      </c>
      <c r="J235" t="s">
        <v>414</v>
      </c>
      <c r="K235" s="3" t="s">
        <v>8</v>
      </c>
      <c r="L235">
        <v>10</v>
      </c>
    </row>
    <row r="236" spans="1:12" x14ac:dyDescent="0.3">
      <c r="A236">
        <v>118</v>
      </c>
      <c r="B236" s="3" t="s">
        <v>133</v>
      </c>
      <c r="C236">
        <v>7873</v>
      </c>
      <c r="D236" s="3" t="s">
        <v>22</v>
      </c>
      <c r="E236" s="6">
        <v>45579</v>
      </c>
      <c r="F236">
        <v>30</v>
      </c>
      <c r="G236">
        <v>7</v>
      </c>
      <c r="H236" s="3" t="s">
        <v>323</v>
      </c>
      <c r="I236">
        <v>1.0958904109589041E-2</v>
      </c>
      <c r="J236" t="s">
        <v>415</v>
      </c>
      <c r="K236" s="3" t="s">
        <v>7</v>
      </c>
      <c r="L236">
        <v>8</v>
      </c>
    </row>
    <row r="237" spans="1:12" x14ac:dyDescent="0.3">
      <c r="A237">
        <v>118</v>
      </c>
      <c r="B237" s="3" t="s">
        <v>133</v>
      </c>
      <c r="C237">
        <v>7873</v>
      </c>
      <c r="D237" s="3" t="s">
        <v>22</v>
      </c>
      <c r="E237" s="6">
        <v>45579</v>
      </c>
      <c r="F237">
        <v>30</v>
      </c>
      <c r="G237">
        <v>7</v>
      </c>
      <c r="H237" s="3" t="s">
        <v>323</v>
      </c>
      <c r="I237">
        <v>1.0958904109589041E-2</v>
      </c>
      <c r="J237" t="s">
        <v>415</v>
      </c>
      <c r="K237" s="3" t="s">
        <v>8</v>
      </c>
      <c r="L237">
        <v>10</v>
      </c>
    </row>
    <row r="238" spans="1:12" x14ac:dyDescent="0.3">
      <c r="A238">
        <v>119</v>
      </c>
      <c r="B238" s="3" t="s">
        <v>134</v>
      </c>
      <c r="C238">
        <v>4765</v>
      </c>
      <c r="D238" s="3" t="s">
        <v>12</v>
      </c>
      <c r="E238" s="6">
        <v>43272</v>
      </c>
      <c r="F238">
        <v>53</v>
      </c>
      <c r="G238">
        <v>4</v>
      </c>
      <c r="H238" s="3" t="s">
        <v>323</v>
      </c>
      <c r="I238">
        <v>6.3315068493150681</v>
      </c>
      <c r="J238" t="s">
        <v>416</v>
      </c>
      <c r="K238" s="3" t="s">
        <v>7</v>
      </c>
      <c r="L238">
        <v>5</v>
      </c>
    </row>
    <row r="239" spans="1:12" x14ac:dyDescent="0.3">
      <c r="A239">
        <v>119</v>
      </c>
      <c r="B239" s="3" t="s">
        <v>134</v>
      </c>
      <c r="C239">
        <v>4765</v>
      </c>
      <c r="D239" s="3" t="s">
        <v>12</v>
      </c>
      <c r="E239" s="6">
        <v>43272</v>
      </c>
      <c r="F239">
        <v>53</v>
      </c>
      <c r="G239">
        <v>4</v>
      </c>
      <c r="H239" s="3" t="s">
        <v>323</v>
      </c>
      <c r="I239">
        <v>6.3315068493150681</v>
      </c>
      <c r="J239" t="s">
        <v>416</v>
      </c>
      <c r="K239" s="3" t="s">
        <v>8</v>
      </c>
      <c r="L239">
        <v>7</v>
      </c>
    </row>
    <row r="240" spans="1:12" x14ac:dyDescent="0.3">
      <c r="A240">
        <v>120</v>
      </c>
      <c r="B240" s="3" t="s">
        <v>135</v>
      </c>
      <c r="C240">
        <v>6299</v>
      </c>
      <c r="D240" s="3" t="s">
        <v>49</v>
      </c>
      <c r="E240" s="6">
        <v>44386</v>
      </c>
      <c r="F240">
        <v>57</v>
      </c>
      <c r="G240">
        <v>14</v>
      </c>
      <c r="H240" s="3" t="s">
        <v>323</v>
      </c>
      <c r="I240">
        <v>3.2794520547945205</v>
      </c>
      <c r="J240" t="s">
        <v>417</v>
      </c>
      <c r="K240" s="3" t="s">
        <v>7</v>
      </c>
      <c r="L240">
        <v>7</v>
      </c>
    </row>
    <row r="241" spans="1:12" x14ac:dyDescent="0.3">
      <c r="A241">
        <v>120</v>
      </c>
      <c r="B241" s="3" t="s">
        <v>135</v>
      </c>
      <c r="C241">
        <v>6299</v>
      </c>
      <c r="D241" s="3" t="s">
        <v>49</v>
      </c>
      <c r="E241" s="6">
        <v>44386</v>
      </c>
      <c r="F241">
        <v>57</v>
      </c>
      <c r="G241">
        <v>14</v>
      </c>
      <c r="H241" s="3" t="s">
        <v>323</v>
      </c>
      <c r="I241">
        <v>3.2794520547945205</v>
      </c>
      <c r="J241" t="s">
        <v>417</v>
      </c>
      <c r="K241" s="3" t="s">
        <v>8</v>
      </c>
      <c r="L241">
        <v>10</v>
      </c>
    </row>
    <row r="242" spans="1:12" x14ac:dyDescent="0.3">
      <c r="A242">
        <v>121</v>
      </c>
      <c r="B242" s="3" t="s">
        <v>136</v>
      </c>
      <c r="C242">
        <v>7076</v>
      </c>
      <c r="D242" s="3" t="s">
        <v>10</v>
      </c>
      <c r="E242" s="6">
        <v>42929</v>
      </c>
      <c r="F242">
        <v>53</v>
      </c>
      <c r="G242">
        <v>5</v>
      </c>
      <c r="H242" s="3" t="s">
        <v>323</v>
      </c>
      <c r="I242">
        <v>7.2712328767123289</v>
      </c>
      <c r="J242" t="s">
        <v>418</v>
      </c>
      <c r="K242" s="3" t="s">
        <v>7</v>
      </c>
      <c r="L242">
        <v>5</v>
      </c>
    </row>
    <row r="243" spans="1:12" x14ac:dyDescent="0.3">
      <c r="A243">
        <v>121</v>
      </c>
      <c r="B243" s="3" t="s">
        <v>136</v>
      </c>
      <c r="C243">
        <v>7076</v>
      </c>
      <c r="D243" s="3" t="s">
        <v>10</v>
      </c>
      <c r="E243" s="6">
        <v>42929</v>
      </c>
      <c r="F243">
        <v>53</v>
      </c>
      <c r="G243">
        <v>5</v>
      </c>
      <c r="H243" s="3" t="s">
        <v>323</v>
      </c>
      <c r="I243">
        <v>7.2712328767123289</v>
      </c>
      <c r="J243" t="s">
        <v>418</v>
      </c>
      <c r="K243" s="3" t="s">
        <v>8</v>
      </c>
      <c r="L243">
        <v>7</v>
      </c>
    </row>
    <row r="244" spans="1:12" x14ac:dyDescent="0.3">
      <c r="A244">
        <v>122</v>
      </c>
      <c r="B244" s="3" t="s">
        <v>137</v>
      </c>
      <c r="C244">
        <v>6021</v>
      </c>
      <c r="D244" s="3" t="s">
        <v>18</v>
      </c>
      <c r="E244" s="6">
        <v>41639</v>
      </c>
      <c r="F244">
        <v>49</v>
      </c>
      <c r="G244">
        <v>9</v>
      </c>
      <c r="H244" s="3" t="s">
        <v>323</v>
      </c>
      <c r="I244">
        <v>10.805479452054794</v>
      </c>
      <c r="J244" t="s">
        <v>419</v>
      </c>
      <c r="K244" s="3" t="s">
        <v>7</v>
      </c>
      <c r="L244">
        <v>7</v>
      </c>
    </row>
    <row r="245" spans="1:12" x14ac:dyDescent="0.3">
      <c r="A245">
        <v>122</v>
      </c>
      <c r="B245" s="3" t="s">
        <v>137</v>
      </c>
      <c r="C245">
        <v>6021</v>
      </c>
      <c r="D245" s="3" t="s">
        <v>18</v>
      </c>
      <c r="E245" s="6">
        <v>41639</v>
      </c>
      <c r="F245">
        <v>49</v>
      </c>
      <c r="G245">
        <v>9</v>
      </c>
      <c r="H245" s="3" t="s">
        <v>323</v>
      </c>
      <c r="I245">
        <v>10.805479452054794</v>
      </c>
      <c r="J245" t="s">
        <v>419</v>
      </c>
      <c r="K245" s="3" t="s">
        <v>8</v>
      </c>
      <c r="L245">
        <v>10</v>
      </c>
    </row>
    <row r="246" spans="1:12" x14ac:dyDescent="0.3">
      <c r="A246">
        <v>123</v>
      </c>
      <c r="B246" s="3" t="s">
        <v>138</v>
      </c>
      <c r="C246">
        <v>7914</v>
      </c>
      <c r="D246" s="3" t="s">
        <v>16</v>
      </c>
      <c r="E246" s="6">
        <v>40469</v>
      </c>
      <c r="F246">
        <v>46</v>
      </c>
      <c r="G246">
        <v>9</v>
      </c>
      <c r="H246" s="3" t="s">
        <v>323</v>
      </c>
      <c r="I246">
        <v>14.010958904109589</v>
      </c>
      <c r="J246" t="s">
        <v>420</v>
      </c>
      <c r="K246" s="3" t="s">
        <v>7</v>
      </c>
      <c r="L246">
        <v>4</v>
      </c>
    </row>
    <row r="247" spans="1:12" x14ac:dyDescent="0.3">
      <c r="A247">
        <v>123</v>
      </c>
      <c r="B247" s="3" t="s">
        <v>138</v>
      </c>
      <c r="C247">
        <v>7914</v>
      </c>
      <c r="D247" s="3" t="s">
        <v>16</v>
      </c>
      <c r="E247" s="6">
        <v>40469</v>
      </c>
      <c r="F247">
        <v>46</v>
      </c>
      <c r="G247">
        <v>9</v>
      </c>
      <c r="H247" s="3" t="s">
        <v>323</v>
      </c>
      <c r="I247">
        <v>14.010958904109589</v>
      </c>
      <c r="J247" t="s">
        <v>420</v>
      </c>
      <c r="K247" s="3" t="s">
        <v>8</v>
      </c>
      <c r="L247">
        <v>5</v>
      </c>
    </row>
    <row r="248" spans="1:12" x14ac:dyDescent="0.3">
      <c r="A248">
        <v>124</v>
      </c>
      <c r="B248" s="3" t="s">
        <v>139</v>
      </c>
      <c r="C248">
        <v>7375</v>
      </c>
      <c r="D248" s="3" t="s">
        <v>18</v>
      </c>
      <c r="E248" s="6">
        <v>44360</v>
      </c>
      <c r="F248">
        <v>31</v>
      </c>
      <c r="G248">
        <v>10</v>
      </c>
      <c r="H248" s="3" t="s">
        <v>323</v>
      </c>
      <c r="I248">
        <v>3.3506849315068492</v>
      </c>
      <c r="J248" t="s">
        <v>421</v>
      </c>
      <c r="K248" s="3" t="s">
        <v>7</v>
      </c>
      <c r="L248">
        <v>4</v>
      </c>
    </row>
    <row r="249" spans="1:12" x14ac:dyDescent="0.3">
      <c r="A249">
        <v>124</v>
      </c>
      <c r="B249" s="3" t="s">
        <v>139</v>
      </c>
      <c r="C249">
        <v>7375</v>
      </c>
      <c r="D249" s="3" t="s">
        <v>18</v>
      </c>
      <c r="E249" s="6">
        <v>44360</v>
      </c>
      <c r="F249">
        <v>31</v>
      </c>
      <c r="G249">
        <v>10</v>
      </c>
      <c r="H249" s="3" t="s">
        <v>323</v>
      </c>
      <c r="I249">
        <v>3.3506849315068492</v>
      </c>
      <c r="J249" t="s">
        <v>421</v>
      </c>
      <c r="K249" s="3" t="s">
        <v>8</v>
      </c>
      <c r="L249">
        <v>5</v>
      </c>
    </row>
    <row r="250" spans="1:12" x14ac:dyDescent="0.3">
      <c r="A250">
        <v>125</v>
      </c>
      <c r="B250" s="3" t="s">
        <v>140</v>
      </c>
      <c r="C250">
        <v>7208</v>
      </c>
      <c r="D250" s="3" t="s">
        <v>14</v>
      </c>
      <c r="E250" s="6">
        <v>41689</v>
      </c>
      <c r="F250">
        <v>42</v>
      </c>
      <c r="G250">
        <v>4</v>
      </c>
      <c r="H250" s="3" t="s">
        <v>323</v>
      </c>
      <c r="I250">
        <v>10.668493150684931</v>
      </c>
      <c r="J250" t="s">
        <v>411</v>
      </c>
      <c r="K250" s="3" t="s">
        <v>7</v>
      </c>
      <c r="L250">
        <v>6</v>
      </c>
    </row>
    <row r="251" spans="1:12" x14ac:dyDescent="0.3">
      <c r="A251">
        <v>125</v>
      </c>
      <c r="B251" s="3" t="s">
        <v>140</v>
      </c>
      <c r="C251">
        <v>7208</v>
      </c>
      <c r="D251" s="3" t="s">
        <v>14</v>
      </c>
      <c r="E251" s="6">
        <v>41689</v>
      </c>
      <c r="F251">
        <v>42</v>
      </c>
      <c r="G251">
        <v>4</v>
      </c>
      <c r="H251" s="3" t="s">
        <v>323</v>
      </c>
      <c r="I251">
        <v>10.668493150684931</v>
      </c>
      <c r="J251" t="s">
        <v>411</v>
      </c>
      <c r="K251" s="3" t="s">
        <v>8</v>
      </c>
      <c r="L251">
        <v>7</v>
      </c>
    </row>
    <row r="252" spans="1:12" x14ac:dyDescent="0.3">
      <c r="A252">
        <v>126</v>
      </c>
      <c r="B252" s="3" t="s">
        <v>141</v>
      </c>
      <c r="C252">
        <v>5834</v>
      </c>
      <c r="D252" s="3" t="s">
        <v>16</v>
      </c>
      <c r="E252" s="6">
        <v>44740</v>
      </c>
      <c r="F252">
        <v>51</v>
      </c>
      <c r="G252">
        <v>13</v>
      </c>
      <c r="H252" s="3" t="s">
        <v>323</v>
      </c>
      <c r="I252">
        <v>2.3095890410958906</v>
      </c>
      <c r="J252" t="s">
        <v>422</v>
      </c>
      <c r="K252" s="3" t="s">
        <v>7</v>
      </c>
      <c r="L252">
        <v>7</v>
      </c>
    </row>
    <row r="253" spans="1:12" x14ac:dyDescent="0.3">
      <c r="A253">
        <v>126</v>
      </c>
      <c r="B253" s="3" t="s">
        <v>141</v>
      </c>
      <c r="C253">
        <v>5834</v>
      </c>
      <c r="D253" s="3" t="s">
        <v>16</v>
      </c>
      <c r="E253" s="6">
        <v>44740</v>
      </c>
      <c r="F253">
        <v>51</v>
      </c>
      <c r="G253">
        <v>13</v>
      </c>
      <c r="H253" s="3" t="s">
        <v>323</v>
      </c>
      <c r="I253">
        <v>2.3095890410958906</v>
      </c>
      <c r="J253" t="s">
        <v>422</v>
      </c>
      <c r="K253" s="3" t="s">
        <v>8</v>
      </c>
      <c r="L253">
        <v>10</v>
      </c>
    </row>
    <row r="254" spans="1:12" x14ac:dyDescent="0.3">
      <c r="A254">
        <v>127</v>
      </c>
      <c r="B254" s="3" t="s">
        <v>142</v>
      </c>
      <c r="C254">
        <v>8976</v>
      </c>
      <c r="D254" s="3" t="s">
        <v>12</v>
      </c>
      <c r="E254" s="6">
        <v>45296</v>
      </c>
      <c r="F254">
        <v>39</v>
      </c>
      <c r="G254">
        <v>5</v>
      </c>
      <c r="H254" s="3" t="s">
        <v>323</v>
      </c>
      <c r="I254">
        <v>0.78630136986301369</v>
      </c>
      <c r="J254" t="s">
        <v>423</v>
      </c>
      <c r="K254" s="3" t="s">
        <v>7</v>
      </c>
      <c r="L254">
        <v>8</v>
      </c>
    </row>
    <row r="255" spans="1:12" x14ac:dyDescent="0.3">
      <c r="A255">
        <v>127</v>
      </c>
      <c r="B255" s="3" t="s">
        <v>142</v>
      </c>
      <c r="C255">
        <v>8976</v>
      </c>
      <c r="D255" s="3" t="s">
        <v>12</v>
      </c>
      <c r="E255" s="6">
        <v>45296</v>
      </c>
      <c r="F255">
        <v>39</v>
      </c>
      <c r="G255">
        <v>5</v>
      </c>
      <c r="H255" s="3" t="s">
        <v>323</v>
      </c>
      <c r="I255">
        <v>0.78630136986301369</v>
      </c>
      <c r="J255" t="s">
        <v>423</v>
      </c>
      <c r="K255" s="3" t="s">
        <v>8</v>
      </c>
      <c r="L255">
        <v>10</v>
      </c>
    </row>
    <row r="256" spans="1:12" x14ac:dyDescent="0.3">
      <c r="A256">
        <v>128</v>
      </c>
      <c r="B256" s="3" t="s">
        <v>143</v>
      </c>
      <c r="C256">
        <v>4916</v>
      </c>
      <c r="D256" s="3" t="s">
        <v>10</v>
      </c>
      <c r="E256" s="6">
        <v>43008</v>
      </c>
      <c r="F256">
        <v>54</v>
      </c>
      <c r="G256">
        <v>7</v>
      </c>
      <c r="H256" s="3" t="s">
        <v>323</v>
      </c>
      <c r="I256">
        <v>7.0547945205479454</v>
      </c>
      <c r="J256" t="s">
        <v>355</v>
      </c>
      <c r="K256" s="3" t="s">
        <v>7</v>
      </c>
      <c r="L256">
        <v>6</v>
      </c>
    </row>
    <row r="257" spans="1:12" x14ac:dyDescent="0.3">
      <c r="A257">
        <v>128</v>
      </c>
      <c r="B257" s="3" t="s">
        <v>143</v>
      </c>
      <c r="C257">
        <v>4916</v>
      </c>
      <c r="D257" s="3" t="s">
        <v>10</v>
      </c>
      <c r="E257" s="6">
        <v>43008</v>
      </c>
      <c r="F257">
        <v>54</v>
      </c>
      <c r="G257">
        <v>7</v>
      </c>
      <c r="H257" s="3" t="s">
        <v>323</v>
      </c>
      <c r="I257">
        <v>7.0547945205479454</v>
      </c>
      <c r="J257" t="s">
        <v>355</v>
      </c>
      <c r="K257" s="3" t="s">
        <v>8</v>
      </c>
      <c r="L257">
        <v>7</v>
      </c>
    </row>
    <row r="258" spans="1:12" x14ac:dyDescent="0.3">
      <c r="A258">
        <v>129</v>
      </c>
      <c r="B258" s="3" t="s">
        <v>144</v>
      </c>
      <c r="C258">
        <v>7337</v>
      </c>
      <c r="D258" s="3" t="s">
        <v>49</v>
      </c>
      <c r="E258" s="6">
        <v>44604</v>
      </c>
      <c r="F258">
        <v>58</v>
      </c>
      <c r="G258">
        <v>11</v>
      </c>
      <c r="H258" s="3" t="s">
        <v>323</v>
      </c>
      <c r="I258">
        <v>2.6821917808219178</v>
      </c>
      <c r="J258" t="s">
        <v>331</v>
      </c>
      <c r="K258" s="3" t="s">
        <v>7</v>
      </c>
      <c r="L258">
        <v>5</v>
      </c>
    </row>
    <row r="259" spans="1:12" x14ac:dyDescent="0.3">
      <c r="A259">
        <v>129</v>
      </c>
      <c r="B259" s="3" t="s">
        <v>144</v>
      </c>
      <c r="C259">
        <v>7337</v>
      </c>
      <c r="D259" s="3" t="s">
        <v>49</v>
      </c>
      <c r="E259" s="6">
        <v>44604</v>
      </c>
      <c r="F259">
        <v>58</v>
      </c>
      <c r="G259">
        <v>11</v>
      </c>
      <c r="H259" s="3" t="s">
        <v>323</v>
      </c>
      <c r="I259">
        <v>2.6821917808219178</v>
      </c>
      <c r="J259" t="s">
        <v>331</v>
      </c>
      <c r="K259" s="3" t="s">
        <v>8</v>
      </c>
      <c r="L259">
        <v>7</v>
      </c>
    </row>
    <row r="260" spans="1:12" x14ac:dyDescent="0.3">
      <c r="A260">
        <v>130</v>
      </c>
      <c r="B260" s="3" t="s">
        <v>145</v>
      </c>
      <c r="C260">
        <v>4394</v>
      </c>
      <c r="D260" s="3" t="s">
        <v>14</v>
      </c>
      <c r="E260" s="6">
        <v>43230</v>
      </c>
      <c r="F260">
        <v>22</v>
      </c>
      <c r="G260">
        <v>4</v>
      </c>
      <c r="H260" s="3" t="s">
        <v>323</v>
      </c>
      <c r="I260">
        <v>6.4465753424657537</v>
      </c>
      <c r="J260" t="s">
        <v>333</v>
      </c>
      <c r="K260" s="3" t="s">
        <v>7</v>
      </c>
      <c r="L260">
        <v>8</v>
      </c>
    </row>
    <row r="261" spans="1:12" x14ac:dyDescent="0.3">
      <c r="A261">
        <v>130</v>
      </c>
      <c r="B261" s="3" t="s">
        <v>145</v>
      </c>
      <c r="C261">
        <v>4394</v>
      </c>
      <c r="D261" s="3" t="s">
        <v>14</v>
      </c>
      <c r="E261" s="6">
        <v>43230</v>
      </c>
      <c r="F261">
        <v>22</v>
      </c>
      <c r="G261">
        <v>4</v>
      </c>
      <c r="H261" s="3" t="s">
        <v>323</v>
      </c>
      <c r="I261">
        <v>6.4465753424657537</v>
      </c>
      <c r="J261" t="s">
        <v>333</v>
      </c>
      <c r="K261" s="3" t="s">
        <v>8</v>
      </c>
      <c r="L261">
        <v>10</v>
      </c>
    </row>
    <row r="262" spans="1:12" x14ac:dyDescent="0.3">
      <c r="A262">
        <v>131</v>
      </c>
      <c r="B262" s="3" t="s">
        <v>146</v>
      </c>
      <c r="C262">
        <v>4486</v>
      </c>
      <c r="D262" s="3" t="s">
        <v>16</v>
      </c>
      <c r="E262" s="6">
        <v>41929</v>
      </c>
      <c r="F262">
        <v>46</v>
      </c>
      <c r="G262">
        <v>2</v>
      </c>
      <c r="H262" s="3" t="s">
        <v>323</v>
      </c>
      <c r="I262">
        <v>10.010958904109589</v>
      </c>
      <c r="J262" t="s">
        <v>404</v>
      </c>
      <c r="K262" s="3" t="s">
        <v>7</v>
      </c>
      <c r="L262">
        <v>5</v>
      </c>
    </row>
    <row r="263" spans="1:12" x14ac:dyDescent="0.3">
      <c r="A263">
        <v>131</v>
      </c>
      <c r="B263" s="3" t="s">
        <v>146</v>
      </c>
      <c r="C263">
        <v>4486</v>
      </c>
      <c r="D263" s="3" t="s">
        <v>16</v>
      </c>
      <c r="E263" s="6">
        <v>41929</v>
      </c>
      <c r="F263">
        <v>46</v>
      </c>
      <c r="G263">
        <v>2</v>
      </c>
      <c r="H263" s="3" t="s">
        <v>323</v>
      </c>
      <c r="I263">
        <v>10.010958904109589</v>
      </c>
      <c r="J263" t="s">
        <v>404</v>
      </c>
      <c r="K263" s="3" t="s">
        <v>8</v>
      </c>
      <c r="L263">
        <v>7</v>
      </c>
    </row>
    <row r="264" spans="1:12" x14ac:dyDescent="0.3">
      <c r="A264">
        <v>132</v>
      </c>
      <c r="B264" s="3" t="s">
        <v>147</v>
      </c>
      <c r="C264">
        <v>8967</v>
      </c>
      <c r="D264" s="3" t="s">
        <v>16</v>
      </c>
      <c r="E264" s="6">
        <v>42012</v>
      </c>
      <c r="F264">
        <v>30</v>
      </c>
      <c r="G264">
        <v>12</v>
      </c>
      <c r="H264" s="3" t="s">
        <v>325</v>
      </c>
      <c r="I264">
        <v>9.7835616438356166</v>
      </c>
      <c r="J264" t="s">
        <v>424</v>
      </c>
      <c r="K264" s="3" t="s">
        <v>7</v>
      </c>
      <c r="L264">
        <v>9</v>
      </c>
    </row>
    <row r="265" spans="1:12" x14ac:dyDescent="0.3">
      <c r="A265">
        <v>132</v>
      </c>
      <c r="B265" s="3" t="s">
        <v>147</v>
      </c>
      <c r="C265">
        <v>8967</v>
      </c>
      <c r="D265" s="3" t="s">
        <v>16</v>
      </c>
      <c r="E265" s="6">
        <v>42012</v>
      </c>
      <c r="F265">
        <v>30</v>
      </c>
      <c r="G265">
        <v>12</v>
      </c>
      <c r="H265" s="3" t="s">
        <v>325</v>
      </c>
      <c r="I265">
        <v>9.7835616438356166</v>
      </c>
      <c r="J265" t="s">
        <v>424</v>
      </c>
      <c r="K265" s="3" t="s">
        <v>8</v>
      </c>
      <c r="L265">
        <v>12</v>
      </c>
    </row>
    <row r="266" spans="1:12" x14ac:dyDescent="0.3">
      <c r="B266" s="3"/>
      <c r="D266" s="3"/>
      <c r="E266" s="6"/>
      <c r="H266" s="3"/>
      <c r="K266" s="3"/>
    </row>
    <row r="267" spans="1:12" x14ac:dyDescent="0.3">
      <c r="B267" s="3"/>
      <c r="D267" s="3"/>
      <c r="E267" s="6"/>
      <c r="H267" s="3"/>
      <c r="K267" s="3"/>
    </row>
    <row r="268" spans="1:12" x14ac:dyDescent="0.3">
      <c r="A268">
        <v>134</v>
      </c>
      <c r="B268" s="3" t="s">
        <v>149</v>
      </c>
      <c r="C268">
        <v>7087</v>
      </c>
      <c r="D268" s="3" t="s">
        <v>16</v>
      </c>
      <c r="E268" s="6">
        <v>41495</v>
      </c>
      <c r="F268">
        <v>46</v>
      </c>
      <c r="G268">
        <v>12</v>
      </c>
      <c r="H268" s="3" t="s">
        <v>323</v>
      </c>
      <c r="I268">
        <v>11.2</v>
      </c>
      <c r="J268" t="s">
        <v>395</v>
      </c>
      <c r="K268" s="3" t="s">
        <v>7</v>
      </c>
      <c r="L268">
        <v>7</v>
      </c>
    </row>
    <row r="269" spans="1:12" x14ac:dyDescent="0.3">
      <c r="A269">
        <v>134</v>
      </c>
      <c r="B269" s="3" t="s">
        <v>149</v>
      </c>
      <c r="C269">
        <v>7087</v>
      </c>
      <c r="D269" s="3" t="s">
        <v>16</v>
      </c>
      <c r="E269" s="6">
        <v>41495</v>
      </c>
      <c r="F269">
        <v>46</v>
      </c>
      <c r="G269">
        <v>12</v>
      </c>
      <c r="H269" s="3" t="s">
        <v>323</v>
      </c>
      <c r="I269">
        <v>11.2</v>
      </c>
      <c r="J269" t="s">
        <v>395</v>
      </c>
      <c r="K269" s="3" t="s">
        <v>8</v>
      </c>
      <c r="L269">
        <v>10</v>
      </c>
    </row>
    <row r="270" spans="1:12" x14ac:dyDescent="0.3">
      <c r="A270">
        <v>135</v>
      </c>
      <c r="B270" s="3" t="s">
        <v>150</v>
      </c>
      <c r="C270">
        <v>4467</v>
      </c>
      <c r="D270" s="3" t="s">
        <v>10</v>
      </c>
      <c r="E270" s="6">
        <v>42751</v>
      </c>
      <c r="F270">
        <v>46</v>
      </c>
      <c r="G270">
        <v>4</v>
      </c>
      <c r="H270" s="3" t="s">
        <v>325</v>
      </c>
      <c r="I270">
        <v>7.7589041095890412</v>
      </c>
      <c r="J270" t="s">
        <v>426</v>
      </c>
      <c r="K270" s="3" t="s">
        <v>7</v>
      </c>
      <c r="L270">
        <v>9</v>
      </c>
    </row>
    <row r="271" spans="1:12" x14ac:dyDescent="0.3">
      <c r="A271">
        <v>135</v>
      </c>
      <c r="B271" s="3" t="s">
        <v>150</v>
      </c>
      <c r="C271">
        <v>4467</v>
      </c>
      <c r="D271" s="3" t="s">
        <v>10</v>
      </c>
      <c r="E271" s="6">
        <v>42751</v>
      </c>
      <c r="F271">
        <v>46</v>
      </c>
      <c r="G271">
        <v>4</v>
      </c>
      <c r="H271" s="3" t="s">
        <v>325</v>
      </c>
      <c r="I271">
        <v>7.7589041095890412</v>
      </c>
      <c r="J271" t="s">
        <v>426</v>
      </c>
      <c r="K271" s="3" t="s">
        <v>8</v>
      </c>
      <c r="L271">
        <v>12</v>
      </c>
    </row>
    <row r="272" spans="1:12" x14ac:dyDescent="0.3">
      <c r="A272">
        <v>136</v>
      </c>
      <c r="B272" s="3" t="s">
        <v>151</v>
      </c>
      <c r="C272">
        <v>7775</v>
      </c>
      <c r="D272" s="3" t="s">
        <v>14</v>
      </c>
      <c r="E272" s="6">
        <v>43614</v>
      </c>
      <c r="F272">
        <v>42</v>
      </c>
      <c r="G272">
        <v>3</v>
      </c>
      <c r="H272" s="3" t="s">
        <v>323</v>
      </c>
      <c r="I272">
        <v>5.3945205479452056</v>
      </c>
      <c r="J272" t="s">
        <v>427</v>
      </c>
      <c r="K272" s="3" t="s">
        <v>7</v>
      </c>
      <c r="L272">
        <v>7</v>
      </c>
    </row>
    <row r="273" spans="1:12" x14ac:dyDescent="0.3">
      <c r="A273">
        <v>136</v>
      </c>
      <c r="B273" s="3" t="s">
        <v>151</v>
      </c>
      <c r="C273">
        <v>7775</v>
      </c>
      <c r="D273" s="3" t="s">
        <v>14</v>
      </c>
      <c r="E273" s="6">
        <v>43614</v>
      </c>
      <c r="F273">
        <v>42</v>
      </c>
      <c r="G273">
        <v>3</v>
      </c>
      <c r="H273" s="3" t="s">
        <v>323</v>
      </c>
      <c r="I273">
        <v>5.3945205479452056</v>
      </c>
      <c r="J273" t="s">
        <v>427</v>
      </c>
      <c r="K273" s="3" t="s">
        <v>8</v>
      </c>
      <c r="L273">
        <v>10</v>
      </c>
    </row>
    <row r="274" spans="1:12" x14ac:dyDescent="0.3">
      <c r="A274">
        <v>137</v>
      </c>
      <c r="B274" s="3" t="s">
        <v>152</v>
      </c>
      <c r="C274">
        <v>7215</v>
      </c>
      <c r="D274" s="3" t="s">
        <v>22</v>
      </c>
      <c r="E274" s="6">
        <v>44968</v>
      </c>
      <c r="F274">
        <v>46</v>
      </c>
      <c r="G274">
        <v>6</v>
      </c>
      <c r="H274" s="3" t="s">
        <v>323</v>
      </c>
      <c r="I274">
        <v>1.6849315068493151</v>
      </c>
      <c r="J274" t="s">
        <v>428</v>
      </c>
      <c r="K274" s="3" t="s">
        <v>7</v>
      </c>
      <c r="L274">
        <v>7</v>
      </c>
    </row>
    <row r="275" spans="1:12" x14ac:dyDescent="0.3">
      <c r="A275">
        <v>137</v>
      </c>
      <c r="B275" s="3" t="s">
        <v>152</v>
      </c>
      <c r="C275">
        <v>7215</v>
      </c>
      <c r="D275" s="3" t="s">
        <v>22</v>
      </c>
      <c r="E275" s="6">
        <v>44968</v>
      </c>
      <c r="F275">
        <v>46</v>
      </c>
      <c r="G275">
        <v>6</v>
      </c>
      <c r="H275" s="3" t="s">
        <v>323</v>
      </c>
      <c r="I275">
        <v>1.6849315068493151</v>
      </c>
      <c r="J275" t="s">
        <v>428</v>
      </c>
      <c r="K275" s="3" t="s">
        <v>8</v>
      </c>
      <c r="L275">
        <v>10</v>
      </c>
    </row>
    <row r="276" spans="1:12" x14ac:dyDescent="0.3">
      <c r="A276">
        <v>138</v>
      </c>
      <c r="B276" s="3" t="s">
        <v>153</v>
      </c>
      <c r="C276">
        <v>3576</v>
      </c>
      <c r="D276" s="3" t="s">
        <v>12</v>
      </c>
      <c r="E276" s="6">
        <v>41424</v>
      </c>
      <c r="F276">
        <v>42</v>
      </c>
      <c r="G276">
        <v>1</v>
      </c>
      <c r="H276" s="3" t="s">
        <v>323</v>
      </c>
      <c r="I276">
        <v>11.394520547945206</v>
      </c>
      <c r="J276" t="s">
        <v>429</v>
      </c>
      <c r="K276" s="3" t="s">
        <v>7</v>
      </c>
      <c r="L276">
        <v>5</v>
      </c>
    </row>
    <row r="277" spans="1:12" x14ac:dyDescent="0.3">
      <c r="A277">
        <v>138</v>
      </c>
      <c r="B277" s="3" t="s">
        <v>153</v>
      </c>
      <c r="C277">
        <v>3576</v>
      </c>
      <c r="D277" s="3" t="s">
        <v>12</v>
      </c>
      <c r="E277" s="6">
        <v>41424</v>
      </c>
      <c r="F277">
        <v>42</v>
      </c>
      <c r="G277">
        <v>1</v>
      </c>
      <c r="H277" s="3" t="s">
        <v>323</v>
      </c>
      <c r="I277">
        <v>11.394520547945206</v>
      </c>
      <c r="J277" t="s">
        <v>429</v>
      </c>
      <c r="K277" s="3" t="s">
        <v>8</v>
      </c>
      <c r="L277">
        <v>7</v>
      </c>
    </row>
    <row r="278" spans="1:12" x14ac:dyDescent="0.3">
      <c r="A278">
        <v>139</v>
      </c>
      <c r="B278" s="3" t="s">
        <v>154</v>
      </c>
      <c r="C278">
        <v>5161</v>
      </c>
      <c r="D278" s="3" t="s">
        <v>10</v>
      </c>
      <c r="E278" s="6">
        <v>41449</v>
      </c>
      <c r="F278">
        <v>24</v>
      </c>
      <c r="G278">
        <v>14</v>
      </c>
      <c r="H278" s="3" t="s">
        <v>323</v>
      </c>
      <c r="I278">
        <v>11.326027397260274</v>
      </c>
      <c r="J278" t="s">
        <v>430</v>
      </c>
      <c r="K278" s="3" t="s">
        <v>7</v>
      </c>
      <c r="L278">
        <v>7</v>
      </c>
    </row>
    <row r="279" spans="1:12" x14ac:dyDescent="0.3">
      <c r="A279">
        <v>139</v>
      </c>
      <c r="B279" s="3" t="s">
        <v>154</v>
      </c>
      <c r="C279">
        <v>5161</v>
      </c>
      <c r="D279" s="3" t="s">
        <v>10</v>
      </c>
      <c r="E279" s="6">
        <v>41449</v>
      </c>
      <c r="F279">
        <v>24</v>
      </c>
      <c r="G279">
        <v>14</v>
      </c>
      <c r="H279" s="3" t="s">
        <v>323</v>
      </c>
      <c r="I279">
        <v>11.326027397260274</v>
      </c>
      <c r="J279" t="s">
        <v>430</v>
      </c>
      <c r="K279" s="3" t="s">
        <v>8</v>
      </c>
      <c r="L279">
        <v>10</v>
      </c>
    </row>
    <row r="280" spans="1:12" x14ac:dyDescent="0.3">
      <c r="A280">
        <v>140</v>
      </c>
      <c r="B280" s="3" t="s">
        <v>155</v>
      </c>
      <c r="C280">
        <v>4656</v>
      </c>
      <c r="D280" s="3" t="s">
        <v>12</v>
      </c>
      <c r="E280" s="6">
        <v>44062</v>
      </c>
      <c r="F280">
        <v>35</v>
      </c>
      <c r="G280">
        <v>13</v>
      </c>
      <c r="H280" s="3" t="s">
        <v>323</v>
      </c>
      <c r="I280">
        <v>4.1671232876712327</v>
      </c>
      <c r="J280" t="s">
        <v>431</v>
      </c>
      <c r="K280" s="3" t="s">
        <v>7</v>
      </c>
      <c r="L280">
        <v>8</v>
      </c>
    </row>
    <row r="281" spans="1:12" x14ac:dyDescent="0.3">
      <c r="A281">
        <v>140</v>
      </c>
      <c r="B281" s="3" t="s">
        <v>155</v>
      </c>
      <c r="C281">
        <v>4656</v>
      </c>
      <c r="D281" s="3" t="s">
        <v>12</v>
      </c>
      <c r="E281" s="6">
        <v>44062</v>
      </c>
      <c r="F281">
        <v>35</v>
      </c>
      <c r="G281">
        <v>13</v>
      </c>
      <c r="H281" s="3" t="s">
        <v>323</v>
      </c>
      <c r="I281">
        <v>4.1671232876712327</v>
      </c>
      <c r="J281" t="s">
        <v>431</v>
      </c>
      <c r="K281" s="3" t="s">
        <v>8</v>
      </c>
      <c r="L281">
        <v>10</v>
      </c>
    </row>
    <row r="282" spans="1:12" x14ac:dyDescent="0.3">
      <c r="A282">
        <v>141</v>
      </c>
      <c r="B282" s="3" t="s">
        <v>156</v>
      </c>
      <c r="C282">
        <v>7525</v>
      </c>
      <c r="D282" s="3" t="s">
        <v>22</v>
      </c>
      <c r="E282" s="6">
        <v>45564</v>
      </c>
      <c r="F282">
        <v>46</v>
      </c>
      <c r="G282">
        <v>8</v>
      </c>
      <c r="H282" s="3" t="s">
        <v>323</v>
      </c>
      <c r="I282">
        <v>5.2054794520547946E-2</v>
      </c>
      <c r="J282" t="s">
        <v>410</v>
      </c>
      <c r="K282" s="3" t="s">
        <v>7</v>
      </c>
      <c r="L282">
        <v>7</v>
      </c>
    </row>
    <row r="283" spans="1:12" x14ac:dyDescent="0.3">
      <c r="A283">
        <v>141</v>
      </c>
      <c r="B283" s="3" t="s">
        <v>156</v>
      </c>
      <c r="C283">
        <v>7525</v>
      </c>
      <c r="D283" s="3" t="s">
        <v>22</v>
      </c>
      <c r="E283" s="6">
        <v>45564</v>
      </c>
      <c r="F283">
        <v>46</v>
      </c>
      <c r="G283">
        <v>8</v>
      </c>
      <c r="H283" s="3" t="s">
        <v>323</v>
      </c>
      <c r="I283">
        <v>5.2054794520547946E-2</v>
      </c>
      <c r="J283" t="s">
        <v>410</v>
      </c>
      <c r="K283" s="3" t="s">
        <v>8</v>
      </c>
      <c r="L283">
        <v>10</v>
      </c>
    </row>
    <row r="284" spans="1:12" x14ac:dyDescent="0.3">
      <c r="A284">
        <v>142</v>
      </c>
      <c r="B284" s="3" t="s">
        <v>157</v>
      </c>
      <c r="C284">
        <v>6102</v>
      </c>
      <c r="D284" s="3" t="s">
        <v>49</v>
      </c>
      <c r="E284" s="6">
        <v>42366</v>
      </c>
      <c r="F284">
        <v>58</v>
      </c>
      <c r="G284">
        <v>5</v>
      </c>
      <c r="H284" s="3" t="s">
        <v>323</v>
      </c>
      <c r="I284">
        <v>8.8136986301369866</v>
      </c>
      <c r="J284" t="s">
        <v>368</v>
      </c>
      <c r="K284" s="3" t="s">
        <v>7</v>
      </c>
      <c r="L284">
        <v>8</v>
      </c>
    </row>
    <row r="285" spans="1:12" x14ac:dyDescent="0.3">
      <c r="A285">
        <v>142</v>
      </c>
      <c r="B285" s="3" t="s">
        <v>157</v>
      </c>
      <c r="C285">
        <v>6102</v>
      </c>
      <c r="D285" s="3" t="s">
        <v>49</v>
      </c>
      <c r="E285" s="6">
        <v>42366</v>
      </c>
      <c r="F285">
        <v>58</v>
      </c>
      <c r="G285">
        <v>5</v>
      </c>
      <c r="H285" s="3" t="s">
        <v>323</v>
      </c>
      <c r="I285">
        <v>8.8136986301369866</v>
      </c>
      <c r="J285" t="s">
        <v>368</v>
      </c>
      <c r="K285" s="3" t="s">
        <v>8</v>
      </c>
      <c r="L285">
        <v>10</v>
      </c>
    </row>
    <row r="286" spans="1:12" x14ac:dyDescent="0.3">
      <c r="A286">
        <v>143</v>
      </c>
      <c r="B286" s="3" t="s">
        <v>158</v>
      </c>
      <c r="C286">
        <v>4149</v>
      </c>
      <c r="D286" s="3" t="s">
        <v>12</v>
      </c>
      <c r="E286" s="6">
        <v>45540</v>
      </c>
      <c r="F286">
        <v>43</v>
      </c>
      <c r="G286">
        <v>5</v>
      </c>
      <c r="H286" s="3" t="s">
        <v>323</v>
      </c>
      <c r="I286">
        <v>0.11780821917808219</v>
      </c>
      <c r="J286" t="s">
        <v>432</v>
      </c>
      <c r="K286" s="3" t="s">
        <v>7</v>
      </c>
      <c r="L286">
        <v>4</v>
      </c>
    </row>
    <row r="287" spans="1:12" x14ac:dyDescent="0.3">
      <c r="A287">
        <v>143</v>
      </c>
      <c r="B287" s="3" t="s">
        <v>158</v>
      </c>
      <c r="C287">
        <v>4149</v>
      </c>
      <c r="D287" s="3" t="s">
        <v>12</v>
      </c>
      <c r="E287" s="6">
        <v>45540</v>
      </c>
      <c r="F287">
        <v>43</v>
      </c>
      <c r="G287">
        <v>5</v>
      </c>
      <c r="H287" s="3" t="s">
        <v>323</v>
      </c>
      <c r="I287">
        <v>0.11780821917808219</v>
      </c>
      <c r="J287" t="s">
        <v>432</v>
      </c>
      <c r="K287" s="3" t="s">
        <v>8</v>
      </c>
      <c r="L287">
        <v>5</v>
      </c>
    </row>
    <row r="288" spans="1:12" x14ac:dyDescent="0.3">
      <c r="A288">
        <v>144</v>
      </c>
      <c r="B288" s="3" t="s">
        <v>159</v>
      </c>
      <c r="C288">
        <v>8972</v>
      </c>
      <c r="D288" s="3" t="s">
        <v>12</v>
      </c>
      <c r="E288" s="6">
        <v>42711</v>
      </c>
      <c r="F288">
        <v>33</v>
      </c>
      <c r="G288">
        <v>2</v>
      </c>
      <c r="H288" s="3" t="s">
        <v>325</v>
      </c>
      <c r="I288">
        <v>7.8684931506849312</v>
      </c>
      <c r="J288" t="s">
        <v>340</v>
      </c>
      <c r="K288" s="3" t="s">
        <v>7</v>
      </c>
      <c r="L288">
        <v>9</v>
      </c>
    </row>
    <row r="289" spans="1:12" x14ac:dyDescent="0.3">
      <c r="A289">
        <v>144</v>
      </c>
      <c r="B289" s="3" t="s">
        <v>159</v>
      </c>
      <c r="C289">
        <v>8972</v>
      </c>
      <c r="D289" s="3" t="s">
        <v>12</v>
      </c>
      <c r="E289" s="6">
        <v>42711</v>
      </c>
      <c r="F289">
        <v>33</v>
      </c>
      <c r="G289">
        <v>2</v>
      </c>
      <c r="H289" s="3" t="s">
        <v>325</v>
      </c>
      <c r="I289">
        <v>7.8684931506849312</v>
      </c>
      <c r="J289" t="s">
        <v>340</v>
      </c>
      <c r="K289" s="3" t="s">
        <v>8</v>
      </c>
      <c r="L289">
        <v>12</v>
      </c>
    </row>
    <row r="290" spans="1:12" x14ac:dyDescent="0.3">
      <c r="A290">
        <v>145</v>
      </c>
      <c r="B290" s="3" t="s">
        <v>160</v>
      </c>
      <c r="C290">
        <v>7409</v>
      </c>
      <c r="D290" s="3" t="s">
        <v>16</v>
      </c>
      <c r="E290" s="6">
        <v>45517</v>
      </c>
      <c r="F290">
        <v>46</v>
      </c>
      <c r="G290">
        <v>5</v>
      </c>
      <c r="H290" s="3" t="s">
        <v>323</v>
      </c>
      <c r="I290">
        <v>0.18082191780821918</v>
      </c>
      <c r="J290" t="s">
        <v>410</v>
      </c>
      <c r="K290" s="3" t="s">
        <v>7</v>
      </c>
      <c r="L290">
        <v>4</v>
      </c>
    </row>
    <row r="291" spans="1:12" x14ac:dyDescent="0.3">
      <c r="A291">
        <v>145</v>
      </c>
      <c r="B291" s="3" t="s">
        <v>160</v>
      </c>
      <c r="C291">
        <v>7409</v>
      </c>
      <c r="D291" s="3" t="s">
        <v>16</v>
      </c>
      <c r="E291" s="6">
        <v>45517</v>
      </c>
      <c r="F291">
        <v>46</v>
      </c>
      <c r="G291">
        <v>5</v>
      </c>
      <c r="H291" s="3" t="s">
        <v>323</v>
      </c>
      <c r="I291">
        <v>0.18082191780821918</v>
      </c>
      <c r="J291" t="s">
        <v>410</v>
      </c>
      <c r="K291" s="3" t="s">
        <v>8</v>
      </c>
      <c r="L291">
        <v>5</v>
      </c>
    </row>
    <row r="292" spans="1:12" x14ac:dyDescent="0.3">
      <c r="A292">
        <v>146</v>
      </c>
      <c r="B292" s="3" t="s">
        <v>161</v>
      </c>
      <c r="C292">
        <v>3895</v>
      </c>
      <c r="D292" s="3" t="s">
        <v>12</v>
      </c>
      <c r="E292" s="6">
        <v>40977</v>
      </c>
      <c r="F292">
        <v>35</v>
      </c>
      <c r="G292">
        <v>1</v>
      </c>
      <c r="H292" s="3" t="s">
        <v>323</v>
      </c>
      <c r="I292">
        <v>12.61917808219178</v>
      </c>
      <c r="J292" t="s">
        <v>433</v>
      </c>
      <c r="K292" s="3" t="s">
        <v>7</v>
      </c>
      <c r="L292">
        <v>6</v>
      </c>
    </row>
    <row r="293" spans="1:12" x14ac:dyDescent="0.3">
      <c r="A293">
        <v>146</v>
      </c>
      <c r="B293" s="3" t="s">
        <v>161</v>
      </c>
      <c r="C293">
        <v>3895</v>
      </c>
      <c r="D293" s="3" t="s">
        <v>12</v>
      </c>
      <c r="E293" s="6">
        <v>40977</v>
      </c>
      <c r="F293">
        <v>35</v>
      </c>
      <c r="G293">
        <v>1</v>
      </c>
      <c r="H293" s="3" t="s">
        <v>323</v>
      </c>
      <c r="I293">
        <v>12.61917808219178</v>
      </c>
      <c r="J293" t="s">
        <v>433</v>
      </c>
      <c r="K293" s="3" t="s">
        <v>8</v>
      </c>
      <c r="L293">
        <v>7</v>
      </c>
    </row>
    <row r="294" spans="1:12" x14ac:dyDescent="0.3">
      <c r="A294">
        <v>147</v>
      </c>
      <c r="B294" s="3" t="s">
        <v>162</v>
      </c>
      <c r="C294">
        <v>4199</v>
      </c>
      <c r="D294" s="3" t="s">
        <v>12</v>
      </c>
      <c r="E294" s="6">
        <v>42991</v>
      </c>
      <c r="F294">
        <v>39</v>
      </c>
      <c r="G294">
        <v>4</v>
      </c>
      <c r="H294" s="3" t="s">
        <v>325</v>
      </c>
      <c r="I294">
        <v>7.1013698630136988</v>
      </c>
      <c r="J294" t="s">
        <v>372</v>
      </c>
      <c r="K294" s="3" t="s">
        <v>7</v>
      </c>
      <c r="L294">
        <v>9</v>
      </c>
    </row>
    <row r="295" spans="1:12" x14ac:dyDescent="0.3">
      <c r="A295">
        <v>147</v>
      </c>
      <c r="B295" s="3" t="s">
        <v>162</v>
      </c>
      <c r="C295">
        <v>4199</v>
      </c>
      <c r="D295" s="3" t="s">
        <v>12</v>
      </c>
      <c r="E295" s="6">
        <v>42991</v>
      </c>
      <c r="F295">
        <v>39</v>
      </c>
      <c r="G295">
        <v>4</v>
      </c>
      <c r="H295" s="3" t="s">
        <v>325</v>
      </c>
      <c r="I295">
        <v>7.1013698630136988</v>
      </c>
      <c r="J295" t="s">
        <v>372</v>
      </c>
      <c r="K295" s="3" t="s">
        <v>8</v>
      </c>
      <c r="L295">
        <v>12</v>
      </c>
    </row>
    <row r="296" spans="1:12" x14ac:dyDescent="0.3">
      <c r="A296">
        <v>148</v>
      </c>
      <c r="B296" s="3" t="s">
        <v>163</v>
      </c>
      <c r="C296">
        <v>6562</v>
      </c>
      <c r="D296" s="3" t="s">
        <v>12</v>
      </c>
      <c r="E296" s="6">
        <v>42320</v>
      </c>
      <c r="F296">
        <v>48</v>
      </c>
      <c r="G296">
        <v>6</v>
      </c>
      <c r="H296" s="3" t="s">
        <v>323</v>
      </c>
      <c r="I296">
        <v>8.9397260273972599</v>
      </c>
      <c r="J296" t="s">
        <v>434</v>
      </c>
      <c r="K296" s="3" t="s">
        <v>7</v>
      </c>
      <c r="L296">
        <v>7</v>
      </c>
    </row>
    <row r="297" spans="1:12" x14ac:dyDescent="0.3">
      <c r="A297">
        <v>148</v>
      </c>
      <c r="B297" s="3" t="s">
        <v>163</v>
      </c>
      <c r="C297">
        <v>6562</v>
      </c>
      <c r="D297" s="3" t="s">
        <v>12</v>
      </c>
      <c r="E297" s="6">
        <v>42320</v>
      </c>
      <c r="F297">
        <v>48</v>
      </c>
      <c r="G297">
        <v>6</v>
      </c>
      <c r="H297" s="3" t="s">
        <v>323</v>
      </c>
      <c r="I297">
        <v>8.9397260273972599</v>
      </c>
      <c r="J297" t="s">
        <v>434</v>
      </c>
      <c r="K297" s="3" t="s">
        <v>8</v>
      </c>
      <c r="L297">
        <v>10</v>
      </c>
    </row>
    <row r="298" spans="1:12" x14ac:dyDescent="0.3">
      <c r="A298">
        <v>149</v>
      </c>
      <c r="B298" s="3" t="s">
        <v>164</v>
      </c>
      <c r="C298">
        <v>5067</v>
      </c>
      <c r="D298" s="3" t="s">
        <v>14</v>
      </c>
      <c r="E298" s="6">
        <v>40380</v>
      </c>
      <c r="F298">
        <v>52</v>
      </c>
      <c r="G298">
        <v>12</v>
      </c>
      <c r="H298" s="3" t="s">
        <v>323</v>
      </c>
      <c r="I298">
        <v>14.254794520547945</v>
      </c>
      <c r="J298" t="s">
        <v>354</v>
      </c>
      <c r="K298" s="3" t="s">
        <v>7</v>
      </c>
      <c r="L298">
        <v>4</v>
      </c>
    </row>
    <row r="299" spans="1:12" x14ac:dyDescent="0.3">
      <c r="A299">
        <v>149</v>
      </c>
      <c r="B299" s="3" t="s">
        <v>164</v>
      </c>
      <c r="C299">
        <v>5067</v>
      </c>
      <c r="D299" s="3" t="s">
        <v>14</v>
      </c>
      <c r="E299" s="6">
        <v>40380</v>
      </c>
      <c r="F299">
        <v>52</v>
      </c>
      <c r="G299">
        <v>12</v>
      </c>
      <c r="H299" s="3" t="s">
        <v>323</v>
      </c>
      <c r="I299">
        <v>14.254794520547945</v>
      </c>
      <c r="J299" t="s">
        <v>354</v>
      </c>
      <c r="K299" s="3" t="s">
        <v>8</v>
      </c>
      <c r="L299">
        <v>5</v>
      </c>
    </row>
    <row r="300" spans="1:12" x14ac:dyDescent="0.3">
      <c r="A300">
        <v>150</v>
      </c>
      <c r="B300" s="3" t="s">
        <v>165</v>
      </c>
      <c r="C300">
        <v>8285</v>
      </c>
      <c r="D300" s="3" t="s">
        <v>10</v>
      </c>
      <c r="E300" s="6">
        <v>40644</v>
      </c>
      <c r="F300">
        <v>36</v>
      </c>
      <c r="G300">
        <v>11</v>
      </c>
      <c r="H300" s="3" t="s">
        <v>323</v>
      </c>
      <c r="I300">
        <v>13.531506849315068</v>
      </c>
      <c r="J300" t="s">
        <v>435</v>
      </c>
      <c r="K300" s="3" t="s">
        <v>7</v>
      </c>
      <c r="L300">
        <v>5</v>
      </c>
    </row>
    <row r="301" spans="1:12" x14ac:dyDescent="0.3">
      <c r="A301">
        <v>150</v>
      </c>
      <c r="B301" s="3" t="s">
        <v>165</v>
      </c>
      <c r="C301">
        <v>8285</v>
      </c>
      <c r="D301" s="3" t="s">
        <v>10</v>
      </c>
      <c r="E301" s="6">
        <v>40644</v>
      </c>
      <c r="F301">
        <v>36</v>
      </c>
      <c r="G301">
        <v>11</v>
      </c>
      <c r="H301" s="3" t="s">
        <v>323</v>
      </c>
      <c r="I301">
        <v>13.531506849315068</v>
      </c>
      <c r="J301" t="s">
        <v>435</v>
      </c>
      <c r="K301" s="3" t="s">
        <v>8</v>
      </c>
      <c r="L301">
        <v>7</v>
      </c>
    </row>
    <row r="302" spans="1:12" x14ac:dyDescent="0.3">
      <c r="A302">
        <v>151</v>
      </c>
      <c r="B302" s="3" t="s">
        <v>166</v>
      </c>
      <c r="C302">
        <v>5259</v>
      </c>
      <c r="D302" s="3" t="s">
        <v>14</v>
      </c>
      <c r="E302" s="6">
        <v>40408</v>
      </c>
      <c r="F302">
        <v>27</v>
      </c>
      <c r="G302">
        <v>8</v>
      </c>
      <c r="H302" s="3" t="s">
        <v>323</v>
      </c>
      <c r="I302">
        <v>14.178082191780822</v>
      </c>
      <c r="J302" t="s">
        <v>436</v>
      </c>
      <c r="K302" s="3" t="s">
        <v>7</v>
      </c>
      <c r="L302">
        <v>8</v>
      </c>
    </row>
    <row r="303" spans="1:12" x14ac:dyDescent="0.3">
      <c r="A303">
        <v>151</v>
      </c>
      <c r="B303" s="3" t="s">
        <v>166</v>
      </c>
      <c r="C303">
        <v>5259</v>
      </c>
      <c r="D303" s="3" t="s">
        <v>14</v>
      </c>
      <c r="E303" s="6">
        <v>40408</v>
      </c>
      <c r="F303">
        <v>27</v>
      </c>
      <c r="G303">
        <v>8</v>
      </c>
      <c r="H303" s="3" t="s">
        <v>323</v>
      </c>
      <c r="I303">
        <v>14.178082191780822</v>
      </c>
      <c r="J303" t="s">
        <v>436</v>
      </c>
      <c r="K303" s="3" t="s">
        <v>8</v>
      </c>
      <c r="L303">
        <v>10</v>
      </c>
    </row>
    <row r="304" spans="1:12" x14ac:dyDescent="0.3">
      <c r="A304">
        <v>152</v>
      </c>
      <c r="B304" s="3" t="s">
        <v>72</v>
      </c>
      <c r="C304">
        <v>4693</v>
      </c>
      <c r="D304" s="3" t="s">
        <v>18</v>
      </c>
      <c r="E304" s="6">
        <v>41963</v>
      </c>
      <c r="F304">
        <v>41</v>
      </c>
      <c r="G304">
        <v>1</v>
      </c>
      <c r="H304" s="3" t="s">
        <v>323</v>
      </c>
      <c r="I304">
        <v>9.9178082191780828</v>
      </c>
      <c r="J304" t="s">
        <v>332</v>
      </c>
      <c r="K304" s="3" t="s">
        <v>7</v>
      </c>
      <c r="L304">
        <v>6</v>
      </c>
    </row>
    <row r="305" spans="1:12" x14ac:dyDescent="0.3">
      <c r="A305">
        <v>152</v>
      </c>
      <c r="B305" s="3" t="s">
        <v>72</v>
      </c>
      <c r="C305">
        <v>4693</v>
      </c>
      <c r="D305" s="3" t="s">
        <v>18</v>
      </c>
      <c r="E305" s="6">
        <v>41963</v>
      </c>
      <c r="F305">
        <v>41</v>
      </c>
      <c r="G305">
        <v>1</v>
      </c>
      <c r="H305" s="3" t="s">
        <v>323</v>
      </c>
      <c r="I305">
        <v>9.9178082191780828</v>
      </c>
      <c r="J305" t="s">
        <v>332</v>
      </c>
      <c r="K305" s="3" t="s">
        <v>8</v>
      </c>
      <c r="L305">
        <v>7</v>
      </c>
    </row>
    <row r="306" spans="1:12" x14ac:dyDescent="0.3">
      <c r="A306">
        <v>153</v>
      </c>
      <c r="B306" s="3" t="s">
        <v>167</v>
      </c>
      <c r="C306">
        <v>3680</v>
      </c>
      <c r="D306" s="3" t="s">
        <v>12</v>
      </c>
      <c r="E306" s="6">
        <v>44465</v>
      </c>
      <c r="F306">
        <v>55</v>
      </c>
      <c r="G306">
        <v>7</v>
      </c>
      <c r="H306" s="3" t="s">
        <v>323</v>
      </c>
      <c r="I306">
        <v>3.0630136986301371</v>
      </c>
      <c r="J306" t="s">
        <v>344</v>
      </c>
      <c r="K306" s="3" t="s">
        <v>7</v>
      </c>
      <c r="L306">
        <v>6</v>
      </c>
    </row>
    <row r="307" spans="1:12" x14ac:dyDescent="0.3">
      <c r="A307">
        <v>153</v>
      </c>
      <c r="B307" s="3" t="s">
        <v>167</v>
      </c>
      <c r="C307">
        <v>3680</v>
      </c>
      <c r="D307" s="3" t="s">
        <v>12</v>
      </c>
      <c r="E307" s="6">
        <v>44465</v>
      </c>
      <c r="F307">
        <v>55</v>
      </c>
      <c r="G307">
        <v>7</v>
      </c>
      <c r="H307" s="3" t="s">
        <v>323</v>
      </c>
      <c r="I307">
        <v>3.0630136986301371</v>
      </c>
      <c r="J307" t="s">
        <v>344</v>
      </c>
      <c r="K307" s="3" t="s">
        <v>8</v>
      </c>
      <c r="L307">
        <v>7</v>
      </c>
    </row>
    <row r="308" spans="1:12" x14ac:dyDescent="0.3">
      <c r="A308">
        <v>154</v>
      </c>
      <c r="B308" s="3" t="s">
        <v>168</v>
      </c>
      <c r="C308">
        <v>8477</v>
      </c>
      <c r="D308" s="3" t="s">
        <v>16</v>
      </c>
      <c r="E308" s="6">
        <v>42321</v>
      </c>
      <c r="F308">
        <v>39</v>
      </c>
      <c r="G308">
        <v>10</v>
      </c>
      <c r="H308" s="3" t="s">
        <v>323</v>
      </c>
      <c r="I308">
        <v>8.9369863013698634</v>
      </c>
      <c r="J308" t="s">
        <v>437</v>
      </c>
      <c r="K308" s="3" t="s">
        <v>7</v>
      </c>
      <c r="L308">
        <v>8</v>
      </c>
    </row>
    <row r="309" spans="1:12" x14ac:dyDescent="0.3">
      <c r="A309">
        <v>154</v>
      </c>
      <c r="B309" s="3" t="s">
        <v>168</v>
      </c>
      <c r="C309">
        <v>8477</v>
      </c>
      <c r="D309" s="3" t="s">
        <v>16</v>
      </c>
      <c r="E309" s="6">
        <v>42321</v>
      </c>
      <c r="F309">
        <v>39</v>
      </c>
      <c r="G309">
        <v>10</v>
      </c>
      <c r="H309" s="3" t="s">
        <v>323</v>
      </c>
      <c r="I309">
        <v>8.9369863013698634</v>
      </c>
      <c r="J309" t="s">
        <v>437</v>
      </c>
      <c r="K309" s="3" t="s">
        <v>8</v>
      </c>
      <c r="L309">
        <v>10</v>
      </c>
    </row>
    <row r="310" spans="1:12" x14ac:dyDescent="0.3">
      <c r="A310">
        <v>155</v>
      </c>
      <c r="B310" s="3" t="s">
        <v>169</v>
      </c>
      <c r="C310">
        <v>6417</v>
      </c>
      <c r="D310" s="3" t="s">
        <v>14</v>
      </c>
      <c r="E310" s="6">
        <v>43452</v>
      </c>
      <c r="F310">
        <v>40</v>
      </c>
      <c r="G310">
        <v>12</v>
      </c>
      <c r="H310" s="3" t="s">
        <v>323</v>
      </c>
      <c r="I310">
        <v>5.838356164383562</v>
      </c>
      <c r="J310" t="s">
        <v>438</v>
      </c>
      <c r="K310" s="3" t="s">
        <v>7</v>
      </c>
      <c r="L310">
        <v>7</v>
      </c>
    </row>
    <row r="311" spans="1:12" x14ac:dyDescent="0.3">
      <c r="A311">
        <v>155</v>
      </c>
      <c r="B311" s="3" t="s">
        <v>169</v>
      </c>
      <c r="C311">
        <v>6417</v>
      </c>
      <c r="D311" s="3" t="s">
        <v>14</v>
      </c>
      <c r="E311" s="6">
        <v>43452</v>
      </c>
      <c r="F311">
        <v>40</v>
      </c>
      <c r="G311">
        <v>12</v>
      </c>
      <c r="H311" s="3" t="s">
        <v>323</v>
      </c>
      <c r="I311">
        <v>5.838356164383562</v>
      </c>
      <c r="J311" t="s">
        <v>438</v>
      </c>
      <c r="K311" s="3" t="s">
        <v>8</v>
      </c>
      <c r="L311">
        <v>10</v>
      </c>
    </row>
    <row r="312" spans="1:12" x14ac:dyDescent="0.3">
      <c r="A312">
        <v>156</v>
      </c>
      <c r="B312" s="3" t="s">
        <v>170</v>
      </c>
      <c r="C312">
        <v>4315</v>
      </c>
      <c r="D312" s="3" t="s">
        <v>12</v>
      </c>
      <c r="E312" s="6">
        <v>40696</v>
      </c>
      <c r="F312">
        <v>45</v>
      </c>
      <c r="G312">
        <v>6</v>
      </c>
      <c r="H312" s="3" t="s">
        <v>323</v>
      </c>
      <c r="I312">
        <v>13.389041095890411</v>
      </c>
      <c r="J312" t="s">
        <v>439</v>
      </c>
      <c r="K312" s="3" t="s">
        <v>7</v>
      </c>
      <c r="L312">
        <v>5</v>
      </c>
    </row>
    <row r="313" spans="1:12" x14ac:dyDescent="0.3">
      <c r="A313">
        <v>156</v>
      </c>
      <c r="B313" s="3" t="s">
        <v>170</v>
      </c>
      <c r="C313">
        <v>4315</v>
      </c>
      <c r="D313" s="3" t="s">
        <v>12</v>
      </c>
      <c r="E313" s="6">
        <v>40696</v>
      </c>
      <c r="F313">
        <v>45</v>
      </c>
      <c r="G313">
        <v>6</v>
      </c>
      <c r="H313" s="3" t="s">
        <v>323</v>
      </c>
      <c r="I313">
        <v>13.389041095890411</v>
      </c>
      <c r="J313" t="s">
        <v>439</v>
      </c>
      <c r="K313" s="3" t="s">
        <v>8</v>
      </c>
      <c r="L313">
        <v>7</v>
      </c>
    </row>
    <row r="314" spans="1:12" x14ac:dyDescent="0.3">
      <c r="A314">
        <v>157</v>
      </c>
      <c r="B314" s="3" t="s">
        <v>171</v>
      </c>
      <c r="C314">
        <v>8319</v>
      </c>
      <c r="D314" s="3" t="s">
        <v>14</v>
      </c>
      <c r="E314" s="6">
        <v>43647</v>
      </c>
      <c r="F314">
        <v>44</v>
      </c>
      <c r="G314">
        <v>3</v>
      </c>
      <c r="H314" s="3" t="s">
        <v>323</v>
      </c>
      <c r="I314">
        <v>5.3041095890410963</v>
      </c>
      <c r="J314" t="s">
        <v>440</v>
      </c>
      <c r="K314" s="3" t="s">
        <v>7</v>
      </c>
      <c r="L314">
        <v>4</v>
      </c>
    </row>
    <row r="315" spans="1:12" x14ac:dyDescent="0.3">
      <c r="A315">
        <v>157</v>
      </c>
      <c r="B315" s="3" t="s">
        <v>171</v>
      </c>
      <c r="C315">
        <v>8319</v>
      </c>
      <c r="D315" s="3" t="s">
        <v>14</v>
      </c>
      <c r="E315" s="6">
        <v>43647</v>
      </c>
      <c r="F315">
        <v>44</v>
      </c>
      <c r="G315">
        <v>3</v>
      </c>
      <c r="H315" s="3" t="s">
        <v>323</v>
      </c>
      <c r="I315">
        <v>5.3041095890410963</v>
      </c>
      <c r="J315" t="s">
        <v>440</v>
      </c>
      <c r="K315" s="3" t="s">
        <v>8</v>
      </c>
      <c r="L315">
        <v>5</v>
      </c>
    </row>
    <row r="316" spans="1:12" x14ac:dyDescent="0.3">
      <c r="A316">
        <v>158</v>
      </c>
      <c r="B316" s="3" t="s">
        <v>172</v>
      </c>
      <c r="C316">
        <v>6434</v>
      </c>
      <c r="D316" s="3" t="s">
        <v>12</v>
      </c>
      <c r="E316" s="6">
        <v>43996</v>
      </c>
      <c r="F316">
        <v>59</v>
      </c>
      <c r="G316">
        <v>8</v>
      </c>
      <c r="H316" s="3" t="s">
        <v>323</v>
      </c>
      <c r="I316">
        <v>4.3479452054794523</v>
      </c>
      <c r="J316" t="s">
        <v>429</v>
      </c>
      <c r="K316" s="3" t="s">
        <v>7</v>
      </c>
      <c r="L316">
        <v>5</v>
      </c>
    </row>
    <row r="317" spans="1:12" x14ac:dyDescent="0.3">
      <c r="A317">
        <v>158</v>
      </c>
      <c r="B317" s="3" t="s">
        <v>172</v>
      </c>
      <c r="C317">
        <v>6434</v>
      </c>
      <c r="D317" s="3" t="s">
        <v>12</v>
      </c>
      <c r="E317" s="6">
        <v>43996</v>
      </c>
      <c r="F317">
        <v>59</v>
      </c>
      <c r="G317">
        <v>8</v>
      </c>
      <c r="H317" s="3" t="s">
        <v>323</v>
      </c>
      <c r="I317">
        <v>4.3479452054794523</v>
      </c>
      <c r="J317" t="s">
        <v>429</v>
      </c>
      <c r="K317" s="3" t="s">
        <v>8</v>
      </c>
      <c r="L317">
        <v>7</v>
      </c>
    </row>
    <row r="318" spans="1:12" x14ac:dyDescent="0.3">
      <c r="A318">
        <v>159</v>
      </c>
      <c r="B318" s="3" t="s">
        <v>173</v>
      </c>
      <c r="C318">
        <v>8559</v>
      </c>
      <c r="D318" s="3" t="s">
        <v>10</v>
      </c>
      <c r="E318" s="6">
        <v>45314</v>
      </c>
      <c r="F318">
        <v>51</v>
      </c>
      <c r="G318">
        <v>10</v>
      </c>
      <c r="H318" s="3" t="s">
        <v>323</v>
      </c>
      <c r="I318">
        <v>0.73698630136986298</v>
      </c>
      <c r="J318" t="s">
        <v>441</v>
      </c>
      <c r="K318" s="3" t="s">
        <v>7</v>
      </c>
      <c r="L318">
        <v>7</v>
      </c>
    </row>
    <row r="319" spans="1:12" x14ac:dyDescent="0.3">
      <c r="A319">
        <v>159</v>
      </c>
      <c r="B319" s="3" t="s">
        <v>173</v>
      </c>
      <c r="C319">
        <v>8559</v>
      </c>
      <c r="D319" s="3" t="s">
        <v>10</v>
      </c>
      <c r="E319" s="6">
        <v>45314</v>
      </c>
      <c r="F319">
        <v>51</v>
      </c>
      <c r="G319">
        <v>10</v>
      </c>
      <c r="H319" s="3" t="s">
        <v>323</v>
      </c>
      <c r="I319">
        <v>0.73698630136986298</v>
      </c>
      <c r="J319" t="s">
        <v>441</v>
      </c>
      <c r="K319" s="3" t="s">
        <v>8</v>
      </c>
      <c r="L319">
        <v>10</v>
      </c>
    </row>
    <row r="320" spans="1:12" x14ac:dyDescent="0.3">
      <c r="A320">
        <v>160</v>
      </c>
      <c r="B320" s="3" t="s">
        <v>174</v>
      </c>
      <c r="C320">
        <v>5030</v>
      </c>
      <c r="D320" s="3" t="s">
        <v>10</v>
      </c>
      <c r="E320" s="6">
        <v>45289</v>
      </c>
      <c r="F320">
        <v>29</v>
      </c>
      <c r="G320">
        <v>12</v>
      </c>
      <c r="H320" s="3" t="s">
        <v>325</v>
      </c>
      <c r="I320">
        <v>0.80547945205479454</v>
      </c>
      <c r="J320" t="s">
        <v>379</v>
      </c>
      <c r="K320" s="3" t="s">
        <v>7</v>
      </c>
      <c r="L320">
        <v>9</v>
      </c>
    </row>
    <row r="321" spans="1:12" x14ac:dyDescent="0.3">
      <c r="A321">
        <v>160</v>
      </c>
      <c r="B321" s="3" t="s">
        <v>174</v>
      </c>
      <c r="C321">
        <v>5030</v>
      </c>
      <c r="D321" s="3" t="s">
        <v>10</v>
      </c>
      <c r="E321" s="6">
        <v>45289</v>
      </c>
      <c r="F321">
        <v>29</v>
      </c>
      <c r="G321">
        <v>12</v>
      </c>
      <c r="H321" s="3" t="s">
        <v>325</v>
      </c>
      <c r="I321">
        <v>0.80547945205479454</v>
      </c>
      <c r="J321" t="s">
        <v>379</v>
      </c>
      <c r="K321" s="3" t="s">
        <v>8</v>
      </c>
      <c r="L321">
        <v>12</v>
      </c>
    </row>
    <row r="322" spans="1:12" x14ac:dyDescent="0.3">
      <c r="A322">
        <v>161</v>
      </c>
      <c r="B322" s="3" t="s">
        <v>175</v>
      </c>
      <c r="C322">
        <v>8759</v>
      </c>
      <c r="D322" s="3" t="s">
        <v>18</v>
      </c>
      <c r="E322" s="6">
        <v>45030</v>
      </c>
      <c r="F322">
        <v>53</v>
      </c>
      <c r="G322">
        <v>7</v>
      </c>
      <c r="H322" s="3" t="s">
        <v>323</v>
      </c>
      <c r="I322">
        <v>1.515068493150685</v>
      </c>
      <c r="J322" t="s">
        <v>421</v>
      </c>
      <c r="K322" s="3" t="s">
        <v>7</v>
      </c>
      <c r="L322">
        <v>6</v>
      </c>
    </row>
    <row r="323" spans="1:12" x14ac:dyDescent="0.3">
      <c r="A323">
        <v>161</v>
      </c>
      <c r="B323" s="3" t="s">
        <v>175</v>
      </c>
      <c r="C323">
        <v>8759</v>
      </c>
      <c r="D323" s="3" t="s">
        <v>18</v>
      </c>
      <c r="E323" s="6">
        <v>45030</v>
      </c>
      <c r="F323">
        <v>53</v>
      </c>
      <c r="G323">
        <v>7</v>
      </c>
      <c r="H323" s="3" t="s">
        <v>323</v>
      </c>
      <c r="I323">
        <v>1.515068493150685</v>
      </c>
      <c r="J323" t="s">
        <v>421</v>
      </c>
      <c r="K323" s="3" t="s">
        <v>8</v>
      </c>
      <c r="L323">
        <v>7</v>
      </c>
    </row>
    <row r="324" spans="1:12" x14ac:dyDescent="0.3">
      <c r="A324">
        <v>162</v>
      </c>
      <c r="B324" s="3" t="s">
        <v>176</v>
      </c>
      <c r="C324">
        <v>4192</v>
      </c>
      <c r="D324" s="3" t="s">
        <v>22</v>
      </c>
      <c r="E324" s="6">
        <v>41085</v>
      </c>
      <c r="F324">
        <v>23</v>
      </c>
      <c r="G324">
        <v>12</v>
      </c>
      <c r="H324" s="3" t="s">
        <v>323</v>
      </c>
      <c r="I324">
        <v>12.323287671232876</v>
      </c>
      <c r="J324" t="s">
        <v>442</v>
      </c>
      <c r="K324" s="3" t="s">
        <v>7</v>
      </c>
      <c r="L324">
        <v>7</v>
      </c>
    </row>
    <row r="325" spans="1:12" x14ac:dyDescent="0.3">
      <c r="A325">
        <v>162</v>
      </c>
      <c r="B325" s="3" t="s">
        <v>176</v>
      </c>
      <c r="C325">
        <v>4192</v>
      </c>
      <c r="D325" s="3" t="s">
        <v>22</v>
      </c>
      <c r="E325" s="6">
        <v>41085</v>
      </c>
      <c r="F325">
        <v>23</v>
      </c>
      <c r="G325">
        <v>12</v>
      </c>
      <c r="H325" s="3" t="s">
        <v>323</v>
      </c>
      <c r="I325">
        <v>12.323287671232876</v>
      </c>
      <c r="J325" t="s">
        <v>442</v>
      </c>
      <c r="K325" s="3" t="s">
        <v>8</v>
      </c>
      <c r="L325">
        <v>10</v>
      </c>
    </row>
    <row r="326" spans="1:12" x14ac:dyDescent="0.3">
      <c r="A326">
        <v>163</v>
      </c>
      <c r="B326" s="3" t="s">
        <v>177</v>
      </c>
      <c r="C326">
        <v>4981</v>
      </c>
      <c r="D326" s="3" t="s">
        <v>12</v>
      </c>
      <c r="E326" s="6">
        <v>40462</v>
      </c>
      <c r="F326">
        <v>36</v>
      </c>
      <c r="G326">
        <v>4</v>
      </c>
      <c r="H326" s="3" t="s">
        <v>323</v>
      </c>
      <c r="I326">
        <v>14.03013698630137</v>
      </c>
      <c r="J326" t="s">
        <v>443</v>
      </c>
      <c r="K326" s="3" t="s">
        <v>7</v>
      </c>
      <c r="L326">
        <v>7</v>
      </c>
    </row>
    <row r="327" spans="1:12" x14ac:dyDescent="0.3">
      <c r="A327">
        <v>163</v>
      </c>
      <c r="B327" s="3" t="s">
        <v>177</v>
      </c>
      <c r="C327">
        <v>4981</v>
      </c>
      <c r="D327" s="3" t="s">
        <v>12</v>
      </c>
      <c r="E327" s="6">
        <v>40462</v>
      </c>
      <c r="F327">
        <v>36</v>
      </c>
      <c r="G327">
        <v>4</v>
      </c>
      <c r="H327" s="3" t="s">
        <v>323</v>
      </c>
      <c r="I327">
        <v>14.03013698630137</v>
      </c>
      <c r="J327" t="s">
        <v>443</v>
      </c>
      <c r="K327" s="3" t="s">
        <v>8</v>
      </c>
      <c r="L327">
        <v>10</v>
      </c>
    </row>
    <row r="328" spans="1:12" x14ac:dyDescent="0.3">
      <c r="A328">
        <v>164</v>
      </c>
      <c r="B328" s="3" t="s">
        <v>178</v>
      </c>
      <c r="C328">
        <v>8995</v>
      </c>
      <c r="D328" s="3" t="s">
        <v>22</v>
      </c>
      <c r="E328" s="6">
        <v>42372</v>
      </c>
      <c r="F328">
        <v>57</v>
      </c>
      <c r="G328">
        <v>3</v>
      </c>
      <c r="H328" s="3" t="s">
        <v>323</v>
      </c>
      <c r="I328">
        <v>8.7972602739726025</v>
      </c>
      <c r="J328" t="s">
        <v>444</v>
      </c>
      <c r="K328" s="3" t="s">
        <v>7</v>
      </c>
      <c r="L328">
        <v>4</v>
      </c>
    </row>
    <row r="329" spans="1:12" x14ac:dyDescent="0.3">
      <c r="A329">
        <v>164</v>
      </c>
      <c r="B329" s="3" t="s">
        <v>178</v>
      </c>
      <c r="C329">
        <v>8995</v>
      </c>
      <c r="D329" s="3" t="s">
        <v>22</v>
      </c>
      <c r="E329" s="6">
        <v>42372</v>
      </c>
      <c r="F329">
        <v>57</v>
      </c>
      <c r="G329">
        <v>3</v>
      </c>
      <c r="H329" s="3" t="s">
        <v>323</v>
      </c>
      <c r="I329">
        <v>8.7972602739726025</v>
      </c>
      <c r="J329" t="s">
        <v>444</v>
      </c>
      <c r="K329" s="3" t="s">
        <v>8</v>
      </c>
      <c r="L329">
        <v>5</v>
      </c>
    </row>
    <row r="330" spans="1:12" x14ac:dyDescent="0.3">
      <c r="A330">
        <v>165</v>
      </c>
      <c r="B330" s="3" t="s">
        <v>179</v>
      </c>
      <c r="C330">
        <v>6661</v>
      </c>
      <c r="D330" s="3" t="s">
        <v>18</v>
      </c>
      <c r="E330" s="6">
        <v>43123</v>
      </c>
      <c r="F330">
        <v>53</v>
      </c>
      <c r="G330">
        <v>11</v>
      </c>
      <c r="H330" s="3" t="s">
        <v>323</v>
      </c>
      <c r="I330">
        <v>6.7397260273972606</v>
      </c>
      <c r="J330" t="s">
        <v>434</v>
      </c>
      <c r="K330" s="3" t="s">
        <v>7</v>
      </c>
      <c r="L330">
        <v>4</v>
      </c>
    </row>
    <row r="331" spans="1:12" x14ac:dyDescent="0.3">
      <c r="A331">
        <v>165</v>
      </c>
      <c r="B331" s="3" t="s">
        <v>179</v>
      </c>
      <c r="C331">
        <v>6661</v>
      </c>
      <c r="D331" s="3" t="s">
        <v>18</v>
      </c>
      <c r="E331" s="6">
        <v>43123</v>
      </c>
      <c r="F331">
        <v>53</v>
      </c>
      <c r="G331">
        <v>11</v>
      </c>
      <c r="H331" s="3" t="s">
        <v>323</v>
      </c>
      <c r="I331">
        <v>6.7397260273972606</v>
      </c>
      <c r="J331" t="s">
        <v>434</v>
      </c>
      <c r="K331" s="3" t="s">
        <v>8</v>
      </c>
      <c r="L331">
        <v>5</v>
      </c>
    </row>
    <row r="332" spans="1:12" x14ac:dyDescent="0.3">
      <c r="A332">
        <v>166</v>
      </c>
      <c r="B332" s="3" t="s">
        <v>180</v>
      </c>
      <c r="C332">
        <v>5960</v>
      </c>
      <c r="D332" s="3" t="s">
        <v>12</v>
      </c>
      <c r="E332" s="6">
        <v>43387</v>
      </c>
      <c r="F332">
        <v>49</v>
      </c>
      <c r="G332">
        <v>7</v>
      </c>
      <c r="H332" s="3" t="s">
        <v>323</v>
      </c>
      <c r="I332">
        <v>6.0164383561643833</v>
      </c>
      <c r="J332" t="s">
        <v>445</v>
      </c>
      <c r="K332" s="3" t="s">
        <v>7</v>
      </c>
      <c r="L332">
        <v>4</v>
      </c>
    </row>
    <row r="333" spans="1:12" x14ac:dyDescent="0.3">
      <c r="A333">
        <v>166</v>
      </c>
      <c r="B333" s="3" t="s">
        <v>180</v>
      </c>
      <c r="C333">
        <v>5960</v>
      </c>
      <c r="D333" s="3" t="s">
        <v>12</v>
      </c>
      <c r="E333" s="6">
        <v>43387</v>
      </c>
      <c r="F333">
        <v>49</v>
      </c>
      <c r="G333">
        <v>7</v>
      </c>
      <c r="H333" s="3" t="s">
        <v>323</v>
      </c>
      <c r="I333">
        <v>6.0164383561643833</v>
      </c>
      <c r="J333" t="s">
        <v>445</v>
      </c>
      <c r="K333" s="3" t="s">
        <v>8</v>
      </c>
      <c r="L333">
        <v>5</v>
      </c>
    </row>
    <row r="334" spans="1:12" x14ac:dyDescent="0.3">
      <c r="A334">
        <v>167</v>
      </c>
      <c r="B334" s="3" t="s">
        <v>181</v>
      </c>
      <c r="C334">
        <v>8272</v>
      </c>
      <c r="D334" s="3" t="s">
        <v>12</v>
      </c>
      <c r="E334" s="6">
        <v>43204</v>
      </c>
      <c r="F334">
        <v>22</v>
      </c>
      <c r="G334">
        <v>11</v>
      </c>
      <c r="H334" s="3" t="s">
        <v>323</v>
      </c>
      <c r="I334">
        <v>6.5178082191780824</v>
      </c>
      <c r="J334" t="s">
        <v>391</v>
      </c>
      <c r="K334" s="3" t="s">
        <v>7</v>
      </c>
      <c r="L334">
        <v>7</v>
      </c>
    </row>
    <row r="335" spans="1:12" x14ac:dyDescent="0.3">
      <c r="A335">
        <v>167</v>
      </c>
      <c r="B335" s="3" t="s">
        <v>181</v>
      </c>
      <c r="C335">
        <v>8272</v>
      </c>
      <c r="D335" s="3" t="s">
        <v>12</v>
      </c>
      <c r="E335" s="6">
        <v>43204</v>
      </c>
      <c r="F335">
        <v>22</v>
      </c>
      <c r="G335">
        <v>11</v>
      </c>
      <c r="H335" s="3" t="s">
        <v>323</v>
      </c>
      <c r="I335">
        <v>6.5178082191780824</v>
      </c>
      <c r="J335" t="s">
        <v>391</v>
      </c>
      <c r="K335" s="3" t="s">
        <v>8</v>
      </c>
      <c r="L335">
        <v>10</v>
      </c>
    </row>
    <row r="336" spans="1:12" x14ac:dyDescent="0.3">
      <c r="A336">
        <v>168</v>
      </c>
      <c r="B336" s="3" t="s">
        <v>182</v>
      </c>
      <c r="C336">
        <v>6347</v>
      </c>
      <c r="D336" s="3" t="s">
        <v>22</v>
      </c>
      <c r="E336" s="6">
        <v>41988</v>
      </c>
      <c r="F336">
        <v>28</v>
      </c>
      <c r="G336">
        <v>9</v>
      </c>
      <c r="H336" s="3" t="s">
        <v>323</v>
      </c>
      <c r="I336">
        <v>9.8493150684931514</v>
      </c>
      <c r="J336" t="s">
        <v>446</v>
      </c>
      <c r="K336" s="3" t="s">
        <v>7</v>
      </c>
      <c r="L336">
        <v>4</v>
      </c>
    </row>
    <row r="337" spans="1:12" x14ac:dyDescent="0.3">
      <c r="A337">
        <v>168</v>
      </c>
      <c r="B337" s="3" t="s">
        <v>182</v>
      </c>
      <c r="C337">
        <v>6347</v>
      </c>
      <c r="D337" s="3" t="s">
        <v>22</v>
      </c>
      <c r="E337" s="6">
        <v>41988</v>
      </c>
      <c r="F337">
        <v>28</v>
      </c>
      <c r="G337">
        <v>9</v>
      </c>
      <c r="H337" s="3" t="s">
        <v>323</v>
      </c>
      <c r="I337">
        <v>9.8493150684931514</v>
      </c>
      <c r="J337" t="s">
        <v>446</v>
      </c>
      <c r="K337" s="3" t="s">
        <v>8</v>
      </c>
      <c r="L337">
        <v>5</v>
      </c>
    </row>
    <row r="338" spans="1:12" x14ac:dyDescent="0.3">
      <c r="A338">
        <v>169</v>
      </c>
      <c r="B338" s="3" t="s">
        <v>183</v>
      </c>
      <c r="C338">
        <v>5220</v>
      </c>
      <c r="D338" s="3" t="s">
        <v>49</v>
      </c>
      <c r="E338" s="6">
        <v>44268</v>
      </c>
      <c r="F338">
        <v>24</v>
      </c>
      <c r="G338">
        <v>11</v>
      </c>
      <c r="H338" s="3" t="s">
        <v>325</v>
      </c>
      <c r="I338">
        <v>3.6027397260273974</v>
      </c>
      <c r="J338" t="s">
        <v>447</v>
      </c>
      <c r="K338" s="3" t="s">
        <v>7</v>
      </c>
      <c r="L338">
        <v>9</v>
      </c>
    </row>
    <row r="339" spans="1:12" x14ac:dyDescent="0.3">
      <c r="A339">
        <v>169</v>
      </c>
      <c r="B339" s="3" t="s">
        <v>183</v>
      </c>
      <c r="C339">
        <v>5220</v>
      </c>
      <c r="D339" s="3" t="s">
        <v>49</v>
      </c>
      <c r="E339" s="6">
        <v>44268</v>
      </c>
      <c r="F339">
        <v>24</v>
      </c>
      <c r="G339">
        <v>11</v>
      </c>
      <c r="H339" s="3" t="s">
        <v>325</v>
      </c>
      <c r="I339">
        <v>3.6027397260273974</v>
      </c>
      <c r="J339" t="s">
        <v>447</v>
      </c>
      <c r="K339" s="3" t="s">
        <v>8</v>
      </c>
      <c r="L339">
        <v>12</v>
      </c>
    </row>
    <row r="340" spans="1:12" x14ac:dyDescent="0.3">
      <c r="A340">
        <v>170</v>
      </c>
      <c r="B340" s="3" t="s">
        <v>184</v>
      </c>
      <c r="C340">
        <v>5316</v>
      </c>
      <c r="D340" s="3" t="s">
        <v>16</v>
      </c>
      <c r="E340" s="6">
        <v>40587</v>
      </c>
      <c r="F340">
        <v>25</v>
      </c>
      <c r="G340">
        <v>12</v>
      </c>
      <c r="H340" s="3" t="s">
        <v>325</v>
      </c>
      <c r="I340">
        <v>13.687671232876712</v>
      </c>
      <c r="J340" t="s">
        <v>448</v>
      </c>
      <c r="K340" s="3" t="s">
        <v>7</v>
      </c>
      <c r="L340">
        <v>9</v>
      </c>
    </row>
    <row r="341" spans="1:12" x14ac:dyDescent="0.3">
      <c r="A341">
        <v>170</v>
      </c>
      <c r="B341" s="3" t="s">
        <v>184</v>
      </c>
      <c r="C341">
        <v>5316</v>
      </c>
      <c r="D341" s="3" t="s">
        <v>16</v>
      </c>
      <c r="E341" s="6">
        <v>40587</v>
      </c>
      <c r="F341">
        <v>25</v>
      </c>
      <c r="G341">
        <v>12</v>
      </c>
      <c r="H341" s="3" t="s">
        <v>325</v>
      </c>
      <c r="I341">
        <v>13.687671232876712</v>
      </c>
      <c r="J341" t="s">
        <v>448</v>
      </c>
      <c r="K341" s="3" t="s">
        <v>8</v>
      </c>
      <c r="L341">
        <v>12</v>
      </c>
    </row>
    <row r="342" spans="1:12" x14ac:dyDescent="0.3">
      <c r="A342">
        <v>171</v>
      </c>
      <c r="B342" s="3" t="s">
        <v>185</v>
      </c>
      <c r="C342">
        <v>7368</v>
      </c>
      <c r="D342" s="3" t="s">
        <v>16</v>
      </c>
      <c r="E342" s="6">
        <v>40891</v>
      </c>
      <c r="F342">
        <v>24</v>
      </c>
      <c r="G342">
        <v>1</v>
      </c>
      <c r="H342" s="3" t="s">
        <v>323</v>
      </c>
      <c r="I342">
        <v>12.854794520547944</v>
      </c>
      <c r="J342" t="s">
        <v>388</v>
      </c>
      <c r="K342" s="3" t="s">
        <v>7</v>
      </c>
      <c r="L342">
        <v>4</v>
      </c>
    </row>
    <row r="343" spans="1:12" x14ac:dyDescent="0.3">
      <c r="A343">
        <v>171</v>
      </c>
      <c r="B343" s="3" t="s">
        <v>185</v>
      </c>
      <c r="C343">
        <v>7368</v>
      </c>
      <c r="D343" s="3" t="s">
        <v>16</v>
      </c>
      <c r="E343" s="6">
        <v>40891</v>
      </c>
      <c r="F343">
        <v>24</v>
      </c>
      <c r="G343">
        <v>1</v>
      </c>
      <c r="H343" s="3" t="s">
        <v>323</v>
      </c>
      <c r="I343">
        <v>12.854794520547944</v>
      </c>
      <c r="J343" t="s">
        <v>388</v>
      </c>
      <c r="K343" s="3" t="s">
        <v>8</v>
      </c>
      <c r="L343">
        <v>5</v>
      </c>
    </row>
    <row r="344" spans="1:12" x14ac:dyDescent="0.3">
      <c r="A344">
        <v>172</v>
      </c>
      <c r="B344" s="3" t="s">
        <v>186</v>
      </c>
      <c r="C344">
        <v>4407</v>
      </c>
      <c r="D344" s="3" t="s">
        <v>12</v>
      </c>
      <c r="E344" s="6">
        <v>42068</v>
      </c>
      <c r="F344">
        <v>43</v>
      </c>
      <c r="G344">
        <v>14</v>
      </c>
      <c r="H344" s="3" t="s">
        <v>323</v>
      </c>
      <c r="I344">
        <v>9.6301369863013697</v>
      </c>
      <c r="J344" t="s">
        <v>449</v>
      </c>
      <c r="K344" s="3" t="s">
        <v>7</v>
      </c>
      <c r="L344">
        <v>7</v>
      </c>
    </row>
    <row r="345" spans="1:12" x14ac:dyDescent="0.3">
      <c r="A345">
        <v>172</v>
      </c>
      <c r="B345" s="3" t="s">
        <v>186</v>
      </c>
      <c r="C345">
        <v>4407</v>
      </c>
      <c r="D345" s="3" t="s">
        <v>12</v>
      </c>
      <c r="E345" s="6">
        <v>42068</v>
      </c>
      <c r="F345">
        <v>43</v>
      </c>
      <c r="G345">
        <v>14</v>
      </c>
      <c r="H345" s="3" t="s">
        <v>323</v>
      </c>
      <c r="I345">
        <v>9.6301369863013697</v>
      </c>
      <c r="J345" t="s">
        <v>449</v>
      </c>
      <c r="K345" s="3" t="s">
        <v>8</v>
      </c>
      <c r="L345">
        <v>10</v>
      </c>
    </row>
    <row r="346" spans="1:12" x14ac:dyDescent="0.3">
      <c r="A346">
        <v>173</v>
      </c>
      <c r="B346" s="3" t="s">
        <v>187</v>
      </c>
      <c r="C346">
        <v>3581</v>
      </c>
      <c r="D346" s="3" t="s">
        <v>12</v>
      </c>
      <c r="E346" s="6">
        <v>43623</v>
      </c>
      <c r="F346">
        <v>57</v>
      </c>
      <c r="G346">
        <v>1</v>
      </c>
      <c r="H346" s="3" t="s">
        <v>323</v>
      </c>
      <c r="I346">
        <v>5.3698630136986303</v>
      </c>
      <c r="J346" t="s">
        <v>450</v>
      </c>
      <c r="K346" s="3" t="s">
        <v>7</v>
      </c>
      <c r="L346">
        <v>8</v>
      </c>
    </row>
    <row r="347" spans="1:12" x14ac:dyDescent="0.3">
      <c r="A347">
        <v>173</v>
      </c>
      <c r="B347" s="3" t="s">
        <v>187</v>
      </c>
      <c r="C347">
        <v>3581</v>
      </c>
      <c r="D347" s="3" t="s">
        <v>12</v>
      </c>
      <c r="E347" s="6">
        <v>43623</v>
      </c>
      <c r="F347">
        <v>57</v>
      </c>
      <c r="G347">
        <v>1</v>
      </c>
      <c r="H347" s="3" t="s">
        <v>323</v>
      </c>
      <c r="I347">
        <v>5.3698630136986303</v>
      </c>
      <c r="J347" t="s">
        <v>450</v>
      </c>
      <c r="K347" s="3" t="s">
        <v>8</v>
      </c>
      <c r="L347">
        <v>10</v>
      </c>
    </row>
    <row r="348" spans="1:12" x14ac:dyDescent="0.3">
      <c r="A348">
        <v>174</v>
      </c>
      <c r="B348" s="3" t="s">
        <v>188</v>
      </c>
      <c r="C348">
        <v>7019</v>
      </c>
      <c r="D348" s="3" t="s">
        <v>14</v>
      </c>
      <c r="E348" s="6">
        <v>43663</v>
      </c>
      <c r="F348">
        <v>25</v>
      </c>
      <c r="G348">
        <v>1</v>
      </c>
      <c r="H348" s="3" t="s">
        <v>323</v>
      </c>
      <c r="I348">
        <v>5.2602739726027394</v>
      </c>
      <c r="J348" t="s">
        <v>394</v>
      </c>
      <c r="K348" s="3" t="s">
        <v>7</v>
      </c>
      <c r="L348">
        <v>7</v>
      </c>
    </row>
    <row r="349" spans="1:12" x14ac:dyDescent="0.3">
      <c r="A349">
        <v>174</v>
      </c>
      <c r="B349" s="3" t="s">
        <v>188</v>
      </c>
      <c r="C349">
        <v>7019</v>
      </c>
      <c r="D349" s="3" t="s">
        <v>14</v>
      </c>
      <c r="E349" s="6">
        <v>43663</v>
      </c>
      <c r="F349">
        <v>25</v>
      </c>
      <c r="G349">
        <v>1</v>
      </c>
      <c r="H349" s="3" t="s">
        <v>323</v>
      </c>
      <c r="I349">
        <v>5.2602739726027394</v>
      </c>
      <c r="J349" t="s">
        <v>394</v>
      </c>
      <c r="K349" s="3" t="s">
        <v>8</v>
      </c>
      <c r="L349">
        <v>10</v>
      </c>
    </row>
    <row r="350" spans="1:12" x14ac:dyDescent="0.3">
      <c r="A350">
        <v>175</v>
      </c>
      <c r="B350" s="3" t="s">
        <v>189</v>
      </c>
      <c r="C350">
        <v>8832</v>
      </c>
      <c r="D350" s="3" t="s">
        <v>10</v>
      </c>
      <c r="E350" s="6">
        <v>41903</v>
      </c>
      <c r="F350">
        <v>31</v>
      </c>
      <c r="G350">
        <v>11</v>
      </c>
      <c r="H350" s="3" t="s">
        <v>325</v>
      </c>
      <c r="I350">
        <v>10.082191780821917</v>
      </c>
      <c r="J350" t="s">
        <v>367</v>
      </c>
      <c r="K350" s="3" t="s">
        <v>7</v>
      </c>
      <c r="L350">
        <v>9</v>
      </c>
    </row>
    <row r="351" spans="1:12" x14ac:dyDescent="0.3">
      <c r="A351">
        <v>175</v>
      </c>
      <c r="B351" s="3" t="s">
        <v>189</v>
      </c>
      <c r="C351">
        <v>8832</v>
      </c>
      <c r="D351" s="3" t="s">
        <v>10</v>
      </c>
      <c r="E351" s="6">
        <v>41903</v>
      </c>
      <c r="F351">
        <v>31</v>
      </c>
      <c r="G351">
        <v>11</v>
      </c>
      <c r="H351" s="3" t="s">
        <v>325</v>
      </c>
      <c r="I351">
        <v>10.082191780821917</v>
      </c>
      <c r="J351" t="s">
        <v>367</v>
      </c>
      <c r="K351" s="3" t="s">
        <v>8</v>
      </c>
      <c r="L351">
        <v>12</v>
      </c>
    </row>
    <row r="352" spans="1:12" x14ac:dyDescent="0.3">
      <c r="A352">
        <v>176</v>
      </c>
      <c r="B352" s="3" t="s">
        <v>190</v>
      </c>
      <c r="C352">
        <v>3678</v>
      </c>
      <c r="D352" s="3" t="s">
        <v>22</v>
      </c>
      <c r="E352" s="6">
        <v>41131</v>
      </c>
      <c r="F352">
        <v>33</v>
      </c>
      <c r="G352">
        <v>1</v>
      </c>
      <c r="H352" s="3" t="s">
        <v>325</v>
      </c>
      <c r="I352">
        <v>12.197260273972603</v>
      </c>
      <c r="J352" t="s">
        <v>415</v>
      </c>
      <c r="K352" s="3" t="s">
        <v>7</v>
      </c>
      <c r="L352">
        <v>9</v>
      </c>
    </row>
    <row r="353" spans="1:12" x14ac:dyDescent="0.3">
      <c r="A353">
        <v>176</v>
      </c>
      <c r="B353" s="3" t="s">
        <v>190</v>
      </c>
      <c r="C353">
        <v>3678</v>
      </c>
      <c r="D353" s="3" t="s">
        <v>22</v>
      </c>
      <c r="E353" s="6">
        <v>41131</v>
      </c>
      <c r="F353">
        <v>33</v>
      </c>
      <c r="G353">
        <v>1</v>
      </c>
      <c r="H353" s="3" t="s">
        <v>325</v>
      </c>
      <c r="I353">
        <v>12.197260273972603</v>
      </c>
      <c r="J353" t="s">
        <v>415</v>
      </c>
      <c r="K353" s="3" t="s">
        <v>8</v>
      </c>
      <c r="L353">
        <v>12</v>
      </c>
    </row>
    <row r="354" spans="1:12" x14ac:dyDescent="0.3">
      <c r="A354">
        <v>177</v>
      </c>
      <c r="B354" s="3" t="s">
        <v>191</v>
      </c>
      <c r="C354">
        <v>6035</v>
      </c>
      <c r="D354" s="3" t="s">
        <v>18</v>
      </c>
      <c r="E354" s="6">
        <v>44117</v>
      </c>
      <c r="F354">
        <v>31</v>
      </c>
      <c r="G354">
        <v>3</v>
      </c>
      <c r="H354" s="3" t="s">
        <v>323</v>
      </c>
      <c r="I354">
        <v>4.0164383561643833</v>
      </c>
      <c r="J354" t="s">
        <v>326</v>
      </c>
      <c r="K354" s="3" t="s">
        <v>7</v>
      </c>
      <c r="L354">
        <v>6</v>
      </c>
    </row>
    <row r="355" spans="1:12" x14ac:dyDescent="0.3">
      <c r="A355">
        <v>177</v>
      </c>
      <c r="B355" s="3" t="s">
        <v>191</v>
      </c>
      <c r="C355">
        <v>6035</v>
      </c>
      <c r="D355" s="3" t="s">
        <v>18</v>
      </c>
      <c r="E355" s="6">
        <v>44117</v>
      </c>
      <c r="F355">
        <v>31</v>
      </c>
      <c r="G355">
        <v>3</v>
      </c>
      <c r="H355" s="3" t="s">
        <v>323</v>
      </c>
      <c r="I355">
        <v>4.0164383561643833</v>
      </c>
      <c r="J355" t="s">
        <v>326</v>
      </c>
      <c r="K355" s="3" t="s">
        <v>8</v>
      </c>
      <c r="L355">
        <v>7</v>
      </c>
    </row>
    <row r="356" spans="1:12" x14ac:dyDescent="0.3">
      <c r="A356">
        <v>178</v>
      </c>
      <c r="B356" s="3" t="s">
        <v>192</v>
      </c>
      <c r="C356">
        <v>4350</v>
      </c>
      <c r="D356" s="3" t="s">
        <v>49</v>
      </c>
      <c r="E356" s="6">
        <v>45259</v>
      </c>
      <c r="F356">
        <v>42</v>
      </c>
      <c r="G356">
        <v>9</v>
      </c>
      <c r="H356" s="3" t="s">
        <v>323</v>
      </c>
      <c r="I356">
        <v>0.88767123287671235</v>
      </c>
      <c r="J356" t="s">
        <v>451</v>
      </c>
      <c r="K356" s="3" t="s">
        <v>7</v>
      </c>
      <c r="L356">
        <v>6</v>
      </c>
    </row>
    <row r="357" spans="1:12" x14ac:dyDescent="0.3">
      <c r="A357">
        <v>178</v>
      </c>
      <c r="B357" s="3" t="s">
        <v>192</v>
      </c>
      <c r="C357">
        <v>4350</v>
      </c>
      <c r="D357" s="3" t="s">
        <v>49</v>
      </c>
      <c r="E357" s="6">
        <v>45259</v>
      </c>
      <c r="F357">
        <v>42</v>
      </c>
      <c r="G357">
        <v>9</v>
      </c>
      <c r="H357" s="3" t="s">
        <v>323</v>
      </c>
      <c r="I357">
        <v>0.88767123287671235</v>
      </c>
      <c r="J357" t="s">
        <v>451</v>
      </c>
      <c r="K357" s="3" t="s">
        <v>8</v>
      </c>
      <c r="L357">
        <v>7</v>
      </c>
    </row>
    <row r="358" spans="1:12" x14ac:dyDescent="0.3">
      <c r="A358">
        <v>179</v>
      </c>
      <c r="B358" s="3" t="s">
        <v>193</v>
      </c>
      <c r="C358">
        <v>8888</v>
      </c>
      <c r="D358" s="3" t="s">
        <v>18</v>
      </c>
      <c r="E358" s="6">
        <v>44580</v>
      </c>
      <c r="F358">
        <v>23</v>
      </c>
      <c r="G358">
        <v>5</v>
      </c>
      <c r="H358" s="3" t="s">
        <v>323</v>
      </c>
      <c r="I358">
        <v>2.7479452054794522</v>
      </c>
      <c r="J358" t="s">
        <v>452</v>
      </c>
      <c r="K358" s="3" t="s">
        <v>7</v>
      </c>
      <c r="L358">
        <v>8</v>
      </c>
    </row>
    <row r="359" spans="1:12" x14ac:dyDescent="0.3">
      <c r="A359">
        <v>179</v>
      </c>
      <c r="B359" s="3" t="s">
        <v>193</v>
      </c>
      <c r="C359">
        <v>8888</v>
      </c>
      <c r="D359" s="3" t="s">
        <v>18</v>
      </c>
      <c r="E359" s="6">
        <v>44580</v>
      </c>
      <c r="F359">
        <v>23</v>
      </c>
      <c r="G359">
        <v>5</v>
      </c>
      <c r="H359" s="3" t="s">
        <v>323</v>
      </c>
      <c r="I359">
        <v>2.7479452054794522</v>
      </c>
      <c r="J359" t="s">
        <v>452</v>
      </c>
      <c r="K359" s="3" t="s">
        <v>8</v>
      </c>
      <c r="L359">
        <v>10</v>
      </c>
    </row>
    <row r="360" spans="1:12" x14ac:dyDescent="0.3">
      <c r="A360">
        <v>180</v>
      </c>
      <c r="B360" s="3" t="s">
        <v>194</v>
      </c>
      <c r="C360">
        <v>8223</v>
      </c>
      <c r="D360" s="3" t="s">
        <v>14</v>
      </c>
      <c r="E360" s="6">
        <v>41475</v>
      </c>
      <c r="F360">
        <v>53</v>
      </c>
      <c r="G360">
        <v>12</v>
      </c>
      <c r="H360" s="3" t="s">
        <v>323</v>
      </c>
      <c r="I360">
        <v>11.254794520547945</v>
      </c>
      <c r="J360" t="s">
        <v>453</v>
      </c>
      <c r="K360" s="3" t="s">
        <v>7</v>
      </c>
      <c r="L360">
        <v>7</v>
      </c>
    </row>
    <row r="361" spans="1:12" x14ac:dyDescent="0.3">
      <c r="A361">
        <v>180</v>
      </c>
      <c r="B361" s="3" t="s">
        <v>194</v>
      </c>
      <c r="C361">
        <v>8223</v>
      </c>
      <c r="D361" s="3" t="s">
        <v>14</v>
      </c>
      <c r="E361" s="6">
        <v>41475</v>
      </c>
      <c r="F361">
        <v>53</v>
      </c>
      <c r="G361">
        <v>12</v>
      </c>
      <c r="H361" s="3" t="s">
        <v>323</v>
      </c>
      <c r="I361">
        <v>11.254794520547945</v>
      </c>
      <c r="J361" t="s">
        <v>453</v>
      </c>
      <c r="K361" s="3" t="s">
        <v>8</v>
      </c>
      <c r="L361">
        <v>10</v>
      </c>
    </row>
    <row r="362" spans="1:12" x14ac:dyDescent="0.3">
      <c r="A362">
        <v>181</v>
      </c>
      <c r="B362" s="3" t="s">
        <v>195</v>
      </c>
      <c r="C362">
        <v>7048</v>
      </c>
      <c r="D362" s="3" t="s">
        <v>49</v>
      </c>
      <c r="E362" s="6">
        <v>41664</v>
      </c>
      <c r="F362">
        <v>50</v>
      </c>
      <c r="G362">
        <v>11</v>
      </c>
      <c r="H362" s="3" t="s">
        <v>323</v>
      </c>
      <c r="I362">
        <v>10.736986301369862</v>
      </c>
      <c r="J362" t="s">
        <v>449</v>
      </c>
      <c r="K362" s="3" t="s">
        <v>7</v>
      </c>
      <c r="L362">
        <v>5</v>
      </c>
    </row>
    <row r="363" spans="1:12" x14ac:dyDescent="0.3">
      <c r="A363">
        <v>181</v>
      </c>
      <c r="B363" s="3" t="s">
        <v>195</v>
      </c>
      <c r="C363">
        <v>7048</v>
      </c>
      <c r="D363" s="3" t="s">
        <v>49</v>
      </c>
      <c r="E363" s="6">
        <v>41664</v>
      </c>
      <c r="F363">
        <v>50</v>
      </c>
      <c r="G363">
        <v>11</v>
      </c>
      <c r="H363" s="3" t="s">
        <v>323</v>
      </c>
      <c r="I363">
        <v>10.736986301369862</v>
      </c>
      <c r="J363" t="s">
        <v>449</v>
      </c>
      <c r="K363" s="3" t="s">
        <v>8</v>
      </c>
      <c r="L363">
        <v>7</v>
      </c>
    </row>
    <row r="364" spans="1:12" x14ac:dyDescent="0.3">
      <c r="A364">
        <v>182</v>
      </c>
      <c r="B364" s="3" t="s">
        <v>196</v>
      </c>
      <c r="C364">
        <v>5332</v>
      </c>
      <c r="D364" s="3" t="s">
        <v>14</v>
      </c>
      <c r="E364" s="6">
        <v>41666</v>
      </c>
      <c r="F364">
        <v>47</v>
      </c>
      <c r="G364">
        <v>6</v>
      </c>
      <c r="H364" s="3" t="s">
        <v>325</v>
      </c>
      <c r="I364">
        <v>10.731506849315069</v>
      </c>
      <c r="J364" t="s">
        <v>454</v>
      </c>
      <c r="K364" s="3" t="s">
        <v>7</v>
      </c>
      <c r="L364">
        <v>9</v>
      </c>
    </row>
    <row r="365" spans="1:12" x14ac:dyDescent="0.3">
      <c r="A365">
        <v>182</v>
      </c>
      <c r="B365" s="3" t="s">
        <v>196</v>
      </c>
      <c r="C365">
        <v>5332</v>
      </c>
      <c r="D365" s="3" t="s">
        <v>14</v>
      </c>
      <c r="E365" s="6">
        <v>41666</v>
      </c>
      <c r="F365">
        <v>47</v>
      </c>
      <c r="G365">
        <v>6</v>
      </c>
      <c r="H365" s="3" t="s">
        <v>325</v>
      </c>
      <c r="I365">
        <v>10.731506849315069</v>
      </c>
      <c r="J365" t="s">
        <v>454</v>
      </c>
      <c r="K365" s="3" t="s">
        <v>8</v>
      </c>
      <c r="L365">
        <v>12</v>
      </c>
    </row>
    <row r="366" spans="1:12" x14ac:dyDescent="0.3">
      <c r="A366">
        <v>183</v>
      </c>
      <c r="B366" s="3" t="s">
        <v>197</v>
      </c>
      <c r="C366">
        <v>5938</v>
      </c>
      <c r="D366" s="3" t="s">
        <v>12</v>
      </c>
      <c r="E366" s="6">
        <v>40778</v>
      </c>
      <c r="F366">
        <v>48</v>
      </c>
      <c r="G366">
        <v>10</v>
      </c>
      <c r="H366" s="3" t="s">
        <v>323</v>
      </c>
      <c r="I366">
        <v>13.164383561643836</v>
      </c>
      <c r="J366" t="s">
        <v>455</v>
      </c>
      <c r="K366" s="3" t="s">
        <v>7</v>
      </c>
      <c r="L366">
        <v>8</v>
      </c>
    </row>
    <row r="367" spans="1:12" x14ac:dyDescent="0.3">
      <c r="A367">
        <v>183</v>
      </c>
      <c r="B367" s="3" t="s">
        <v>197</v>
      </c>
      <c r="C367">
        <v>5938</v>
      </c>
      <c r="D367" s="3" t="s">
        <v>12</v>
      </c>
      <c r="E367" s="6">
        <v>40778</v>
      </c>
      <c r="F367">
        <v>48</v>
      </c>
      <c r="G367">
        <v>10</v>
      </c>
      <c r="H367" s="3" t="s">
        <v>323</v>
      </c>
      <c r="I367">
        <v>13.164383561643836</v>
      </c>
      <c r="J367" t="s">
        <v>455</v>
      </c>
      <c r="K367" s="3" t="s">
        <v>8</v>
      </c>
      <c r="L367">
        <v>10</v>
      </c>
    </row>
    <row r="368" spans="1:12" x14ac:dyDescent="0.3">
      <c r="B368" s="3"/>
      <c r="D368" s="3"/>
      <c r="E368" s="6"/>
      <c r="H368" s="3"/>
      <c r="K368" s="3"/>
    </row>
    <row r="369" spans="1:12" x14ac:dyDescent="0.3">
      <c r="B369" s="3"/>
      <c r="D369" s="3"/>
      <c r="E369" s="6"/>
      <c r="H369" s="3"/>
      <c r="K369" s="3"/>
    </row>
    <row r="370" spans="1:12" x14ac:dyDescent="0.3">
      <c r="A370">
        <v>185</v>
      </c>
      <c r="B370" s="3" t="s">
        <v>199</v>
      </c>
      <c r="C370">
        <v>8851</v>
      </c>
      <c r="D370" s="3" t="s">
        <v>10</v>
      </c>
      <c r="E370" s="6">
        <v>40518</v>
      </c>
      <c r="F370">
        <v>53</v>
      </c>
      <c r="G370">
        <v>8</v>
      </c>
      <c r="H370" s="3" t="s">
        <v>323</v>
      </c>
      <c r="I370">
        <v>13.876712328767123</v>
      </c>
      <c r="J370" t="s">
        <v>456</v>
      </c>
      <c r="K370" s="3" t="s">
        <v>7</v>
      </c>
      <c r="L370">
        <v>5</v>
      </c>
    </row>
    <row r="371" spans="1:12" x14ac:dyDescent="0.3">
      <c r="A371">
        <v>185</v>
      </c>
      <c r="B371" s="3" t="s">
        <v>199</v>
      </c>
      <c r="C371">
        <v>8851</v>
      </c>
      <c r="D371" s="3" t="s">
        <v>10</v>
      </c>
      <c r="E371" s="6">
        <v>40518</v>
      </c>
      <c r="F371">
        <v>53</v>
      </c>
      <c r="G371">
        <v>8</v>
      </c>
      <c r="H371" s="3" t="s">
        <v>323</v>
      </c>
      <c r="I371">
        <v>13.876712328767123</v>
      </c>
      <c r="J371" t="s">
        <v>456</v>
      </c>
      <c r="K371" s="3" t="s">
        <v>8</v>
      </c>
      <c r="L371">
        <v>7</v>
      </c>
    </row>
    <row r="372" spans="1:12" x14ac:dyDescent="0.3">
      <c r="A372">
        <v>186</v>
      </c>
      <c r="B372" s="3" t="s">
        <v>200</v>
      </c>
      <c r="C372">
        <v>4624</v>
      </c>
      <c r="D372" s="3" t="s">
        <v>10</v>
      </c>
      <c r="E372" s="6">
        <v>43654</v>
      </c>
      <c r="F372">
        <v>43</v>
      </c>
      <c r="G372">
        <v>6</v>
      </c>
      <c r="H372" s="3" t="s">
        <v>323</v>
      </c>
      <c r="I372">
        <v>5.2849315068493148</v>
      </c>
      <c r="J372" t="s">
        <v>379</v>
      </c>
      <c r="K372" s="3" t="s">
        <v>7</v>
      </c>
      <c r="L372">
        <v>7</v>
      </c>
    </row>
    <row r="373" spans="1:12" x14ac:dyDescent="0.3">
      <c r="A373">
        <v>186</v>
      </c>
      <c r="B373" s="3" t="s">
        <v>200</v>
      </c>
      <c r="C373">
        <v>4624</v>
      </c>
      <c r="D373" s="3" t="s">
        <v>10</v>
      </c>
      <c r="E373" s="6">
        <v>43654</v>
      </c>
      <c r="F373">
        <v>43</v>
      </c>
      <c r="G373">
        <v>6</v>
      </c>
      <c r="H373" s="3" t="s">
        <v>323</v>
      </c>
      <c r="I373">
        <v>5.2849315068493148</v>
      </c>
      <c r="J373" t="s">
        <v>379</v>
      </c>
      <c r="K373" s="3" t="s">
        <v>8</v>
      </c>
      <c r="L373">
        <v>10</v>
      </c>
    </row>
    <row r="374" spans="1:12" x14ac:dyDescent="0.3">
      <c r="A374">
        <v>187</v>
      </c>
      <c r="B374" s="3" t="s">
        <v>201</v>
      </c>
      <c r="C374">
        <v>7773</v>
      </c>
      <c r="D374" s="3" t="s">
        <v>49</v>
      </c>
      <c r="E374" s="6">
        <v>44918</v>
      </c>
      <c r="F374">
        <v>25</v>
      </c>
      <c r="G374">
        <v>10</v>
      </c>
      <c r="H374" s="3" t="s">
        <v>323</v>
      </c>
      <c r="I374">
        <v>1.821917808219178</v>
      </c>
      <c r="J374" t="s">
        <v>386</v>
      </c>
      <c r="K374" s="3" t="s">
        <v>7</v>
      </c>
      <c r="L374">
        <v>6</v>
      </c>
    </row>
    <row r="375" spans="1:12" x14ac:dyDescent="0.3">
      <c r="A375">
        <v>187</v>
      </c>
      <c r="B375" s="3" t="s">
        <v>201</v>
      </c>
      <c r="C375">
        <v>7773</v>
      </c>
      <c r="D375" s="3" t="s">
        <v>49</v>
      </c>
      <c r="E375" s="6">
        <v>44918</v>
      </c>
      <c r="F375">
        <v>25</v>
      </c>
      <c r="G375">
        <v>10</v>
      </c>
      <c r="H375" s="3" t="s">
        <v>323</v>
      </c>
      <c r="I375">
        <v>1.821917808219178</v>
      </c>
      <c r="J375" t="s">
        <v>386</v>
      </c>
      <c r="K375" s="3" t="s">
        <v>8</v>
      </c>
      <c r="L375">
        <v>7</v>
      </c>
    </row>
    <row r="376" spans="1:12" x14ac:dyDescent="0.3">
      <c r="A376">
        <v>188</v>
      </c>
      <c r="B376" s="3" t="s">
        <v>202</v>
      </c>
      <c r="C376">
        <v>5460</v>
      </c>
      <c r="D376" s="3" t="s">
        <v>18</v>
      </c>
      <c r="E376" s="6">
        <v>42719</v>
      </c>
      <c r="F376">
        <v>58</v>
      </c>
      <c r="G376">
        <v>2</v>
      </c>
      <c r="H376" s="3" t="s">
        <v>323</v>
      </c>
      <c r="I376">
        <v>7.8465753424657532</v>
      </c>
      <c r="J376" t="s">
        <v>375</v>
      </c>
      <c r="K376" s="3" t="s">
        <v>7</v>
      </c>
      <c r="L376">
        <v>8</v>
      </c>
    </row>
    <row r="377" spans="1:12" x14ac:dyDescent="0.3">
      <c r="A377">
        <v>188</v>
      </c>
      <c r="B377" s="3" t="s">
        <v>202</v>
      </c>
      <c r="C377">
        <v>5460</v>
      </c>
      <c r="D377" s="3" t="s">
        <v>18</v>
      </c>
      <c r="E377" s="6">
        <v>42719</v>
      </c>
      <c r="F377">
        <v>58</v>
      </c>
      <c r="G377">
        <v>2</v>
      </c>
      <c r="H377" s="3" t="s">
        <v>323</v>
      </c>
      <c r="I377">
        <v>7.8465753424657532</v>
      </c>
      <c r="J377" t="s">
        <v>375</v>
      </c>
      <c r="K377" s="3" t="s">
        <v>8</v>
      </c>
      <c r="L377">
        <v>10</v>
      </c>
    </row>
    <row r="378" spans="1:12" x14ac:dyDescent="0.3">
      <c r="A378">
        <v>189</v>
      </c>
      <c r="B378" s="3" t="s">
        <v>203</v>
      </c>
      <c r="C378">
        <v>8386</v>
      </c>
      <c r="D378" s="3" t="s">
        <v>10</v>
      </c>
      <c r="E378" s="6">
        <v>40882</v>
      </c>
      <c r="F378">
        <v>22</v>
      </c>
      <c r="G378">
        <v>5</v>
      </c>
      <c r="H378" s="3" t="s">
        <v>323</v>
      </c>
      <c r="I378">
        <v>12.87945205479452</v>
      </c>
      <c r="J378" t="s">
        <v>358</v>
      </c>
      <c r="K378" s="3" t="s">
        <v>7</v>
      </c>
      <c r="L378">
        <v>8</v>
      </c>
    </row>
    <row r="379" spans="1:12" x14ac:dyDescent="0.3">
      <c r="A379">
        <v>189</v>
      </c>
      <c r="B379" s="3" t="s">
        <v>203</v>
      </c>
      <c r="C379">
        <v>8386</v>
      </c>
      <c r="D379" s="3" t="s">
        <v>10</v>
      </c>
      <c r="E379" s="6">
        <v>40882</v>
      </c>
      <c r="F379">
        <v>22</v>
      </c>
      <c r="G379">
        <v>5</v>
      </c>
      <c r="H379" s="3" t="s">
        <v>323</v>
      </c>
      <c r="I379">
        <v>12.87945205479452</v>
      </c>
      <c r="J379" t="s">
        <v>358</v>
      </c>
      <c r="K379" s="3" t="s">
        <v>8</v>
      </c>
      <c r="L379">
        <v>10</v>
      </c>
    </row>
    <row r="380" spans="1:12" x14ac:dyDescent="0.3">
      <c r="A380">
        <v>190</v>
      </c>
      <c r="B380" s="3" t="s">
        <v>204</v>
      </c>
      <c r="C380">
        <v>3832</v>
      </c>
      <c r="D380" s="3" t="s">
        <v>16</v>
      </c>
      <c r="E380" s="6">
        <v>40814</v>
      </c>
      <c r="F380">
        <v>58</v>
      </c>
      <c r="G380">
        <v>11</v>
      </c>
      <c r="H380" s="3" t="s">
        <v>323</v>
      </c>
      <c r="I380">
        <v>13.065753424657535</v>
      </c>
      <c r="J380" t="s">
        <v>368</v>
      </c>
      <c r="K380" s="3" t="s">
        <v>7</v>
      </c>
      <c r="L380">
        <v>4</v>
      </c>
    </row>
    <row r="381" spans="1:12" x14ac:dyDescent="0.3">
      <c r="A381">
        <v>190</v>
      </c>
      <c r="B381" s="3" t="s">
        <v>204</v>
      </c>
      <c r="C381">
        <v>3832</v>
      </c>
      <c r="D381" s="3" t="s">
        <v>16</v>
      </c>
      <c r="E381" s="6">
        <v>40814</v>
      </c>
      <c r="F381">
        <v>58</v>
      </c>
      <c r="G381">
        <v>11</v>
      </c>
      <c r="H381" s="3" t="s">
        <v>323</v>
      </c>
      <c r="I381">
        <v>13.065753424657535</v>
      </c>
      <c r="J381" t="s">
        <v>368</v>
      </c>
      <c r="K381" s="3" t="s">
        <v>8</v>
      </c>
      <c r="L381">
        <v>5</v>
      </c>
    </row>
    <row r="382" spans="1:12" x14ac:dyDescent="0.3">
      <c r="A382">
        <v>191</v>
      </c>
      <c r="B382" s="3" t="s">
        <v>205</v>
      </c>
      <c r="C382">
        <v>6120</v>
      </c>
      <c r="D382" s="3" t="s">
        <v>14</v>
      </c>
      <c r="E382" s="6">
        <v>42463</v>
      </c>
      <c r="F382">
        <v>42</v>
      </c>
      <c r="G382">
        <v>13</v>
      </c>
      <c r="H382" s="3" t="s">
        <v>323</v>
      </c>
      <c r="I382">
        <v>8.5479452054794525</v>
      </c>
      <c r="J382" t="s">
        <v>373</v>
      </c>
      <c r="K382" s="3" t="s">
        <v>7</v>
      </c>
      <c r="L382">
        <v>8</v>
      </c>
    </row>
    <row r="383" spans="1:12" x14ac:dyDescent="0.3">
      <c r="A383">
        <v>191</v>
      </c>
      <c r="B383" s="3" t="s">
        <v>205</v>
      </c>
      <c r="C383">
        <v>6120</v>
      </c>
      <c r="D383" s="3" t="s">
        <v>14</v>
      </c>
      <c r="E383" s="6">
        <v>42463</v>
      </c>
      <c r="F383">
        <v>42</v>
      </c>
      <c r="G383">
        <v>13</v>
      </c>
      <c r="H383" s="3" t="s">
        <v>323</v>
      </c>
      <c r="I383">
        <v>8.5479452054794525</v>
      </c>
      <c r="J383" t="s">
        <v>373</v>
      </c>
      <c r="K383" s="3" t="s">
        <v>8</v>
      </c>
      <c r="L383">
        <v>10</v>
      </c>
    </row>
    <row r="384" spans="1:12" x14ac:dyDescent="0.3">
      <c r="A384">
        <v>192</v>
      </c>
      <c r="B384" s="3" t="s">
        <v>206</v>
      </c>
      <c r="C384">
        <v>4526</v>
      </c>
      <c r="D384" s="3" t="s">
        <v>18</v>
      </c>
      <c r="E384" s="6">
        <v>44208</v>
      </c>
      <c r="F384">
        <v>23</v>
      </c>
      <c r="G384">
        <v>5</v>
      </c>
      <c r="H384" s="3" t="s">
        <v>325</v>
      </c>
      <c r="I384">
        <v>3.7671232876712328</v>
      </c>
      <c r="J384" t="s">
        <v>388</v>
      </c>
      <c r="K384" s="3" t="s">
        <v>7</v>
      </c>
      <c r="L384">
        <v>9</v>
      </c>
    </row>
    <row r="385" spans="1:12" x14ac:dyDescent="0.3">
      <c r="A385">
        <v>192</v>
      </c>
      <c r="B385" s="3" t="s">
        <v>206</v>
      </c>
      <c r="C385">
        <v>4526</v>
      </c>
      <c r="D385" s="3" t="s">
        <v>18</v>
      </c>
      <c r="E385" s="6">
        <v>44208</v>
      </c>
      <c r="F385">
        <v>23</v>
      </c>
      <c r="G385">
        <v>5</v>
      </c>
      <c r="H385" s="3" t="s">
        <v>325</v>
      </c>
      <c r="I385">
        <v>3.7671232876712328</v>
      </c>
      <c r="J385" t="s">
        <v>388</v>
      </c>
      <c r="K385" s="3" t="s">
        <v>8</v>
      </c>
      <c r="L385">
        <v>12</v>
      </c>
    </row>
    <row r="386" spans="1:12" x14ac:dyDescent="0.3">
      <c r="A386">
        <v>193</v>
      </c>
      <c r="B386" s="3" t="s">
        <v>207</v>
      </c>
      <c r="C386">
        <v>5550</v>
      </c>
      <c r="D386" s="3" t="s">
        <v>18</v>
      </c>
      <c r="E386" s="6">
        <v>41229</v>
      </c>
      <c r="F386">
        <v>56</v>
      </c>
      <c r="G386">
        <v>2</v>
      </c>
      <c r="H386" s="3" t="s">
        <v>323</v>
      </c>
      <c r="I386">
        <v>11.92876712328767</v>
      </c>
      <c r="J386" t="s">
        <v>457</v>
      </c>
      <c r="K386" s="3" t="s">
        <v>7</v>
      </c>
      <c r="L386">
        <v>4</v>
      </c>
    </row>
    <row r="387" spans="1:12" x14ac:dyDescent="0.3">
      <c r="A387">
        <v>193</v>
      </c>
      <c r="B387" s="3" t="s">
        <v>207</v>
      </c>
      <c r="C387">
        <v>5550</v>
      </c>
      <c r="D387" s="3" t="s">
        <v>18</v>
      </c>
      <c r="E387" s="6">
        <v>41229</v>
      </c>
      <c r="F387">
        <v>56</v>
      </c>
      <c r="G387">
        <v>2</v>
      </c>
      <c r="H387" s="3" t="s">
        <v>323</v>
      </c>
      <c r="I387">
        <v>11.92876712328767</v>
      </c>
      <c r="J387" t="s">
        <v>457</v>
      </c>
      <c r="K387" s="3" t="s">
        <v>8</v>
      </c>
      <c r="L387">
        <v>5</v>
      </c>
    </row>
    <row r="388" spans="1:12" x14ac:dyDescent="0.3">
      <c r="A388">
        <v>194</v>
      </c>
      <c r="B388" s="3" t="s">
        <v>208</v>
      </c>
      <c r="C388">
        <v>6611</v>
      </c>
      <c r="D388" s="3" t="s">
        <v>10</v>
      </c>
      <c r="E388" s="6">
        <v>41259</v>
      </c>
      <c r="F388">
        <v>56</v>
      </c>
      <c r="G388">
        <v>2</v>
      </c>
      <c r="H388" s="3" t="s">
        <v>323</v>
      </c>
      <c r="I388">
        <v>11.846575342465753</v>
      </c>
      <c r="J388" t="s">
        <v>458</v>
      </c>
      <c r="K388" s="3" t="s">
        <v>7</v>
      </c>
      <c r="L388">
        <v>7</v>
      </c>
    </row>
    <row r="389" spans="1:12" x14ac:dyDescent="0.3">
      <c r="A389">
        <v>194</v>
      </c>
      <c r="B389" s="3" t="s">
        <v>208</v>
      </c>
      <c r="C389">
        <v>6611</v>
      </c>
      <c r="D389" s="3" t="s">
        <v>10</v>
      </c>
      <c r="E389" s="6">
        <v>41259</v>
      </c>
      <c r="F389">
        <v>56</v>
      </c>
      <c r="G389">
        <v>2</v>
      </c>
      <c r="H389" s="3" t="s">
        <v>323</v>
      </c>
      <c r="I389">
        <v>11.846575342465753</v>
      </c>
      <c r="J389" t="s">
        <v>458</v>
      </c>
      <c r="K389" s="3" t="s">
        <v>8</v>
      </c>
      <c r="L389">
        <v>10</v>
      </c>
    </row>
    <row r="390" spans="1:12" x14ac:dyDescent="0.3">
      <c r="A390">
        <v>195</v>
      </c>
      <c r="B390" s="3" t="s">
        <v>209</v>
      </c>
      <c r="C390">
        <v>5722</v>
      </c>
      <c r="D390" s="3" t="s">
        <v>16</v>
      </c>
      <c r="E390" s="6">
        <v>42879</v>
      </c>
      <c r="F390">
        <v>43</v>
      </c>
      <c r="G390">
        <v>8</v>
      </c>
      <c r="H390" s="3" t="s">
        <v>323</v>
      </c>
      <c r="I390">
        <v>7.4082191780821915</v>
      </c>
      <c r="J390" t="s">
        <v>353</v>
      </c>
      <c r="K390" s="3" t="s">
        <v>7</v>
      </c>
      <c r="L390">
        <v>6</v>
      </c>
    </row>
    <row r="391" spans="1:12" x14ac:dyDescent="0.3">
      <c r="A391">
        <v>195</v>
      </c>
      <c r="B391" s="3" t="s">
        <v>209</v>
      </c>
      <c r="C391">
        <v>5722</v>
      </c>
      <c r="D391" s="3" t="s">
        <v>16</v>
      </c>
      <c r="E391" s="6">
        <v>42879</v>
      </c>
      <c r="F391">
        <v>43</v>
      </c>
      <c r="G391">
        <v>8</v>
      </c>
      <c r="H391" s="3" t="s">
        <v>323</v>
      </c>
      <c r="I391">
        <v>7.4082191780821915</v>
      </c>
      <c r="J391" t="s">
        <v>353</v>
      </c>
      <c r="K391" s="3" t="s">
        <v>8</v>
      </c>
      <c r="L391">
        <v>7</v>
      </c>
    </row>
    <row r="392" spans="1:12" x14ac:dyDescent="0.3">
      <c r="A392">
        <v>196</v>
      </c>
      <c r="B392" s="3" t="s">
        <v>210</v>
      </c>
      <c r="C392">
        <v>8701</v>
      </c>
      <c r="D392" s="3" t="s">
        <v>22</v>
      </c>
      <c r="E392" s="6">
        <v>40511</v>
      </c>
      <c r="F392">
        <v>28</v>
      </c>
      <c r="G392">
        <v>13</v>
      </c>
      <c r="H392" s="3" t="s">
        <v>325</v>
      </c>
      <c r="I392">
        <v>13.895890410958904</v>
      </c>
      <c r="J392" t="s">
        <v>459</v>
      </c>
      <c r="K392" s="3" t="s">
        <v>7</v>
      </c>
      <c r="L392">
        <v>9</v>
      </c>
    </row>
    <row r="393" spans="1:12" x14ac:dyDescent="0.3">
      <c r="A393">
        <v>196</v>
      </c>
      <c r="B393" s="3" t="s">
        <v>210</v>
      </c>
      <c r="C393">
        <v>8701</v>
      </c>
      <c r="D393" s="3" t="s">
        <v>22</v>
      </c>
      <c r="E393" s="6">
        <v>40511</v>
      </c>
      <c r="F393">
        <v>28</v>
      </c>
      <c r="G393">
        <v>13</v>
      </c>
      <c r="H393" s="3" t="s">
        <v>325</v>
      </c>
      <c r="I393">
        <v>13.895890410958904</v>
      </c>
      <c r="J393" t="s">
        <v>459</v>
      </c>
      <c r="K393" s="3" t="s">
        <v>8</v>
      </c>
      <c r="L393">
        <v>12</v>
      </c>
    </row>
    <row r="394" spans="1:12" x14ac:dyDescent="0.3">
      <c r="A394">
        <v>197</v>
      </c>
      <c r="B394" s="3" t="s">
        <v>211</v>
      </c>
      <c r="C394">
        <v>5996</v>
      </c>
      <c r="D394" s="3" t="s">
        <v>12</v>
      </c>
      <c r="E394" s="6">
        <v>40398</v>
      </c>
      <c r="F394">
        <v>58</v>
      </c>
      <c r="G394">
        <v>1</v>
      </c>
      <c r="H394" s="3" t="s">
        <v>323</v>
      </c>
      <c r="I394">
        <v>14.205479452054794</v>
      </c>
      <c r="J394" t="s">
        <v>460</v>
      </c>
      <c r="K394" s="3" t="s">
        <v>7</v>
      </c>
      <c r="L394">
        <v>8</v>
      </c>
    </row>
    <row r="395" spans="1:12" x14ac:dyDescent="0.3">
      <c r="A395">
        <v>197</v>
      </c>
      <c r="B395" s="3" t="s">
        <v>211</v>
      </c>
      <c r="C395">
        <v>5996</v>
      </c>
      <c r="D395" s="3" t="s">
        <v>12</v>
      </c>
      <c r="E395" s="6">
        <v>40398</v>
      </c>
      <c r="F395">
        <v>58</v>
      </c>
      <c r="G395">
        <v>1</v>
      </c>
      <c r="H395" s="3" t="s">
        <v>323</v>
      </c>
      <c r="I395">
        <v>14.205479452054794</v>
      </c>
      <c r="J395" t="s">
        <v>460</v>
      </c>
      <c r="K395" s="3" t="s">
        <v>8</v>
      </c>
      <c r="L395">
        <v>10</v>
      </c>
    </row>
    <row r="396" spans="1:12" x14ac:dyDescent="0.3">
      <c r="A396">
        <v>198</v>
      </c>
      <c r="B396" s="3" t="s">
        <v>212</v>
      </c>
      <c r="C396">
        <v>5597</v>
      </c>
      <c r="D396" s="3" t="s">
        <v>12</v>
      </c>
      <c r="E396" s="6">
        <v>40755</v>
      </c>
      <c r="F396">
        <v>59</v>
      </c>
      <c r="G396">
        <v>7</v>
      </c>
      <c r="H396" s="3" t="s">
        <v>323</v>
      </c>
      <c r="I396">
        <v>13.227397260273973</v>
      </c>
      <c r="J396" t="s">
        <v>461</v>
      </c>
      <c r="K396" s="3" t="s">
        <v>7</v>
      </c>
      <c r="L396">
        <v>4</v>
      </c>
    </row>
    <row r="397" spans="1:12" x14ac:dyDescent="0.3">
      <c r="A397">
        <v>198</v>
      </c>
      <c r="B397" s="3" t="s">
        <v>212</v>
      </c>
      <c r="C397">
        <v>5597</v>
      </c>
      <c r="D397" s="3" t="s">
        <v>12</v>
      </c>
      <c r="E397" s="6">
        <v>40755</v>
      </c>
      <c r="F397">
        <v>59</v>
      </c>
      <c r="G397">
        <v>7</v>
      </c>
      <c r="H397" s="3" t="s">
        <v>323</v>
      </c>
      <c r="I397">
        <v>13.227397260273973</v>
      </c>
      <c r="J397" t="s">
        <v>461</v>
      </c>
      <c r="K397" s="3" t="s">
        <v>8</v>
      </c>
      <c r="L397">
        <v>5</v>
      </c>
    </row>
    <row r="398" spans="1:12" x14ac:dyDescent="0.3">
      <c r="A398">
        <v>199</v>
      </c>
      <c r="B398" s="3" t="s">
        <v>213</v>
      </c>
      <c r="C398">
        <v>3956</v>
      </c>
      <c r="D398" s="3" t="s">
        <v>12</v>
      </c>
      <c r="E398" s="6">
        <v>42198</v>
      </c>
      <c r="F398">
        <v>23</v>
      </c>
      <c r="G398">
        <v>9</v>
      </c>
      <c r="H398" s="3" t="s">
        <v>323</v>
      </c>
      <c r="I398">
        <v>9.2739726027397253</v>
      </c>
      <c r="J398" t="s">
        <v>411</v>
      </c>
      <c r="K398" s="3" t="s">
        <v>7</v>
      </c>
      <c r="L398">
        <v>7</v>
      </c>
    </row>
    <row r="399" spans="1:12" x14ac:dyDescent="0.3">
      <c r="A399">
        <v>199</v>
      </c>
      <c r="B399" s="3" t="s">
        <v>213</v>
      </c>
      <c r="C399">
        <v>3956</v>
      </c>
      <c r="D399" s="3" t="s">
        <v>12</v>
      </c>
      <c r="E399" s="6">
        <v>42198</v>
      </c>
      <c r="F399">
        <v>23</v>
      </c>
      <c r="G399">
        <v>9</v>
      </c>
      <c r="H399" s="3" t="s">
        <v>323</v>
      </c>
      <c r="I399">
        <v>9.2739726027397253</v>
      </c>
      <c r="J399" t="s">
        <v>411</v>
      </c>
      <c r="K399" s="3" t="s">
        <v>8</v>
      </c>
      <c r="L399">
        <v>10</v>
      </c>
    </row>
    <row r="400" spans="1:12" x14ac:dyDescent="0.3">
      <c r="A400">
        <v>200</v>
      </c>
      <c r="B400" s="3" t="s">
        <v>214</v>
      </c>
      <c r="C400">
        <v>6719</v>
      </c>
      <c r="D400" s="3" t="s">
        <v>14</v>
      </c>
      <c r="E400" s="6">
        <v>42250</v>
      </c>
      <c r="F400">
        <v>22</v>
      </c>
      <c r="G400">
        <v>13</v>
      </c>
      <c r="H400" s="3" t="s">
        <v>323</v>
      </c>
      <c r="I400">
        <v>9.131506849315068</v>
      </c>
      <c r="J400" t="s">
        <v>387</v>
      </c>
      <c r="K400" s="3" t="s">
        <v>7</v>
      </c>
      <c r="L400">
        <v>4</v>
      </c>
    </row>
    <row r="401" spans="1:12" x14ac:dyDescent="0.3">
      <c r="A401">
        <v>200</v>
      </c>
      <c r="B401" s="3" t="s">
        <v>214</v>
      </c>
      <c r="C401">
        <v>6719</v>
      </c>
      <c r="D401" s="3" t="s">
        <v>14</v>
      </c>
      <c r="E401" s="6">
        <v>42250</v>
      </c>
      <c r="F401">
        <v>22</v>
      </c>
      <c r="G401">
        <v>13</v>
      </c>
      <c r="H401" s="3" t="s">
        <v>323</v>
      </c>
      <c r="I401">
        <v>9.131506849315068</v>
      </c>
      <c r="J401" t="s">
        <v>387</v>
      </c>
      <c r="K401" s="3" t="s">
        <v>8</v>
      </c>
      <c r="L401">
        <v>5</v>
      </c>
    </row>
    <row r="402" spans="1:12" x14ac:dyDescent="0.3">
      <c r="A402">
        <v>201</v>
      </c>
      <c r="B402" s="3" t="s">
        <v>215</v>
      </c>
      <c r="C402">
        <v>5516</v>
      </c>
      <c r="D402" s="3" t="s">
        <v>14</v>
      </c>
      <c r="E402" s="6">
        <v>41303</v>
      </c>
      <c r="F402">
        <v>28</v>
      </c>
      <c r="G402">
        <v>7</v>
      </c>
      <c r="H402" s="3" t="s">
        <v>323</v>
      </c>
      <c r="I402">
        <v>11.726027397260275</v>
      </c>
      <c r="J402" t="s">
        <v>377</v>
      </c>
      <c r="K402" s="3" t="s">
        <v>7</v>
      </c>
      <c r="L402">
        <v>6</v>
      </c>
    </row>
    <row r="403" spans="1:12" x14ac:dyDescent="0.3">
      <c r="A403">
        <v>201</v>
      </c>
      <c r="B403" s="3" t="s">
        <v>215</v>
      </c>
      <c r="C403">
        <v>5516</v>
      </c>
      <c r="D403" s="3" t="s">
        <v>14</v>
      </c>
      <c r="E403" s="6">
        <v>41303</v>
      </c>
      <c r="F403">
        <v>28</v>
      </c>
      <c r="G403">
        <v>7</v>
      </c>
      <c r="H403" s="3" t="s">
        <v>323</v>
      </c>
      <c r="I403">
        <v>11.726027397260275</v>
      </c>
      <c r="J403" t="s">
        <v>377</v>
      </c>
      <c r="K403" s="3" t="s">
        <v>8</v>
      </c>
      <c r="L403">
        <v>7</v>
      </c>
    </row>
    <row r="404" spans="1:12" x14ac:dyDescent="0.3">
      <c r="A404">
        <v>202</v>
      </c>
      <c r="B404" s="3" t="s">
        <v>216</v>
      </c>
      <c r="C404">
        <v>5520</v>
      </c>
      <c r="D404" s="3" t="s">
        <v>10</v>
      </c>
      <c r="E404" s="6">
        <v>42139</v>
      </c>
      <c r="F404">
        <v>50</v>
      </c>
      <c r="G404">
        <v>9</v>
      </c>
      <c r="H404" s="3" t="s">
        <v>323</v>
      </c>
      <c r="I404">
        <v>9.4356164383561651</v>
      </c>
      <c r="J404" t="s">
        <v>380</v>
      </c>
      <c r="K404" s="3" t="s">
        <v>7</v>
      </c>
      <c r="L404">
        <v>7</v>
      </c>
    </row>
    <row r="405" spans="1:12" x14ac:dyDescent="0.3">
      <c r="A405">
        <v>202</v>
      </c>
      <c r="B405" s="3" t="s">
        <v>216</v>
      </c>
      <c r="C405">
        <v>5520</v>
      </c>
      <c r="D405" s="3" t="s">
        <v>10</v>
      </c>
      <c r="E405" s="6">
        <v>42139</v>
      </c>
      <c r="F405">
        <v>50</v>
      </c>
      <c r="G405">
        <v>9</v>
      </c>
      <c r="H405" s="3" t="s">
        <v>323</v>
      </c>
      <c r="I405">
        <v>9.4356164383561651</v>
      </c>
      <c r="J405" t="s">
        <v>380</v>
      </c>
      <c r="K405" s="3" t="s">
        <v>8</v>
      </c>
      <c r="L405">
        <v>10</v>
      </c>
    </row>
    <row r="406" spans="1:12" x14ac:dyDescent="0.3">
      <c r="A406">
        <v>203</v>
      </c>
      <c r="B406" s="3" t="s">
        <v>217</v>
      </c>
      <c r="C406">
        <v>7112</v>
      </c>
      <c r="D406" s="3" t="s">
        <v>12</v>
      </c>
      <c r="E406" s="6">
        <v>43049</v>
      </c>
      <c r="F406">
        <v>45</v>
      </c>
      <c r="G406">
        <v>2</v>
      </c>
      <c r="H406" s="3" t="s">
        <v>323</v>
      </c>
      <c r="I406">
        <v>6.9424657534246572</v>
      </c>
      <c r="J406" t="s">
        <v>442</v>
      </c>
      <c r="K406" s="3" t="s">
        <v>7</v>
      </c>
      <c r="L406">
        <v>5</v>
      </c>
    </row>
    <row r="407" spans="1:12" x14ac:dyDescent="0.3">
      <c r="A407">
        <v>203</v>
      </c>
      <c r="B407" s="3" t="s">
        <v>217</v>
      </c>
      <c r="C407">
        <v>7112</v>
      </c>
      <c r="D407" s="3" t="s">
        <v>12</v>
      </c>
      <c r="E407" s="6">
        <v>43049</v>
      </c>
      <c r="F407">
        <v>45</v>
      </c>
      <c r="G407">
        <v>2</v>
      </c>
      <c r="H407" s="3" t="s">
        <v>323</v>
      </c>
      <c r="I407">
        <v>6.9424657534246572</v>
      </c>
      <c r="J407" t="s">
        <v>442</v>
      </c>
      <c r="K407" s="3" t="s">
        <v>8</v>
      </c>
      <c r="L407">
        <v>7</v>
      </c>
    </row>
    <row r="408" spans="1:12" x14ac:dyDescent="0.3">
      <c r="A408">
        <v>204</v>
      </c>
      <c r="B408" s="3" t="s">
        <v>218</v>
      </c>
      <c r="C408">
        <v>5444</v>
      </c>
      <c r="D408" s="3" t="s">
        <v>14</v>
      </c>
      <c r="E408" s="6">
        <v>40740</v>
      </c>
      <c r="F408">
        <v>48</v>
      </c>
      <c r="G408">
        <v>5</v>
      </c>
      <c r="H408" s="3" t="s">
        <v>323</v>
      </c>
      <c r="I408">
        <v>13.268493150684931</v>
      </c>
      <c r="J408" t="s">
        <v>353</v>
      </c>
      <c r="K408" s="3" t="s">
        <v>7</v>
      </c>
      <c r="L408">
        <v>4</v>
      </c>
    </row>
    <row r="409" spans="1:12" x14ac:dyDescent="0.3">
      <c r="A409">
        <v>204</v>
      </c>
      <c r="B409" s="3" t="s">
        <v>218</v>
      </c>
      <c r="C409">
        <v>5444</v>
      </c>
      <c r="D409" s="3" t="s">
        <v>14</v>
      </c>
      <c r="E409" s="6">
        <v>40740</v>
      </c>
      <c r="F409">
        <v>48</v>
      </c>
      <c r="G409">
        <v>5</v>
      </c>
      <c r="H409" s="3" t="s">
        <v>323</v>
      </c>
      <c r="I409">
        <v>13.268493150684931</v>
      </c>
      <c r="J409" t="s">
        <v>353</v>
      </c>
      <c r="K409" s="3" t="s">
        <v>8</v>
      </c>
      <c r="L409">
        <v>5</v>
      </c>
    </row>
    <row r="410" spans="1:12" x14ac:dyDescent="0.3">
      <c r="A410">
        <v>205</v>
      </c>
      <c r="B410" s="3" t="s">
        <v>219</v>
      </c>
      <c r="C410">
        <v>5153</v>
      </c>
      <c r="D410" s="3" t="s">
        <v>10</v>
      </c>
      <c r="E410" s="6">
        <v>43628</v>
      </c>
      <c r="F410">
        <v>44</v>
      </c>
      <c r="G410">
        <v>7</v>
      </c>
      <c r="H410" s="3" t="s">
        <v>325</v>
      </c>
      <c r="I410">
        <v>5.3561643835616435</v>
      </c>
      <c r="J410" t="s">
        <v>405</v>
      </c>
      <c r="K410" s="3" t="s">
        <v>7</v>
      </c>
      <c r="L410">
        <v>9</v>
      </c>
    </row>
    <row r="411" spans="1:12" x14ac:dyDescent="0.3">
      <c r="A411">
        <v>205</v>
      </c>
      <c r="B411" s="3" t="s">
        <v>219</v>
      </c>
      <c r="C411">
        <v>5153</v>
      </c>
      <c r="D411" s="3" t="s">
        <v>10</v>
      </c>
      <c r="E411" s="6">
        <v>43628</v>
      </c>
      <c r="F411">
        <v>44</v>
      </c>
      <c r="G411">
        <v>7</v>
      </c>
      <c r="H411" s="3" t="s">
        <v>325</v>
      </c>
      <c r="I411">
        <v>5.3561643835616435</v>
      </c>
      <c r="J411" t="s">
        <v>405</v>
      </c>
      <c r="K411" s="3" t="s">
        <v>8</v>
      </c>
      <c r="L411">
        <v>12</v>
      </c>
    </row>
    <row r="412" spans="1:12" x14ac:dyDescent="0.3">
      <c r="A412">
        <v>206</v>
      </c>
      <c r="B412" s="3" t="s">
        <v>220</v>
      </c>
      <c r="C412">
        <v>7448</v>
      </c>
      <c r="D412" s="3" t="s">
        <v>12</v>
      </c>
      <c r="E412" s="6">
        <v>43630</v>
      </c>
      <c r="F412">
        <v>38</v>
      </c>
      <c r="G412">
        <v>1</v>
      </c>
      <c r="H412" s="3" t="s">
        <v>323</v>
      </c>
      <c r="I412">
        <v>5.3506849315068497</v>
      </c>
      <c r="J412" t="s">
        <v>462</v>
      </c>
      <c r="K412" s="3" t="s">
        <v>7</v>
      </c>
      <c r="L412">
        <v>8</v>
      </c>
    </row>
    <row r="413" spans="1:12" x14ac:dyDescent="0.3">
      <c r="A413">
        <v>206</v>
      </c>
      <c r="B413" s="3" t="s">
        <v>220</v>
      </c>
      <c r="C413">
        <v>7448</v>
      </c>
      <c r="D413" s="3" t="s">
        <v>12</v>
      </c>
      <c r="E413" s="6">
        <v>43630</v>
      </c>
      <c r="F413">
        <v>38</v>
      </c>
      <c r="G413">
        <v>1</v>
      </c>
      <c r="H413" s="3" t="s">
        <v>323</v>
      </c>
      <c r="I413">
        <v>5.3506849315068497</v>
      </c>
      <c r="J413" t="s">
        <v>462</v>
      </c>
      <c r="K413" s="3" t="s">
        <v>8</v>
      </c>
      <c r="L413">
        <v>10</v>
      </c>
    </row>
    <row r="414" spans="1:12" x14ac:dyDescent="0.3">
      <c r="A414">
        <v>207</v>
      </c>
      <c r="B414" s="3" t="s">
        <v>221</v>
      </c>
      <c r="C414">
        <v>3938</v>
      </c>
      <c r="D414" s="3" t="s">
        <v>10</v>
      </c>
      <c r="E414" s="6">
        <v>43102</v>
      </c>
      <c r="F414">
        <v>39</v>
      </c>
      <c r="G414">
        <v>5</v>
      </c>
      <c r="H414" s="3" t="s">
        <v>325</v>
      </c>
      <c r="I414">
        <v>6.7972602739726025</v>
      </c>
      <c r="J414" t="s">
        <v>463</v>
      </c>
      <c r="K414" s="3" t="s">
        <v>7</v>
      </c>
      <c r="L414">
        <v>9</v>
      </c>
    </row>
    <row r="415" spans="1:12" x14ac:dyDescent="0.3">
      <c r="A415">
        <v>207</v>
      </c>
      <c r="B415" s="3" t="s">
        <v>221</v>
      </c>
      <c r="C415">
        <v>3938</v>
      </c>
      <c r="D415" s="3" t="s">
        <v>10</v>
      </c>
      <c r="E415" s="6">
        <v>43102</v>
      </c>
      <c r="F415">
        <v>39</v>
      </c>
      <c r="G415">
        <v>5</v>
      </c>
      <c r="H415" s="3" t="s">
        <v>325</v>
      </c>
      <c r="I415">
        <v>6.7972602739726025</v>
      </c>
      <c r="J415" t="s">
        <v>463</v>
      </c>
      <c r="K415" s="3" t="s">
        <v>8</v>
      </c>
      <c r="L415">
        <v>12</v>
      </c>
    </row>
    <row r="416" spans="1:12" x14ac:dyDescent="0.3">
      <c r="A416">
        <v>208</v>
      </c>
      <c r="B416" s="3" t="s">
        <v>222</v>
      </c>
      <c r="C416">
        <v>6267</v>
      </c>
      <c r="D416" s="3" t="s">
        <v>22</v>
      </c>
      <c r="E416" s="6">
        <v>45087</v>
      </c>
      <c r="F416">
        <v>31</v>
      </c>
      <c r="G416">
        <v>3</v>
      </c>
      <c r="H416" s="3" t="s">
        <v>323</v>
      </c>
      <c r="I416">
        <v>1.3589041095890411</v>
      </c>
      <c r="J416" t="s">
        <v>410</v>
      </c>
      <c r="K416" s="3" t="s">
        <v>7</v>
      </c>
      <c r="L416">
        <v>6</v>
      </c>
    </row>
    <row r="417" spans="1:12" x14ac:dyDescent="0.3">
      <c r="A417">
        <v>208</v>
      </c>
      <c r="B417" s="3" t="s">
        <v>222</v>
      </c>
      <c r="C417">
        <v>6267</v>
      </c>
      <c r="D417" s="3" t="s">
        <v>22</v>
      </c>
      <c r="E417" s="6">
        <v>45087</v>
      </c>
      <c r="F417">
        <v>31</v>
      </c>
      <c r="G417">
        <v>3</v>
      </c>
      <c r="H417" s="3" t="s">
        <v>323</v>
      </c>
      <c r="I417">
        <v>1.3589041095890411</v>
      </c>
      <c r="J417" t="s">
        <v>410</v>
      </c>
      <c r="K417" s="3" t="s">
        <v>8</v>
      </c>
      <c r="L417">
        <v>7</v>
      </c>
    </row>
    <row r="418" spans="1:12" x14ac:dyDescent="0.3">
      <c r="A418">
        <v>209</v>
      </c>
      <c r="B418" s="3" t="s">
        <v>223</v>
      </c>
      <c r="C418">
        <v>8267</v>
      </c>
      <c r="D418" s="3" t="s">
        <v>16</v>
      </c>
      <c r="E418" s="6">
        <v>45488</v>
      </c>
      <c r="F418">
        <v>34</v>
      </c>
      <c r="G418">
        <v>14</v>
      </c>
      <c r="H418" s="3" t="s">
        <v>325</v>
      </c>
      <c r="I418">
        <v>0.26027397260273971</v>
      </c>
      <c r="J418" t="s">
        <v>345</v>
      </c>
      <c r="K418" s="3" t="s">
        <v>7</v>
      </c>
      <c r="L418">
        <v>9</v>
      </c>
    </row>
    <row r="419" spans="1:12" x14ac:dyDescent="0.3">
      <c r="A419">
        <v>209</v>
      </c>
      <c r="B419" s="3" t="s">
        <v>223</v>
      </c>
      <c r="C419">
        <v>8267</v>
      </c>
      <c r="D419" s="3" t="s">
        <v>16</v>
      </c>
      <c r="E419" s="6">
        <v>45488</v>
      </c>
      <c r="F419">
        <v>34</v>
      </c>
      <c r="G419">
        <v>14</v>
      </c>
      <c r="H419" s="3" t="s">
        <v>325</v>
      </c>
      <c r="I419">
        <v>0.26027397260273971</v>
      </c>
      <c r="J419" t="s">
        <v>345</v>
      </c>
      <c r="K419" s="3" t="s">
        <v>8</v>
      </c>
      <c r="L419">
        <v>12</v>
      </c>
    </row>
    <row r="420" spans="1:12" x14ac:dyDescent="0.3">
      <c r="A420">
        <v>210</v>
      </c>
      <c r="B420" s="3" t="s">
        <v>224</v>
      </c>
      <c r="C420">
        <v>6477</v>
      </c>
      <c r="D420" s="3" t="s">
        <v>18</v>
      </c>
      <c r="E420" s="6">
        <v>43517</v>
      </c>
      <c r="F420">
        <v>57</v>
      </c>
      <c r="G420">
        <v>2</v>
      </c>
      <c r="H420" s="3" t="s">
        <v>323</v>
      </c>
      <c r="I420">
        <v>5.6602739726027398</v>
      </c>
      <c r="J420" t="s">
        <v>436</v>
      </c>
      <c r="K420" s="3" t="s">
        <v>7</v>
      </c>
      <c r="L420">
        <v>8</v>
      </c>
    </row>
    <row r="421" spans="1:12" x14ac:dyDescent="0.3">
      <c r="A421">
        <v>210</v>
      </c>
      <c r="B421" s="3" t="s">
        <v>224</v>
      </c>
      <c r="C421">
        <v>6477</v>
      </c>
      <c r="D421" s="3" t="s">
        <v>18</v>
      </c>
      <c r="E421" s="6">
        <v>43517</v>
      </c>
      <c r="F421">
        <v>57</v>
      </c>
      <c r="G421">
        <v>2</v>
      </c>
      <c r="H421" s="3" t="s">
        <v>323</v>
      </c>
      <c r="I421">
        <v>5.6602739726027398</v>
      </c>
      <c r="J421" t="s">
        <v>436</v>
      </c>
      <c r="K421" s="3" t="s">
        <v>8</v>
      </c>
      <c r="L421">
        <v>10</v>
      </c>
    </row>
    <row r="422" spans="1:12" x14ac:dyDescent="0.3">
      <c r="A422">
        <v>211</v>
      </c>
      <c r="B422" s="3" t="s">
        <v>225</v>
      </c>
      <c r="C422">
        <v>6790</v>
      </c>
      <c r="D422" s="3" t="s">
        <v>14</v>
      </c>
      <c r="E422" s="6">
        <v>44430</v>
      </c>
      <c r="F422">
        <v>28</v>
      </c>
      <c r="G422">
        <v>1</v>
      </c>
      <c r="H422" s="3" t="s">
        <v>323</v>
      </c>
      <c r="I422">
        <v>3.1589041095890411</v>
      </c>
      <c r="J422" t="s">
        <v>411</v>
      </c>
      <c r="K422" s="3" t="s">
        <v>7</v>
      </c>
      <c r="L422">
        <v>4</v>
      </c>
    </row>
    <row r="423" spans="1:12" x14ac:dyDescent="0.3">
      <c r="A423">
        <v>211</v>
      </c>
      <c r="B423" s="3" t="s">
        <v>225</v>
      </c>
      <c r="C423">
        <v>6790</v>
      </c>
      <c r="D423" s="3" t="s">
        <v>14</v>
      </c>
      <c r="E423" s="6">
        <v>44430</v>
      </c>
      <c r="F423">
        <v>28</v>
      </c>
      <c r="G423">
        <v>1</v>
      </c>
      <c r="H423" s="3" t="s">
        <v>323</v>
      </c>
      <c r="I423">
        <v>3.1589041095890411</v>
      </c>
      <c r="J423" t="s">
        <v>411</v>
      </c>
      <c r="K423" s="3" t="s">
        <v>8</v>
      </c>
      <c r="L423">
        <v>5</v>
      </c>
    </row>
    <row r="424" spans="1:12" x14ac:dyDescent="0.3">
      <c r="A424">
        <v>212</v>
      </c>
      <c r="B424" s="3" t="s">
        <v>226</v>
      </c>
      <c r="C424">
        <v>5879</v>
      </c>
      <c r="D424" s="3" t="s">
        <v>10</v>
      </c>
      <c r="E424" s="6">
        <v>43839</v>
      </c>
      <c r="F424">
        <v>36</v>
      </c>
      <c r="G424">
        <v>12</v>
      </c>
      <c r="H424" s="3" t="s">
        <v>323</v>
      </c>
      <c r="I424">
        <v>4.7780821917808218</v>
      </c>
      <c r="J424" t="s">
        <v>464</v>
      </c>
      <c r="K424" s="3" t="s">
        <v>7</v>
      </c>
      <c r="L424">
        <v>6</v>
      </c>
    </row>
    <row r="425" spans="1:12" x14ac:dyDescent="0.3">
      <c r="A425">
        <v>212</v>
      </c>
      <c r="B425" s="3" t="s">
        <v>226</v>
      </c>
      <c r="C425">
        <v>5879</v>
      </c>
      <c r="D425" s="3" t="s">
        <v>10</v>
      </c>
      <c r="E425" s="6">
        <v>43839</v>
      </c>
      <c r="F425">
        <v>36</v>
      </c>
      <c r="G425">
        <v>12</v>
      </c>
      <c r="H425" s="3" t="s">
        <v>323</v>
      </c>
      <c r="I425">
        <v>4.7780821917808218</v>
      </c>
      <c r="J425" t="s">
        <v>464</v>
      </c>
      <c r="K425" s="3" t="s">
        <v>8</v>
      </c>
      <c r="L425">
        <v>7</v>
      </c>
    </row>
    <row r="426" spans="1:12" x14ac:dyDescent="0.3">
      <c r="A426">
        <v>213</v>
      </c>
      <c r="B426" s="3" t="s">
        <v>227</v>
      </c>
      <c r="C426">
        <v>3709</v>
      </c>
      <c r="D426" s="3" t="s">
        <v>14</v>
      </c>
      <c r="E426" s="6">
        <v>40991</v>
      </c>
      <c r="F426">
        <v>22</v>
      </c>
      <c r="G426">
        <v>2</v>
      </c>
      <c r="H426" s="3" t="s">
        <v>323</v>
      </c>
      <c r="I426">
        <v>12.580821917808219</v>
      </c>
      <c r="J426" t="s">
        <v>465</v>
      </c>
      <c r="K426" s="3" t="s">
        <v>7</v>
      </c>
      <c r="L426">
        <v>5</v>
      </c>
    </row>
    <row r="427" spans="1:12" x14ac:dyDescent="0.3">
      <c r="A427">
        <v>213</v>
      </c>
      <c r="B427" s="3" t="s">
        <v>227</v>
      </c>
      <c r="C427">
        <v>3709</v>
      </c>
      <c r="D427" s="3" t="s">
        <v>14</v>
      </c>
      <c r="E427" s="6">
        <v>40991</v>
      </c>
      <c r="F427">
        <v>22</v>
      </c>
      <c r="G427">
        <v>2</v>
      </c>
      <c r="H427" s="3" t="s">
        <v>323</v>
      </c>
      <c r="I427">
        <v>12.580821917808219</v>
      </c>
      <c r="J427" t="s">
        <v>465</v>
      </c>
      <c r="K427" s="3" t="s">
        <v>8</v>
      </c>
      <c r="L427">
        <v>7</v>
      </c>
    </row>
    <row r="428" spans="1:12" x14ac:dyDescent="0.3">
      <c r="A428">
        <v>214</v>
      </c>
      <c r="B428" s="3" t="s">
        <v>228</v>
      </c>
      <c r="C428">
        <v>7539</v>
      </c>
      <c r="D428" s="3" t="s">
        <v>14</v>
      </c>
      <c r="E428" s="6">
        <v>44571</v>
      </c>
      <c r="F428">
        <v>47</v>
      </c>
      <c r="G428">
        <v>14</v>
      </c>
      <c r="H428" s="3" t="s">
        <v>325</v>
      </c>
      <c r="I428">
        <v>2.7726027397260276</v>
      </c>
      <c r="J428" t="s">
        <v>403</v>
      </c>
      <c r="K428" s="3" t="s">
        <v>7</v>
      </c>
      <c r="L428">
        <v>9</v>
      </c>
    </row>
    <row r="429" spans="1:12" x14ac:dyDescent="0.3">
      <c r="A429">
        <v>214</v>
      </c>
      <c r="B429" s="3" t="s">
        <v>228</v>
      </c>
      <c r="C429">
        <v>7539</v>
      </c>
      <c r="D429" s="3" t="s">
        <v>14</v>
      </c>
      <c r="E429" s="6">
        <v>44571</v>
      </c>
      <c r="F429">
        <v>47</v>
      </c>
      <c r="G429">
        <v>14</v>
      </c>
      <c r="H429" s="3" t="s">
        <v>325</v>
      </c>
      <c r="I429">
        <v>2.7726027397260276</v>
      </c>
      <c r="J429" t="s">
        <v>403</v>
      </c>
      <c r="K429" s="3" t="s">
        <v>8</v>
      </c>
      <c r="L429">
        <v>12</v>
      </c>
    </row>
    <row r="430" spans="1:12" x14ac:dyDescent="0.3">
      <c r="A430">
        <v>215</v>
      </c>
      <c r="B430" s="3" t="s">
        <v>229</v>
      </c>
      <c r="C430">
        <v>4526</v>
      </c>
      <c r="D430" s="3" t="s">
        <v>18</v>
      </c>
      <c r="E430" s="6">
        <v>40546</v>
      </c>
      <c r="F430">
        <v>43</v>
      </c>
      <c r="G430">
        <v>1</v>
      </c>
      <c r="H430" s="3" t="s">
        <v>323</v>
      </c>
      <c r="I430">
        <v>13.8</v>
      </c>
      <c r="J430" t="s">
        <v>387</v>
      </c>
      <c r="K430" s="3" t="s">
        <v>7</v>
      </c>
      <c r="L430">
        <v>7</v>
      </c>
    </row>
    <row r="431" spans="1:12" x14ac:dyDescent="0.3">
      <c r="A431">
        <v>215</v>
      </c>
      <c r="B431" s="3" t="s">
        <v>229</v>
      </c>
      <c r="C431">
        <v>4526</v>
      </c>
      <c r="D431" s="3" t="s">
        <v>18</v>
      </c>
      <c r="E431" s="6">
        <v>40546</v>
      </c>
      <c r="F431">
        <v>43</v>
      </c>
      <c r="G431">
        <v>1</v>
      </c>
      <c r="H431" s="3" t="s">
        <v>323</v>
      </c>
      <c r="I431">
        <v>13.8</v>
      </c>
      <c r="J431" t="s">
        <v>387</v>
      </c>
      <c r="K431" s="3" t="s">
        <v>8</v>
      </c>
      <c r="L431">
        <v>10</v>
      </c>
    </row>
    <row r="432" spans="1:12" x14ac:dyDescent="0.3">
      <c r="A432">
        <v>216</v>
      </c>
      <c r="B432" s="3" t="s">
        <v>230</v>
      </c>
      <c r="C432">
        <v>6722</v>
      </c>
      <c r="D432" s="3" t="s">
        <v>18</v>
      </c>
      <c r="E432" s="6">
        <v>44494</v>
      </c>
      <c r="F432">
        <v>30</v>
      </c>
      <c r="G432">
        <v>7</v>
      </c>
      <c r="H432" s="3" t="s">
        <v>323</v>
      </c>
      <c r="I432">
        <v>2.9835616438356163</v>
      </c>
      <c r="J432" t="s">
        <v>378</v>
      </c>
      <c r="K432" s="3" t="s">
        <v>7</v>
      </c>
      <c r="L432">
        <v>6</v>
      </c>
    </row>
    <row r="433" spans="1:12" x14ac:dyDescent="0.3">
      <c r="A433">
        <v>216</v>
      </c>
      <c r="B433" s="3" t="s">
        <v>230</v>
      </c>
      <c r="C433">
        <v>6722</v>
      </c>
      <c r="D433" s="3" t="s">
        <v>18</v>
      </c>
      <c r="E433" s="6">
        <v>44494</v>
      </c>
      <c r="F433">
        <v>30</v>
      </c>
      <c r="G433">
        <v>7</v>
      </c>
      <c r="H433" s="3" t="s">
        <v>323</v>
      </c>
      <c r="I433">
        <v>2.9835616438356163</v>
      </c>
      <c r="J433" t="s">
        <v>378</v>
      </c>
      <c r="K433" s="3" t="s">
        <v>8</v>
      </c>
      <c r="L433">
        <v>7</v>
      </c>
    </row>
    <row r="434" spans="1:12" x14ac:dyDescent="0.3">
      <c r="A434">
        <v>217</v>
      </c>
      <c r="B434" s="3" t="s">
        <v>231</v>
      </c>
      <c r="C434">
        <v>6808</v>
      </c>
      <c r="D434" s="3" t="s">
        <v>12</v>
      </c>
      <c r="E434" s="6">
        <v>41313</v>
      </c>
      <c r="F434">
        <v>44</v>
      </c>
      <c r="G434">
        <v>4</v>
      </c>
      <c r="H434" s="3" t="s">
        <v>323</v>
      </c>
      <c r="I434">
        <v>11.698630136986301</v>
      </c>
      <c r="J434" t="s">
        <v>465</v>
      </c>
      <c r="K434" s="3" t="s">
        <v>7</v>
      </c>
      <c r="L434">
        <v>7</v>
      </c>
    </row>
    <row r="435" spans="1:12" x14ac:dyDescent="0.3">
      <c r="A435">
        <v>217</v>
      </c>
      <c r="B435" s="3" t="s">
        <v>231</v>
      </c>
      <c r="C435">
        <v>6808</v>
      </c>
      <c r="D435" s="3" t="s">
        <v>12</v>
      </c>
      <c r="E435" s="6">
        <v>41313</v>
      </c>
      <c r="F435">
        <v>44</v>
      </c>
      <c r="G435">
        <v>4</v>
      </c>
      <c r="H435" s="3" t="s">
        <v>323</v>
      </c>
      <c r="I435">
        <v>11.698630136986301</v>
      </c>
      <c r="J435" t="s">
        <v>465</v>
      </c>
      <c r="K435" s="3" t="s">
        <v>8</v>
      </c>
      <c r="L435">
        <v>10</v>
      </c>
    </row>
    <row r="436" spans="1:12" x14ac:dyDescent="0.3">
      <c r="A436">
        <v>218</v>
      </c>
      <c r="B436" s="3" t="s">
        <v>232</v>
      </c>
      <c r="C436">
        <v>3921</v>
      </c>
      <c r="D436" s="3" t="s">
        <v>14</v>
      </c>
      <c r="E436" s="6">
        <v>45181</v>
      </c>
      <c r="F436">
        <v>51</v>
      </c>
      <c r="G436">
        <v>7</v>
      </c>
      <c r="H436" s="3" t="s">
        <v>323</v>
      </c>
      <c r="I436">
        <v>1.1013698630136985</v>
      </c>
      <c r="J436" t="s">
        <v>329</v>
      </c>
      <c r="K436" s="3" t="s">
        <v>7</v>
      </c>
      <c r="L436">
        <v>7</v>
      </c>
    </row>
    <row r="437" spans="1:12" x14ac:dyDescent="0.3">
      <c r="A437">
        <v>218</v>
      </c>
      <c r="B437" s="3" t="s">
        <v>232</v>
      </c>
      <c r="C437">
        <v>3921</v>
      </c>
      <c r="D437" s="3" t="s">
        <v>14</v>
      </c>
      <c r="E437" s="6">
        <v>45181</v>
      </c>
      <c r="F437">
        <v>51</v>
      </c>
      <c r="G437">
        <v>7</v>
      </c>
      <c r="H437" s="3" t="s">
        <v>323</v>
      </c>
      <c r="I437">
        <v>1.1013698630136985</v>
      </c>
      <c r="J437" t="s">
        <v>329</v>
      </c>
      <c r="K437" s="3" t="s">
        <v>8</v>
      </c>
      <c r="L437">
        <v>10</v>
      </c>
    </row>
    <row r="438" spans="1:12" x14ac:dyDescent="0.3">
      <c r="A438">
        <v>219</v>
      </c>
      <c r="B438" s="3" t="s">
        <v>233</v>
      </c>
      <c r="C438">
        <v>4260</v>
      </c>
      <c r="D438" s="3" t="s">
        <v>18</v>
      </c>
      <c r="E438" s="6">
        <v>41956</v>
      </c>
      <c r="F438">
        <v>31</v>
      </c>
      <c r="G438">
        <v>4</v>
      </c>
      <c r="H438" s="3" t="s">
        <v>325</v>
      </c>
      <c r="I438">
        <v>9.9369863013698634</v>
      </c>
      <c r="J438" t="s">
        <v>455</v>
      </c>
      <c r="K438" s="3" t="s">
        <v>7</v>
      </c>
      <c r="L438">
        <v>9</v>
      </c>
    </row>
    <row r="439" spans="1:12" x14ac:dyDescent="0.3">
      <c r="A439">
        <v>219</v>
      </c>
      <c r="B439" s="3" t="s">
        <v>233</v>
      </c>
      <c r="C439">
        <v>4260</v>
      </c>
      <c r="D439" s="3" t="s">
        <v>18</v>
      </c>
      <c r="E439" s="6">
        <v>41956</v>
      </c>
      <c r="F439">
        <v>31</v>
      </c>
      <c r="G439">
        <v>4</v>
      </c>
      <c r="H439" s="3" t="s">
        <v>325</v>
      </c>
      <c r="I439">
        <v>9.9369863013698634</v>
      </c>
      <c r="J439" t="s">
        <v>455</v>
      </c>
      <c r="K439" s="3" t="s">
        <v>8</v>
      </c>
      <c r="L439">
        <v>12</v>
      </c>
    </row>
    <row r="440" spans="1:12" x14ac:dyDescent="0.3">
      <c r="A440">
        <v>220</v>
      </c>
      <c r="B440" s="3" t="s">
        <v>234</v>
      </c>
      <c r="C440">
        <v>4321</v>
      </c>
      <c r="D440" s="3" t="s">
        <v>18</v>
      </c>
      <c r="E440" s="6">
        <v>41184</v>
      </c>
      <c r="F440">
        <v>31</v>
      </c>
      <c r="G440">
        <v>11</v>
      </c>
      <c r="H440" s="3" t="s">
        <v>323</v>
      </c>
      <c r="I440">
        <v>12.052054794520547</v>
      </c>
      <c r="J440" t="s">
        <v>466</v>
      </c>
      <c r="K440" s="3" t="s">
        <v>7</v>
      </c>
      <c r="L440">
        <v>8</v>
      </c>
    </row>
    <row r="441" spans="1:12" x14ac:dyDescent="0.3">
      <c r="A441">
        <v>220</v>
      </c>
      <c r="B441" s="3" t="s">
        <v>234</v>
      </c>
      <c r="C441">
        <v>4321</v>
      </c>
      <c r="D441" s="3" t="s">
        <v>18</v>
      </c>
      <c r="E441" s="6">
        <v>41184</v>
      </c>
      <c r="F441">
        <v>31</v>
      </c>
      <c r="G441">
        <v>11</v>
      </c>
      <c r="H441" s="3" t="s">
        <v>323</v>
      </c>
      <c r="I441">
        <v>12.052054794520547</v>
      </c>
      <c r="J441" t="s">
        <v>466</v>
      </c>
      <c r="K441" s="3" t="s">
        <v>8</v>
      </c>
      <c r="L441">
        <v>10</v>
      </c>
    </row>
    <row r="442" spans="1:12" x14ac:dyDescent="0.3">
      <c r="B442" s="3"/>
      <c r="D442" s="3"/>
      <c r="E442" s="6"/>
      <c r="H442" s="3"/>
      <c r="K442" s="3"/>
    </row>
    <row r="443" spans="1:12" x14ac:dyDescent="0.3">
      <c r="B443" s="3"/>
      <c r="D443" s="3"/>
      <c r="E443" s="6"/>
      <c r="H443" s="3"/>
      <c r="K443" s="3"/>
    </row>
    <row r="444" spans="1:12" x14ac:dyDescent="0.3">
      <c r="A444">
        <v>222</v>
      </c>
      <c r="B444" s="3" t="s">
        <v>236</v>
      </c>
      <c r="C444">
        <v>5495</v>
      </c>
      <c r="D444" s="3" t="s">
        <v>14</v>
      </c>
      <c r="E444" s="6">
        <v>42991</v>
      </c>
      <c r="F444">
        <v>46</v>
      </c>
      <c r="G444">
        <v>2</v>
      </c>
      <c r="H444" s="3" t="s">
        <v>323</v>
      </c>
      <c r="I444">
        <v>7.1013698630136988</v>
      </c>
      <c r="J444" t="s">
        <v>394</v>
      </c>
      <c r="K444" s="3" t="s">
        <v>7</v>
      </c>
      <c r="L444">
        <v>8</v>
      </c>
    </row>
    <row r="445" spans="1:12" x14ac:dyDescent="0.3">
      <c r="A445">
        <v>222</v>
      </c>
      <c r="B445" s="3" t="s">
        <v>236</v>
      </c>
      <c r="C445">
        <v>5495</v>
      </c>
      <c r="D445" s="3" t="s">
        <v>14</v>
      </c>
      <c r="E445" s="6">
        <v>42991</v>
      </c>
      <c r="F445">
        <v>46</v>
      </c>
      <c r="G445">
        <v>2</v>
      </c>
      <c r="H445" s="3" t="s">
        <v>323</v>
      </c>
      <c r="I445">
        <v>7.1013698630136988</v>
      </c>
      <c r="J445" t="s">
        <v>394</v>
      </c>
      <c r="K445" s="3" t="s">
        <v>8</v>
      </c>
      <c r="L445">
        <v>10</v>
      </c>
    </row>
    <row r="446" spans="1:12" x14ac:dyDescent="0.3">
      <c r="A446">
        <v>223</v>
      </c>
      <c r="B446" s="3" t="s">
        <v>237</v>
      </c>
      <c r="C446">
        <v>4664</v>
      </c>
      <c r="D446" s="3" t="s">
        <v>22</v>
      </c>
      <c r="E446" s="6">
        <v>45424</v>
      </c>
      <c r="F446">
        <v>55</v>
      </c>
      <c r="G446">
        <v>10</v>
      </c>
      <c r="H446" s="3" t="s">
        <v>323</v>
      </c>
      <c r="I446">
        <v>0.43561643835616437</v>
      </c>
      <c r="J446" t="s">
        <v>468</v>
      </c>
      <c r="K446" s="3" t="s">
        <v>7</v>
      </c>
      <c r="L446">
        <v>4</v>
      </c>
    </row>
    <row r="447" spans="1:12" x14ac:dyDescent="0.3">
      <c r="A447">
        <v>223</v>
      </c>
      <c r="B447" s="3" t="s">
        <v>237</v>
      </c>
      <c r="C447">
        <v>4664</v>
      </c>
      <c r="D447" s="3" t="s">
        <v>22</v>
      </c>
      <c r="E447" s="6">
        <v>45424</v>
      </c>
      <c r="F447">
        <v>55</v>
      </c>
      <c r="G447">
        <v>10</v>
      </c>
      <c r="H447" s="3" t="s">
        <v>323</v>
      </c>
      <c r="I447">
        <v>0.43561643835616437</v>
      </c>
      <c r="J447" t="s">
        <v>468</v>
      </c>
      <c r="K447" s="3" t="s">
        <v>8</v>
      </c>
      <c r="L447">
        <v>5</v>
      </c>
    </row>
    <row r="448" spans="1:12" x14ac:dyDescent="0.3">
      <c r="A448">
        <v>224</v>
      </c>
      <c r="B448" s="3" t="s">
        <v>238</v>
      </c>
      <c r="C448">
        <v>7680</v>
      </c>
      <c r="D448" s="3" t="s">
        <v>18</v>
      </c>
      <c r="E448" s="6">
        <v>41424</v>
      </c>
      <c r="F448">
        <v>39</v>
      </c>
      <c r="G448">
        <v>3</v>
      </c>
      <c r="H448" s="3" t="s">
        <v>323</v>
      </c>
      <c r="I448">
        <v>11.394520547945206</v>
      </c>
      <c r="J448" t="s">
        <v>469</v>
      </c>
      <c r="K448" s="3" t="s">
        <v>7</v>
      </c>
      <c r="L448">
        <v>6</v>
      </c>
    </row>
    <row r="449" spans="1:12" x14ac:dyDescent="0.3">
      <c r="A449">
        <v>224</v>
      </c>
      <c r="B449" s="3" t="s">
        <v>238</v>
      </c>
      <c r="C449">
        <v>7680</v>
      </c>
      <c r="D449" s="3" t="s">
        <v>18</v>
      </c>
      <c r="E449" s="6">
        <v>41424</v>
      </c>
      <c r="F449">
        <v>39</v>
      </c>
      <c r="G449">
        <v>3</v>
      </c>
      <c r="H449" s="3" t="s">
        <v>323</v>
      </c>
      <c r="I449">
        <v>11.394520547945206</v>
      </c>
      <c r="J449" t="s">
        <v>469</v>
      </c>
      <c r="K449" s="3" t="s">
        <v>8</v>
      </c>
      <c r="L449">
        <v>7</v>
      </c>
    </row>
    <row r="450" spans="1:12" x14ac:dyDescent="0.3">
      <c r="A450">
        <v>225</v>
      </c>
      <c r="B450" s="3" t="s">
        <v>239</v>
      </c>
      <c r="C450">
        <v>7147</v>
      </c>
      <c r="D450" s="3" t="s">
        <v>12</v>
      </c>
      <c r="E450" s="6">
        <v>41586</v>
      </c>
      <c r="F450">
        <v>48</v>
      </c>
      <c r="G450">
        <v>11</v>
      </c>
      <c r="H450" s="3" t="s">
        <v>323</v>
      </c>
      <c r="I450">
        <v>10.950684931506849</v>
      </c>
      <c r="J450" t="s">
        <v>470</v>
      </c>
      <c r="K450" s="3" t="s">
        <v>7</v>
      </c>
      <c r="L450">
        <v>4</v>
      </c>
    </row>
    <row r="451" spans="1:12" x14ac:dyDescent="0.3">
      <c r="A451">
        <v>225</v>
      </c>
      <c r="B451" s="3" t="s">
        <v>239</v>
      </c>
      <c r="C451">
        <v>7147</v>
      </c>
      <c r="D451" s="3" t="s">
        <v>12</v>
      </c>
      <c r="E451" s="6">
        <v>41586</v>
      </c>
      <c r="F451">
        <v>48</v>
      </c>
      <c r="G451">
        <v>11</v>
      </c>
      <c r="H451" s="3" t="s">
        <v>323</v>
      </c>
      <c r="I451">
        <v>10.950684931506849</v>
      </c>
      <c r="J451" t="s">
        <v>470</v>
      </c>
      <c r="K451" s="3" t="s">
        <v>8</v>
      </c>
      <c r="L451">
        <v>5</v>
      </c>
    </row>
    <row r="452" spans="1:12" x14ac:dyDescent="0.3">
      <c r="A452">
        <v>226</v>
      </c>
      <c r="B452" s="3" t="s">
        <v>240</v>
      </c>
      <c r="C452">
        <v>7528</v>
      </c>
      <c r="D452" s="3" t="s">
        <v>10</v>
      </c>
      <c r="E452" s="6">
        <v>44345</v>
      </c>
      <c r="F452">
        <v>25</v>
      </c>
      <c r="G452">
        <v>4</v>
      </c>
      <c r="H452" s="3" t="s">
        <v>323</v>
      </c>
      <c r="I452">
        <v>3.3917808219178083</v>
      </c>
      <c r="J452" t="s">
        <v>326</v>
      </c>
      <c r="K452" s="3" t="s">
        <v>7</v>
      </c>
      <c r="L452">
        <v>8</v>
      </c>
    </row>
    <row r="453" spans="1:12" x14ac:dyDescent="0.3">
      <c r="A453">
        <v>226</v>
      </c>
      <c r="B453" s="3" t="s">
        <v>240</v>
      </c>
      <c r="C453">
        <v>7528</v>
      </c>
      <c r="D453" s="3" t="s">
        <v>10</v>
      </c>
      <c r="E453" s="6">
        <v>44345</v>
      </c>
      <c r="F453">
        <v>25</v>
      </c>
      <c r="G453">
        <v>4</v>
      </c>
      <c r="H453" s="3" t="s">
        <v>323</v>
      </c>
      <c r="I453">
        <v>3.3917808219178083</v>
      </c>
      <c r="J453" t="s">
        <v>326</v>
      </c>
      <c r="K453" s="3" t="s">
        <v>8</v>
      </c>
      <c r="L453">
        <v>10</v>
      </c>
    </row>
    <row r="454" spans="1:12" x14ac:dyDescent="0.3">
      <c r="A454">
        <v>227</v>
      </c>
      <c r="B454" s="3" t="s">
        <v>241</v>
      </c>
      <c r="C454">
        <v>8751</v>
      </c>
      <c r="D454" s="3" t="s">
        <v>10</v>
      </c>
      <c r="E454" s="6">
        <v>43198</v>
      </c>
      <c r="F454">
        <v>25</v>
      </c>
      <c r="G454">
        <v>5</v>
      </c>
      <c r="H454" s="3" t="s">
        <v>323</v>
      </c>
      <c r="I454">
        <v>6.5342465753424657</v>
      </c>
      <c r="J454" t="s">
        <v>455</v>
      </c>
      <c r="K454" s="3" t="s">
        <v>7</v>
      </c>
      <c r="L454">
        <v>7</v>
      </c>
    </row>
    <row r="455" spans="1:12" x14ac:dyDescent="0.3">
      <c r="A455">
        <v>227</v>
      </c>
      <c r="B455" s="3" t="s">
        <v>241</v>
      </c>
      <c r="C455">
        <v>8751</v>
      </c>
      <c r="D455" s="3" t="s">
        <v>10</v>
      </c>
      <c r="E455" s="6">
        <v>43198</v>
      </c>
      <c r="F455">
        <v>25</v>
      </c>
      <c r="G455">
        <v>5</v>
      </c>
      <c r="H455" s="3" t="s">
        <v>323</v>
      </c>
      <c r="I455">
        <v>6.5342465753424657</v>
      </c>
      <c r="J455" t="s">
        <v>455</v>
      </c>
      <c r="K455" s="3" t="s">
        <v>8</v>
      </c>
      <c r="L455">
        <v>10</v>
      </c>
    </row>
    <row r="456" spans="1:12" x14ac:dyDescent="0.3">
      <c r="A456">
        <v>228</v>
      </c>
      <c r="B456" s="3" t="s">
        <v>242</v>
      </c>
      <c r="C456">
        <v>6790</v>
      </c>
      <c r="D456" s="3" t="s">
        <v>49</v>
      </c>
      <c r="E456" s="6">
        <v>40927</v>
      </c>
      <c r="F456">
        <v>57</v>
      </c>
      <c r="G456">
        <v>11</v>
      </c>
      <c r="H456" s="3" t="s">
        <v>323</v>
      </c>
      <c r="I456">
        <v>12.756164383561643</v>
      </c>
      <c r="J456" t="s">
        <v>442</v>
      </c>
      <c r="K456" s="3" t="s">
        <v>7</v>
      </c>
      <c r="L456">
        <v>7</v>
      </c>
    </row>
    <row r="457" spans="1:12" x14ac:dyDescent="0.3">
      <c r="A457">
        <v>228</v>
      </c>
      <c r="B457" s="3" t="s">
        <v>242</v>
      </c>
      <c r="C457">
        <v>6790</v>
      </c>
      <c r="D457" s="3" t="s">
        <v>49</v>
      </c>
      <c r="E457" s="6">
        <v>40927</v>
      </c>
      <c r="F457">
        <v>57</v>
      </c>
      <c r="G457">
        <v>11</v>
      </c>
      <c r="H457" s="3" t="s">
        <v>323</v>
      </c>
      <c r="I457">
        <v>12.756164383561643</v>
      </c>
      <c r="J457" t="s">
        <v>442</v>
      </c>
      <c r="K457" s="3" t="s">
        <v>8</v>
      </c>
      <c r="L457">
        <v>10</v>
      </c>
    </row>
    <row r="458" spans="1:12" x14ac:dyDescent="0.3">
      <c r="A458">
        <v>229</v>
      </c>
      <c r="B458" s="3" t="s">
        <v>243</v>
      </c>
      <c r="C458">
        <v>7559</v>
      </c>
      <c r="D458" s="3" t="s">
        <v>22</v>
      </c>
      <c r="E458" s="6">
        <v>42930</v>
      </c>
      <c r="F458">
        <v>58</v>
      </c>
      <c r="G458">
        <v>11</v>
      </c>
      <c r="H458" s="3" t="s">
        <v>323</v>
      </c>
      <c r="I458">
        <v>7.2684931506849315</v>
      </c>
      <c r="J458" t="s">
        <v>434</v>
      </c>
      <c r="K458" s="3" t="s">
        <v>7</v>
      </c>
      <c r="L458">
        <v>6</v>
      </c>
    </row>
    <row r="459" spans="1:12" x14ac:dyDescent="0.3">
      <c r="A459">
        <v>229</v>
      </c>
      <c r="B459" s="3" t="s">
        <v>243</v>
      </c>
      <c r="C459">
        <v>7559</v>
      </c>
      <c r="D459" s="3" t="s">
        <v>22</v>
      </c>
      <c r="E459" s="6">
        <v>42930</v>
      </c>
      <c r="F459">
        <v>58</v>
      </c>
      <c r="G459">
        <v>11</v>
      </c>
      <c r="H459" s="3" t="s">
        <v>323</v>
      </c>
      <c r="I459">
        <v>7.2684931506849315</v>
      </c>
      <c r="J459" t="s">
        <v>434</v>
      </c>
      <c r="K459" s="3" t="s">
        <v>8</v>
      </c>
      <c r="L459">
        <v>7</v>
      </c>
    </row>
    <row r="460" spans="1:12" x14ac:dyDescent="0.3">
      <c r="A460">
        <v>230</v>
      </c>
      <c r="B460" s="3" t="s">
        <v>244</v>
      </c>
      <c r="C460">
        <v>5634</v>
      </c>
      <c r="D460" s="3" t="s">
        <v>22</v>
      </c>
      <c r="E460" s="6">
        <v>42371</v>
      </c>
      <c r="F460">
        <v>46</v>
      </c>
      <c r="G460">
        <v>1</v>
      </c>
      <c r="H460" s="3" t="s">
        <v>323</v>
      </c>
      <c r="I460">
        <v>8.8000000000000007</v>
      </c>
      <c r="J460" t="s">
        <v>328</v>
      </c>
      <c r="K460" s="3" t="s">
        <v>7</v>
      </c>
      <c r="L460">
        <v>6</v>
      </c>
    </row>
    <row r="461" spans="1:12" x14ac:dyDescent="0.3">
      <c r="A461">
        <v>230</v>
      </c>
      <c r="B461" s="3" t="s">
        <v>244</v>
      </c>
      <c r="C461">
        <v>5634</v>
      </c>
      <c r="D461" s="3" t="s">
        <v>22</v>
      </c>
      <c r="E461" s="6">
        <v>42371</v>
      </c>
      <c r="F461">
        <v>46</v>
      </c>
      <c r="G461">
        <v>1</v>
      </c>
      <c r="H461" s="3" t="s">
        <v>323</v>
      </c>
      <c r="I461">
        <v>8.8000000000000007</v>
      </c>
      <c r="J461" t="s">
        <v>328</v>
      </c>
      <c r="K461" s="3" t="s">
        <v>8</v>
      </c>
      <c r="L461">
        <v>7</v>
      </c>
    </row>
    <row r="462" spans="1:12" x14ac:dyDescent="0.3">
      <c r="A462">
        <v>231</v>
      </c>
      <c r="B462" s="3" t="s">
        <v>245</v>
      </c>
      <c r="C462">
        <v>7270</v>
      </c>
      <c r="D462" s="3" t="s">
        <v>10</v>
      </c>
      <c r="E462" s="6">
        <v>43054</v>
      </c>
      <c r="F462">
        <v>31</v>
      </c>
      <c r="G462">
        <v>2</v>
      </c>
      <c r="H462" s="3" t="s">
        <v>323</v>
      </c>
      <c r="I462">
        <v>6.9287671232876713</v>
      </c>
      <c r="J462" t="s">
        <v>337</v>
      </c>
      <c r="K462" s="3" t="s">
        <v>7</v>
      </c>
      <c r="L462">
        <v>4</v>
      </c>
    </row>
    <row r="463" spans="1:12" x14ac:dyDescent="0.3">
      <c r="A463">
        <v>231</v>
      </c>
      <c r="B463" s="3" t="s">
        <v>245</v>
      </c>
      <c r="C463">
        <v>7270</v>
      </c>
      <c r="D463" s="3" t="s">
        <v>10</v>
      </c>
      <c r="E463" s="6">
        <v>43054</v>
      </c>
      <c r="F463">
        <v>31</v>
      </c>
      <c r="G463">
        <v>2</v>
      </c>
      <c r="H463" s="3" t="s">
        <v>323</v>
      </c>
      <c r="I463">
        <v>6.9287671232876713</v>
      </c>
      <c r="J463" t="s">
        <v>337</v>
      </c>
      <c r="K463" s="3" t="s">
        <v>8</v>
      </c>
      <c r="L463">
        <v>5</v>
      </c>
    </row>
    <row r="464" spans="1:12" x14ac:dyDescent="0.3">
      <c r="A464">
        <v>232</v>
      </c>
      <c r="B464" s="3" t="s">
        <v>246</v>
      </c>
      <c r="C464">
        <v>4868</v>
      </c>
      <c r="D464" s="3" t="s">
        <v>49</v>
      </c>
      <c r="E464" s="6">
        <v>40610</v>
      </c>
      <c r="F464">
        <v>36</v>
      </c>
      <c r="G464">
        <v>4</v>
      </c>
      <c r="H464" s="3" t="s">
        <v>323</v>
      </c>
      <c r="I464">
        <v>13.624657534246575</v>
      </c>
      <c r="J464" t="s">
        <v>436</v>
      </c>
      <c r="K464" s="3" t="s">
        <v>7</v>
      </c>
      <c r="L464">
        <v>4</v>
      </c>
    </row>
    <row r="465" spans="1:12" x14ac:dyDescent="0.3">
      <c r="A465">
        <v>232</v>
      </c>
      <c r="B465" s="3" t="s">
        <v>246</v>
      </c>
      <c r="C465">
        <v>4868</v>
      </c>
      <c r="D465" s="3" t="s">
        <v>49</v>
      </c>
      <c r="E465" s="6">
        <v>40610</v>
      </c>
      <c r="F465">
        <v>36</v>
      </c>
      <c r="G465">
        <v>4</v>
      </c>
      <c r="H465" s="3" t="s">
        <v>323</v>
      </c>
      <c r="I465">
        <v>13.624657534246575</v>
      </c>
      <c r="J465" t="s">
        <v>436</v>
      </c>
      <c r="K465" s="3" t="s">
        <v>8</v>
      </c>
      <c r="L465">
        <v>5</v>
      </c>
    </row>
    <row r="466" spans="1:12" x14ac:dyDescent="0.3">
      <c r="A466">
        <v>233</v>
      </c>
      <c r="B466" s="3" t="s">
        <v>247</v>
      </c>
      <c r="C466">
        <v>8801</v>
      </c>
      <c r="D466" s="3" t="s">
        <v>16</v>
      </c>
      <c r="E466" s="6">
        <v>44851</v>
      </c>
      <c r="F466">
        <v>30</v>
      </c>
      <c r="G466">
        <v>9</v>
      </c>
      <c r="H466" s="3" t="s">
        <v>323</v>
      </c>
      <c r="I466">
        <v>2.0054794520547947</v>
      </c>
      <c r="J466" t="s">
        <v>471</v>
      </c>
      <c r="K466" s="3" t="s">
        <v>7</v>
      </c>
      <c r="L466">
        <v>6</v>
      </c>
    </row>
    <row r="467" spans="1:12" x14ac:dyDescent="0.3">
      <c r="A467">
        <v>233</v>
      </c>
      <c r="B467" s="3" t="s">
        <v>247</v>
      </c>
      <c r="C467">
        <v>8801</v>
      </c>
      <c r="D467" s="3" t="s">
        <v>16</v>
      </c>
      <c r="E467" s="6">
        <v>44851</v>
      </c>
      <c r="F467">
        <v>30</v>
      </c>
      <c r="G467">
        <v>9</v>
      </c>
      <c r="H467" s="3" t="s">
        <v>323</v>
      </c>
      <c r="I467">
        <v>2.0054794520547947</v>
      </c>
      <c r="J467" t="s">
        <v>471</v>
      </c>
      <c r="K467" s="3" t="s">
        <v>8</v>
      </c>
      <c r="L467">
        <v>7</v>
      </c>
    </row>
    <row r="468" spans="1:12" x14ac:dyDescent="0.3">
      <c r="A468">
        <v>234</v>
      </c>
      <c r="B468" s="3" t="s">
        <v>248</v>
      </c>
      <c r="C468">
        <v>7019</v>
      </c>
      <c r="D468" s="3" t="s">
        <v>12</v>
      </c>
      <c r="E468" s="6">
        <v>44434</v>
      </c>
      <c r="F468">
        <v>36</v>
      </c>
      <c r="G468">
        <v>1</v>
      </c>
      <c r="H468" s="3" t="s">
        <v>323</v>
      </c>
      <c r="I468">
        <v>3.1479452054794521</v>
      </c>
      <c r="J468" t="s">
        <v>472</v>
      </c>
      <c r="K468" s="3" t="s">
        <v>7</v>
      </c>
      <c r="L468">
        <v>8</v>
      </c>
    </row>
    <row r="469" spans="1:12" x14ac:dyDescent="0.3">
      <c r="A469">
        <v>234</v>
      </c>
      <c r="B469" s="3" t="s">
        <v>248</v>
      </c>
      <c r="C469">
        <v>7019</v>
      </c>
      <c r="D469" s="3" t="s">
        <v>12</v>
      </c>
      <c r="E469" s="6">
        <v>44434</v>
      </c>
      <c r="F469">
        <v>36</v>
      </c>
      <c r="G469">
        <v>1</v>
      </c>
      <c r="H469" s="3" t="s">
        <v>323</v>
      </c>
      <c r="I469">
        <v>3.1479452054794521</v>
      </c>
      <c r="J469" t="s">
        <v>472</v>
      </c>
      <c r="K469" s="3" t="s">
        <v>8</v>
      </c>
      <c r="L469">
        <v>10</v>
      </c>
    </row>
    <row r="470" spans="1:12" x14ac:dyDescent="0.3">
      <c r="A470">
        <v>235</v>
      </c>
      <c r="B470" s="3" t="s">
        <v>249</v>
      </c>
      <c r="C470">
        <v>6345</v>
      </c>
      <c r="D470" s="3" t="s">
        <v>22</v>
      </c>
      <c r="E470" s="6">
        <v>44857</v>
      </c>
      <c r="F470">
        <v>59</v>
      </c>
      <c r="G470">
        <v>12</v>
      </c>
      <c r="H470" s="3" t="s">
        <v>325</v>
      </c>
      <c r="I470">
        <v>1.989041095890411</v>
      </c>
      <c r="J470" t="s">
        <v>473</v>
      </c>
      <c r="K470" s="3" t="s">
        <v>7</v>
      </c>
      <c r="L470">
        <v>9</v>
      </c>
    </row>
    <row r="471" spans="1:12" x14ac:dyDescent="0.3">
      <c r="A471">
        <v>235</v>
      </c>
      <c r="B471" s="3" t="s">
        <v>249</v>
      </c>
      <c r="C471">
        <v>6345</v>
      </c>
      <c r="D471" s="3" t="s">
        <v>22</v>
      </c>
      <c r="E471" s="6">
        <v>44857</v>
      </c>
      <c r="F471">
        <v>59</v>
      </c>
      <c r="G471">
        <v>12</v>
      </c>
      <c r="H471" s="3" t="s">
        <v>325</v>
      </c>
      <c r="I471">
        <v>1.989041095890411</v>
      </c>
      <c r="J471" t="s">
        <v>473</v>
      </c>
      <c r="K471" s="3" t="s">
        <v>8</v>
      </c>
      <c r="L471">
        <v>12</v>
      </c>
    </row>
    <row r="472" spans="1:12" x14ac:dyDescent="0.3">
      <c r="A472">
        <v>236</v>
      </c>
      <c r="B472" s="3" t="s">
        <v>250</v>
      </c>
      <c r="C472">
        <v>8537</v>
      </c>
      <c r="D472" s="3" t="s">
        <v>49</v>
      </c>
      <c r="E472" s="6">
        <v>44752</v>
      </c>
      <c r="F472">
        <v>33</v>
      </c>
      <c r="G472">
        <v>5</v>
      </c>
      <c r="H472" s="3" t="s">
        <v>323</v>
      </c>
      <c r="I472">
        <v>2.2767123287671232</v>
      </c>
      <c r="J472" t="s">
        <v>405</v>
      </c>
      <c r="K472" s="3" t="s">
        <v>7</v>
      </c>
      <c r="L472">
        <v>4</v>
      </c>
    </row>
    <row r="473" spans="1:12" x14ac:dyDescent="0.3">
      <c r="A473">
        <v>236</v>
      </c>
      <c r="B473" s="3" t="s">
        <v>250</v>
      </c>
      <c r="C473">
        <v>8537</v>
      </c>
      <c r="D473" s="3" t="s">
        <v>49</v>
      </c>
      <c r="E473" s="6">
        <v>44752</v>
      </c>
      <c r="F473">
        <v>33</v>
      </c>
      <c r="G473">
        <v>5</v>
      </c>
      <c r="H473" s="3" t="s">
        <v>323</v>
      </c>
      <c r="I473">
        <v>2.2767123287671232</v>
      </c>
      <c r="J473" t="s">
        <v>405</v>
      </c>
      <c r="K473" s="3" t="s">
        <v>8</v>
      </c>
      <c r="L473">
        <v>5</v>
      </c>
    </row>
    <row r="474" spans="1:12" x14ac:dyDescent="0.3">
      <c r="A474">
        <v>237</v>
      </c>
      <c r="B474" s="3" t="s">
        <v>251</v>
      </c>
      <c r="C474">
        <v>4378</v>
      </c>
      <c r="D474" s="3" t="s">
        <v>18</v>
      </c>
      <c r="E474" s="6">
        <v>43217</v>
      </c>
      <c r="F474">
        <v>46</v>
      </c>
      <c r="G474">
        <v>5</v>
      </c>
      <c r="H474" s="3" t="s">
        <v>325</v>
      </c>
      <c r="I474">
        <v>6.4821917808219176</v>
      </c>
      <c r="J474" t="s">
        <v>468</v>
      </c>
      <c r="K474" s="3" t="s">
        <v>7</v>
      </c>
      <c r="L474">
        <v>9</v>
      </c>
    </row>
    <row r="475" spans="1:12" x14ac:dyDescent="0.3">
      <c r="A475">
        <v>237</v>
      </c>
      <c r="B475" s="3" t="s">
        <v>251</v>
      </c>
      <c r="C475">
        <v>4378</v>
      </c>
      <c r="D475" s="3" t="s">
        <v>18</v>
      </c>
      <c r="E475" s="6">
        <v>43217</v>
      </c>
      <c r="F475">
        <v>46</v>
      </c>
      <c r="G475">
        <v>5</v>
      </c>
      <c r="H475" s="3" t="s">
        <v>325</v>
      </c>
      <c r="I475">
        <v>6.4821917808219176</v>
      </c>
      <c r="J475" t="s">
        <v>468</v>
      </c>
      <c r="K475" s="3" t="s">
        <v>8</v>
      </c>
      <c r="L475">
        <v>12</v>
      </c>
    </row>
    <row r="476" spans="1:12" x14ac:dyDescent="0.3">
      <c r="A476">
        <v>238</v>
      </c>
      <c r="B476" s="3" t="s">
        <v>252</v>
      </c>
      <c r="C476">
        <v>5012</v>
      </c>
      <c r="D476" s="3" t="s">
        <v>14</v>
      </c>
      <c r="E476" s="6">
        <v>40870</v>
      </c>
      <c r="F476">
        <v>26</v>
      </c>
      <c r="G476">
        <v>1</v>
      </c>
      <c r="H476" s="3" t="s">
        <v>323</v>
      </c>
      <c r="I476">
        <v>12.912328767123288</v>
      </c>
      <c r="J476" t="s">
        <v>474</v>
      </c>
      <c r="K476" s="3" t="s">
        <v>7</v>
      </c>
      <c r="L476">
        <v>8</v>
      </c>
    </row>
    <row r="477" spans="1:12" x14ac:dyDescent="0.3">
      <c r="A477">
        <v>238</v>
      </c>
      <c r="B477" s="3" t="s">
        <v>252</v>
      </c>
      <c r="C477">
        <v>5012</v>
      </c>
      <c r="D477" s="3" t="s">
        <v>14</v>
      </c>
      <c r="E477" s="6">
        <v>40870</v>
      </c>
      <c r="F477">
        <v>26</v>
      </c>
      <c r="G477">
        <v>1</v>
      </c>
      <c r="H477" s="3" t="s">
        <v>323</v>
      </c>
      <c r="I477">
        <v>12.912328767123288</v>
      </c>
      <c r="J477" t="s">
        <v>474</v>
      </c>
      <c r="K477" s="3" t="s">
        <v>8</v>
      </c>
      <c r="L477">
        <v>10</v>
      </c>
    </row>
    <row r="478" spans="1:12" x14ac:dyDescent="0.3">
      <c r="B478" s="3"/>
      <c r="D478" s="3"/>
      <c r="E478" s="6"/>
      <c r="H478" s="3"/>
      <c r="K478" s="3"/>
    </row>
    <row r="479" spans="1:12" x14ac:dyDescent="0.3">
      <c r="B479" s="3"/>
      <c r="D479" s="3"/>
      <c r="E479" s="6"/>
      <c r="H479" s="3"/>
      <c r="K479" s="3"/>
    </row>
    <row r="480" spans="1:12" x14ac:dyDescent="0.3">
      <c r="A480">
        <v>240</v>
      </c>
      <c r="B480" s="3" t="s">
        <v>254</v>
      </c>
      <c r="C480">
        <v>6659</v>
      </c>
      <c r="D480" s="3" t="s">
        <v>14</v>
      </c>
      <c r="E480" s="6">
        <v>44841</v>
      </c>
      <c r="F480">
        <v>35</v>
      </c>
      <c r="G480">
        <v>4</v>
      </c>
      <c r="H480" s="3" t="s">
        <v>323</v>
      </c>
      <c r="I480">
        <v>2.032876712328767</v>
      </c>
      <c r="J480" t="s">
        <v>401</v>
      </c>
      <c r="K480" s="3" t="s">
        <v>7</v>
      </c>
      <c r="L480">
        <v>8</v>
      </c>
    </row>
    <row r="481" spans="1:12" x14ac:dyDescent="0.3">
      <c r="A481">
        <v>240</v>
      </c>
      <c r="B481" s="3" t="s">
        <v>254</v>
      </c>
      <c r="C481">
        <v>6659</v>
      </c>
      <c r="D481" s="3" t="s">
        <v>14</v>
      </c>
      <c r="E481" s="6">
        <v>44841</v>
      </c>
      <c r="F481">
        <v>35</v>
      </c>
      <c r="G481">
        <v>4</v>
      </c>
      <c r="H481" s="3" t="s">
        <v>323</v>
      </c>
      <c r="I481">
        <v>2.032876712328767</v>
      </c>
      <c r="J481" t="s">
        <v>401</v>
      </c>
      <c r="K481" s="3" t="s">
        <v>8</v>
      </c>
      <c r="L481">
        <v>10</v>
      </c>
    </row>
    <row r="482" spans="1:12" x14ac:dyDescent="0.3">
      <c r="A482">
        <v>241</v>
      </c>
      <c r="B482" s="3" t="s">
        <v>255</v>
      </c>
      <c r="C482">
        <v>6495</v>
      </c>
      <c r="D482" s="3" t="s">
        <v>16</v>
      </c>
      <c r="E482" s="6">
        <v>43095</v>
      </c>
      <c r="F482">
        <v>39</v>
      </c>
      <c r="G482">
        <v>13</v>
      </c>
      <c r="H482" s="3" t="s">
        <v>325</v>
      </c>
      <c r="I482">
        <v>6.816438356164384</v>
      </c>
      <c r="J482" t="s">
        <v>475</v>
      </c>
      <c r="K482" s="3" t="s">
        <v>7</v>
      </c>
      <c r="L482">
        <v>9</v>
      </c>
    </row>
    <row r="483" spans="1:12" x14ac:dyDescent="0.3">
      <c r="A483">
        <v>241</v>
      </c>
      <c r="B483" s="3" t="s">
        <v>255</v>
      </c>
      <c r="C483">
        <v>6495</v>
      </c>
      <c r="D483" s="3" t="s">
        <v>16</v>
      </c>
      <c r="E483" s="6">
        <v>43095</v>
      </c>
      <c r="F483">
        <v>39</v>
      </c>
      <c r="G483">
        <v>13</v>
      </c>
      <c r="H483" s="3" t="s">
        <v>325</v>
      </c>
      <c r="I483">
        <v>6.816438356164384</v>
      </c>
      <c r="J483" t="s">
        <v>475</v>
      </c>
      <c r="K483" s="3" t="s">
        <v>8</v>
      </c>
      <c r="L483">
        <v>12</v>
      </c>
    </row>
    <row r="484" spans="1:12" x14ac:dyDescent="0.3">
      <c r="A484">
        <v>242</v>
      </c>
      <c r="B484" s="3" t="s">
        <v>256</v>
      </c>
      <c r="C484">
        <v>8695</v>
      </c>
      <c r="D484" s="3" t="s">
        <v>49</v>
      </c>
      <c r="E484" s="6">
        <v>40494</v>
      </c>
      <c r="F484">
        <v>23</v>
      </c>
      <c r="G484">
        <v>10</v>
      </c>
      <c r="H484" s="3" t="s">
        <v>323</v>
      </c>
      <c r="I484">
        <v>13.942465753424658</v>
      </c>
      <c r="J484" t="s">
        <v>476</v>
      </c>
      <c r="K484" s="3" t="s">
        <v>7</v>
      </c>
      <c r="L484">
        <v>8</v>
      </c>
    </row>
    <row r="485" spans="1:12" x14ac:dyDescent="0.3">
      <c r="A485">
        <v>242</v>
      </c>
      <c r="B485" s="3" t="s">
        <v>256</v>
      </c>
      <c r="C485">
        <v>8695</v>
      </c>
      <c r="D485" s="3" t="s">
        <v>49</v>
      </c>
      <c r="E485" s="6">
        <v>40494</v>
      </c>
      <c r="F485">
        <v>23</v>
      </c>
      <c r="G485">
        <v>10</v>
      </c>
      <c r="H485" s="3" t="s">
        <v>323</v>
      </c>
      <c r="I485">
        <v>13.942465753424658</v>
      </c>
      <c r="J485" t="s">
        <v>476</v>
      </c>
      <c r="K485" s="3" t="s">
        <v>8</v>
      </c>
      <c r="L485">
        <v>10</v>
      </c>
    </row>
    <row r="486" spans="1:12" x14ac:dyDescent="0.3">
      <c r="A486">
        <v>243</v>
      </c>
      <c r="B486" s="3" t="s">
        <v>257</v>
      </c>
      <c r="C486">
        <v>8030</v>
      </c>
      <c r="D486" s="3" t="s">
        <v>10</v>
      </c>
      <c r="E486" s="6">
        <v>43508</v>
      </c>
      <c r="F486">
        <v>39</v>
      </c>
      <c r="G486">
        <v>7</v>
      </c>
      <c r="H486" s="3" t="s">
        <v>323</v>
      </c>
      <c r="I486">
        <v>5.6849315068493151</v>
      </c>
      <c r="J486" t="s">
        <v>477</v>
      </c>
      <c r="K486" s="3" t="s">
        <v>7</v>
      </c>
      <c r="L486">
        <v>4</v>
      </c>
    </row>
    <row r="487" spans="1:12" x14ac:dyDescent="0.3">
      <c r="A487">
        <v>243</v>
      </c>
      <c r="B487" s="3" t="s">
        <v>257</v>
      </c>
      <c r="C487">
        <v>8030</v>
      </c>
      <c r="D487" s="3" t="s">
        <v>10</v>
      </c>
      <c r="E487" s="6">
        <v>43508</v>
      </c>
      <c r="F487">
        <v>39</v>
      </c>
      <c r="G487">
        <v>7</v>
      </c>
      <c r="H487" s="3" t="s">
        <v>323</v>
      </c>
      <c r="I487">
        <v>5.6849315068493151</v>
      </c>
      <c r="J487" t="s">
        <v>477</v>
      </c>
      <c r="K487" s="3" t="s">
        <v>8</v>
      </c>
      <c r="L487">
        <v>5</v>
      </c>
    </row>
    <row r="488" spans="1:12" x14ac:dyDescent="0.3">
      <c r="A488">
        <v>244</v>
      </c>
      <c r="B488" s="3" t="s">
        <v>258</v>
      </c>
      <c r="C488">
        <v>6154</v>
      </c>
      <c r="D488" s="3" t="s">
        <v>22</v>
      </c>
      <c r="E488" s="6">
        <v>42725</v>
      </c>
      <c r="F488">
        <v>55</v>
      </c>
      <c r="G488">
        <v>3</v>
      </c>
      <c r="H488" s="3" t="s">
        <v>323</v>
      </c>
      <c r="I488">
        <v>7.8301369863013699</v>
      </c>
      <c r="J488" t="s">
        <v>367</v>
      </c>
      <c r="K488" s="3" t="s">
        <v>7</v>
      </c>
      <c r="L488">
        <v>8</v>
      </c>
    </row>
    <row r="489" spans="1:12" x14ac:dyDescent="0.3">
      <c r="A489">
        <v>244</v>
      </c>
      <c r="B489" s="3" t="s">
        <v>258</v>
      </c>
      <c r="C489">
        <v>6154</v>
      </c>
      <c r="D489" s="3" t="s">
        <v>22</v>
      </c>
      <c r="E489" s="6">
        <v>42725</v>
      </c>
      <c r="F489">
        <v>55</v>
      </c>
      <c r="G489">
        <v>3</v>
      </c>
      <c r="H489" s="3" t="s">
        <v>323</v>
      </c>
      <c r="I489">
        <v>7.8301369863013699</v>
      </c>
      <c r="J489" t="s">
        <v>367</v>
      </c>
      <c r="K489" s="3" t="s">
        <v>8</v>
      </c>
      <c r="L489">
        <v>10</v>
      </c>
    </row>
    <row r="490" spans="1:12" x14ac:dyDescent="0.3">
      <c r="A490">
        <v>245</v>
      </c>
      <c r="B490" s="3" t="s">
        <v>259</v>
      </c>
      <c r="C490">
        <v>8997</v>
      </c>
      <c r="D490" s="3" t="s">
        <v>22</v>
      </c>
      <c r="E490" s="6">
        <v>44201</v>
      </c>
      <c r="F490">
        <v>55</v>
      </c>
      <c r="G490">
        <v>14</v>
      </c>
      <c r="H490" s="3" t="s">
        <v>323</v>
      </c>
      <c r="I490">
        <v>3.7863013698630139</v>
      </c>
      <c r="J490" t="s">
        <v>478</v>
      </c>
      <c r="K490" s="3" t="s">
        <v>7</v>
      </c>
      <c r="L490">
        <v>5</v>
      </c>
    </row>
    <row r="491" spans="1:12" x14ac:dyDescent="0.3">
      <c r="A491">
        <v>245</v>
      </c>
      <c r="B491" s="3" t="s">
        <v>259</v>
      </c>
      <c r="C491">
        <v>8997</v>
      </c>
      <c r="D491" s="3" t="s">
        <v>22</v>
      </c>
      <c r="E491" s="6">
        <v>44201</v>
      </c>
      <c r="F491">
        <v>55</v>
      </c>
      <c r="G491">
        <v>14</v>
      </c>
      <c r="H491" s="3" t="s">
        <v>323</v>
      </c>
      <c r="I491">
        <v>3.7863013698630139</v>
      </c>
      <c r="J491" t="s">
        <v>478</v>
      </c>
      <c r="K491" s="3" t="s">
        <v>8</v>
      </c>
      <c r="L491">
        <v>7</v>
      </c>
    </row>
    <row r="492" spans="1:12" x14ac:dyDescent="0.3">
      <c r="A492">
        <v>246</v>
      </c>
      <c r="B492" s="3" t="s">
        <v>260</v>
      </c>
      <c r="C492">
        <v>8101</v>
      </c>
      <c r="D492" s="3" t="s">
        <v>22</v>
      </c>
      <c r="E492" s="6">
        <v>40982</v>
      </c>
      <c r="F492">
        <v>42</v>
      </c>
      <c r="G492">
        <v>1</v>
      </c>
      <c r="H492" s="3" t="s">
        <v>323</v>
      </c>
      <c r="I492">
        <v>12.605479452054794</v>
      </c>
      <c r="J492" t="s">
        <v>479</v>
      </c>
      <c r="K492" s="3" t="s">
        <v>7</v>
      </c>
      <c r="L492">
        <v>6</v>
      </c>
    </row>
    <row r="493" spans="1:12" x14ac:dyDescent="0.3">
      <c r="A493">
        <v>246</v>
      </c>
      <c r="B493" s="3" t="s">
        <v>260</v>
      </c>
      <c r="C493">
        <v>8101</v>
      </c>
      <c r="D493" s="3" t="s">
        <v>22</v>
      </c>
      <c r="E493" s="6">
        <v>40982</v>
      </c>
      <c r="F493">
        <v>42</v>
      </c>
      <c r="G493">
        <v>1</v>
      </c>
      <c r="H493" s="3" t="s">
        <v>323</v>
      </c>
      <c r="I493">
        <v>12.605479452054794</v>
      </c>
      <c r="J493" t="s">
        <v>479</v>
      </c>
      <c r="K493" s="3" t="s">
        <v>8</v>
      </c>
      <c r="L493">
        <v>7</v>
      </c>
    </row>
    <row r="494" spans="1:12" x14ac:dyDescent="0.3">
      <c r="A494">
        <v>247</v>
      </c>
      <c r="B494" s="3" t="s">
        <v>261</v>
      </c>
      <c r="C494">
        <v>8066</v>
      </c>
      <c r="D494" s="3" t="s">
        <v>18</v>
      </c>
      <c r="E494" s="6">
        <v>40584</v>
      </c>
      <c r="F494">
        <v>34</v>
      </c>
      <c r="G494">
        <v>4</v>
      </c>
      <c r="H494" s="3" t="s">
        <v>323</v>
      </c>
      <c r="I494">
        <v>13.695890410958905</v>
      </c>
      <c r="J494" t="s">
        <v>480</v>
      </c>
      <c r="K494" s="3" t="s">
        <v>7</v>
      </c>
      <c r="L494">
        <v>8</v>
      </c>
    </row>
    <row r="495" spans="1:12" x14ac:dyDescent="0.3">
      <c r="A495">
        <v>247</v>
      </c>
      <c r="B495" s="3" t="s">
        <v>261</v>
      </c>
      <c r="C495">
        <v>8066</v>
      </c>
      <c r="D495" s="3" t="s">
        <v>18</v>
      </c>
      <c r="E495" s="6">
        <v>40584</v>
      </c>
      <c r="F495">
        <v>34</v>
      </c>
      <c r="G495">
        <v>4</v>
      </c>
      <c r="H495" s="3" t="s">
        <v>323</v>
      </c>
      <c r="I495">
        <v>13.695890410958905</v>
      </c>
      <c r="J495" t="s">
        <v>480</v>
      </c>
      <c r="K495" s="3" t="s">
        <v>8</v>
      </c>
      <c r="L495">
        <v>10</v>
      </c>
    </row>
    <row r="496" spans="1:12" x14ac:dyDescent="0.3">
      <c r="A496">
        <v>248</v>
      </c>
      <c r="B496" s="3" t="s">
        <v>262</v>
      </c>
      <c r="C496">
        <v>8591</v>
      </c>
      <c r="D496" s="3" t="s">
        <v>10</v>
      </c>
      <c r="E496" s="6">
        <v>42139</v>
      </c>
      <c r="F496">
        <v>22</v>
      </c>
      <c r="G496">
        <v>4</v>
      </c>
      <c r="H496" s="3" t="s">
        <v>323</v>
      </c>
      <c r="I496">
        <v>9.4356164383561651</v>
      </c>
      <c r="J496" t="s">
        <v>475</v>
      </c>
      <c r="K496" s="3" t="s">
        <v>7</v>
      </c>
      <c r="L496">
        <v>5</v>
      </c>
    </row>
    <row r="497" spans="1:12" x14ac:dyDescent="0.3">
      <c r="A497">
        <v>248</v>
      </c>
      <c r="B497" s="3" t="s">
        <v>262</v>
      </c>
      <c r="C497">
        <v>8591</v>
      </c>
      <c r="D497" s="3" t="s">
        <v>10</v>
      </c>
      <c r="E497" s="6">
        <v>42139</v>
      </c>
      <c r="F497">
        <v>22</v>
      </c>
      <c r="G497">
        <v>4</v>
      </c>
      <c r="H497" s="3" t="s">
        <v>323</v>
      </c>
      <c r="I497">
        <v>9.4356164383561651</v>
      </c>
      <c r="J497" t="s">
        <v>475</v>
      </c>
      <c r="K497" s="3" t="s">
        <v>8</v>
      </c>
      <c r="L497">
        <v>7</v>
      </c>
    </row>
    <row r="498" spans="1:12" x14ac:dyDescent="0.3">
      <c r="A498">
        <v>249</v>
      </c>
      <c r="B498" s="3" t="s">
        <v>263</v>
      </c>
      <c r="C498">
        <v>6196</v>
      </c>
      <c r="D498" s="3" t="s">
        <v>22</v>
      </c>
      <c r="E498" s="6">
        <v>41396</v>
      </c>
      <c r="F498">
        <v>37</v>
      </c>
      <c r="G498">
        <v>1</v>
      </c>
      <c r="H498" s="3" t="s">
        <v>323</v>
      </c>
      <c r="I498">
        <v>11.471232876712328</v>
      </c>
      <c r="J498" t="s">
        <v>348</v>
      </c>
      <c r="K498" s="3" t="s">
        <v>7</v>
      </c>
      <c r="L498">
        <v>6</v>
      </c>
    </row>
    <row r="499" spans="1:12" x14ac:dyDescent="0.3">
      <c r="A499">
        <v>249</v>
      </c>
      <c r="B499" s="3" t="s">
        <v>263</v>
      </c>
      <c r="C499">
        <v>6196</v>
      </c>
      <c r="D499" s="3" t="s">
        <v>22</v>
      </c>
      <c r="E499" s="6">
        <v>41396</v>
      </c>
      <c r="F499">
        <v>37</v>
      </c>
      <c r="G499">
        <v>1</v>
      </c>
      <c r="H499" s="3" t="s">
        <v>323</v>
      </c>
      <c r="I499">
        <v>11.471232876712328</v>
      </c>
      <c r="J499" t="s">
        <v>348</v>
      </c>
      <c r="K499" s="3" t="s">
        <v>8</v>
      </c>
      <c r="L499">
        <v>7</v>
      </c>
    </row>
    <row r="500" spans="1:12" x14ac:dyDescent="0.3">
      <c r="A500">
        <v>250</v>
      </c>
      <c r="B500" s="3" t="s">
        <v>264</v>
      </c>
      <c r="C500">
        <v>8987</v>
      </c>
      <c r="D500" s="3" t="s">
        <v>14</v>
      </c>
      <c r="E500" s="6">
        <v>42614</v>
      </c>
      <c r="F500">
        <v>50</v>
      </c>
      <c r="G500">
        <v>12</v>
      </c>
      <c r="H500" s="3" t="s">
        <v>325</v>
      </c>
      <c r="I500">
        <v>8.1342465753424662</v>
      </c>
      <c r="J500" t="s">
        <v>481</v>
      </c>
      <c r="K500" s="3" t="s">
        <v>7</v>
      </c>
      <c r="L500">
        <v>9</v>
      </c>
    </row>
    <row r="501" spans="1:12" x14ac:dyDescent="0.3">
      <c r="A501">
        <v>250</v>
      </c>
      <c r="B501" s="3" t="s">
        <v>264</v>
      </c>
      <c r="C501">
        <v>8987</v>
      </c>
      <c r="D501" s="3" t="s">
        <v>14</v>
      </c>
      <c r="E501" s="6">
        <v>42614</v>
      </c>
      <c r="F501">
        <v>50</v>
      </c>
      <c r="G501">
        <v>12</v>
      </c>
      <c r="H501" s="3" t="s">
        <v>325</v>
      </c>
      <c r="I501">
        <v>8.1342465753424662</v>
      </c>
      <c r="J501" t="s">
        <v>481</v>
      </c>
      <c r="K501" s="3" t="s">
        <v>8</v>
      </c>
      <c r="L501">
        <v>12</v>
      </c>
    </row>
    <row r="502" spans="1:12" x14ac:dyDescent="0.3">
      <c r="A502">
        <v>251</v>
      </c>
      <c r="B502" s="3" t="s">
        <v>265</v>
      </c>
      <c r="C502">
        <v>5553</v>
      </c>
      <c r="D502" s="3" t="s">
        <v>14</v>
      </c>
      <c r="E502" s="6">
        <v>41600</v>
      </c>
      <c r="F502">
        <v>35</v>
      </c>
      <c r="G502">
        <v>4</v>
      </c>
      <c r="H502" s="3" t="s">
        <v>323</v>
      </c>
      <c r="I502">
        <v>10.912328767123288</v>
      </c>
      <c r="J502" t="s">
        <v>340</v>
      </c>
      <c r="K502" s="3" t="s">
        <v>7</v>
      </c>
      <c r="L502">
        <v>4</v>
      </c>
    </row>
    <row r="503" spans="1:12" x14ac:dyDescent="0.3">
      <c r="A503">
        <v>251</v>
      </c>
      <c r="B503" s="3" t="s">
        <v>265</v>
      </c>
      <c r="C503">
        <v>5553</v>
      </c>
      <c r="D503" s="3" t="s">
        <v>14</v>
      </c>
      <c r="E503" s="6">
        <v>41600</v>
      </c>
      <c r="F503">
        <v>35</v>
      </c>
      <c r="G503">
        <v>4</v>
      </c>
      <c r="H503" s="3" t="s">
        <v>323</v>
      </c>
      <c r="I503">
        <v>10.912328767123288</v>
      </c>
      <c r="J503" t="s">
        <v>340</v>
      </c>
      <c r="K503" s="3" t="s">
        <v>8</v>
      </c>
      <c r="L503">
        <v>5</v>
      </c>
    </row>
    <row r="504" spans="1:12" x14ac:dyDescent="0.3">
      <c r="A504">
        <v>252</v>
      </c>
      <c r="B504" s="3" t="s">
        <v>266</v>
      </c>
      <c r="C504">
        <v>4416</v>
      </c>
      <c r="D504" s="3" t="s">
        <v>10</v>
      </c>
      <c r="E504" s="6">
        <v>41032</v>
      </c>
      <c r="F504">
        <v>55</v>
      </c>
      <c r="G504">
        <v>12</v>
      </c>
      <c r="H504" s="3" t="s">
        <v>323</v>
      </c>
      <c r="I504">
        <v>12.468493150684932</v>
      </c>
      <c r="J504" t="s">
        <v>440</v>
      </c>
      <c r="K504" s="3" t="s">
        <v>7</v>
      </c>
      <c r="L504">
        <v>6</v>
      </c>
    </row>
    <row r="505" spans="1:12" x14ac:dyDescent="0.3">
      <c r="A505">
        <v>252</v>
      </c>
      <c r="B505" s="3" t="s">
        <v>266</v>
      </c>
      <c r="C505">
        <v>4416</v>
      </c>
      <c r="D505" s="3" t="s">
        <v>10</v>
      </c>
      <c r="E505" s="6">
        <v>41032</v>
      </c>
      <c r="F505">
        <v>55</v>
      </c>
      <c r="G505">
        <v>12</v>
      </c>
      <c r="H505" s="3" t="s">
        <v>323</v>
      </c>
      <c r="I505">
        <v>12.468493150684932</v>
      </c>
      <c r="J505" t="s">
        <v>440</v>
      </c>
      <c r="K505" s="3" t="s">
        <v>8</v>
      </c>
      <c r="L505">
        <v>7</v>
      </c>
    </row>
    <row r="506" spans="1:12" x14ac:dyDescent="0.3">
      <c r="A506">
        <v>253</v>
      </c>
      <c r="B506" s="3" t="s">
        <v>267</v>
      </c>
      <c r="C506">
        <v>7530</v>
      </c>
      <c r="D506" s="3" t="s">
        <v>18</v>
      </c>
      <c r="E506" s="6">
        <v>40589</v>
      </c>
      <c r="F506">
        <v>59</v>
      </c>
      <c r="G506">
        <v>13</v>
      </c>
      <c r="H506" s="3" t="s">
        <v>323</v>
      </c>
      <c r="I506">
        <v>13.682191780821919</v>
      </c>
      <c r="J506" t="s">
        <v>475</v>
      </c>
      <c r="K506" s="3" t="s">
        <v>7</v>
      </c>
      <c r="L506">
        <v>7</v>
      </c>
    </row>
    <row r="507" spans="1:12" x14ac:dyDescent="0.3">
      <c r="A507">
        <v>253</v>
      </c>
      <c r="B507" s="3" t="s">
        <v>267</v>
      </c>
      <c r="C507">
        <v>7530</v>
      </c>
      <c r="D507" s="3" t="s">
        <v>18</v>
      </c>
      <c r="E507" s="6">
        <v>40589</v>
      </c>
      <c r="F507">
        <v>59</v>
      </c>
      <c r="G507">
        <v>13</v>
      </c>
      <c r="H507" s="3" t="s">
        <v>323</v>
      </c>
      <c r="I507">
        <v>13.682191780821919</v>
      </c>
      <c r="J507" t="s">
        <v>475</v>
      </c>
      <c r="K507" s="3" t="s">
        <v>8</v>
      </c>
      <c r="L507">
        <v>10</v>
      </c>
    </row>
    <row r="508" spans="1:12" x14ac:dyDescent="0.3">
      <c r="A508">
        <v>254</v>
      </c>
      <c r="B508" s="3" t="s">
        <v>268</v>
      </c>
      <c r="C508">
        <v>6296</v>
      </c>
      <c r="D508" s="3" t="s">
        <v>14</v>
      </c>
      <c r="E508" s="6">
        <v>41663</v>
      </c>
      <c r="F508">
        <v>32</v>
      </c>
      <c r="G508">
        <v>9</v>
      </c>
      <c r="H508" s="3" t="s">
        <v>323</v>
      </c>
      <c r="I508">
        <v>10.739726027397261</v>
      </c>
      <c r="J508" t="s">
        <v>482</v>
      </c>
      <c r="K508" s="3" t="s">
        <v>7</v>
      </c>
      <c r="L508">
        <v>7</v>
      </c>
    </row>
    <row r="509" spans="1:12" x14ac:dyDescent="0.3">
      <c r="A509">
        <v>254</v>
      </c>
      <c r="B509" s="3" t="s">
        <v>268</v>
      </c>
      <c r="C509">
        <v>6296</v>
      </c>
      <c r="D509" s="3" t="s">
        <v>14</v>
      </c>
      <c r="E509" s="6">
        <v>41663</v>
      </c>
      <c r="F509">
        <v>32</v>
      </c>
      <c r="G509">
        <v>9</v>
      </c>
      <c r="H509" s="3" t="s">
        <v>323</v>
      </c>
      <c r="I509">
        <v>10.739726027397261</v>
      </c>
      <c r="J509" t="s">
        <v>482</v>
      </c>
      <c r="K509" s="3" t="s">
        <v>8</v>
      </c>
      <c r="L509">
        <v>10</v>
      </c>
    </row>
    <row r="510" spans="1:12" x14ac:dyDescent="0.3">
      <c r="A510">
        <v>255</v>
      </c>
      <c r="B510" s="3" t="s">
        <v>269</v>
      </c>
      <c r="C510">
        <v>8795</v>
      </c>
      <c r="D510" s="3" t="s">
        <v>18</v>
      </c>
      <c r="E510" s="6">
        <v>42872</v>
      </c>
      <c r="F510">
        <v>50</v>
      </c>
      <c r="G510">
        <v>6</v>
      </c>
      <c r="H510" s="3" t="s">
        <v>323</v>
      </c>
      <c r="I510">
        <v>7.4273972602739722</v>
      </c>
      <c r="J510" t="s">
        <v>483</v>
      </c>
      <c r="K510" s="3" t="s">
        <v>7</v>
      </c>
      <c r="L510">
        <v>7</v>
      </c>
    </row>
    <row r="511" spans="1:12" x14ac:dyDescent="0.3">
      <c r="A511">
        <v>255</v>
      </c>
      <c r="B511" s="3" t="s">
        <v>269</v>
      </c>
      <c r="C511">
        <v>8795</v>
      </c>
      <c r="D511" s="3" t="s">
        <v>18</v>
      </c>
      <c r="E511" s="6">
        <v>42872</v>
      </c>
      <c r="F511">
        <v>50</v>
      </c>
      <c r="G511">
        <v>6</v>
      </c>
      <c r="H511" s="3" t="s">
        <v>323</v>
      </c>
      <c r="I511">
        <v>7.4273972602739722</v>
      </c>
      <c r="J511" t="s">
        <v>483</v>
      </c>
      <c r="K511" s="3" t="s">
        <v>8</v>
      </c>
      <c r="L511">
        <v>10</v>
      </c>
    </row>
    <row r="512" spans="1:12" x14ac:dyDescent="0.3">
      <c r="A512">
        <v>256</v>
      </c>
      <c r="B512" s="3" t="s">
        <v>270</v>
      </c>
      <c r="C512">
        <v>8919</v>
      </c>
      <c r="D512" s="3" t="s">
        <v>12</v>
      </c>
      <c r="E512" s="6">
        <v>42595</v>
      </c>
      <c r="F512">
        <v>26</v>
      </c>
      <c r="G512">
        <v>8</v>
      </c>
      <c r="H512" s="3" t="s">
        <v>325</v>
      </c>
      <c r="I512">
        <v>8.1863013698630134</v>
      </c>
      <c r="J512" t="s">
        <v>423</v>
      </c>
      <c r="K512" s="3" t="s">
        <v>7</v>
      </c>
      <c r="L512">
        <v>9</v>
      </c>
    </row>
    <row r="513" spans="1:12" x14ac:dyDescent="0.3">
      <c r="A513">
        <v>256</v>
      </c>
      <c r="B513" s="3" t="s">
        <v>270</v>
      </c>
      <c r="C513">
        <v>8919</v>
      </c>
      <c r="D513" s="3" t="s">
        <v>12</v>
      </c>
      <c r="E513" s="6">
        <v>42595</v>
      </c>
      <c r="F513">
        <v>26</v>
      </c>
      <c r="G513">
        <v>8</v>
      </c>
      <c r="H513" s="3" t="s">
        <v>325</v>
      </c>
      <c r="I513">
        <v>8.1863013698630134</v>
      </c>
      <c r="J513" t="s">
        <v>423</v>
      </c>
      <c r="K513" s="3" t="s">
        <v>8</v>
      </c>
      <c r="L513">
        <v>12</v>
      </c>
    </row>
    <row r="514" spans="1:12" x14ac:dyDescent="0.3">
      <c r="A514">
        <v>257</v>
      </c>
      <c r="B514" s="3" t="s">
        <v>271</v>
      </c>
      <c r="C514">
        <v>3812</v>
      </c>
      <c r="D514" s="3" t="s">
        <v>49</v>
      </c>
      <c r="E514" s="6">
        <v>44362</v>
      </c>
      <c r="F514">
        <v>58</v>
      </c>
      <c r="G514">
        <v>12</v>
      </c>
      <c r="H514" s="3" t="s">
        <v>325</v>
      </c>
      <c r="I514">
        <v>3.3452054794520549</v>
      </c>
      <c r="J514" t="s">
        <v>484</v>
      </c>
      <c r="K514" s="3" t="s">
        <v>7</v>
      </c>
      <c r="L514">
        <v>9</v>
      </c>
    </row>
    <row r="515" spans="1:12" x14ac:dyDescent="0.3">
      <c r="A515">
        <v>257</v>
      </c>
      <c r="B515" s="3" t="s">
        <v>271</v>
      </c>
      <c r="C515">
        <v>3812</v>
      </c>
      <c r="D515" s="3" t="s">
        <v>49</v>
      </c>
      <c r="E515" s="6">
        <v>44362</v>
      </c>
      <c r="F515">
        <v>58</v>
      </c>
      <c r="G515">
        <v>12</v>
      </c>
      <c r="H515" s="3" t="s">
        <v>325</v>
      </c>
      <c r="I515">
        <v>3.3452054794520549</v>
      </c>
      <c r="J515" t="s">
        <v>484</v>
      </c>
      <c r="K515" s="3" t="s">
        <v>8</v>
      </c>
      <c r="L515">
        <v>12</v>
      </c>
    </row>
    <row r="516" spans="1:12" x14ac:dyDescent="0.3">
      <c r="A516">
        <v>258</v>
      </c>
      <c r="B516" s="3" t="s">
        <v>272</v>
      </c>
      <c r="C516">
        <v>4022</v>
      </c>
      <c r="D516" s="3" t="s">
        <v>22</v>
      </c>
      <c r="E516" s="6">
        <v>42128</v>
      </c>
      <c r="F516">
        <v>44</v>
      </c>
      <c r="G516">
        <v>1</v>
      </c>
      <c r="H516" s="3" t="s">
        <v>323</v>
      </c>
      <c r="I516">
        <v>9.4657534246575334</v>
      </c>
      <c r="J516" t="s">
        <v>485</v>
      </c>
      <c r="K516" s="3" t="s">
        <v>7</v>
      </c>
      <c r="L516">
        <v>8</v>
      </c>
    </row>
    <row r="517" spans="1:12" x14ac:dyDescent="0.3">
      <c r="A517">
        <v>258</v>
      </c>
      <c r="B517" s="3" t="s">
        <v>272</v>
      </c>
      <c r="C517">
        <v>4022</v>
      </c>
      <c r="D517" s="3" t="s">
        <v>22</v>
      </c>
      <c r="E517" s="6">
        <v>42128</v>
      </c>
      <c r="F517">
        <v>44</v>
      </c>
      <c r="G517">
        <v>1</v>
      </c>
      <c r="H517" s="3" t="s">
        <v>323</v>
      </c>
      <c r="I517">
        <v>9.4657534246575334</v>
      </c>
      <c r="J517" t="s">
        <v>485</v>
      </c>
      <c r="K517" s="3" t="s">
        <v>8</v>
      </c>
      <c r="L517">
        <v>10</v>
      </c>
    </row>
    <row r="518" spans="1:12" x14ac:dyDescent="0.3">
      <c r="A518">
        <v>259</v>
      </c>
      <c r="B518" s="3" t="s">
        <v>273</v>
      </c>
      <c r="C518">
        <v>8035</v>
      </c>
      <c r="D518" s="3" t="s">
        <v>18</v>
      </c>
      <c r="E518" s="6">
        <v>42435</v>
      </c>
      <c r="F518">
        <v>23</v>
      </c>
      <c r="G518">
        <v>13</v>
      </c>
      <c r="H518" s="3" t="s">
        <v>323</v>
      </c>
      <c r="I518">
        <v>8.624657534246575</v>
      </c>
      <c r="J518" t="s">
        <v>350</v>
      </c>
      <c r="K518" s="3" t="s">
        <v>7</v>
      </c>
      <c r="L518">
        <v>8</v>
      </c>
    </row>
    <row r="519" spans="1:12" x14ac:dyDescent="0.3">
      <c r="A519">
        <v>259</v>
      </c>
      <c r="B519" s="3" t="s">
        <v>273</v>
      </c>
      <c r="C519">
        <v>8035</v>
      </c>
      <c r="D519" s="3" t="s">
        <v>18</v>
      </c>
      <c r="E519" s="6">
        <v>42435</v>
      </c>
      <c r="F519">
        <v>23</v>
      </c>
      <c r="G519">
        <v>13</v>
      </c>
      <c r="H519" s="3" t="s">
        <v>323</v>
      </c>
      <c r="I519">
        <v>8.624657534246575</v>
      </c>
      <c r="J519" t="s">
        <v>350</v>
      </c>
      <c r="K519" s="3" t="s">
        <v>8</v>
      </c>
      <c r="L519">
        <v>10</v>
      </c>
    </row>
    <row r="520" spans="1:12" x14ac:dyDescent="0.3">
      <c r="A520">
        <v>260</v>
      </c>
      <c r="B520" s="3" t="s">
        <v>274</v>
      </c>
      <c r="C520">
        <v>5082</v>
      </c>
      <c r="D520" s="3" t="s">
        <v>18</v>
      </c>
      <c r="E520" s="6">
        <v>43081</v>
      </c>
      <c r="F520">
        <v>41</v>
      </c>
      <c r="G520">
        <v>11</v>
      </c>
      <c r="H520" s="3" t="s">
        <v>325</v>
      </c>
      <c r="I520">
        <v>6.8547945205479452</v>
      </c>
      <c r="J520" t="s">
        <v>436</v>
      </c>
      <c r="K520" s="3" t="s">
        <v>7</v>
      </c>
      <c r="L520">
        <v>9</v>
      </c>
    </row>
    <row r="521" spans="1:12" x14ac:dyDescent="0.3">
      <c r="A521">
        <v>260</v>
      </c>
      <c r="B521" s="3" t="s">
        <v>274</v>
      </c>
      <c r="C521">
        <v>5082</v>
      </c>
      <c r="D521" s="3" t="s">
        <v>18</v>
      </c>
      <c r="E521" s="6">
        <v>43081</v>
      </c>
      <c r="F521">
        <v>41</v>
      </c>
      <c r="G521">
        <v>11</v>
      </c>
      <c r="H521" s="3" t="s">
        <v>325</v>
      </c>
      <c r="I521">
        <v>6.8547945205479452</v>
      </c>
      <c r="J521" t="s">
        <v>436</v>
      </c>
      <c r="K521" s="3" t="s">
        <v>8</v>
      </c>
      <c r="L521">
        <v>12</v>
      </c>
    </row>
    <row r="522" spans="1:12" x14ac:dyDescent="0.3">
      <c r="A522">
        <v>261</v>
      </c>
      <c r="B522" s="3" t="s">
        <v>275</v>
      </c>
      <c r="C522">
        <v>6927</v>
      </c>
      <c r="D522" s="3" t="s">
        <v>49</v>
      </c>
      <c r="E522" s="6">
        <v>42280</v>
      </c>
      <c r="F522">
        <v>34</v>
      </c>
      <c r="G522">
        <v>11</v>
      </c>
      <c r="H522" s="3" t="s">
        <v>323</v>
      </c>
      <c r="I522">
        <v>9.0493150684931507</v>
      </c>
      <c r="J522" t="s">
        <v>355</v>
      </c>
      <c r="K522" s="3" t="s">
        <v>7</v>
      </c>
      <c r="L522">
        <v>7</v>
      </c>
    </row>
    <row r="523" spans="1:12" x14ac:dyDescent="0.3">
      <c r="A523">
        <v>261</v>
      </c>
      <c r="B523" s="3" t="s">
        <v>275</v>
      </c>
      <c r="C523">
        <v>6927</v>
      </c>
      <c r="D523" s="3" t="s">
        <v>49</v>
      </c>
      <c r="E523" s="6">
        <v>42280</v>
      </c>
      <c r="F523">
        <v>34</v>
      </c>
      <c r="G523">
        <v>11</v>
      </c>
      <c r="H523" s="3" t="s">
        <v>323</v>
      </c>
      <c r="I523">
        <v>9.0493150684931507</v>
      </c>
      <c r="J523" t="s">
        <v>355</v>
      </c>
      <c r="K523" s="3" t="s">
        <v>8</v>
      </c>
      <c r="L523">
        <v>10</v>
      </c>
    </row>
    <row r="524" spans="1:12" x14ac:dyDescent="0.3">
      <c r="A524">
        <v>262</v>
      </c>
      <c r="B524" s="3" t="s">
        <v>276</v>
      </c>
      <c r="C524">
        <v>8829</v>
      </c>
      <c r="D524" s="3" t="s">
        <v>49</v>
      </c>
      <c r="E524" s="6">
        <v>43337</v>
      </c>
      <c r="F524">
        <v>55</v>
      </c>
      <c r="G524">
        <v>9</v>
      </c>
      <c r="H524" s="3" t="s">
        <v>323</v>
      </c>
      <c r="I524">
        <v>6.1534246575342468</v>
      </c>
      <c r="J524" t="s">
        <v>486</v>
      </c>
      <c r="K524" s="3" t="s">
        <v>7</v>
      </c>
      <c r="L524">
        <v>7</v>
      </c>
    </row>
    <row r="525" spans="1:12" x14ac:dyDescent="0.3">
      <c r="A525">
        <v>262</v>
      </c>
      <c r="B525" s="3" t="s">
        <v>276</v>
      </c>
      <c r="C525">
        <v>8829</v>
      </c>
      <c r="D525" s="3" t="s">
        <v>49</v>
      </c>
      <c r="E525" s="6">
        <v>43337</v>
      </c>
      <c r="F525">
        <v>55</v>
      </c>
      <c r="G525">
        <v>9</v>
      </c>
      <c r="H525" s="3" t="s">
        <v>323</v>
      </c>
      <c r="I525">
        <v>6.1534246575342468</v>
      </c>
      <c r="J525" t="s">
        <v>486</v>
      </c>
      <c r="K525" s="3" t="s">
        <v>8</v>
      </c>
      <c r="L525">
        <v>10</v>
      </c>
    </row>
    <row r="526" spans="1:12" x14ac:dyDescent="0.3">
      <c r="A526">
        <v>263</v>
      </c>
      <c r="B526" s="3" t="s">
        <v>277</v>
      </c>
      <c r="C526">
        <v>5111</v>
      </c>
      <c r="D526" s="3" t="s">
        <v>12</v>
      </c>
      <c r="E526" s="6">
        <v>42514</v>
      </c>
      <c r="F526">
        <v>50</v>
      </c>
      <c r="G526">
        <v>14</v>
      </c>
      <c r="H526" s="3" t="s">
        <v>323</v>
      </c>
      <c r="I526">
        <v>8.4082191780821915</v>
      </c>
      <c r="J526" t="s">
        <v>370</v>
      </c>
      <c r="K526" s="3" t="s">
        <v>7</v>
      </c>
      <c r="L526">
        <v>5</v>
      </c>
    </row>
    <row r="527" spans="1:12" x14ac:dyDescent="0.3">
      <c r="A527">
        <v>263</v>
      </c>
      <c r="B527" s="3" t="s">
        <v>277</v>
      </c>
      <c r="C527">
        <v>5111</v>
      </c>
      <c r="D527" s="3" t="s">
        <v>12</v>
      </c>
      <c r="E527" s="6">
        <v>42514</v>
      </c>
      <c r="F527">
        <v>50</v>
      </c>
      <c r="G527">
        <v>14</v>
      </c>
      <c r="H527" s="3" t="s">
        <v>323</v>
      </c>
      <c r="I527">
        <v>8.4082191780821915</v>
      </c>
      <c r="J527" t="s">
        <v>370</v>
      </c>
      <c r="K527" s="3" t="s">
        <v>8</v>
      </c>
      <c r="L527">
        <v>7</v>
      </c>
    </row>
    <row r="528" spans="1:12" x14ac:dyDescent="0.3">
      <c r="A528">
        <v>264</v>
      </c>
      <c r="B528" s="3" t="s">
        <v>278</v>
      </c>
      <c r="C528">
        <v>8352</v>
      </c>
      <c r="D528" s="3" t="s">
        <v>12</v>
      </c>
      <c r="E528" s="6">
        <v>43130</v>
      </c>
      <c r="F528">
        <v>51</v>
      </c>
      <c r="G528">
        <v>2</v>
      </c>
      <c r="H528" s="3" t="s">
        <v>323</v>
      </c>
      <c r="I528">
        <v>6.720547945205479</v>
      </c>
      <c r="J528" t="s">
        <v>436</v>
      </c>
      <c r="K528" s="3" t="s">
        <v>7</v>
      </c>
      <c r="L528">
        <v>4</v>
      </c>
    </row>
    <row r="529" spans="1:12" x14ac:dyDescent="0.3">
      <c r="A529">
        <v>264</v>
      </c>
      <c r="B529" s="3" t="s">
        <v>278</v>
      </c>
      <c r="C529">
        <v>8352</v>
      </c>
      <c r="D529" s="3" t="s">
        <v>12</v>
      </c>
      <c r="E529" s="6">
        <v>43130</v>
      </c>
      <c r="F529">
        <v>51</v>
      </c>
      <c r="G529">
        <v>2</v>
      </c>
      <c r="H529" s="3" t="s">
        <v>323</v>
      </c>
      <c r="I529">
        <v>6.720547945205479</v>
      </c>
      <c r="J529" t="s">
        <v>436</v>
      </c>
      <c r="K529" s="3" t="s">
        <v>8</v>
      </c>
      <c r="L529">
        <v>5</v>
      </c>
    </row>
    <row r="530" spans="1:12" x14ac:dyDescent="0.3">
      <c r="A530">
        <v>265</v>
      </c>
      <c r="B530" s="3" t="s">
        <v>279</v>
      </c>
      <c r="C530">
        <v>7666</v>
      </c>
      <c r="D530" s="3" t="s">
        <v>22</v>
      </c>
      <c r="E530" s="6">
        <v>44841</v>
      </c>
      <c r="F530">
        <v>30</v>
      </c>
      <c r="G530">
        <v>10</v>
      </c>
      <c r="H530" s="3" t="s">
        <v>323</v>
      </c>
      <c r="I530">
        <v>2.032876712328767</v>
      </c>
      <c r="J530" t="s">
        <v>390</v>
      </c>
      <c r="K530" s="3" t="s">
        <v>7</v>
      </c>
      <c r="L530">
        <v>8</v>
      </c>
    </row>
    <row r="531" spans="1:12" x14ac:dyDescent="0.3">
      <c r="A531">
        <v>265</v>
      </c>
      <c r="B531" s="3" t="s">
        <v>279</v>
      </c>
      <c r="C531">
        <v>7666</v>
      </c>
      <c r="D531" s="3" t="s">
        <v>22</v>
      </c>
      <c r="E531" s="6">
        <v>44841</v>
      </c>
      <c r="F531">
        <v>30</v>
      </c>
      <c r="G531">
        <v>10</v>
      </c>
      <c r="H531" s="3" t="s">
        <v>323</v>
      </c>
      <c r="I531">
        <v>2.032876712328767</v>
      </c>
      <c r="J531" t="s">
        <v>390</v>
      </c>
      <c r="K531" s="3" t="s">
        <v>8</v>
      </c>
      <c r="L531">
        <v>10</v>
      </c>
    </row>
    <row r="532" spans="1:12" x14ac:dyDescent="0.3">
      <c r="A532">
        <v>266</v>
      </c>
      <c r="B532" s="3" t="s">
        <v>280</v>
      </c>
      <c r="C532">
        <v>6289</v>
      </c>
      <c r="D532" s="3" t="s">
        <v>22</v>
      </c>
      <c r="E532" s="6">
        <v>43291</v>
      </c>
      <c r="F532">
        <v>38</v>
      </c>
      <c r="G532">
        <v>4</v>
      </c>
      <c r="H532" s="3" t="s">
        <v>323</v>
      </c>
      <c r="I532">
        <v>6.279452054794521</v>
      </c>
      <c r="J532" t="s">
        <v>487</v>
      </c>
      <c r="K532" s="3" t="s">
        <v>7</v>
      </c>
      <c r="L532">
        <v>4</v>
      </c>
    </row>
    <row r="533" spans="1:12" x14ac:dyDescent="0.3">
      <c r="A533">
        <v>266</v>
      </c>
      <c r="B533" s="3" t="s">
        <v>280</v>
      </c>
      <c r="C533">
        <v>6289</v>
      </c>
      <c r="D533" s="3" t="s">
        <v>22</v>
      </c>
      <c r="E533" s="6">
        <v>43291</v>
      </c>
      <c r="F533">
        <v>38</v>
      </c>
      <c r="G533">
        <v>4</v>
      </c>
      <c r="H533" s="3" t="s">
        <v>323</v>
      </c>
      <c r="I533">
        <v>6.279452054794521</v>
      </c>
      <c r="J533" t="s">
        <v>487</v>
      </c>
      <c r="K533" s="3" t="s">
        <v>8</v>
      </c>
      <c r="L533">
        <v>5</v>
      </c>
    </row>
    <row r="534" spans="1:12" x14ac:dyDescent="0.3">
      <c r="A534">
        <v>267</v>
      </c>
      <c r="B534" s="3" t="s">
        <v>281</v>
      </c>
      <c r="C534">
        <v>5613</v>
      </c>
      <c r="D534" s="3" t="s">
        <v>12</v>
      </c>
      <c r="E534" s="6">
        <v>44750</v>
      </c>
      <c r="F534">
        <v>36</v>
      </c>
      <c r="G534">
        <v>6</v>
      </c>
      <c r="H534" s="3" t="s">
        <v>325</v>
      </c>
      <c r="I534">
        <v>2.2821917808219179</v>
      </c>
      <c r="J534" t="s">
        <v>488</v>
      </c>
      <c r="K534" s="3" t="s">
        <v>7</v>
      </c>
      <c r="L534">
        <v>9</v>
      </c>
    </row>
    <row r="535" spans="1:12" x14ac:dyDescent="0.3">
      <c r="A535">
        <v>267</v>
      </c>
      <c r="B535" s="3" t="s">
        <v>281</v>
      </c>
      <c r="C535">
        <v>5613</v>
      </c>
      <c r="D535" s="3" t="s">
        <v>12</v>
      </c>
      <c r="E535" s="6">
        <v>44750</v>
      </c>
      <c r="F535">
        <v>36</v>
      </c>
      <c r="G535">
        <v>6</v>
      </c>
      <c r="H535" s="3" t="s">
        <v>325</v>
      </c>
      <c r="I535">
        <v>2.2821917808219179</v>
      </c>
      <c r="J535" t="s">
        <v>488</v>
      </c>
      <c r="K535" s="3" t="s">
        <v>8</v>
      </c>
      <c r="L535">
        <v>12</v>
      </c>
    </row>
    <row r="536" spans="1:12" x14ac:dyDescent="0.3">
      <c r="A536">
        <v>268</v>
      </c>
      <c r="B536" s="3" t="s">
        <v>282</v>
      </c>
      <c r="C536">
        <v>8916</v>
      </c>
      <c r="D536" s="3" t="s">
        <v>18</v>
      </c>
      <c r="E536" s="6">
        <v>42885</v>
      </c>
      <c r="F536">
        <v>42</v>
      </c>
      <c r="G536">
        <v>4</v>
      </c>
      <c r="H536" s="3" t="s">
        <v>323</v>
      </c>
      <c r="I536">
        <v>7.3917808219178083</v>
      </c>
      <c r="J536" t="s">
        <v>484</v>
      </c>
      <c r="K536" s="3" t="s">
        <v>7</v>
      </c>
      <c r="L536">
        <v>6</v>
      </c>
    </row>
    <row r="537" spans="1:12" x14ac:dyDescent="0.3">
      <c r="A537">
        <v>268</v>
      </c>
      <c r="B537" s="3" t="s">
        <v>282</v>
      </c>
      <c r="C537">
        <v>8916</v>
      </c>
      <c r="D537" s="3" t="s">
        <v>18</v>
      </c>
      <c r="E537" s="6">
        <v>42885</v>
      </c>
      <c r="F537">
        <v>42</v>
      </c>
      <c r="G537">
        <v>4</v>
      </c>
      <c r="H537" s="3" t="s">
        <v>323</v>
      </c>
      <c r="I537">
        <v>7.3917808219178083</v>
      </c>
      <c r="J537" t="s">
        <v>484</v>
      </c>
      <c r="K537" s="3" t="s">
        <v>8</v>
      </c>
      <c r="L537">
        <v>7</v>
      </c>
    </row>
    <row r="538" spans="1:12" x14ac:dyDescent="0.3">
      <c r="A538">
        <v>269</v>
      </c>
      <c r="B538" s="3" t="s">
        <v>283</v>
      </c>
      <c r="C538">
        <v>3882</v>
      </c>
      <c r="D538" s="3" t="s">
        <v>16</v>
      </c>
      <c r="E538" s="6">
        <v>44492</v>
      </c>
      <c r="F538">
        <v>22</v>
      </c>
      <c r="G538">
        <v>4</v>
      </c>
      <c r="H538" s="3" t="s">
        <v>323</v>
      </c>
      <c r="I538">
        <v>2.989041095890411</v>
      </c>
      <c r="J538" t="s">
        <v>405</v>
      </c>
      <c r="K538" s="3" t="s">
        <v>7</v>
      </c>
      <c r="L538">
        <v>8</v>
      </c>
    </row>
    <row r="539" spans="1:12" x14ac:dyDescent="0.3">
      <c r="A539">
        <v>269</v>
      </c>
      <c r="B539" s="3" t="s">
        <v>283</v>
      </c>
      <c r="C539">
        <v>3882</v>
      </c>
      <c r="D539" s="3" t="s">
        <v>16</v>
      </c>
      <c r="E539" s="6">
        <v>44492</v>
      </c>
      <c r="F539">
        <v>22</v>
      </c>
      <c r="G539">
        <v>4</v>
      </c>
      <c r="H539" s="3" t="s">
        <v>323</v>
      </c>
      <c r="I539">
        <v>2.989041095890411</v>
      </c>
      <c r="J539" t="s">
        <v>405</v>
      </c>
      <c r="K539" s="3" t="s">
        <v>8</v>
      </c>
      <c r="L539">
        <v>10</v>
      </c>
    </row>
    <row r="540" spans="1:12" x14ac:dyDescent="0.3">
      <c r="A540">
        <v>270</v>
      </c>
      <c r="B540" s="3" t="s">
        <v>284</v>
      </c>
      <c r="C540">
        <v>5092</v>
      </c>
      <c r="D540" s="3" t="s">
        <v>10</v>
      </c>
      <c r="E540" s="6">
        <v>44649</v>
      </c>
      <c r="F540">
        <v>24</v>
      </c>
      <c r="G540">
        <v>9</v>
      </c>
      <c r="H540" s="3" t="s">
        <v>323</v>
      </c>
      <c r="I540">
        <v>2.558904109589041</v>
      </c>
      <c r="J540" t="s">
        <v>489</v>
      </c>
      <c r="K540" s="3" t="s">
        <v>7</v>
      </c>
      <c r="L540">
        <v>7</v>
      </c>
    </row>
    <row r="541" spans="1:12" x14ac:dyDescent="0.3">
      <c r="A541">
        <v>270</v>
      </c>
      <c r="B541" s="3" t="s">
        <v>284</v>
      </c>
      <c r="C541">
        <v>5092</v>
      </c>
      <c r="D541" s="3" t="s">
        <v>10</v>
      </c>
      <c r="E541" s="6">
        <v>44649</v>
      </c>
      <c r="F541">
        <v>24</v>
      </c>
      <c r="G541">
        <v>9</v>
      </c>
      <c r="H541" s="3" t="s">
        <v>323</v>
      </c>
      <c r="I541">
        <v>2.558904109589041</v>
      </c>
      <c r="J541" t="s">
        <v>489</v>
      </c>
      <c r="K541" s="3" t="s">
        <v>8</v>
      </c>
      <c r="L541">
        <v>10</v>
      </c>
    </row>
    <row r="542" spans="1:12" x14ac:dyDescent="0.3">
      <c r="A542">
        <v>271</v>
      </c>
      <c r="B542" s="3" t="s">
        <v>285</v>
      </c>
      <c r="C542">
        <v>3600</v>
      </c>
      <c r="D542" s="3" t="s">
        <v>10</v>
      </c>
      <c r="E542" s="6">
        <v>42244</v>
      </c>
      <c r="F542">
        <v>36</v>
      </c>
      <c r="G542">
        <v>11</v>
      </c>
      <c r="H542" s="3" t="s">
        <v>325</v>
      </c>
      <c r="I542">
        <v>9.1479452054794521</v>
      </c>
      <c r="J542" t="s">
        <v>358</v>
      </c>
      <c r="K542" s="3" t="s">
        <v>7</v>
      </c>
      <c r="L542">
        <v>9</v>
      </c>
    </row>
    <row r="543" spans="1:12" x14ac:dyDescent="0.3">
      <c r="A543">
        <v>271</v>
      </c>
      <c r="B543" s="3" t="s">
        <v>285</v>
      </c>
      <c r="C543">
        <v>3600</v>
      </c>
      <c r="D543" s="3" t="s">
        <v>10</v>
      </c>
      <c r="E543" s="6">
        <v>42244</v>
      </c>
      <c r="F543">
        <v>36</v>
      </c>
      <c r="G543">
        <v>11</v>
      </c>
      <c r="H543" s="3" t="s">
        <v>325</v>
      </c>
      <c r="I543">
        <v>9.1479452054794521</v>
      </c>
      <c r="J543" t="s">
        <v>358</v>
      </c>
      <c r="K543" s="3" t="s">
        <v>8</v>
      </c>
      <c r="L543">
        <v>12</v>
      </c>
    </row>
    <row r="544" spans="1:12" x14ac:dyDescent="0.3">
      <c r="A544">
        <v>272</v>
      </c>
      <c r="B544" s="3" t="s">
        <v>286</v>
      </c>
      <c r="C544">
        <v>4847</v>
      </c>
      <c r="D544" s="3" t="s">
        <v>18</v>
      </c>
      <c r="E544" s="6">
        <v>43407</v>
      </c>
      <c r="F544">
        <v>52</v>
      </c>
      <c r="G544">
        <v>5</v>
      </c>
      <c r="H544" s="3" t="s">
        <v>323</v>
      </c>
      <c r="I544">
        <v>5.9616438356164387</v>
      </c>
      <c r="J544" t="s">
        <v>490</v>
      </c>
      <c r="K544" s="3" t="s">
        <v>7</v>
      </c>
      <c r="L544">
        <v>8</v>
      </c>
    </row>
    <row r="545" spans="1:12" x14ac:dyDescent="0.3">
      <c r="A545">
        <v>272</v>
      </c>
      <c r="B545" s="3" t="s">
        <v>286</v>
      </c>
      <c r="C545">
        <v>4847</v>
      </c>
      <c r="D545" s="3" t="s">
        <v>18</v>
      </c>
      <c r="E545" s="6">
        <v>43407</v>
      </c>
      <c r="F545">
        <v>52</v>
      </c>
      <c r="G545">
        <v>5</v>
      </c>
      <c r="H545" s="3" t="s">
        <v>323</v>
      </c>
      <c r="I545">
        <v>5.9616438356164387</v>
      </c>
      <c r="J545" t="s">
        <v>490</v>
      </c>
      <c r="K545" s="3" t="s">
        <v>8</v>
      </c>
      <c r="L545">
        <v>10</v>
      </c>
    </row>
    <row r="546" spans="1:12" x14ac:dyDescent="0.3">
      <c r="A546">
        <v>273</v>
      </c>
      <c r="B546" s="3" t="s">
        <v>287</v>
      </c>
      <c r="C546">
        <v>4356</v>
      </c>
      <c r="D546" s="3" t="s">
        <v>22</v>
      </c>
      <c r="E546" s="6">
        <v>40913</v>
      </c>
      <c r="F546">
        <v>53</v>
      </c>
      <c r="G546">
        <v>13</v>
      </c>
      <c r="H546" s="3" t="s">
        <v>323</v>
      </c>
      <c r="I546">
        <v>12.794520547945206</v>
      </c>
      <c r="J546" t="s">
        <v>359</v>
      </c>
      <c r="K546" s="3" t="s">
        <v>7</v>
      </c>
      <c r="L546">
        <v>7</v>
      </c>
    </row>
    <row r="547" spans="1:12" x14ac:dyDescent="0.3">
      <c r="A547">
        <v>273</v>
      </c>
      <c r="B547" s="3" t="s">
        <v>287</v>
      </c>
      <c r="C547">
        <v>4356</v>
      </c>
      <c r="D547" s="3" t="s">
        <v>22</v>
      </c>
      <c r="E547" s="6">
        <v>40913</v>
      </c>
      <c r="F547">
        <v>53</v>
      </c>
      <c r="G547">
        <v>13</v>
      </c>
      <c r="H547" s="3" t="s">
        <v>323</v>
      </c>
      <c r="I547">
        <v>12.794520547945206</v>
      </c>
      <c r="J547" t="s">
        <v>359</v>
      </c>
      <c r="K547" s="3" t="s">
        <v>8</v>
      </c>
      <c r="L547">
        <v>10</v>
      </c>
    </row>
    <row r="548" spans="1:12" x14ac:dyDescent="0.3">
      <c r="A548">
        <v>274</v>
      </c>
      <c r="B548" s="3" t="s">
        <v>288</v>
      </c>
      <c r="C548">
        <v>4320</v>
      </c>
      <c r="D548" s="3" t="s">
        <v>49</v>
      </c>
      <c r="E548" s="6">
        <v>41711</v>
      </c>
      <c r="F548">
        <v>55</v>
      </c>
      <c r="G548">
        <v>4</v>
      </c>
      <c r="H548" s="3" t="s">
        <v>323</v>
      </c>
      <c r="I548">
        <v>10.608219178082193</v>
      </c>
      <c r="J548" t="s">
        <v>491</v>
      </c>
      <c r="K548" s="3" t="s">
        <v>7</v>
      </c>
      <c r="L548">
        <v>5</v>
      </c>
    </row>
    <row r="549" spans="1:12" x14ac:dyDescent="0.3">
      <c r="A549">
        <v>274</v>
      </c>
      <c r="B549" s="3" t="s">
        <v>288</v>
      </c>
      <c r="C549">
        <v>4320</v>
      </c>
      <c r="D549" s="3" t="s">
        <v>49</v>
      </c>
      <c r="E549" s="6">
        <v>41711</v>
      </c>
      <c r="F549">
        <v>55</v>
      </c>
      <c r="G549">
        <v>4</v>
      </c>
      <c r="H549" s="3" t="s">
        <v>323</v>
      </c>
      <c r="I549">
        <v>10.608219178082193</v>
      </c>
      <c r="J549" t="s">
        <v>491</v>
      </c>
      <c r="K549" s="3" t="s">
        <v>8</v>
      </c>
      <c r="L549">
        <v>7</v>
      </c>
    </row>
    <row r="550" spans="1:12" x14ac:dyDescent="0.3">
      <c r="A550">
        <v>275</v>
      </c>
      <c r="B550" s="3" t="s">
        <v>289</v>
      </c>
      <c r="C550">
        <v>4374</v>
      </c>
      <c r="D550" s="3" t="s">
        <v>12</v>
      </c>
      <c r="E550" s="6">
        <v>45034</v>
      </c>
      <c r="F550">
        <v>41</v>
      </c>
      <c r="G550">
        <v>11</v>
      </c>
      <c r="H550" s="3" t="s">
        <v>325</v>
      </c>
      <c r="I550">
        <v>1.5041095890410958</v>
      </c>
      <c r="J550" t="s">
        <v>492</v>
      </c>
      <c r="K550" s="3" t="s">
        <v>7</v>
      </c>
      <c r="L550">
        <v>9</v>
      </c>
    </row>
    <row r="551" spans="1:12" x14ac:dyDescent="0.3">
      <c r="A551">
        <v>275</v>
      </c>
      <c r="B551" s="3" t="s">
        <v>289</v>
      </c>
      <c r="C551">
        <v>4374</v>
      </c>
      <c r="D551" s="3" t="s">
        <v>12</v>
      </c>
      <c r="E551" s="6">
        <v>45034</v>
      </c>
      <c r="F551">
        <v>41</v>
      </c>
      <c r="G551">
        <v>11</v>
      </c>
      <c r="H551" s="3" t="s">
        <v>325</v>
      </c>
      <c r="I551">
        <v>1.5041095890410958</v>
      </c>
      <c r="J551" t="s">
        <v>492</v>
      </c>
      <c r="K551" s="3" t="s">
        <v>8</v>
      </c>
      <c r="L551">
        <v>12</v>
      </c>
    </row>
    <row r="552" spans="1:12" x14ac:dyDescent="0.3">
      <c r="A552">
        <v>276</v>
      </c>
      <c r="B552" s="3" t="s">
        <v>290</v>
      </c>
      <c r="C552">
        <v>4912</v>
      </c>
      <c r="D552" s="3" t="s">
        <v>49</v>
      </c>
      <c r="E552" s="6">
        <v>44498</v>
      </c>
      <c r="F552">
        <v>34</v>
      </c>
      <c r="G552">
        <v>2</v>
      </c>
      <c r="H552" s="3" t="s">
        <v>325</v>
      </c>
      <c r="I552">
        <v>2.9726027397260273</v>
      </c>
      <c r="J552" t="s">
        <v>347</v>
      </c>
      <c r="K552" s="3" t="s">
        <v>7</v>
      </c>
      <c r="L552">
        <v>9</v>
      </c>
    </row>
    <row r="553" spans="1:12" x14ac:dyDescent="0.3">
      <c r="A553">
        <v>276</v>
      </c>
      <c r="B553" s="3" t="s">
        <v>290</v>
      </c>
      <c r="C553">
        <v>4912</v>
      </c>
      <c r="D553" s="3" t="s">
        <v>49</v>
      </c>
      <c r="E553" s="6">
        <v>44498</v>
      </c>
      <c r="F553">
        <v>34</v>
      </c>
      <c r="G553">
        <v>2</v>
      </c>
      <c r="H553" s="3" t="s">
        <v>325</v>
      </c>
      <c r="I553">
        <v>2.9726027397260273</v>
      </c>
      <c r="J553" t="s">
        <v>347</v>
      </c>
      <c r="K553" s="3" t="s">
        <v>8</v>
      </c>
      <c r="L553">
        <v>12</v>
      </c>
    </row>
    <row r="554" spans="1:12" x14ac:dyDescent="0.3">
      <c r="A554">
        <v>277</v>
      </c>
      <c r="B554" s="3" t="s">
        <v>291</v>
      </c>
      <c r="C554">
        <v>8245</v>
      </c>
      <c r="D554" s="3" t="s">
        <v>12</v>
      </c>
      <c r="E554" s="6">
        <v>41386</v>
      </c>
      <c r="F554">
        <v>47</v>
      </c>
      <c r="G554">
        <v>6</v>
      </c>
      <c r="H554" s="3" t="s">
        <v>325</v>
      </c>
      <c r="I554">
        <v>11.498630136986302</v>
      </c>
      <c r="J554" t="s">
        <v>345</v>
      </c>
      <c r="K554" s="3" t="s">
        <v>7</v>
      </c>
      <c r="L554">
        <v>9</v>
      </c>
    </row>
    <row r="555" spans="1:12" x14ac:dyDescent="0.3">
      <c r="A555">
        <v>277</v>
      </c>
      <c r="B555" s="3" t="s">
        <v>291</v>
      </c>
      <c r="C555">
        <v>8245</v>
      </c>
      <c r="D555" s="3" t="s">
        <v>12</v>
      </c>
      <c r="E555" s="6">
        <v>41386</v>
      </c>
      <c r="F555">
        <v>47</v>
      </c>
      <c r="G555">
        <v>6</v>
      </c>
      <c r="H555" s="3" t="s">
        <v>325</v>
      </c>
      <c r="I555">
        <v>11.498630136986302</v>
      </c>
      <c r="J555" t="s">
        <v>345</v>
      </c>
      <c r="K555" s="3" t="s">
        <v>8</v>
      </c>
      <c r="L555">
        <v>12</v>
      </c>
    </row>
    <row r="556" spans="1:12" x14ac:dyDescent="0.3">
      <c r="A556">
        <v>278</v>
      </c>
      <c r="B556" s="3" t="s">
        <v>292</v>
      </c>
      <c r="C556">
        <v>7038</v>
      </c>
      <c r="D556" s="3" t="s">
        <v>49</v>
      </c>
      <c r="E556" s="6">
        <v>41122</v>
      </c>
      <c r="F556">
        <v>23</v>
      </c>
      <c r="G556">
        <v>7</v>
      </c>
      <c r="H556" s="3" t="s">
        <v>323</v>
      </c>
      <c r="I556">
        <v>12.221917808219178</v>
      </c>
      <c r="J556" t="s">
        <v>352</v>
      </c>
      <c r="K556" s="3" t="s">
        <v>7</v>
      </c>
      <c r="L556">
        <v>4</v>
      </c>
    </row>
    <row r="557" spans="1:12" x14ac:dyDescent="0.3">
      <c r="A557">
        <v>278</v>
      </c>
      <c r="B557" s="3" t="s">
        <v>292</v>
      </c>
      <c r="C557">
        <v>7038</v>
      </c>
      <c r="D557" s="3" t="s">
        <v>49</v>
      </c>
      <c r="E557" s="6">
        <v>41122</v>
      </c>
      <c r="F557">
        <v>23</v>
      </c>
      <c r="G557">
        <v>7</v>
      </c>
      <c r="H557" s="3" t="s">
        <v>323</v>
      </c>
      <c r="I557">
        <v>12.221917808219178</v>
      </c>
      <c r="J557" t="s">
        <v>352</v>
      </c>
      <c r="K557" s="3" t="s">
        <v>8</v>
      </c>
      <c r="L557">
        <v>5</v>
      </c>
    </row>
    <row r="558" spans="1:12" x14ac:dyDescent="0.3">
      <c r="A558">
        <v>279</v>
      </c>
      <c r="B558" s="3" t="s">
        <v>293</v>
      </c>
      <c r="C558">
        <v>6314</v>
      </c>
      <c r="D558" s="3" t="s">
        <v>16</v>
      </c>
      <c r="E558" s="6">
        <v>43479</v>
      </c>
      <c r="F558">
        <v>36</v>
      </c>
      <c r="G558">
        <v>8</v>
      </c>
      <c r="H558" s="3" t="s">
        <v>323</v>
      </c>
      <c r="I558">
        <v>5.7643835616438359</v>
      </c>
      <c r="J558" t="s">
        <v>352</v>
      </c>
      <c r="K558" s="3" t="s">
        <v>7</v>
      </c>
      <c r="L558">
        <v>7</v>
      </c>
    </row>
    <row r="559" spans="1:12" x14ac:dyDescent="0.3">
      <c r="A559">
        <v>279</v>
      </c>
      <c r="B559" s="3" t="s">
        <v>293</v>
      </c>
      <c r="C559">
        <v>6314</v>
      </c>
      <c r="D559" s="3" t="s">
        <v>16</v>
      </c>
      <c r="E559" s="6">
        <v>43479</v>
      </c>
      <c r="F559">
        <v>36</v>
      </c>
      <c r="G559">
        <v>8</v>
      </c>
      <c r="H559" s="3" t="s">
        <v>323</v>
      </c>
      <c r="I559">
        <v>5.7643835616438359</v>
      </c>
      <c r="J559" t="s">
        <v>352</v>
      </c>
      <c r="K559" s="3" t="s">
        <v>8</v>
      </c>
      <c r="L559">
        <v>10</v>
      </c>
    </row>
    <row r="560" spans="1:12" x14ac:dyDescent="0.3">
      <c r="A560">
        <v>280</v>
      </c>
      <c r="B560" s="3" t="s">
        <v>294</v>
      </c>
      <c r="C560">
        <v>5982</v>
      </c>
      <c r="D560" s="3" t="s">
        <v>16</v>
      </c>
      <c r="E560" s="6">
        <v>41562</v>
      </c>
      <c r="F560">
        <v>22</v>
      </c>
      <c r="G560">
        <v>1</v>
      </c>
      <c r="H560" s="3" t="s">
        <v>323</v>
      </c>
      <c r="I560">
        <v>11.016438356164384</v>
      </c>
      <c r="J560" t="s">
        <v>493</v>
      </c>
      <c r="K560" s="3" t="s">
        <v>7</v>
      </c>
      <c r="L560">
        <v>7</v>
      </c>
    </row>
    <row r="561" spans="1:12" x14ac:dyDescent="0.3">
      <c r="A561">
        <v>280</v>
      </c>
      <c r="B561" s="3" t="s">
        <v>294</v>
      </c>
      <c r="C561">
        <v>5982</v>
      </c>
      <c r="D561" s="3" t="s">
        <v>16</v>
      </c>
      <c r="E561" s="6">
        <v>41562</v>
      </c>
      <c r="F561">
        <v>22</v>
      </c>
      <c r="G561">
        <v>1</v>
      </c>
      <c r="H561" s="3" t="s">
        <v>323</v>
      </c>
      <c r="I561">
        <v>11.016438356164384</v>
      </c>
      <c r="J561" t="s">
        <v>493</v>
      </c>
      <c r="K561" s="3" t="s">
        <v>8</v>
      </c>
      <c r="L561">
        <v>10</v>
      </c>
    </row>
    <row r="562" spans="1:12" x14ac:dyDescent="0.3">
      <c r="A562">
        <v>281</v>
      </c>
      <c r="B562" s="3" t="s">
        <v>295</v>
      </c>
      <c r="C562">
        <v>8453</v>
      </c>
      <c r="D562" s="3" t="s">
        <v>18</v>
      </c>
      <c r="E562" s="6">
        <v>43726</v>
      </c>
      <c r="F562">
        <v>54</v>
      </c>
      <c r="G562">
        <v>6</v>
      </c>
      <c r="H562" s="3" t="s">
        <v>325</v>
      </c>
      <c r="I562">
        <v>5.087671232876712</v>
      </c>
      <c r="J562" t="s">
        <v>494</v>
      </c>
      <c r="K562" s="3" t="s">
        <v>7</v>
      </c>
      <c r="L562">
        <v>9</v>
      </c>
    </row>
    <row r="563" spans="1:12" x14ac:dyDescent="0.3">
      <c r="A563">
        <v>281</v>
      </c>
      <c r="B563" s="3" t="s">
        <v>295</v>
      </c>
      <c r="C563">
        <v>8453</v>
      </c>
      <c r="D563" s="3" t="s">
        <v>18</v>
      </c>
      <c r="E563" s="6">
        <v>43726</v>
      </c>
      <c r="F563">
        <v>54</v>
      </c>
      <c r="G563">
        <v>6</v>
      </c>
      <c r="H563" s="3" t="s">
        <v>325</v>
      </c>
      <c r="I563">
        <v>5.087671232876712</v>
      </c>
      <c r="J563" t="s">
        <v>494</v>
      </c>
      <c r="K563" s="3" t="s">
        <v>8</v>
      </c>
      <c r="L563">
        <v>12</v>
      </c>
    </row>
    <row r="564" spans="1:12" x14ac:dyDescent="0.3">
      <c r="A564">
        <v>282</v>
      </c>
      <c r="B564" s="3" t="s">
        <v>296</v>
      </c>
      <c r="C564">
        <v>6055</v>
      </c>
      <c r="D564" s="3" t="s">
        <v>16</v>
      </c>
      <c r="E564" s="6">
        <v>42670</v>
      </c>
      <c r="F564">
        <v>24</v>
      </c>
      <c r="G564">
        <v>6</v>
      </c>
      <c r="H564" s="3" t="s">
        <v>323</v>
      </c>
      <c r="I564">
        <v>7.9808219178082194</v>
      </c>
      <c r="J564" t="s">
        <v>495</v>
      </c>
      <c r="K564" s="3" t="s">
        <v>7</v>
      </c>
      <c r="L564">
        <v>4</v>
      </c>
    </row>
    <row r="565" spans="1:12" x14ac:dyDescent="0.3">
      <c r="A565">
        <v>282</v>
      </c>
      <c r="B565" s="3" t="s">
        <v>296</v>
      </c>
      <c r="C565">
        <v>6055</v>
      </c>
      <c r="D565" s="3" t="s">
        <v>16</v>
      </c>
      <c r="E565" s="6">
        <v>42670</v>
      </c>
      <c r="F565">
        <v>24</v>
      </c>
      <c r="G565">
        <v>6</v>
      </c>
      <c r="H565" s="3" t="s">
        <v>323</v>
      </c>
      <c r="I565">
        <v>7.9808219178082194</v>
      </c>
      <c r="J565" t="s">
        <v>495</v>
      </c>
      <c r="K565" s="3" t="s">
        <v>8</v>
      </c>
      <c r="L565">
        <v>5</v>
      </c>
    </row>
    <row r="566" spans="1:12" x14ac:dyDescent="0.3">
      <c r="B566" s="3"/>
      <c r="D566" s="3"/>
      <c r="E566" s="6"/>
      <c r="H566" s="3"/>
      <c r="K566" s="3"/>
    </row>
    <row r="567" spans="1:12" x14ac:dyDescent="0.3">
      <c r="B567" s="3"/>
      <c r="D567" s="3"/>
      <c r="E567" s="6"/>
      <c r="H567" s="3"/>
      <c r="K567" s="3"/>
    </row>
    <row r="568" spans="1:12" x14ac:dyDescent="0.3">
      <c r="A568">
        <v>284</v>
      </c>
      <c r="B568" s="3" t="s">
        <v>298</v>
      </c>
      <c r="C568">
        <v>7409</v>
      </c>
      <c r="D568" s="3" t="s">
        <v>49</v>
      </c>
      <c r="E568" s="6">
        <v>44980</v>
      </c>
      <c r="F568">
        <v>24</v>
      </c>
      <c r="G568">
        <v>2</v>
      </c>
      <c r="H568" s="3" t="s">
        <v>323</v>
      </c>
      <c r="I568">
        <v>1.6520547945205479</v>
      </c>
      <c r="J568" t="s">
        <v>358</v>
      </c>
      <c r="K568" s="3" t="s">
        <v>7</v>
      </c>
      <c r="L568">
        <v>8</v>
      </c>
    </row>
    <row r="569" spans="1:12" x14ac:dyDescent="0.3">
      <c r="A569">
        <v>284</v>
      </c>
      <c r="B569" s="3" t="s">
        <v>298</v>
      </c>
      <c r="C569">
        <v>7409</v>
      </c>
      <c r="D569" s="3" t="s">
        <v>49</v>
      </c>
      <c r="E569" s="6">
        <v>44980</v>
      </c>
      <c r="F569">
        <v>24</v>
      </c>
      <c r="G569">
        <v>2</v>
      </c>
      <c r="H569" s="3" t="s">
        <v>323</v>
      </c>
      <c r="I569">
        <v>1.6520547945205479</v>
      </c>
      <c r="J569" t="s">
        <v>358</v>
      </c>
      <c r="K569" s="3" t="s">
        <v>8</v>
      </c>
      <c r="L569">
        <v>10</v>
      </c>
    </row>
    <row r="570" spans="1:12" x14ac:dyDescent="0.3">
      <c r="A570">
        <v>285</v>
      </c>
      <c r="B570" s="3" t="s">
        <v>299</v>
      </c>
      <c r="C570">
        <v>8323</v>
      </c>
      <c r="D570" s="3" t="s">
        <v>12</v>
      </c>
      <c r="E570" s="6">
        <v>45461</v>
      </c>
      <c r="F570">
        <v>45</v>
      </c>
      <c r="G570">
        <v>14</v>
      </c>
      <c r="H570" s="3" t="s">
        <v>323</v>
      </c>
      <c r="I570">
        <v>0.33424657534246577</v>
      </c>
      <c r="J570" t="s">
        <v>355</v>
      </c>
      <c r="K570" s="3" t="s">
        <v>7</v>
      </c>
      <c r="L570">
        <v>5</v>
      </c>
    </row>
    <row r="571" spans="1:12" x14ac:dyDescent="0.3">
      <c r="A571">
        <v>285</v>
      </c>
      <c r="B571" s="3" t="s">
        <v>299</v>
      </c>
      <c r="C571">
        <v>8323</v>
      </c>
      <c r="D571" s="3" t="s">
        <v>12</v>
      </c>
      <c r="E571" s="6">
        <v>45461</v>
      </c>
      <c r="F571">
        <v>45</v>
      </c>
      <c r="G571">
        <v>14</v>
      </c>
      <c r="H571" s="3" t="s">
        <v>323</v>
      </c>
      <c r="I571">
        <v>0.33424657534246577</v>
      </c>
      <c r="J571" t="s">
        <v>355</v>
      </c>
      <c r="K571" s="3" t="s">
        <v>8</v>
      </c>
      <c r="L571">
        <v>7</v>
      </c>
    </row>
    <row r="572" spans="1:12" x14ac:dyDescent="0.3">
      <c r="A572">
        <v>286</v>
      </c>
      <c r="B572" s="3" t="s">
        <v>300</v>
      </c>
      <c r="C572">
        <v>8505</v>
      </c>
      <c r="D572" s="3" t="s">
        <v>22</v>
      </c>
      <c r="E572" s="6">
        <v>40234</v>
      </c>
      <c r="F572">
        <v>24</v>
      </c>
      <c r="G572">
        <v>9</v>
      </c>
      <c r="H572" s="3" t="s">
        <v>323</v>
      </c>
      <c r="I572">
        <v>14.654794520547945</v>
      </c>
      <c r="J572" t="s">
        <v>496</v>
      </c>
      <c r="K572" s="3" t="s">
        <v>7</v>
      </c>
      <c r="L572">
        <v>5</v>
      </c>
    </row>
    <row r="573" spans="1:12" x14ac:dyDescent="0.3">
      <c r="A573">
        <v>286</v>
      </c>
      <c r="B573" s="3" t="s">
        <v>300</v>
      </c>
      <c r="C573">
        <v>8505</v>
      </c>
      <c r="D573" s="3" t="s">
        <v>22</v>
      </c>
      <c r="E573" s="6">
        <v>40234</v>
      </c>
      <c r="F573">
        <v>24</v>
      </c>
      <c r="G573">
        <v>9</v>
      </c>
      <c r="H573" s="3" t="s">
        <v>323</v>
      </c>
      <c r="I573">
        <v>14.654794520547945</v>
      </c>
      <c r="J573" t="s">
        <v>496</v>
      </c>
      <c r="K573" s="3" t="s">
        <v>8</v>
      </c>
      <c r="L573">
        <v>7</v>
      </c>
    </row>
    <row r="574" spans="1:12" x14ac:dyDescent="0.3">
      <c r="A574">
        <v>287</v>
      </c>
      <c r="B574" s="3" t="s">
        <v>301</v>
      </c>
      <c r="C574">
        <v>4786</v>
      </c>
      <c r="D574" s="3" t="s">
        <v>18</v>
      </c>
      <c r="E574" s="6">
        <v>42944</v>
      </c>
      <c r="F574">
        <v>48</v>
      </c>
      <c r="G574">
        <v>1</v>
      </c>
      <c r="H574" s="3" t="s">
        <v>323</v>
      </c>
      <c r="I574">
        <v>7.2301369863013702</v>
      </c>
      <c r="J574" t="s">
        <v>497</v>
      </c>
      <c r="K574" s="3" t="s">
        <v>7</v>
      </c>
      <c r="L574">
        <v>5</v>
      </c>
    </row>
    <row r="575" spans="1:12" x14ac:dyDescent="0.3">
      <c r="A575">
        <v>287</v>
      </c>
      <c r="B575" s="3" t="s">
        <v>301</v>
      </c>
      <c r="C575">
        <v>4786</v>
      </c>
      <c r="D575" s="3" t="s">
        <v>18</v>
      </c>
      <c r="E575" s="6">
        <v>42944</v>
      </c>
      <c r="F575">
        <v>48</v>
      </c>
      <c r="G575">
        <v>1</v>
      </c>
      <c r="H575" s="3" t="s">
        <v>323</v>
      </c>
      <c r="I575">
        <v>7.2301369863013702</v>
      </c>
      <c r="J575" t="s">
        <v>497</v>
      </c>
      <c r="K575" s="3" t="s">
        <v>8</v>
      </c>
      <c r="L575">
        <v>7</v>
      </c>
    </row>
    <row r="576" spans="1:12" x14ac:dyDescent="0.3">
      <c r="A576">
        <v>288</v>
      </c>
      <c r="B576" s="3" t="s">
        <v>302</v>
      </c>
      <c r="C576">
        <v>4383</v>
      </c>
      <c r="D576" s="3" t="s">
        <v>49</v>
      </c>
      <c r="E576" s="6">
        <v>42631</v>
      </c>
      <c r="F576">
        <v>36</v>
      </c>
      <c r="G576">
        <v>6</v>
      </c>
      <c r="H576" s="3" t="s">
        <v>323</v>
      </c>
      <c r="I576">
        <v>8.087671232876712</v>
      </c>
      <c r="J576" t="s">
        <v>435</v>
      </c>
      <c r="K576" s="3" t="s">
        <v>7</v>
      </c>
      <c r="L576">
        <v>8</v>
      </c>
    </row>
    <row r="577" spans="1:12" x14ac:dyDescent="0.3">
      <c r="A577">
        <v>288</v>
      </c>
      <c r="B577" s="3" t="s">
        <v>302</v>
      </c>
      <c r="C577">
        <v>4383</v>
      </c>
      <c r="D577" s="3" t="s">
        <v>49</v>
      </c>
      <c r="E577" s="6">
        <v>42631</v>
      </c>
      <c r="F577">
        <v>36</v>
      </c>
      <c r="G577">
        <v>6</v>
      </c>
      <c r="H577" s="3" t="s">
        <v>323</v>
      </c>
      <c r="I577">
        <v>8.087671232876712</v>
      </c>
      <c r="J577" t="s">
        <v>435</v>
      </c>
      <c r="K577" s="3" t="s">
        <v>8</v>
      </c>
      <c r="L577">
        <v>10</v>
      </c>
    </row>
    <row r="578" spans="1:12" x14ac:dyDescent="0.3">
      <c r="A578">
        <v>289</v>
      </c>
      <c r="B578" s="3" t="s">
        <v>303</v>
      </c>
      <c r="C578">
        <v>8743</v>
      </c>
      <c r="D578" s="3" t="s">
        <v>10</v>
      </c>
      <c r="E578" s="6">
        <v>43363</v>
      </c>
      <c r="F578">
        <v>40</v>
      </c>
      <c r="G578">
        <v>13</v>
      </c>
      <c r="H578" s="3" t="s">
        <v>325</v>
      </c>
      <c r="I578">
        <v>6.0821917808219181</v>
      </c>
      <c r="J578" t="s">
        <v>478</v>
      </c>
      <c r="K578" s="3" t="s">
        <v>7</v>
      </c>
      <c r="L578">
        <v>9</v>
      </c>
    </row>
    <row r="579" spans="1:12" x14ac:dyDescent="0.3">
      <c r="A579">
        <v>289</v>
      </c>
      <c r="B579" s="3" t="s">
        <v>303</v>
      </c>
      <c r="C579">
        <v>8743</v>
      </c>
      <c r="D579" s="3" t="s">
        <v>10</v>
      </c>
      <c r="E579" s="6">
        <v>43363</v>
      </c>
      <c r="F579">
        <v>40</v>
      </c>
      <c r="G579">
        <v>13</v>
      </c>
      <c r="H579" s="3" t="s">
        <v>325</v>
      </c>
      <c r="I579">
        <v>6.0821917808219181</v>
      </c>
      <c r="J579" t="s">
        <v>478</v>
      </c>
      <c r="K579" s="3" t="s">
        <v>8</v>
      </c>
      <c r="L579">
        <v>12</v>
      </c>
    </row>
    <row r="580" spans="1:12" x14ac:dyDescent="0.3">
      <c r="A580">
        <v>290</v>
      </c>
      <c r="B580" s="3" t="s">
        <v>304</v>
      </c>
      <c r="C580">
        <v>4241</v>
      </c>
      <c r="D580" s="3" t="s">
        <v>12</v>
      </c>
      <c r="E580" s="6">
        <v>44975</v>
      </c>
      <c r="F580">
        <v>49</v>
      </c>
      <c r="G580">
        <v>6</v>
      </c>
      <c r="H580" s="3" t="s">
        <v>323</v>
      </c>
      <c r="I580">
        <v>1.6657534246575343</v>
      </c>
      <c r="J580" t="s">
        <v>498</v>
      </c>
      <c r="K580" s="3" t="s">
        <v>7</v>
      </c>
      <c r="L580">
        <v>7</v>
      </c>
    </row>
    <row r="581" spans="1:12" x14ac:dyDescent="0.3">
      <c r="A581">
        <v>290</v>
      </c>
      <c r="B581" s="3" t="s">
        <v>304</v>
      </c>
      <c r="C581">
        <v>4241</v>
      </c>
      <c r="D581" s="3" t="s">
        <v>12</v>
      </c>
      <c r="E581" s="6">
        <v>44975</v>
      </c>
      <c r="F581">
        <v>49</v>
      </c>
      <c r="G581">
        <v>6</v>
      </c>
      <c r="H581" s="3" t="s">
        <v>323</v>
      </c>
      <c r="I581">
        <v>1.6657534246575343</v>
      </c>
      <c r="J581" t="s">
        <v>498</v>
      </c>
      <c r="K581" s="3" t="s">
        <v>8</v>
      </c>
      <c r="L581">
        <v>10</v>
      </c>
    </row>
    <row r="582" spans="1:12" x14ac:dyDescent="0.3">
      <c r="A582">
        <v>291</v>
      </c>
      <c r="B582" s="3" t="s">
        <v>305</v>
      </c>
      <c r="C582">
        <v>8229</v>
      </c>
      <c r="D582" s="3" t="s">
        <v>22</v>
      </c>
      <c r="E582" s="6">
        <v>40811</v>
      </c>
      <c r="F582">
        <v>27</v>
      </c>
      <c r="G582">
        <v>14</v>
      </c>
      <c r="H582" s="3" t="s">
        <v>323</v>
      </c>
      <c r="I582">
        <v>13.073972602739726</v>
      </c>
      <c r="J582" t="s">
        <v>411</v>
      </c>
      <c r="K582" s="3" t="s">
        <v>7</v>
      </c>
      <c r="L582">
        <v>7</v>
      </c>
    </row>
    <row r="583" spans="1:12" x14ac:dyDescent="0.3">
      <c r="A583">
        <v>291</v>
      </c>
      <c r="B583" s="3" t="s">
        <v>305</v>
      </c>
      <c r="C583">
        <v>8229</v>
      </c>
      <c r="D583" s="3" t="s">
        <v>22</v>
      </c>
      <c r="E583" s="6">
        <v>40811</v>
      </c>
      <c r="F583">
        <v>27</v>
      </c>
      <c r="G583">
        <v>14</v>
      </c>
      <c r="H583" s="3" t="s">
        <v>323</v>
      </c>
      <c r="I583">
        <v>13.073972602739726</v>
      </c>
      <c r="J583" t="s">
        <v>411</v>
      </c>
      <c r="K583" s="3" t="s">
        <v>8</v>
      </c>
      <c r="L583">
        <v>10</v>
      </c>
    </row>
    <row r="584" spans="1:12" x14ac:dyDescent="0.3">
      <c r="A584">
        <v>292</v>
      </c>
      <c r="B584" s="3" t="s">
        <v>306</v>
      </c>
      <c r="C584">
        <v>6578</v>
      </c>
      <c r="D584" s="3" t="s">
        <v>10</v>
      </c>
      <c r="E584" s="6">
        <v>43076</v>
      </c>
      <c r="F584">
        <v>31</v>
      </c>
      <c r="G584">
        <v>12</v>
      </c>
      <c r="H584" s="3" t="s">
        <v>323</v>
      </c>
      <c r="I584">
        <v>6.8684931506849312</v>
      </c>
      <c r="J584" t="s">
        <v>371</v>
      </c>
      <c r="K584" s="3" t="s">
        <v>7</v>
      </c>
      <c r="L584">
        <v>8</v>
      </c>
    </row>
    <row r="585" spans="1:12" x14ac:dyDescent="0.3">
      <c r="A585">
        <v>292</v>
      </c>
      <c r="B585" s="3" t="s">
        <v>306</v>
      </c>
      <c r="C585">
        <v>6578</v>
      </c>
      <c r="D585" s="3" t="s">
        <v>10</v>
      </c>
      <c r="E585" s="6">
        <v>43076</v>
      </c>
      <c r="F585">
        <v>31</v>
      </c>
      <c r="G585">
        <v>12</v>
      </c>
      <c r="H585" s="3" t="s">
        <v>323</v>
      </c>
      <c r="I585">
        <v>6.8684931506849312</v>
      </c>
      <c r="J585" t="s">
        <v>371</v>
      </c>
      <c r="K585" s="3" t="s">
        <v>8</v>
      </c>
      <c r="L585">
        <v>10</v>
      </c>
    </row>
    <row r="586" spans="1:12" x14ac:dyDescent="0.3">
      <c r="A586">
        <v>293</v>
      </c>
      <c r="B586" s="3" t="s">
        <v>307</v>
      </c>
      <c r="C586">
        <v>5964</v>
      </c>
      <c r="D586" s="3" t="s">
        <v>18</v>
      </c>
      <c r="E586" s="6">
        <v>43475</v>
      </c>
      <c r="F586">
        <v>30</v>
      </c>
      <c r="G586">
        <v>12</v>
      </c>
      <c r="H586" s="3" t="s">
        <v>323</v>
      </c>
      <c r="I586">
        <v>5.7753424657534245</v>
      </c>
      <c r="J586" t="s">
        <v>404</v>
      </c>
      <c r="K586" s="3" t="s">
        <v>7</v>
      </c>
      <c r="L586">
        <v>4</v>
      </c>
    </row>
    <row r="587" spans="1:12" x14ac:dyDescent="0.3">
      <c r="A587">
        <v>293</v>
      </c>
      <c r="B587" s="3" t="s">
        <v>307</v>
      </c>
      <c r="C587">
        <v>5964</v>
      </c>
      <c r="D587" s="3" t="s">
        <v>18</v>
      </c>
      <c r="E587" s="6">
        <v>43475</v>
      </c>
      <c r="F587">
        <v>30</v>
      </c>
      <c r="G587">
        <v>12</v>
      </c>
      <c r="H587" s="3" t="s">
        <v>323</v>
      </c>
      <c r="I587">
        <v>5.7753424657534245</v>
      </c>
      <c r="J587" t="s">
        <v>404</v>
      </c>
      <c r="K587" s="3" t="s">
        <v>8</v>
      </c>
      <c r="L587">
        <v>5</v>
      </c>
    </row>
    <row r="588" spans="1:12" x14ac:dyDescent="0.3">
      <c r="A588">
        <v>294</v>
      </c>
      <c r="B588" s="3" t="s">
        <v>308</v>
      </c>
      <c r="C588">
        <v>5244</v>
      </c>
      <c r="D588" s="3" t="s">
        <v>18</v>
      </c>
      <c r="E588" s="6">
        <v>42257</v>
      </c>
      <c r="F588">
        <v>56</v>
      </c>
      <c r="G588">
        <v>12</v>
      </c>
      <c r="H588" s="3" t="s">
        <v>323</v>
      </c>
      <c r="I588">
        <v>9.1123287671232873</v>
      </c>
      <c r="J588" t="s">
        <v>379</v>
      </c>
      <c r="K588" s="3" t="s">
        <v>7</v>
      </c>
      <c r="L588">
        <v>7</v>
      </c>
    </row>
    <row r="589" spans="1:12" x14ac:dyDescent="0.3">
      <c r="A589">
        <v>294</v>
      </c>
      <c r="B589" s="3" t="s">
        <v>308</v>
      </c>
      <c r="C589">
        <v>5244</v>
      </c>
      <c r="D589" s="3" t="s">
        <v>18</v>
      </c>
      <c r="E589" s="6">
        <v>42257</v>
      </c>
      <c r="F589">
        <v>56</v>
      </c>
      <c r="G589">
        <v>12</v>
      </c>
      <c r="H589" s="3" t="s">
        <v>323</v>
      </c>
      <c r="I589">
        <v>9.1123287671232873</v>
      </c>
      <c r="J589" t="s">
        <v>379</v>
      </c>
      <c r="K589" s="3" t="s">
        <v>8</v>
      </c>
      <c r="L589">
        <v>10</v>
      </c>
    </row>
    <row r="590" spans="1:12" x14ac:dyDescent="0.3">
      <c r="A590">
        <v>295</v>
      </c>
      <c r="B590" s="3" t="s">
        <v>309</v>
      </c>
      <c r="C590">
        <v>6169</v>
      </c>
      <c r="D590" s="3" t="s">
        <v>12</v>
      </c>
      <c r="E590" s="6">
        <v>44544</v>
      </c>
      <c r="F590">
        <v>26</v>
      </c>
      <c r="G590">
        <v>7</v>
      </c>
      <c r="H590" s="3" t="s">
        <v>323</v>
      </c>
      <c r="I590">
        <v>2.8465753424657536</v>
      </c>
      <c r="J590" t="s">
        <v>478</v>
      </c>
      <c r="K590" s="3" t="s">
        <v>7</v>
      </c>
      <c r="L590">
        <v>4</v>
      </c>
    </row>
    <row r="591" spans="1:12" x14ac:dyDescent="0.3">
      <c r="A591">
        <v>295</v>
      </c>
      <c r="B591" s="3" t="s">
        <v>309</v>
      </c>
      <c r="C591">
        <v>6169</v>
      </c>
      <c r="D591" s="3" t="s">
        <v>12</v>
      </c>
      <c r="E591" s="6">
        <v>44544</v>
      </c>
      <c r="F591">
        <v>26</v>
      </c>
      <c r="G591">
        <v>7</v>
      </c>
      <c r="H591" s="3" t="s">
        <v>323</v>
      </c>
      <c r="I591">
        <v>2.8465753424657536</v>
      </c>
      <c r="J591" t="s">
        <v>478</v>
      </c>
      <c r="K591" s="3" t="s">
        <v>8</v>
      </c>
      <c r="L591">
        <v>5</v>
      </c>
    </row>
    <row r="592" spans="1:12" x14ac:dyDescent="0.3">
      <c r="A592">
        <v>296</v>
      </c>
      <c r="B592" s="3" t="s">
        <v>310</v>
      </c>
      <c r="C592">
        <v>4802</v>
      </c>
      <c r="D592" s="3" t="s">
        <v>16</v>
      </c>
      <c r="E592" s="6">
        <v>45581</v>
      </c>
      <c r="F592">
        <v>31</v>
      </c>
      <c r="G592">
        <v>9</v>
      </c>
      <c r="H592" s="3" t="s">
        <v>325</v>
      </c>
      <c r="I592">
        <v>5.4794520547945206E-3</v>
      </c>
      <c r="J592" t="s">
        <v>435</v>
      </c>
      <c r="K592" s="3" t="s">
        <v>7</v>
      </c>
      <c r="L592">
        <v>9</v>
      </c>
    </row>
    <row r="593" spans="1:12" x14ac:dyDescent="0.3">
      <c r="A593">
        <v>296</v>
      </c>
      <c r="B593" s="3" t="s">
        <v>310</v>
      </c>
      <c r="C593">
        <v>4802</v>
      </c>
      <c r="D593" s="3" t="s">
        <v>16</v>
      </c>
      <c r="E593" s="6">
        <v>45581</v>
      </c>
      <c r="F593">
        <v>31</v>
      </c>
      <c r="G593">
        <v>9</v>
      </c>
      <c r="H593" s="3" t="s">
        <v>325</v>
      </c>
      <c r="I593">
        <v>5.4794520547945206E-3</v>
      </c>
      <c r="J593" t="s">
        <v>435</v>
      </c>
      <c r="K593" s="3" t="s">
        <v>8</v>
      </c>
      <c r="L593">
        <v>12</v>
      </c>
    </row>
    <row r="594" spans="1:12" x14ac:dyDescent="0.3">
      <c r="A594">
        <v>297</v>
      </c>
      <c r="B594" s="3" t="s">
        <v>311</v>
      </c>
      <c r="C594">
        <v>7614</v>
      </c>
      <c r="D594" s="3" t="s">
        <v>10</v>
      </c>
      <c r="E594" s="6">
        <v>45214</v>
      </c>
      <c r="F594">
        <v>39</v>
      </c>
      <c r="G594">
        <v>10</v>
      </c>
      <c r="H594" s="3" t="s">
        <v>323</v>
      </c>
      <c r="I594">
        <v>1.010958904109589</v>
      </c>
      <c r="J594" t="s">
        <v>378</v>
      </c>
      <c r="K594" s="3" t="s">
        <v>7</v>
      </c>
      <c r="L594">
        <v>6</v>
      </c>
    </row>
    <row r="595" spans="1:12" x14ac:dyDescent="0.3">
      <c r="A595">
        <v>297</v>
      </c>
      <c r="B595" s="3" t="s">
        <v>311</v>
      </c>
      <c r="C595">
        <v>7614</v>
      </c>
      <c r="D595" s="3" t="s">
        <v>10</v>
      </c>
      <c r="E595" s="6">
        <v>45214</v>
      </c>
      <c r="F595">
        <v>39</v>
      </c>
      <c r="G595">
        <v>10</v>
      </c>
      <c r="H595" s="3" t="s">
        <v>323</v>
      </c>
      <c r="I595">
        <v>1.010958904109589</v>
      </c>
      <c r="J595" t="s">
        <v>378</v>
      </c>
      <c r="K595" s="3" t="s">
        <v>8</v>
      </c>
      <c r="L595">
        <v>7</v>
      </c>
    </row>
    <row r="596" spans="1:12" x14ac:dyDescent="0.3">
      <c r="A596">
        <v>298</v>
      </c>
      <c r="B596" s="3" t="s">
        <v>312</v>
      </c>
      <c r="C596">
        <v>7276</v>
      </c>
      <c r="D596" s="3" t="s">
        <v>12</v>
      </c>
      <c r="E596" s="6">
        <v>42231</v>
      </c>
      <c r="F596">
        <v>25</v>
      </c>
      <c r="G596">
        <v>4</v>
      </c>
      <c r="H596" s="3" t="s">
        <v>325</v>
      </c>
      <c r="I596">
        <v>9.1835616438356169</v>
      </c>
      <c r="J596" t="s">
        <v>353</v>
      </c>
      <c r="K596" s="3" t="s">
        <v>7</v>
      </c>
      <c r="L596">
        <v>9</v>
      </c>
    </row>
    <row r="597" spans="1:12" x14ac:dyDescent="0.3">
      <c r="A597">
        <v>298</v>
      </c>
      <c r="B597" s="3" t="s">
        <v>312</v>
      </c>
      <c r="C597">
        <v>7276</v>
      </c>
      <c r="D597" s="3" t="s">
        <v>12</v>
      </c>
      <c r="E597" s="6">
        <v>42231</v>
      </c>
      <c r="F597">
        <v>25</v>
      </c>
      <c r="G597">
        <v>4</v>
      </c>
      <c r="H597" s="3" t="s">
        <v>325</v>
      </c>
      <c r="I597">
        <v>9.1835616438356169</v>
      </c>
      <c r="J597" t="s">
        <v>353</v>
      </c>
      <c r="K597" s="3" t="s">
        <v>8</v>
      </c>
      <c r="L597">
        <v>12</v>
      </c>
    </row>
    <row r="598" spans="1:12" x14ac:dyDescent="0.3">
      <c r="A598">
        <v>299</v>
      </c>
      <c r="B598" s="3" t="s">
        <v>313</v>
      </c>
      <c r="C598">
        <v>7427</v>
      </c>
      <c r="D598" s="3" t="s">
        <v>22</v>
      </c>
      <c r="E598" s="6">
        <v>43607</v>
      </c>
      <c r="F598">
        <v>41</v>
      </c>
      <c r="G598">
        <v>2</v>
      </c>
      <c r="H598" s="3" t="s">
        <v>325</v>
      </c>
      <c r="I598">
        <v>5.4136986301369863</v>
      </c>
      <c r="J598" t="s">
        <v>407</v>
      </c>
      <c r="K598" s="3" t="s">
        <v>7</v>
      </c>
      <c r="L598">
        <v>9</v>
      </c>
    </row>
    <row r="599" spans="1:12" x14ac:dyDescent="0.3">
      <c r="A599">
        <v>299</v>
      </c>
      <c r="B599" s="3" t="s">
        <v>313</v>
      </c>
      <c r="C599">
        <v>7427</v>
      </c>
      <c r="D599" s="3" t="s">
        <v>22</v>
      </c>
      <c r="E599" s="6">
        <v>43607</v>
      </c>
      <c r="F599">
        <v>41</v>
      </c>
      <c r="G599">
        <v>2</v>
      </c>
      <c r="H599" s="3" t="s">
        <v>325</v>
      </c>
      <c r="I599">
        <v>5.4136986301369863</v>
      </c>
      <c r="J599" t="s">
        <v>407</v>
      </c>
      <c r="K599" s="3" t="s">
        <v>8</v>
      </c>
      <c r="L599">
        <v>12</v>
      </c>
    </row>
    <row r="600" spans="1:12" x14ac:dyDescent="0.3">
      <c r="A600">
        <v>300</v>
      </c>
      <c r="B600" s="3" t="s">
        <v>314</v>
      </c>
      <c r="C600">
        <v>8461</v>
      </c>
      <c r="D600" s="3" t="s">
        <v>16</v>
      </c>
      <c r="E600" s="6">
        <v>45034</v>
      </c>
      <c r="F600">
        <v>25</v>
      </c>
      <c r="G600">
        <v>6</v>
      </c>
      <c r="H600" s="3" t="s">
        <v>323</v>
      </c>
      <c r="I600">
        <v>1.5041095890410958</v>
      </c>
      <c r="J600" t="s">
        <v>499</v>
      </c>
      <c r="K600" s="3" t="s">
        <v>7</v>
      </c>
      <c r="L600">
        <v>5</v>
      </c>
    </row>
    <row r="601" spans="1:12" x14ac:dyDescent="0.3">
      <c r="A601">
        <v>300</v>
      </c>
      <c r="B601" s="3" t="s">
        <v>314</v>
      </c>
      <c r="C601">
        <v>8461</v>
      </c>
      <c r="D601" s="3" t="s">
        <v>16</v>
      </c>
      <c r="E601" s="6">
        <v>45034</v>
      </c>
      <c r="F601">
        <v>25</v>
      </c>
      <c r="G601">
        <v>6</v>
      </c>
      <c r="H601" s="3" t="s">
        <v>323</v>
      </c>
      <c r="I601">
        <v>1.5041095890410958</v>
      </c>
      <c r="J601" t="s">
        <v>499</v>
      </c>
      <c r="K601" s="3" t="s">
        <v>8</v>
      </c>
      <c r="L601">
        <v>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DE468-A0BC-44D6-B9FC-50CAD7ED7363}">
  <dimension ref="A1:V301"/>
  <sheetViews>
    <sheetView tabSelected="1" workbookViewId="0">
      <selection activeCell="J72" sqref="J72"/>
    </sheetView>
  </sheetViews>
  <sheetFormatPr defaultRowHeight="14.4" x14ac:dyDescent="0.3"/>
  <cols>
    <col min="1" max="1" width="13.44140625" customWidth="1"/>
    <col min="2" max="2" width="24.44140625" bestFit="1" customWidth="1"/>
    <col min="4" max="4" width="13" customWidth="1"/>
    <col min="5" max="5" width="15.33203125" customWidth="1"/>
    <col min="7" max="7" width="18.21875" customWidth="1"/>
    <col min="8" max="8" width="19.5546875" customWidth="1"/>
    <col min="9" max="9" width="11.33203125" customWidth="1"/>
    <col min="10" max="10" width="16.88671875" bestFit="1" customWidth="1"/>
    <col min="11" max="11" width="10.33203125" bestFit="1" customWidth="1"/>
  </cols>
  <sheetData>
    <row r="1" spans="1:22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315</v>
      </c>
      <c r="K1" t="s">
        <v>318</v>
      </c>
      <c r="L1" t="s">
        <v>319</v>
      </c>
    </row>
    <row r="2" spans="1:22" x14ac:dyDescent="0.3">
      <c r="A2">
        <v>1</v>
      </c>
      <c r="B2" t="s">
        <v>9</v>
      </c>
      <c r="C2">
        <v>6614</v>
      </c>
      <c r="D2" t="s">
        <v>10</v>
      </c>
      <c r="E2" s="1">
        <v>43059</v>
      </c>
      <c r="F2">
        <v>26</v>
      </c>
      <c r="G2">
        <v>8</v>
      </c>
      <c r="H2">
        <v>6</v>
      </c>
      <c r="I2">
        <v>7</v>
      </c>
      <c r="J2" t="str">
        <f>IF(H2&gt;8,"high performance","Need Improvement")</f>
        <v>Need Improvement</v>
      </c>
      <c r="K2" s="2">
        <f>("18-10-2024"-E2)/365</f>
        <v>6.9150684931506845</v>
      </c>
      <c r="L2" t="str">
        <f>LEFT(B2,FIND(" ",B2)-1)</f>
        <v>Erika</v>
      </c>
    </row>
    <row r="3" spans="1:22" x14ac:dyDescent="0.3">
      <c r="A3">
        <v>2</v>
      </c>
      <c r="C3">
        <v>7499</v>
      </c>
      <c r="D3" t="s">
        <v>12</v>
      </c>
      <c r="E3" s="1">
        <v>41240</v>
      </c>
      <c r="F3">
        <v>40</v>
      </c>
      <c r="G3">
        <v>11</v>
      </c>
      <c r="H3">
        <v>9</v>
      </c>
      <c r="I3">
        <v>12</v>
      </c>
      <c r="J3" t="str">
        <f t="shared" ref="J3:J66" si="0">IF(H3&gt;8,"high performance","Need Improvement")</f>
        <v>high performance</v>
      </c>
      <c r="K3" s="2">
        <f>("18-10-2024"-E3)/365</f>
        <v>11.898630136986302</v>
      </c>
      <c r="L3" t="e">
        <f>LEFT(B3,FIND(" ",B3)-1)</f>
        <v>#VALUE!</v>
      </c>
    </row>
    <row r="4" spans="1:22" x14ac:dyDescent="0.3">
      <c r="A4">
        <v>3</v>
      </c>
      <c r="B4" t="s">
        <v>13</v>
      </c>
      <c r="C4">
        <v>8220</v>
      </c>
      <c r="D4" t="s">
        <v>14</v>
      </c>
      <c r="E4" s="1">
        <v>41936</v>
      </c>
      <c r="F4">
        <v>47</v>
      </c>
      <c r="G4">
        <v>11</v>
      </c>
      <c r="H4">
        <v>8</v>
      </c>
      <c r="I4">
        <v>10</v>
      </c>
      <c r="J4" t="str">
        <f t="shared" si="0"/>
        <v>Need Improvement</v>
      </c>
      <c r="K4" s="2">
        <f>("18-10-2024"-E4)/365</f>
        <v>9.9917808219178088</v>
      </c>
      <c r="L4" t="str">
        <f>LEFT(B4,FIND(" ",B4)-1)</f>
        <v>Amber</v>
      </c>
    </row>
    <row r="5" spans="1:22" x14ac:dyDescent="0.3">
      <c r="A5">
        <v>4</v>
      </c>
      <c r="B5" t="s">
        <v>15</v>
      </c>
      <c r="C5">
        <v>6578</v>
      </c>
      <c r="D5" t="s">
        <v>16</v>
      </c>
      <c r="E5" s="1">
        <v>42572</v>
      </c>
      <c r="F5">
        <v>42</v>
      </c>
      <c r="G5">
        <v>4</v>
      </c>
      <c r="H5">
        <v>9</v>
      </c>
      <c r="I5">
        <v>12</v>
      </c>
      <c r="J5" t="str">
        <f t="shared" si="0"/>
        <v>high performance</v>
      </c>
      <c r="K5" s="2">
        <f>("18-10-2024"-E5)/365</f>
        <v>8.24931506849315</v>
      </c>
      <c r="L5" t="str">
        <f>LEFT(B5,FIND(" ",B5)-1)</f>
        <v>Stephanie</v>
      </c>
      <c r="U5" t="s">
        <v>316</v>
      </c>
      <c r="V5" t="s">
        <v>317</v>
      </c>
    </row>
    <row r="6" spans="1:22" x14ac:dyDescent="0.3">
      <c r="A6">
        <v>5</v>
      </c>
      <c r="B6" t="s">
        <v>17</v>
      </c>
      <c r="C6">
        <v>5705</v>
      </c>
      <c r="D6" t="s">
        <v>18</v>
      </c>
      <c r="E6" s="1">
        <v>43738</v>
      </c>
      <c r="F6">
        <v>43</v>
      </c>
      <c r="G6">
        <v>6</v>
      </c>
      <c r="H6">
        <v>6</v>
      </c>
      <c r="I6">
        <v>7</v>
      </c>
      <c r="J6" t="str">
        <f t="shared" si="0"/>
        <v>Need Improvement</v>
      </c>
      <c r="K6" s="2">
        <f>("18-10-2024"-E6)/365</f>
        <v>5.0547945205479454</v>
      </c>
      <c r="L6" t="str">
        <f>LEFT(B6,FIND(" ",B6)-1)</f>
        <v>William</v>
      </c>
      <c r="U6">
        <v>2</v>
      </c>
      <c r="V6">
        <f>SUM(C2:C301)</f>
        <v>1895083</v>
      </c>
    </row>
    <row r="7" spans="1:22" x14ac:dyDescent="0.3">
      <c r="A7">
        <v>6</v>
      </c>
      <c r="B7" t="s">
        <v>19</v>
      </c>
      <c r="C7">
        <v>6133</v>
      </c>
      <c r="D7" t="s">
        <v>12</v>
      </c>
      <c r="E7" s="1">
        <v>40655</v>
      </c>
      <c r="F7">
        <v>25</v>
      </c>
      <c r="G7">
        <v>11</v>
      </c>
      <c r="H7">
        <v>4</v>
      </c>
      <c r="I7">
        <v>5</v>
      </c>
      <c r="J7" t="str">
        <f t="shared" si="0"/>
        <v>Need Improvement</v>
      </c>
      <c r="K7" s="2">
        <f>("18-10-2024"-E7)/365</f>
        <v>13.501369863013698</v>
      </c>
      <c r="L7" t="str">
        <f>LEFT(B7,FIND(" ",B7)-1)</f>
        <v>Samuel</v>
      </c>
      <c r="U7">
        <v>3</v>
      </c>
      <c r="V7">
        <f>AVERAGE(F2:F301)</f>
        <v>40.11</v>
      </c>
    </row>
    <row r="8" spans="1:22" x14ac:dyDescent="0.3">
      <c r="A8">
        <v>7</v>
      </c>
      <c r="B8" t="s">
        <v>20</v>
      </c>
      <c r="C8">
        <v>5096</v>
      </c>
      <c r="D8" t="s">
        <v>12</v>
      </c>
      <c r="E8" s="1">
        <v>45460</v>
      </c>
      <c r="F8">
        <v>29</v>
      </c>
      <c r="G8">
        <v>13</v>
      </c>
      <c r="H8">
        <v>8</v>
      </c>
      <c r="I8">
        <v>10</v>
      </c>
      <c r="J8" t="str">
        <f t="shared" si="0"/>
        <v>Need Improvement</v>
      </c>
      <c r="K8" s="2">
        <f>("18-10-2024"-E8)/365</f>
        <v>0.33698630136986302</v>
      </c>
      <c r="L8" t="str">
        <f>LEFT(B8,FIND(" ",B8)-1)</f>
        <v>Brian</v>
      </c>
    </row>
    <row r="9" spans="1:22" x14ac:dyDescent="0.3">
      <c r="A9">
        <v>8</v>
      </c>
      <c r="B9" t="s">
        <v>21</v>
      </c>
      <c r="C9">
        <v>3771</v>
      </c>
      <c r="D9" t="s">
        <v>22</v>
      </c>
      <c r="E9" s="1">
        <v>43734</v>
      </c>
      <c r="F9">
        <v>35</v>
      </c>
      <c r="G9">
        <v>2</v>
      </c>
      <c r="H9">
        <v>5</v>
      </c>
      <c r="I9">
        <v>7</v>
      </c>
      <c r="J9" t="str">
        <f t="shared" si="0"/>
        <v>Need Improvement</v>
      </c>
      <c r="K9" s="2">
        <f>("18-10-2024"-E9)/365</f>
        <v>5.065753424657534</v>
      </c>
      <c r="L9" t="str">
        <f>LEFT(B9,FIND(" ",B9)-1)</f>
        <v>Jonathan</v>
      </c>
    </row>
    <row r="10" spans="1:22" x14ac:dyDescent="0.3">
      <c r="A10">
        <v>9</v>
      </c>
      <c r="B10" t="s">
        <v>23</v>
      </c>
      <c r="C10">
        <v>8754</v>
      </c>
      <c r="D10" t="s">
        <v>14</v>
      </c>
      <c r="E10" s="1">
        <v>41677</v>
      </c>
      <c r="F10">
        <v>50</v>
      </c>
      <c r="G10">
        <v>4</v>
      </c>
      <c r="H10">
        <v>6</v>
      </c>
      <c r="I10">
        <v>7</v>
      </c>
      <c r="J10" t="str">
        <f t="shared" si="0"/>
        <v>Need Improvement</v>
      </c>
      <c r="K10" s="2">
        <f>("18-10-2024"-E10)/365</f>
        <v>10.701369863013699</v>
      </c>
      <c r="L10" t="str">
        <f>LEFT(B10,FIND(" ",B10)-1)</f>
        <v>Anthony</v>
      </c>
    </row>
    <row r="11" spans="1:22" x14ac:dyDescent="0.3">
      <c r="A11">
        <v>10</v>
      </c>
      <c r="C11">
        <v>4462</v>
      </c>
      <c r="D11" t="s">
        <v>10</v>
      </c>
      <c r="E11" s="1">
        <v>45386</v>
      </c>
      <c r="F11">
        <v>53</v>
      </c>
      <c r="G11">
        <v>1</v>
      </c>
      <c r="H11">
        <v>6</v>
      </c>
      <c r="I11">
        <v>7</v>
      </c>
      <c r="J11" t="str">
        <f t="shared" si="0"/>
        <v>Need Improvement</v>
      </c>
      <c r="K11" s="2">
        <f>("18-10-2024"-E11)/365</f>
        <v>0.53972602739726028</v>
      </c>
      <c r="L11" t="e">
        <f>LEFT(B11,FIND(" ",B11)-1)</f>
        <v>#VALUE!</v>
      </c>
    </row>
    <row r="12" spans="1:22" x14ac:dyDescent="0.3">
      <c r="A12">
        <v>11</v>
      </c>
      <c r="B12" t="s">
        <v>25</v>
      </c>
      <c r="C12">
        <v>6345</v>
      </c>
      <c r="D12" t="s">
        <v>16</v>
      </c>
      <c r="E12" s="1">
        <v>42715</v>
      </c>
      <c r="F12">
        <v>38</v>
      </c>
      <c r="G12">
        <v>7</v>
      </c>
      <c r="H12">
        <v>4</v>
      </c>
      <c r="I12">
        <v>5</v>
      </c>
      <c r="J12" t="str">
        <f t="shared" si="0"/>
        <v>Need Improvement</v>
      </c>
      <c r="K12" s="2">
        <f>("18-10-2024"-E12)/365</f>
        <v>7.8575342465753426</v>
      </c>
      <c r="L12" t="str">
        <f>LEFT(B12,FIND(" ",B12)-1)</f>
        <v>David</v>
      </c>
    </row>
    <row r="13" spans="1:22" x14ac:dyDescent="0.3">
      <c r="A13">
        <v>12</v>
      </c>
      <c r="B13" t="s">
        <v>26</v>
      </c>
      <c r="C13">
        <v>8141</v>
      </c>
      <c r="D13" t="s">
        <v>12</v>
      </c>
      <c r="E13" s="1">
        <v>45294</v>
      </c>
      <c r="F13">
        <v>45</v>
      </c>
      <c r="G13">
        <v>5</v>
      </c>
      <c r="H13">
        <v>4</v>
      </c>
      <c r="I13">
        <v>5</v>
      </c>
      <c r="J13" t="str">
        <f t="shared" si="0"/>
        <v>Need Improvement</v>
      </c>
      <c r="K13" s="2">
        <f>("18-10-2024"-E13)/365</f>
        <v>0.79178082191780819</v>
      </c>
      <c r="L13" t="str">
        <f>LEFT(B13,FIND(" ",B13)-1)</f>
        <v>Valerie</v>
      </c>
    </row>
    <row r="14" spans="1:22" x14ac:dyDescent="0.3">
      <c r="A14">
        <v>13</v>
      </c>
      <c r="B14" t="s">
        <v>27</v>
      </c>
      <c r="C14">
        <v>7082</v>
      </c>
      <c r="D14" t="s">
        <v>14</v>
      </c>
      <c r="E14" s="1">
        <v>40117</v>
      </c>
      <c r="F14">
        <v>32</v>
      </c>
      <c r="G14">
        <v>13</v>
      </c>
      <c r="H14">
        <v>7</v>
      </c>
      <c r="I14">
        <v>10</v>
      </c>
      <c r="J14" t="str">
        <f t="shared" si="0"/>
        <v>Need Improvement</v>
      </c>
      <c r="K14" s="2">
        <f>("18-10-2024"-E14)/365</f>
        <v>14.975342465753425</v>
      </c>
      <c r="L14" t="str">
        <f>LEFT(B14,FIND(" ",B14)-1)</f>
        <v>John</v>
      </c>
    </row>
    <row r="15" spans="1:22" x14ac:dyDescent="0.3">
      <c r="A15">
        <v>14</v>
      </c>
      <c r="B15" t="s">
        <v>28</v>
      </c>
      <c r="C15">
        <v>6325</v>
      </c>
      <c r="D15" t="s">
        <v>10</v>
      </c>
      <c r="E15" s="1">
        <v>42363</v>
      </c>
      <c r="F15">
        <v>45</v>
      </c>
      <c r="G15">
        <v>1</v>
      </c>
      <c r="H15">
        <v>8</v>
      </c>
      <c r="I15">
        <v>10</v>
      </c>
      <c r="J15" t="str">
        <f t="shared" si="0"/>
        <v>Need Improvement</v>
      </c>
      <c r="K15" s="2">
        <f>("18-10-2024"-E15)/365</f>
        <v>8.8219178082191778</v>
      </c>
      <c r="L15" t="str">
        <f>LEFT(B15,FIND(" ",B15)-1)</f>
        <v>Lee</v>
      </c>
    </row>
    <row r="16" spans="1:22" x14ac:dyDescent="0.3">
      <c r="A16">
        <v>15</v>
      </c>
      <c r="B16" t="s">
        <v>29</v>
      </c>
      <c r="C16">
        <v>6296</v>
      </c>
      <c r="D16" t="s">
        <v>18</v>
      </c>
      <c r="E16" s="1">
        <v>44418</v>
      </c>
      <c r="F16">
        <v>33</v>
      </c>
      <c r="G16">
        <v>3</v>
      </c>
      <c r="H16">
        <v>7</v>
      </c>
      <c r="I16">
        <v>10</v>
      </c>
      <c r="J16" t="str">
        <f t="shared" si="0"/>
        <v>Need Improvement</v>
      </c>
      <c r="K16" s="2">
        <f>("18-10-2024"-E16)/365</f>
        <v>3.1917808219178081</v>
      </c>
      <c r="L16" t="str">
        <f>LEFT(B16,FIND(" ",B16)-1)</f>
        <v>Mark</v>
      </c>
    </row>
    <row r="17" spans="1:12" x14ac:dyDescent="0.3">
      <c r="A17">
        <v>16</v>
      </c>
      <c r="B17" t="s">
        <v>30</v>
      </c>
      <c r="C17">
        <v>6504</v>
      </c>
      <c r="D17" t="s">
        <v>18</v>
      </c>
      <c r="E17" s="1">
        <v>43935</v>
      </c>
      <c r="F17">
        <v>39</v>
      </c>
      <c r="G17">
        <v>2</v>
      </c>
      <c r="H17">
        <v>6</v>
      </c>
      <c r="I17">
        <v>7</v>
      </c>
      <c r="J17" t="str">
        <f t="shared" si="0"/>
        <v>Need Improvement</v>
      </c>
      <c r="K17" s="2">
        <f>("18-10-2024"-E17)/365</f>
        <v>4.515068493150685</v>
      </c>
      <c r="L17" t="str">
        <f>LEFT(B17,FIND(" ",B17)-1)</f>
        <v>Ricardo</v>
      </c>
    </row>
    <row r="18" spans="1:12" x14ac:dyDescent="0.3">
      <c r="A18">
        <v>17</v>
      </c>
      <c r="B18" t="s">
        <v>31</v>
      </c>
      <c r="C18">
        <v>4894</v>
      </c>
      <c r="D18" t="s">
        <v>18</v>
      </c>
      <c r="E18" s="1">
        <v>43538</v>
      </c>
      <c r="F18">
        <v>56</v>
      </c>
      <c r="G18">
        <v>1</v>
      </c>
      <c r="H18">
        <v>6</v>
      </c>
      <c r="I18">
        <v>7</v>
      </c>
      <c r="J18" t="str">
        <f t="shared" si="0"/>
        <v>Need Improvement</v>
      </c>
      <c r="K18" s="2">
        <f>("18-10-2024"-E18)/365</f>
        <v>5.602739726027397</v>
      </c>
      <c r="L18" t="str">
        <f>LEFT(B18,FIND(" ",B18)-1)</f>
        <v>Nicole</v>
      </c>
    </row>
    <row r="19" spans="1:12" x14ac:dyDescent="0.3">
      <c r="A19">
        <v>18</v>
      </c>
      <c r="B19" t="s">
        <v>32</v>
      </c>
      <c r="C19">
        <v>6340</v>
      </c>
      <c r="D19" t="s">
        <v>22</v>
      </c>
      <c r="E19" s="1">
        <v>45312</v>
      </c>
      <c r="F19">
        <v>40</v>
      </c>
      <c r="G19">
        <v>11</v>
      </c>
      <c r="H19">
        <v>6</v>
      </c>
      <c r="I19">
        <v>7</v>
      </c>
      <c r="J19" t="str">
        <f t="shared" si="0"/>
        <v>Need Improvement</v>
      </c>
      <c r="K19" s="2">
        <f>("18-10-2024"-E19)/365</f>
        <v>0.74246575342465748</v>
      </c>
      <c r="L19" t="str">
        <f>LEFT(B19,FIND(" ",B19)-1)</f>
        <v>Connie</v>
      </c>
    </row>
    <row r="20" spans="1:12" x14ac:dyDescent="0.3">
      <c r="A20">
        <v>19</v>
      </c>
      <c r="B20" t="s">
        <v>33</v>
      </c>
      <c r="C20">
        <v>4407</v>
      </c>
      <c r="D20" t="s">
        <v>22</v>
      </c>
      <c r="E20" s="1">
        <v>43444</v>
      </c>
      <c r="F20">
        <v>57</v>
      </c>
      <c r="G20">
        <v>2</v>
      </c>
      <c r="H20">
        <v>7</v>
      </c>
      <c r="I20">
        <v>10</v>
      </c>
      <c r="J20" t="str">
        <f t="shared" si="0"/>
        <v>Need Improvement</v>
      </c>
      <c r="K20" s="2">
        <f>("18-10-2024"-E20)/365</f>
        <v>5.86027397260274</v>
      </c>
      <c r="L20" t="str">
        <f>LEFT(B20,FIND(" ",B20)-1)</f>
        <v>Jeremy</v>
      </c>
    </row>
    <row r="21" spans="1:12" x14ac:dyDescent="0.3">
      <c r="A21">
        <v>20</v>
      </c>
      <c r="B21" t="s">
        <v>34</v>
      </c>
      <c r="C21">
        <v>6014</v>
      </c>
      <c r="D21" t="s">
        <v>16</v>
      </c>
      <c r="E21" s="1">
        <v>41882</v>
      </c>
      <c r="F21">
        <v>25</v>
      </c>
      <c r="G21">
        <v>1</v>
      </c>
      <c r="H21">
        <v>9</v>
      </c>
      <c r="I21">
        <v>12</v>
      </c>
      <c r="J21" t="str">
        <f t="shared" si="0"/>
        <v>high performance</v>
      </c>
      <c r="K21" s="2">
        <f>("18-10-2024"-E21)/365</f>
        <v>10.139726027397261</v>
      </c>
      <c r="L21" t="str">
        <f>LEFT(B21,FIND(" ",B21)-1)</f>
        <v>Joshua</v>
      </c>
    </row>
    <row r="22" spans="1:12" x14ac:dyDescent="0.3">
      <c r="A22">
        <v>21</v>
      </c>
      <c r="B22" t="s">
        <v>35</v>
      </c>
      <c r="C22">
        <v>6568</v>
      </c>
      <c r="D22" t="s">
        <v>18</v>
      </c>
      <c r="E22" s="1">
        <v>44798</v>
      </c>
      <c r="F22">
        <v>38</v>
      </c>
      <c r="G22">
        <v>12</v>
      </c>
      <c r="H22">
        <v>7</v>
      </c>
      <c r="I22">
        <v>10</v>
      </c>
      <c r="J22" t="str">
        <f t="shared" si="0"/>
        <v>Need Improvement</v>
      </c>
      <c r="K22" s="2">
        <f>("18-10-2024"-E22)/365</f>
        <v>2.1506849315068495</v>
      </c>
      <c r="L22" t="str">
        <f>LEFT(B22,FIND(" ",B22)-1)</f>
        <v>Felicia</v>
      </c>
    </row>
    <row r="23" spans="1:12" x14ac:dyDescent="0.3">
      <c r="A23">
        <v>22</v>
      </c>
      <c r="B23" t="s">
        <v>36</v>
      </c>
      <c r="C23">
        <v>5501</v>
      </c>
      <c r="D23" t="s">
        <v>16</v>
      </c>
      <c r="E23" s="1">
        <v>44018</v>
      </c>
      <c r="F23">
        <v>34</v>
      </c>
      <c r="G23">
        <v>8</v>
      </c>
      <c r="H23">
        <v>4</v>
      </c>
      <c r="I23">
        <v>5</v>
      </c>
      <c r="J23" t="str">
        <f t="shared" si="0"/>
        <v>Need Improvement</v>
      </c>
      <c r="K23" s="2">
        <f>("18-10-2024"-E23)/365</f>
        <v>4.2876712328767121</v>
      </c>
      <c r="L23" t="str">
        <f>LEFT(B23,FIND(" ",B23)-1)</f>
        <v>Andrew</v>
      </c>
    </row>
    <row r="24" spans="1:12" x14ac:dyDescent="0.3">
      <c r="A24">
        <v>23</v>
      </c>
      <c r="C24">
        <v>3963</v>
      </c>
      <c r="D24" t="s">
        <v>12</v>
      </c>
      <c r="E24" s="1">
        <v>42862</v>
      </c>
      <c r="F24">
        <v>24</v>
      </c>
      <c r="G24">
        <v>3</v>
      </c>
      <c r="H24">
        <v>4</v>
      </c>
      <c r="I24">
        <v>5</v>
      </c>
      <c r="J24" t="str">
        <f t="shared" si="0"/>
        <v>Need Improvement</v>
      </c>
      <c r="K24" s="2">
        <f>("18-10-2024"-E24)/365</f>
        <v>7.4547945205479449</v>
      </c>
      <c r="L24" t="e">
        <f>LEFT(B24,FIND(" ",B24)-1)</f>
        <v>#VALUE!</v>
      </c>
    </row>
    <row r="25" spans="1:12" x14ac:dyDescent="0.3">
      <c r="A25">
        <v>24</v>
      </c>
      <c r="B25" t="s">
        <v>38</v>
      </c>
      <c r="C25">
        <v>6925</v>
      </c>
      <c r="D25" t="s">
        <v>10</v>
      </c>
      <c r="E25" s="1">
        <v>40169</v>
      </c>
      <c r="F25">
        <v>24</v>
      </c>
      <c r="G25">
        <v>11</v>
      </c>
      <c r="H25">
        <v>4</v>
      </c>
      <c r="I25">
        <v>5</v>
      </c>
      <c r="J25" t="str">
        <f t="shared" si="0"/>
        <v>Need Improvement</v>
      </c>
      <c r="K25" s="2">
        <f>("18-10-2024"-E25)/365</f>
        <v>14.832876712328767</v>
      </c>
      <c r="L25" t="str">
        <f>LEFT(B25,FIND(" ",B25)-1)</f>
        <v>Megan</v>
      </c>
    </row>
    <row r="26" spans="1:12" x14ac:dyDescent="0.3">
      <c r="A26">
        <v>25</v>
      </c>
      <c r="B26" t="s">
        <v>39</v>
      </c>
      <c r="C26">
        <v>7410</v>
      </c>
      <c r="D26" t="s">
        <v>14</v>
      </c>
      <c r="E26" s="1">
        <v>40905</v>
      </c>
      <c r="F26">
        <v>35</v>
      </c>
      <c r="G26">
        <v>3</v>
      </c>
      <c r="H26">
        <v>8</v>
      </c>
      <c r="I26">
        <v>10</v>
      </c>
      <c r="J26" t="str">
        <f t="shared" si="0"/>
        <v>Need Improvement</v>
      </c>
      <c r="K26" s="2">
        <f>("18-10-2024"-E26)/365</f>
        <v>12.816438356164383</v>
      </c>
      <c r="L26" t="str">
        <f>LEFT(B26,FIND(" ",B26)-1)</f>
        <v>Amanda</v>
      </c>
    </row>
    <row r="27" spans="1:12" x14ac:dyDescent="0.3">
      <c r="A27">
        <v>26</v>
      </c>
      <c r="B27" t="s">
        <v>40</v>
      </c>
      <c r="C27">
        <v>4781</v>
      </c>
      <c r="D27" t="s">
        <v>14</v>
      </c>
      <c r="E27" s="1">
        <v>43367</v>
      </c>
      <c r="F27">
        <v>47</v>
      </c>
      <c r="G27">
        <v>5</v>
      </c>
      <c r="H27">
        <v>6</v>
      </c>
      <c r="I27">
        <v>7</v>
      </c>
      <c r="J27" t="str">
        <f t="shared" si="0"/>
        <v>Need Improvement</v>
      </c>
      <c r="K27" s="2">
        <f>("18-10-2024"-E27)/365</f>
        <v>6.0712328767123287</v>
      </c>
      <c r="L27" t="str">
        <f>LEFT(B27,FIND(" ",B27)-1)</f>
        <v>Oscar</v>
      </c>
    </row>
    <row r="28" spans="1:12" x14ac:dyDescent="0.3">
      <c r="A28">
        <v>27</v>
      </c>
      <c r="B28" t="s">
        <v>41</v>
      </c>
      <c r="C28">
        <v>3553</v>
      </c>
      <c r="D28" t="s">
        <v>22</v>
      </c>
      <c r="E28" s="1">
        <v>42435</v>
      </c>
      <c r="F28">
        <v>46</v>
      </c>
      <c r="G28">
        <v>13</v>
      </c>
      <c r="H28">
        <v>7</v>
      </c>
      <c r="I28">
        <v>10</v>
      </c>
      <c r="J28" t="str">
        <f t="shared" si="0"/>
        <v>Need Improvement</v>
      </c>
      <c r="K28" s="2">
        <f>("18-10-2024"-E28)/365</f>
        <v>8.624657534246575</v>
      </c>
      <c r="L28" t="str">
        <f>LEFT(B28,FIND(" ",B28)-1)</f>
        <v>William</v>
      </c>
    </row>
    <row r="29" spans="1:12" x14ac:dyDescent="0.3">
      <c r="A29">
        <v>28</v>
      </c>
      <c r="B29" t="s">
        <v>42</v>
      </c>
      <c r="C29">
        <v>3634</v>
      </c>
      <c r="D29" t="s">
        <v>12</v>
      </c>
      <c r="E29" s="1">
        <v>45330</v>
      </c>
      <c r="F29">
        <v>36</v>
      </c>
      <c r="G29">
        <v>14</v>
      </c>
      <c r="H29">
        <v>8</v>
      </c>
      <c r="I29">
        <v>10</v>
      </c>
      <c r="J29" t="str">
        <f t="shared" si="0"/>
        <v>Need Improvement</v>
      </c>
      <c r="K29" s="2">
        <f>("18-10-2024"-E29)/365</f>
        <v>0.69315068493150689</v>
      </c>
      <c r="L29" t="str">
        <f>LEFT(B29,FIND(" ",B29)-1)</f>
        <v>Tammy</v>
      </c>
    </row>
    <row r="30" spans="1:12" x14ac:dyDescent="0.3">
      <c r="A30">
        <v>29</v>
      </c>
      <c r="B30" t="s">
        <v>43</v>
      </c>
      <c r="C30">
        <v>6558</v>
      </c>
      <c r="D30" t="s">
        <v>22</v>
      </c>
      <c r="E30" s="1">
        <v>42740</v>
      </c>
      <c r="F30">
        <v>42</v>
      </c>
      <c r="G30">
        <v>14</v>
      </c>
      <c r="H30">
        <v>8</v>
      </c>
      <c r="I30">
        <v>10</v>
      </c>
      <c r="J30" t="str">
        <f t="shared" si="0"/>
        <v>Need Improvement</v>
      </c>
      <c r="K30" s="2">
        <f>("18-10-2024"-E30)/365</f>
        <v>7.7890410958904113</v>
      </c>
      <c r="L30" t="str">
        <f>LEFT(B30,FIND(" ",B30)-1)</f>
        <v>Micheal</v>
      </c>
    </row>
    <row r="31" spans="1:12" x14ac:dyDescent="0.3">
      <c r="A31">
        <v>30</v>
      </c>
      <c r="B31" t="s">
        <v>44</v>
      </c>
      <c r="C31">
        <v>6362</v>
      </c>
      <c r="D31" t="s">
        <v>16</v>
      </c>
      <c r="E31" s="1">
        <v>40832</v>
      </c>
      <c r="F31">
        <v>46</v>
      </c>
      <c r="G31">
        <v>11</v>
      </c>
      <c r="H31">
        <v>9</v>
      </c>
      <c r="I31">
        <v>12</v>
      </c>
      <c r="J31" t="str">
        <f t="shared" si="0"/>
        <v>high performance</v>
      </c>
      <c r="K31" s="2">
        <f>("18-10-2024"-E31)/365</f>
        <v>13.016438356164384</v>
      </c>
      <c r="L31" t="str">
        <f>LEFT(B31,FIND(" ",B31)-1)</f>
        <v>Kevin</v>
      </c>
    </row>
    <row r="32" spans="1:12" x14ac:dyDescent="0.3">
      <c r="A32">
        <v>31</v>
      </c>
      <c r="B32" t="s">
        <v>45</v>
      </c>
      <c r="C32">
        <v>4379</v>
      </c>
      <c r="D32" t="s">
        <v>22</v>
      </c>
      <c r="E32" s="1">
        <v>44689</v>
      </c>
      <c r="F32">
        <v>32</v>
      </c>
      <c r="G32">
        <v>14</v>
      </c>
      <c r="H32">
        <v>4</v>
      </c>
      <c r="I32">
        <v>5</v>
      </c>
      <c r="J32" t="str">
        <f t="shared" si="0"/>
        <v>Need Improvement</v>
      </c>
      <c r="K32" s="2">
        <f>("18-10-2024"-E32)/365</f>
        <v>2.4493150684931506</v>
      </c>
      <c r="L32" t="str">
        <f>LEFT(B32,FIND(" ",B32)-1)</f>
        <v>Richard</v>
      </c>
    </row>
    <row r="33" spans="1:12" x14ac:dyDescent="0.3">
      <c r="A33">
        <v>32</v>
      </c>
      <c r="B33" t="s">
        <v>46</v>
      </c>
      <c r="C33">
        <v>6003</v>
      </c>
      <c r="D33" t="s">
        <v>16</v>
      </c>
      <c r="E33" s="1">
        <v>42599</v>
      </c>
      <c r="F33">
        <v>27</v>
      </c>
      <c r="G33">
        <v>3</v>
      </c>
      <c r="H33">
        <v>4</v>
      </c>
      <c r="I33">
        <v>5</v>
      </c>
      <c r="J33" t="str">
        <f t="shared" si="0"/>
        <v>Need Improvement</v>
      </c>
      <c r="K33" s="2">
        <f>("18-10-2024"-E33)/365</f>
        <v>8.1753424657534239</v>
      </c>
      <c r="L33" t="str">
        <f>LEFT(B33,FIND(" ",B33)-1)</f>
        <v>Rachel</v>
      </c>
    </row>
    <row r="34" spans="1:12" x14ac:dyDescent="0.3">
      <c r="A34">
        <v>33</v>
      </c>
      <c r="B34" t="s">
        <v>47</v>
      </c>
      <c r="C34">
        <v>4057</v>
      </c>
      <c r="D34" t="s">
        <v>22</v>
      </c>
      <c r="E34" s="1">
        <v>42079</v>
      </c>
      <c r="F34">
        <v>26</v>
      </c>
      <c r="G34">
        <v>13</v>
      </c>
      <c r="H34">
        <v>6</v>
      </c>
      <c r="I34">
        <v>7</v>
      </c>
      <c r="J34" t="str">
        <f t="shared" si="0"/>
        <v>Need Improvement</v>
      </c>
      <c r="K34" s="2">
        <f>("18-10-2024"-E34)/365</f>
        <v>9.6</v>
      </c>
      <c r="L34" t="str">
        <f>LEFT(B34,FIND(" ",B34)-1)</f>
        <v>Lori</v>
      </c>
    </row>
    <row r="35" spans="1:12" x14ac:dyDescent="0.3">
      <c r="A35">
        <v>34</v>
      </c>
      <c r="B35" t="s">
        <v>48</v>
      </c>
      <c r="C35">
        <v>3651</v>
      </c>
      <c r="D35" t="s">
        <v>49</v>
      </c>
      <c r="E35" s="1">
        <v>41923</v>
      </c>
      <c r="F35">
        <v>28</v>
      </c>
      <c r="G35">
        <v>11</v>
      </c>
      <c r="H35">
        <v>6</v>
      </c>
      <c r="I35">
        <v>7</v>
      </c>
      <c r="J35" t="str">
        <f t="shared" si="0"/>
        <v>Need Improvement</v>
      </c>
      <c r="K35" s="2">
        <f>("18-10-2024"-E35)/365</f>
        <v>10.027397260273972</v>
      </c>
      <c r="L35" t="str">
        <f>LEFT(B35,FIND(" ",B35)-1)</f>
        <v>Holly</v>
      </c>
    </row>
    <row r="36" spans="1:12" x14ac:dyDescent="0.3">
      <c r="A36">
        <v>35</v>
      </c>
      <c r="C36">
        <v>7671</v>
      </c>
      <c r="D36" t="s">
        <v>10</v>
      </c>
      <c r="E36" s="1">
        <v>42729</v>
      </c>
      <c r="F36">
        <v>54</v>
      </c>
      <c r="G36">
        <v>7</v>
      </c>
      <c r="H36">
        <v>5</v>
      </c>
      <c r="I36">
        <v>7</v>
      </c>
      <c r="J36" t="str">
        <f t="shared" si="0"/>
        <v>Need Improvement</v>
      </c>
      <c r="K36" s="2">
        <f>("18-10-2024"-E36)/365</f>
        <v>7.8191780821917805</v>
      </c>
      <c r="L36" t="e">
        <f>LEFT(B36,FIND(" ",B36)-1)</f>
        <v>#VALUE!</v>
      </c>
    </row>
    <row r="37" spans="1:12" x14ac:dyDescent="0.3">
      <c r="A37">
        <v>36</v>
      </c>
      <c r="B37" t="s">
        <v>51</v>
      </c>
      <c r="C37">
        <v>8581</v>
      </c>
      <c r="D37" t="s">
        <v>22</v>
      </c>
      <c r="E37" s="1">
        <v>44852</v>
      </c>
      <c r="F37">
        <v>34</v>
      </c>
      <c r="G37">
        <v>13</v>
      </c>
      <c r="H37">
        <v>7</v>
      </c>
      <c r="I37">
        <v>10</v>
      </c>
      <c r="J37" t="str">
        <f t="shared" si="0"/>
        <v>Need Improvement</v>
      </c>
      <c r="K37" s="2">
        <f>("18-10-2024"-E37)/365</f>
        <v>2.0027397260273974</v>
      </c>
      <c r="L37" t="str">
        <f>LEFT(B37,FIND(" ",B37)-1)</f>
        <v>Valerie</v>
      </c>
    </row>
    <row r="38" spans="1:12" x14ac:dyDescent="0.3">
      <c r="A38">
        <v>37</v>
      </c>
      <c r="B38" t="s">
        <v>52</v>
      </c>
      <c r="C38">
        <v>7731</v>
      </c>
      <c r="D38" t="s">
        <v>16</v>
      </c>
      <c r="E38" s="1">
        <v>42563</v>
      </c>
      <c r="F38">
        <v>58</v>
      </c>
      <c r="G38">
        <v>11</v>
      </c>
      <c r="H38">
        <v>8</v>
      </c>
      <c r="I38">
        <v>10</v>
      </c>
      <c r="J38" t="str">
        <f t="shared" si="0"/>
        <v>Need Improvement</v>
      </c>
      <c r="K38" s="2">
        <f>("18-10-2024"-E38)/365</f>
        <v>8.2739726027397253</v>
      </c>
      <c r="L38" t="str">
        <f>LEFT(B38,FIND(" ",B38)-1)</f>
        <v>Joe</v>
      </c>
    </row>
    <row r="39" spans="1:12" x14ac:dyDescent="0.3">
      <c r="A39">
        <v>38</v>
      </c>
      <c r="B39" t="s">
        <v>53</v>
      </c>
      <c r="C39">
        <v>3935</v>
      </c>
      <c r="D39" t="s">
        <v>12</v>
      </c>
      <c r="E39" s="1">
        <v>42269</v>
      </c>
      <c r="F39">
        <v>41</v>
      </c>
      <c r="G39">
        <v>7</v>
      </c>
      <c r="H39">
        <v>8</v>
      </c>
      <c r="I39">
        <v>10</v>
      </c>
      <c r="J39" t="str">
        <f t="shared" si="0"/>
        <v>Need Improvement</v>
      </c>
      <c r="K39" s="2">
        <f>("18-10-2024"-E39)/365</f>
        <v>9.0794520547945208</v>
      </c>
      <c r="L39" t="str">
        <f>LEFT(B39,FIND(" ",B39)-1)</f>
        <v>Sarah</v>
      </c>
    </row>
    <row r="40" spans="1:12" x14ac:dyDescent="0.3">
      <c r="A40">
        <v>39</v>
      </c>
      <c r="B40" t="s">
        <v>54</v>
      </c>
      <c r="C40">
        <v>6926</v>
      </c>
      <c r="D40" t="s">
        <v>22</v>
      </c>
      <c r="E40" s="1">
        <v>43115</v>
      </c>
      <c r="F40">
        <v>48</v>
      </c>
      <c r="G40">
        <v>2</v>
      </c>
      <c r="H40">
        <v>8</v>
      </c>
      <c r="I40">
        <v>10</v>
      </c>
      <c r="J40" t="str">
        <f t="shared" si="0"/>
        <v>Need Improvement</v>
      </c>
      <c r="K40" s="2">
        <f>("18-10-2024"-E40)/365</f>
        <v>6.7616438356164386</v>
      </c>
      <c r="L40" t="str">
        <f>LEFT(B40,FIND(" ",B40)-1)</f>
        <v>Tyler</v>
      </c>
    </row>
    <row r="41" spans="1:12" x14ac:dyDescent="0.3">
      <c r="A41">
        <v>40</v>
      </c>
      <c r="B41" t="s">
        <v>55</v>
      </c>
      <c r="C41">
        <v>8234</v>
      </c>
      <c r="D41" t="s">
        <v>12</v>
      </c>
      <c r="E41" s="1">
        <v>41153</v>
      </c>
      <c r="F41">
        <v>26</v>
      </c>
      <c r="G41">
        <v>5</v>
      </c>
      <c r="H41">
        <v>7</v>
      </c>
      <c r="I41">
        <v>10</v>
      </c>
      <c r="J41" t="str">
        <f t="shared" si="0"/>
        <v>Need Improvement</v>
      </c>
      <c r="K41" s="2">
        <f>("18-10-2024"-E41)/365</f>
        <v>12.136986301369863</v>
      </c>
      <c r="L41" t="str">
        <f>LEFT(B41,FIND(" ",B41)-1)</f>
        <v>Paul</v>
      </c>
    </row>
    <row r="42" spans="1:12" x14ac:dyDescent="0.3">
      <c r="A42">
        <v>41</v>
      </c>
      <c r="B42" t="s">
        <v>56</v>
      </c>
      <c r="C42">
        <v>5784</v>
      </c>
      <c r="D42" t="s">
        <v>18</v>
      </c>
      <c r="E42" s="1">
        <v>42456</v>
      </c>
      <c r="F42">
        <v>34</v>
      </c>
      <c r="G42">
        <v>14</v>
      </c>
      <c r="H42">
        <v>8</v>
      </c>
      <c r="I42">
        <v>10</v>
      </c>
      <c r="J42" t="str">
        <f t="shared" si="0"/>
        <v>Need Improvement</v>
      </c>
      <c r="K42" s="2">
        <f>("18-10-2024"-E42)/365</f>
        <v>8.5671232876712331</v>
      </c>
      <c r="L42" t="str">
        <f>LEFT(B42,FIND(" ",B42)-1)</f>
        <v>Jamie</v>
      </c>
    </row>
    <row r="43" spans="1:12" x14ac:dyDescent="0.3">
      <c r="A43">
        <v>42</v>
      </c>
      <c r="B43" t="s">
        <v>57</v>
      </c>
      <c r="C43">
        <v>6028</v>
      </c>
      <c r="D43" t="s">
        <v>18</v>
      </c>
      <c r="E43" s="1">
        <v>41419</v>
      </c>
      <c r="F43">
        <v>29</v>
      </c>
      <c r="G43">
        <v>13</v>
      </c>
      <c r="H43">
        <v>5</v>
      </c>
      <c r="I43">
        <v>7</v>
      </c>
      <c r="J43" t="str">
        <f t="shared" si="0"/>
        <v>Need Improvement</v>
      </c>
      <c r="K43" s="2">
        <f>("18-10-2024"-E43)/365</f>
        <v>11.408219178082192</v>
      </c>
      <c r="L43" t="str">
        <f>LEFT(B43,FIND(" ",B43)-1)</f>
        <v>Marvin</v>
      </c>
    </row>
    <row r="44" spans="1:12" x14ac:dyDescent="0.3">
      <c r="A44">
        <v>43</v>
      </c>
      <c r="B44" t="s">
        <v>58</v>
      </c>
      <c r="C44">
        <v>7821</v>
      </c>
      <c r="D44" t="s">
        <v>49</v>
      </c>
      <c r="E44" s="1">
        <v>40544</v>
      </c>
      <c r="F44">
        <v>45</v>
      </c>
      <c r="G44">
        <v>1</v>
      </c>
      <c r="H44">
        <v>9</v>
      </c>
      <c r="I44">
        <v>12</v>
      </c>
      <c r="J44" t="str">
        <f t="shared" si="0"/>
        <v>high performance</v>
      </c>
      <c r="K44" s="2">
        <f>("18-10-2024"-E44)/365</f>
        <v>13.805479452054794</v>
      </c>
      <c r="L44" t="str">
        <f>LEFT(B44,FIND(" ",B44)-1)</f>
        <v>Desiree</v>
      </c>
    </row>
    <row r="45" spans="1:12" x14ac:dyDescent="0.3">
      <c r="A45">
        <v>44</v>
      </c>
      <c r="B45" t="s">
        <v>59</v>
      </c>
      <c r="C45">
        <v>4326</v>
      </c>
      <c r="D45" t="s">
        <v>22</v>
      </c>
      <c r="E45" s="1">
        <v>44326</v>
      </c>
      <c r="F45">
        <v>35</v>
      </c>
      <c r="G45">
        <v>7</v>
      </c>
      <c r="H45">
        <v>9</v>
      </c>
      <c r="I45">
        <v>12</v>
      </c>
      <c r="J45" t="str">
        <f t="shared" si="0"/>
        <v>high performance</v>
      </c>
      <c r="K45" s="2">
        <f>("18-10-2024"-E45)/365</f>
        <v>3.4438356164383563</v>
      </c>
      <c r="L45" t="str">
        <f>LEFT(B45,FIND(" ",B45)-1)</f>
        <v>Sharon</v>
      </c>
    </row>
    <row r="46" spans="1:12" x14ac:dyDescent="0.3">
      <c r="A46">
        <v>45</v>
      </c>
      <c r="B46" t="s">
        <v>60</v>
      </c>
      <c r="C46">
        <v>8831</v>
      </c>
      <c r="D46" t="s">
        <v>14</v>
      </c>
      <c r="E46" s="1">
        <v>40721</v>
      </c>
      <c r="F46">
        <v>57</v>
      </c>
      <c r="G46">
        <v>9</v>
      </c>
      <c r="H46">
        <v>6</v>
      </c>
      <c r="I46">
        <v>7</v>
      </c>
      <c r="J46" t="str">
        <f t="shared" si="0"/>
        <v>Need Improvement</v>
      </c>
      <c r="K46" s="2">
        <f>("18-10-2024"-E46)/365</f>
        <v>13.32054794520548</v>
      </c>
      <c r="L46" t="str">
        <f>LEFT(B46,FIND(" ",B46)-1)</f>
        <v>Anthony</v>
      </c>
    </row>
    <row r="47" spans="1:12" x14ac:dyDescent="0.3">
      <c r="A47">
        <v>46</v>
      </c>
      <c r="B47" t="s">
        <v>61</v>
      </c>
      <c r="C47">
        <v>4873</v>
      </c>
      <c r="D47" t="s">
        <v>18</v>
      </c>
      <c r="E47" s="1">
        <v>41610</v>
      </c>
      <c r="F47">
        <v>32</v>
      </c>
      <c r="G47">
        <v>4</v>
      </c>
      <c r="H47">
        <v>5</v>
      </c>
      <c r="I47">
        <v>7</v>
      </c>
      <c r="J47" t="str">
        <f t="shared" si="0"/>
        <v>Need Improvement</v>
      </c>
      <c r="K47" s="2">
        <f>("18-10-2024"-E47)/365</f>
        <v>10.884931506849314</v>
      </c>
      <c r="L47" t="str">
        <f>LEFT(B47,FIND(" ",B47)-1)</f>
        <v>Jillian</v>
      </c>
    </row>
    <row r="48" spans="1:12" x14ac:dyDescent="0.3">
      <c r="A48">
        <v>47</v>
      </c>
      <c r="B48" t="s">
        <v>62</v>
      </c>
      <c r="C48">
        <v>6065</v>
      </c>
      <c r="D48" t="s">
        <v>14</v>
      </c>
      <c r="E48" s="1">
        <v>43328</v>
      </c>
      <c r="F48">
        <v>26</v>
      </c>
      <c r="G48">
        <v>5</v>
      </c>
      <c r="H48">
        <v>8</v>
      </c>
      <c r="I48">
        <v>10</v>
      </c>
      <c r="J48" t="str">
        <f t="shared" si="0"/>
        <v>Need Improvement</v>
      </c>
      <c r="K48" s="2">
        <f>("18-10-2024"-E48)/365</f>
        <v>6.1780821917808222</v>
      </c>
      <c r="L48" t="str">
        <f>LEFT(B48,FIND(" ",B48)-1)</f>
        <v>Joyce</v>
      </c>
    </row>
    <row r="49" spans="1:12" x14ac:dyDescent="0.3">
      <c r="A49">
        <v>48</v>
      </c>
      <c r="C49">
        <v>7967</v>
      </c>
      <c r="D49" t="s">
        <v>14</v>
      </c>
      <c r="E49" s="1">
        <v>41393</v>
      </c>
      <c r="F49">
        <v>32</v>
      </c>
      <c r="G49">
        <v>14</v>
      </c>
      <c r="H49">
        <v>5</v>
      </c>
      <c r="I49">
        <v>7</v>
      </c>
      <c r="J49" t="str">
        <f t="shared" si="0"/>
        <v>Need Improvement</v>
      </c>
      <c r="K49" s="2">
        <f>("18-10-2024"-E49)/365</f>
        <v>11.479452054794521</v>
      </c>
      <c r="L49" t="e">
        <f>LEFT(B49,FIND(" ",B49)-1)</f>
        <v>#VALUE!</v>
      </c>
    </row>
    <row r="50" spans="1:12" x14ac:dyDescent="0.3">
      <c r="A50">
        <v>49</v>
      </c>
      <c r="B50" t="s">
        <v>64</v>
      </c>
      <c r="C50">
        <v>7230</v>
      </c>
      <c r="D50" t="s">
        <v>22</v>
      </c>
      <c r="E50" s="1">
        <v>44351</v>
      </c>
      <c r="F50">
        <v>49</v>
      </c>
      <c r="G50">
        <v>9</v>
      </c>
      <c r="H50">
        <v>5</v>
      </c>
      <c r="I50">
        <v>7</v>
      </c>
      <c r="J50" t="str">
        <f t="shared" si="0"/>
        <v>Need Improvement</v>
      </c>
      <c r="K50" s="2">
        <f>("18-10-2024"-E50)/365</f>
        <v>3.3753424657534246</v>
      </c>
      <c r="L50" t="str">
        <f>LEFT(B50,FIND(" ",B50)-1)</f>
        <v>Charles</v>
      </c>
    </row>
    <row r="51" spans="1:12" x14ac:dyDescent="0.3">
      <c r="A51">
        <v>50</v>
      </c>
      <c r="B51" t="s">
        <v>65</v>
      </c>
      <c r="C51">
        <v>6734</v>
      </c>
      <c r="D51" t="s">
        <v>18</v>
      </c>
      <c r="E51" s="1">
        <v>40116</v>
      </c>
      <c r="F51">
        <v>58</v>
      </c>
      <c r="G51">
        <v>9</v>
      </c>
      <c r="H51">
        <v>9</v>
      </c>
      <c r="I51">
        <v>12</v>
      </c>
      <c r="J51" t="str">
        <f t="shared" si="0"/>
        <v>high performance</v>
      </c>
      <c r="K51" s="2">
        <f>("18-10-2024"-E51)/365</f>
        <v>14.978082191780821</v>
      </c>
      <c r="L51" t="str">
        <f>LEFT(B51,FIND(" ",B51)-1)</f>
        <v>Isaiah</v>
      </c>
    </row>
    <row r="52" spans="1:12" x14ac:dyDescent="0.3">
      <c r="A52">
        <v>51</v>
      </c>
      <c r="B52" t="s">
        <v>66</v>
      </c>
      <c r="C52">
        <v>7065</v>
      </c>
      <c r="D52" t="s">
        <v>16</v>
      </c>
      <c r="E52" s="1">
        <v>42352</v>
      </c>
      <c r="F52">
        <v>23</v>
      </c>
      <c r="G52">
        <v>1</v>
      </c>
      <c r="H52">
        <v>4</v>
      </c>
      <c r="I52">
        <v>5</v>
      </c>
      <c r="J52" t="str">
        <f t="shared" si="0"/>
        <v>Need Improvement</v>
      </c>
      <c r="K52" s="2">
        <f>("18-10-2024"-E52)/365</f>
        <v>8.8520547945205479</v>
      </c>
      <c r="L52" t="str">
        <f>LEFT(B52,FIND(" ",B52)-1)</f>
        <v>Steven</v>
      </c>
    </row>
    <row r="53" spans="1:12" x14ac:dyDescent="0.3">
      <c r="A53">
        <v>52</v>
      </c>
      <c r="B53" t="s">
        <v>67</v>
      </c>
      <c r="C53">
        <v>5445</v>
      </c>
      <c r="D53" t="s">
        <v>16</v>
      </c>
      <c r="E53" s="1">
        <v>42147</v>
      </c>
      <c r="F53">
        <v>25</v>
      </c>
      <c r="G53">
        <v>8</v>
      </c>
      <c r="H53">
        <v>8</v>
      </c>
      <c r="I53">
        <v>10</v>
      </c>
      <c r="J53" t="str">
        <f t="shared" si="0"/>
        <v>Need Improvement</v>
      </c>
      <c r="K53" s="2">
        <f>("18-10-2024"-E53)/365</f>
        <v>9.4136986301369863</v>
      </c>
      <c r="L53" t="str">
        <f>LEFT(B53,FIND(" ",B53)-1)</f>
        <v>William</v>
      </c>
    </row>
    <row r="54" spans="1:12" x14ac:dyDescent="0.3">
      <c r="A54">
        <v>53</v>
      </c>
      <c r="B54" t="s">
        <v>68</v>
      </c>
      <c r="C54">
        <v>7472</v>
      </c>
      <c r="D54" t="s">
        <v>14</v>
      </c>
      <c r="E54" s="1">
        <v>40206</v>
      </c>
      <c r="F54">
        <v>29</v>
      </c>
      <c r="G54">
        <v>12</v>
      </c>
      <c r="H54">
        <v>9</v>
      </c>
      <c r="I54">
        <v>12</v>
      </c>
      <c r="J54" t="str">
        <f t="shared" si="0"/>
        <v>high performance</v>
      </c>
      <c r="K54" s="2">
        <f>("18-10-2024"-E54)/365</f>
        <v>14.731506849315069</v>
      </c>
      <c r="L54" t="str">
        <f>LEFT(B54,FIND(" ",B54)-1)</f>
        <v>Kevin</v>
      </c>
    </row>
    <row r="55" spans="1:12" x14ac:dyDescent="0.3">
      <c r="A55">
        <v>54</v>
      </c>
      <c r="B55" t="s">
        <v>69</v>
      </c>
      <c r="C55">
        <v>3657</v>
      </c>
      <c r="D55" t="s">
        <v>49</v>
      </c>
      <c r="E55" s="1">
        <v>42196</v>
      </c>
      <c r="F55">
        <v>52</v>
      </c>
      <c r="G55">
        <v>2</v>
      </c>
      <c r="H55">
        <v>7</v>
      </c>
      <c r="I55">
        <v>10</v>
      </c>
      <c r="J55" t="str">
        <f t="shared" si="0"/>
        <v>Need Improvement</v>
      </c>
      <c r="K55" s="2">
        <f>("18-10-2024"-E55)/365</f>
        <v>9.2794520547945201</v>
      </c>
      <c r="L55" t="str">
        <f>LEFT(B55,FIND(" ",B55)-1)</f>
        <v>Ann</v>
      </c>
    </row>
    <row r="56" spans="1:12" x14ac:dyDescent="0.3">
      <c r="A56">
        <v>55</v>
      </c>
      <c r="B56" t="s">
        <v>70</v>
      </c>
      <c r="C56">
        <v>4429</v>
      </c>
      <c r="D56" t="s">
        <v>10</v>
      </c>
      <c r="E56" s="1">
        <v>40260</v>
      </c>
      <c r="F56">
        <v>41</v>
      </c>
      <c r="G56">
        <v>11</v>
      </c>
      <c r="H56">
        <v>8</v>
      </c>
      <c r="I56">
        <v>10</v>
      </c>
      <c r="J56" t="str">
        <f t="shared" si="0"/>
        <v>Need Improvement</v>
      </c>
      <c r="K56" s="2">
        <f>("18-10-2024"-E56)/365</f>
        <v>14.583561643835617</v>
      </c>
      <c r="L56" t="str">
        <f>LEFT(B56,FIND(" ",B56)-1)</f>
        <v>Shannon</v>
      </c>
    </row>
    <row r="57" spans="1:12" x14ac:dyDescent="0.3">
      <c r="A57">
        <v>56</v>
      </c>
      <c r="B57" t="s">
        <v>71</v>
      </c>
      <c r="C57">
        <v>3678</v>
      </c>
      <c r="D57" t="s">
        <v>18</v>
      </c>
      <c r="E57" s="1">
        <v>43379</v>
      </c>
      <c r="F57">
        <v>22</v>
      </c>
      <c r="G57">
        <v>2</v>
      </c>
      <c r="H57">
        <v>5</v>
      </c>
      <c r="I57">
        <v>7</v>
      </c>
      <c r="J57" t="str">
        <f t="shared" si="0"/>
        <v>Need Improvement</v>
      </c>
      <c r="K57" s="2">
        <f>("18-10-2024"-E57)/365</f>
        <v>6.0383561643835613</v>
      </c>
      <c r="L57" t="str">
        <f>LEFT(B57,FIND(" ",B57)-1)</f>
        <v>Brett</v>
      </c>
    </row>
    <row r="58" spans="1:12" x14ac:dyDescent="0.3">
      <c r="A58">
        <v>57</v>
      </c>
      <c r="B58" t="s">
        <v>72</v>
      </c>
      <c r="C58">
        <v>4600</v>
      </c>
      <c r="D58" t="s">
        <v>12</v>
      </c>
      <c r="E58" s="1">
        <v>40820</v>
      </c>
      <c r="F58">
        <v>41</v>
      </c>
      <c r="G58">
        <v>11</v>
      </c>
      <c r="H58">
        <v>7</v>
      </c>
      <c r="I58">
        <v>10</v>
      </c>
      <c r="J58" t="str">
        <f t="shared" si="0"/>
        <v>Need Improvement</v>
      </c>
      <c r="K58" s="2">
        <f>("18-10-2024"-E58)/365</f>
        <v>13.049315068493151</v>
      </c>
      <c r="L58" t="str">
        <f>LEFT(B58,FIND(" ",B58)-1)</f>
        <v>Jonathan</v>
      </c>
    </row>
    <row r="59" spans="1:12" x14ac:dyDescent="0.3">
      <c r="A59">
        <v>58</v>
      </c>
      <c r="B59" t="s">
        <v>73</v>
      </c>
      <c r="C59">
        <v>6538</v>
      </c>
      <c r="D59" t="s">
        <v>18</v>
      </c>
      <c r="E59" s="1">
        <v>40334</v>
      </c>
      <c r="F59">
        <v>46</v>
      </c>
      <c r="G59">
        <v>2</v>
      </c>
      <c r="H59">
        <v>4</v>
      </c>
      <c r="I59">
        <v>5</v>
      </c>
      <c r="J59" t="str">
        <f t="shared" si="0"/>
        <v>Need Improvement</v>
      </c>
      <c r="K59" s="2">
        <f>("18-10-2024"-E59)/365</f>
        <v>14.38082191780822</v>
      </c>
      <c r="L59" t="str">
        <f>LEFT(B59,FIND(" ",B59)-1)</f>
        <v>Ruth</v>
      </c>
    </row>
    <row r="60" spans="1:12" x14ac:dyDescent="0.3">
      <c r="A60">
        <v>59</v>
      </c>
      <c r="B60" t="s">
        <v>74</v>
      </c>
      <c r="C60">
        <v>4813</v>
      </c>
      <c r="D60" t="s">
        <v>16</v>
      </c>
      <c r="E60" s="1">
        <v>44992</v>
      </c>
      <c r="F60">
        <v>24</v>
      </c>
      <c r="G60">
        <v>9</v>
      </c>
      <c r="H60">
        <v>9</v>
      </c>
      <c r="I60">
        <v>12</v>
      </c>
      <c r="J60" t="str">
        <f t="shared" si="0"/>
        <v>high performance</v>
      </c>
      <c r="K60" s="2">
        <f>("18-10-2024"-E60)/365</f>
        <v>1.6191780821917807</v>
      </c>
      <c r="L60" t="str">
        <f>LEFT(B60,FIND(" ",B60)-1)</f>
        <v>Benjamin</v>
      </c>
    </row>
    <row r="61" spans="1:12" x14ac:dyDescent="0.3">
      <c r="A61">
        <v>60</v>
      </c>
      <c r="B61" t="s">
        <v>75</v>
      </c>
      <c r="C61">
        <v>7974</v>
      </c>
      <c r="D61" t="s">
        <v>10</v>
      </c>
      <c r="E61" s="1">
        <v>45000</v>
      </c>
      <c r="F61">
        <v>59</v>
      </c>
      <c r="G61">
        <v>8</v>
      </c>
      <c r="H61">
        <v>4</v>
      </c>
      <c r="I61">
        <v>5</v>
      </c>
      <c r="J61" t="str">
        <f t="shared" si="0"/>
        <v>Need Improvement</v>
      </c>
      <c r="K61" s="2">
        <f>("18-10-2024"-E61)/365</f>
        <v>1.5972602739726027</v>
      </c>
      <c r="L61" t="str">
        <f>LEFT(B61,FIND(" ",B61)-1)</f>
        <v>David</v>
      </c>
    </row>
    <row r="62" spans="1:12" x14ac:dyDescent="0.3">
      <c r="A62">
        <v>61</v>
      </c>
      <c r="B62" t="s">
        <v>76</v>
      </c>
      <c r="C62">
        <v>7853</v>
      </c>
      <c r="D62" t="s">
        <v>12</v>
      </c>
      <c r="E62" s="1">
        <v>41501</v>
      </c>
      <c r="F62">
        <v>35</v>
      </c>
      <c r="G62">
        <v>3</v>
      </c>
      <c r="H62">
        <v>6</v>
      </c>
      <c r="I62">
        <v>7</v>
      </c>
      <c r="J62" t="str">
        <f t="shared" si="0"/>
        <v>Need Improvement</v>
      </c>
      <c r="K62" s="2">
        <f>("18-10-2024"-E62)/365</f>
        <v>11.183561643835617</v>
      </c>
      <c r="L62" t="str">
        <f>LEFT(B62,FIND(" ",B62)-1)</f>
        <v>Edgar</v>
      </c>
    </row>
    <row r="63" spans="1:12" x14ac:dyDescent="0.3">
      <c r="A63">
        <v>62</v>
      </c>
      <c r="B63" t="s">
        <v>77</v>
      </c>
      <c r="C63">
        <v>8584</v>
      </c>
      <c r="D63" t="s">
        <v>10</v>
      </c>
      <c r="E63" s="1">
        <v>43972</v>
      </c>
      <c r="F63">
        <v>47</v>
      </c>
      <c r="G63">
        <v>4</v>
      </c>
      <c r="H63">
        <v>5</v>
      </c>
      <c r="I63">
        <v>7</v>
      </c>
      <c r="J63" t="str">
        <f t="shared" si="0"/>
        <v>Need Improvement</v>
      </c>
      <c r="K63" s="2">
        <f>("18-10-2024"-E63)/365</f>
        <v>4.4136986301369863</v>
      </c>
      <c r="L63" t="str">
        <f>LEFT(B63,FIND(" ",B63)-1)</f>
        <v>Cindy</v>
      </c>
    </row>
    <row r="64" spans="1:12" x14ac:dyDescent="0.3">
      <c r="A64">
        <v>63</v>
      </c>
      <c r="B64" t="s">
        <v>78</v>
      </c>
      <c r="C64">
        <v>7266</v>
      </c>
      <c r="D64" t="s">
        <v>12</v>
      </c>
      <c r="E64" s="1">
        <v>43973</v>
      </c>
      <c r="F64">
        <v>49</v>
      </c>
      <c r="G64">
        <v>6</v>
      </c>
      <c r="H64">
        <v>4</v>
      </c>
      <c r="I64">
        <v>5</v>
      </c>
      <c r="J64" t="str">
        <f t="shared" si="0"/>
        <v>Need Improvement</v>
      </c>
      <c r="K64" s="2">
        <f>("18-10-2024"-E64)/365</f>
        <v>4.4109589041095889</v>
      </c>
      <c r="L64" t="str">
        <f>LEFT(B64,FIND(" ",B64)-1)</f>
        <v>Mrs.</v>
      </c>
    </row>
    <row r="65" spans="1:12" x14ac:dyDescent="0.3">
      <c r="A65">
        <v>64</v>
      </c>
      <c r="C65">
        <v>7685</v>
      </c>
      <c r="D65" t="s">
        <v>22</v>
      </c>
      <c r="E65" s="1">
        <v>43724</v>
      </c>
      <c r="F65">
        <v>59</v>
      </c>
      <c r="G65">
        <v>11</v>
      </c>
      <c r="H65">
        <v>5</v>
      </c>
      <c r="I65">
        <v>7</v>
      </c>
      <c r="J65" t="str">
        <f t="shared" si="0"/>
        <v>Need Improvement</v>
      </c>
      <c r="K65" s="2">
        <f>("18-10-2024"-E65)/365</f>
        <v>5.0931506849315067</v>
      </c>
      <c r="L65" t="e">
        <f>LEFT(B65,FIND(" ",B65)-1)</f>
        <v>#VALUE!</v>
      </c>
    </row>
    <row r="66" spans="1:12" x14ac:dyDescent="0.3">
      <c r="A66">
        <v>65</v>
      </c>
      <c r="B66" t="s">
        <v>80</v>
      </c>
      <c r="C66">
        <v>4261</v>
      </c>
      <c r="D66" t="s">
        <v>14</v>
      </c>
      <c r="E66" s="1">
        <v>43212</v>
      </c>
      <c r="F66">
        <v>44</v>
      </c>
      <c r="G66">
        <v>9</v>
      </c>
      <c r="H66">
        <v>9</v>
      </c>
      <c r="I66">
        <v>12</v>
      </c>
      <c r="J66" t="str">
        <f t="shared" si="0"/>
        <v>high performance</v>
      </c>
      <c r="K66" s="2">
        <f>("18-10-2024"-E66)/365</f>
        <v>6.4958904109589044</v>
      </c>
      <c r="L66" t="str">
        <f>LEFT(B66,FIND(" ",B66)-1)</f>
        <v>Karen</v>
      </c>
    </row>
    <row r="67" spans="1:12" x14ac:dyDescent="0.3">
      <c r="A67">
        <v>66</v>
      </c>
      <c r="B67" t="s">
        <v>81</v>
      </c>
      <c r="C67">
        <v>5349</v>
      </c>
      <c r="D67" t="s">
        <v>16</v>
      </c>
      <c r="E67" s="1">
        <v>42801</v>
      </c>
      <c r="F67">
        <v>42</v>
      </c>
      <c r="G67">
        <v>4</v>
      </c>
      <c r="H67">
        <v>9</v>
      </c>
      <c r="I67">
        <v>12</v>
      </c>
      <c r="J67" t="str">
        <f t="shared" ref="J67:J130" si="1">IF(H67&gt;8,"high performance","Need Improvement")</f>
        <v>high performance</v>
      </c>
      <c r="K67" s="2">
        <f>("18-10-2024"-E67)/365</f>
        <v>7.6219178082191785</v>
      </c>
      <c r="L67" t="str">
        <f>LEFT(B67,FIND(" ",B67)-1)</f>
        <v>Sandra</v>
      </c>
    </row>
    <row r="68" spans="1:12" x14ac:dyDescent="0.3">
      <c r="A68">
        <v>67</v>
      </c>
      <c r="B68" t="s">
        <v>82</v>
      </c>
      <c r="C68">
        <v>6240</v>
      </c>
      <c r="D68" t="s">
        <v>49</v>
      </c>
      <c r="E68" s="1">
        <v>45380</v>
      </c>
      <c r="F68">
        <v>50</v>
      </c>
      <c r="G68">
        <v>2</v>
      </c>
      <c r="H68">
        <v>6</v>
      </c>
      <c r="I68">
        <v>7</v>
      </c>
      <c r="J68" t="str">
        <f t="shared" si="1"/>
        <v>Need Improvement</v>
      </c>
      <c r="K68" s="2">
        <f>("18-10-2024"-E68)/365</f>
        <v>0.55616438356164388</v>
      </c>
      <c r="L68" t="str">
        <f>LEFT(B68,FIND(" ",B68)-1)</f>
        <v>Christina</v>
      </c>
    </row>
    <row r="69" spans="1:12" x14ac:dyDescent="0.3">
      <c r="A69">
        <v>68</v>
      </c>
      <c r="B69" t="s">
        <v>83</v>
      </c>
      <c r="C69">
        <v>6841</v>
      </c>
      <c r="D69" t="s">
        <v>14</v>
      </c>
      <c r="E69" s="1">
        <v>43461</v>
      </c>
      <c r="F69">
        <v>57</v>
      </c>
      <c r="G69">
        <v>14</v>
      </c>
      <c r="H69">
        <v>9</v>
      </c>
      <c r="I69">
        <v>12</v>
      </c>
      <c r="J69" t="str">
        <f t="shared" si="1"/>
        <v>high performance</v>
      </c>
      <c r="K69" s="2">
        <f>("18-10-2024"-E69)/365</f>
        <v>5.8136986301369866</v>
      </c>
      <c r="L69" t="str">
        <f>LEFT(B69,FIND(" ",B69)-1)</f>
        <v>Samuel</v>
      </c>
    </row>
    <row r="70" spans="1:12" x14ac:dyDescent="0.3">
      <c r="A70">
        <v>69</v>
      </c>
      <c r="B70" t="s">
        <v>84</v>
      </c>
      <c r="C70">
        <v>8531</v>
      </c>
      <c r="D70" t="s">
        <v>14</v>
      </c>
      <c r="E70" s="1">
        <v>41691</v>
      </c>
      <c r="F70">
        <v>31</v>
      </c>
      <c r="G70">
        <v>13</v>
      </c>
      <c r="H70">
        <v>7</v>
      </c>
      <c r="I70">
        <v>10</v>
      </c>
      <c r="J70" t="str">
        <f t="shared" si="1"/>
        <v>Need Improvement</v>
      </c>
      <c r="K70" s="2">
        <f>("18-10-2024"-E70)/365</f>
        <v>10.663013698630136</v>
      </c>
      <c r="L70" t="str">
        <f>LEFT(B70,FIND(" ",B70)-1)</f>
        <v>Corey</v>
      </c>
    </row>
    <row r="71" spans="1:12" x14ac:dyDescent="0.3">
      <c r="A71">
        <v>70</v>
      </c>
      <c r="B71" t="s">
        <v>85</v>
      </c>
      <c r="C71">
        <v>6065</v>
      </c>
      <c r="D71" t="s">
        <v>49</v>
      </c>
      <c r="E71" s="1">
        <v>42889</v>
      </c>
      <c r="F71">
        <v>23</v>
      </c>
      <c r="G71">
        <v>11</v>
      </c>
      <c r="H71">
        <v>7</v>
      </c>
      <c r="I71">
        <v>10</v>
      </c>
      <c r="J71" t="str">
        <f t="shared" si="1"/>
        <v>Need Improvement</v>
      </c>
      <c r="K71" s="2">
        <f>("18-10-2024"-E71)/365</f>
        <v>7.3808219178082188</v>
      </c>
      <c r="L71" t="str">
        <f>LEFT(B71,FIND(" ",B71)-1)</f>
        <v>Vanessa</v>
      </c>
    </row>
    <row r="72" spans="1:12" x14ac:dyDescent="0.3">
      <c r="A72">
        <v>71</v>
      </c>
      <c r="B72" t="s">
        <v>86</v>
      </c>
      <c r="C72">
        <v>7842</v>
      </c>
      <c r="D72" t="s">
        <v>12</v>
      </c>
      <c r="E72" s="1">
        <v>43270</v>
      </c>
      <c r="F72">
        <v>33</v>
      </c>
      <c r="G72">
        <v>6</v>
      </c>
      <c r="H72">
        <v>5</v>
      </c>
      <c r="I72">
        <v>7</v>
      </c>
      <c r="J72" t="str">
        <f t="shared" si="1"/>
        <v>Need Improvement</v>
      </c>
      <c r="K72" s="2">
        <f>("18-10-2024"-E72)/365</f>
        <v>6.3369863013698629</v>
      </c>
      <c r="L72" t="str">
        <f>LEFT(B72,FIND(" ",B72)-1)</f>
        <v>Mark</v>
      </c>
    </row>
    <row r="73" spans="1:12" x14ac:dyDescent="0.3">
      <c r="A73">
        <v>72</v>
      </c>
      <c r="B73" t="s">
        <v>87</v>
      </c>
      <c r="C73">
        <v>6667</v>
      </c>
      <c r="D73" t="s">
        <v>12</v>
      </c>
      <c r="E73" s="1">
        <v>44129</v>
      </c>
      <c r="F73">
        <v>31</v>
      </c>
      <c r="G73">
        <v>4</v>
      </c>
      <c r="H73">
        <v>9</v>
      </c>
      <c r="I73">
        <v>12</v>
      </c>
      <c r="J73" t="str">
        <f t="shared" si="1"/>
        <v>high performance</v>
      </c>
      <c r="K73" s="2">
        <f>("18-10-2024"-E73)/365</f>
        <v>3.9835616438356163</v>
      </c>
      <c r="L73" t="str">
        <f>LEFT(B73,FIND(" ",B73)-1)</f>
        <v>Adam</v>
      </c>
    </row>
    <row r="74" spans="1:12" x14ac:dyDescent="0.3">
      <c r="A74">
        <v>73</v>
      </c>
      <c r="B74" t="s">
        <v>88</v>
      </c>
      <c r="C74">
        <v>6252</v>
      </c>
      <c r="D74" t="s">
        <v>12</v>
      </c>
      <c r="E74" s="1">
        <v>45476</v>
      </c>
      <c r="F74">
        <v>45</v>
      </c>
      <c r="G74">
        <v>3</v>
      </c>
      <c r="H74">
        <v>6</v>
      </c>
      <c r="I74">
        <v>7</v>
      </c>
      <c r="J74" t="str">
        <f t="shared" si="1"/>
        <v>Need Improvement</v>
      </c>
      <c r="K74" s="2">
        <f>("18-10-2024"-E74)/365</f>
        <v>0.29315068493150687</v>
      </c>
      <c r="L74" t="str">
        <f>LEFT(B74,FIND(" ",B74)-1)</f>
        <v>Veronica</v>
      </c>
    </row>
    <row r="75" spans="1:12" x14ac:dyDescent="0.3">
      <c r="A75">
        <v>74</v>
      </c>
      <c r="B75" t="s">
        <v>89</v>
      </c>
      <c r="C75">
        <v>4740</v>
      </c>
      <c r="D75" t="s">
        <v>18</v>
      </c>
      <c r="E75" s="1">
        <v>44583</v>
      </c>
      <c r="F75">
        <v>48</v>
      </c>
      <c r="G75">
        <v>1</v>
      </c>
      <c r="H75">
        <v>5</v>
      </c>
      <c r="I75">
        <v>7</v>
      </c>
      <c r="J75" t="str">
        <f t="shared" si="1"/>
        <v>Need Improvement</v>
      </c>
      <c r="K75" s="2">
        <f>("18-10-2024"-E75)/365</f>
        <v>2.7397260273972601</v>
      </c>
      <c r="L75" t="str">
        <f>LEFT(B75,FIND(" ",B75)-1)</f>
        <v>Melissa</v>
      </c>
    </row>
    <row r="76" spans="1:12" x14ac:dyDescent="0.3">
      <c r="A76">
        <v>75</v>
      </c>
      <c r="B76" t="s">
        <v>90</v>
      </c>
      <c r="C76">
        <v>6500</v>
      </c>
      <c r="D76" t="s">
        <v>10</v>
      </c>
      <c r="E76" s="1">
        <v>44834</v>
      </c>
      <c r="F76">
        <v>46</v>
      </c>
      <c r="G76">
        <v>8</v>
      </c>
      <c r="H76">
        <v>4</v>
      </c>
      <c r="I76">
        <v>5</v>
      </c>
      <c r="J76" t="str">
        <f t="shared" si="1"/>
        <v>Need Improvement</v>
      </c>
      <c r="K76" s="2">
        <f>("18-10-2024"-E76)/365</f>
        <v>2.0520547945205481</v>
      </c>
      <c r="L76" t="str">
        <f>LEFT(B76,FIND(" ",B76)-1)</f>
        <v>Joshua</v>
      </c>
    </row>
    <row r="77" spans="1:12" x14ac:dyDescent="0.3">
      <c r="A77">
        <v>76</v>
      </c>
      <c r="B77" t="s">
        <v>91</v>
      </c>
      <c r="C77">
        <v>8199</v>
      </c>
      <c r="D77" t="s">
        <v>12</v>
      </c>
      <c r="E77" s="1">
        <v>44326</v>
      </c>
      <c r="F77">
        <v>41</v>
      </c>
      <c r="G77">
        <v>10</v>
      </c>
      <c r="H77">
        <v>4</v>
      </c>
      <c r="I77">
        <v>5</v>
      </c>
      <c r="J77" t="str">
        <f t="shared" si="1"/>
        <v>Need Improvement</v>
      </c>
      <c r="K77" s="2">
        <f>("18-10-2024"-E77)/365</f>
        <v>3.4438356164383563</v>
      </c>
      <c r="L77" t="str">
        <f>LEFT(B77,FIND(" ",B77)-1)</f>
        <v>Christopher</v>
      </c>
    </row>
    <row r="78" spans="1:12" x14ac:dyDescent="0.3">
      <c r="A78">
        <v>77</v>
      </c>
      <c r="C78">
        <v>4635</v>
      </c>
      <c r="D78" t="s">
        <v>49</v>
      </c>
      <c r="E78" s="1">
        <v>42969</v>
      </c>
      <c r="F78">
        <v>46</v>
      </c>
      <c r="G78">
        <v>5</v>
      </c>
      <c r="H78">
        <v>4</v>
      </c>
      <c r="I78">
        <v>5</v>
      </c>
      <c r="J78" t="str">
        <f t="shared" si="1"/>
        <v>Need Improvement</v>
      </c>
      <c r="K78" s="2">
        <f>("18-10-2024"-E78)/365</f>
        <v>7.161643835616438</v>
      </c>
      <c r="L78" t="e">
        <f>LEFT(B78,FIND(" ",B78)-1)</f>
        <v>#VALUE!</v>
      </c>
    </row>
    <row r="79" spans="1:12" x14ac:dyDescent="0.3">
      <c r="A79">
        <v>78</v>
      </c>
      <c r="B79" t="s">
        <v>93</v>
      </c>
      <c r="C79">
        <v>5060</v>
      </c>
      <c r="D79" t="s">
        <v>12</v>
      </c>
      <c r="E79" s="1">
        <v>43049</v>
      </c>
      <c r="F79">
        <v>25</v>
      </c>
      <c r="G79">
        <v>13</v>
      </c>
      <c r="H79">
        <v>9</v>
      </c>
      <c r="I79">
        <v>12</v>
      </c>
      <c r="J79" t="str">
        <f t="shared" si="1"/>
        <v>high performance</v>
      </c>
      <c r="K79" s="2">
        <f>("18-10-2024"-E79)/365</f>
        <v>6.9424657534246572</v>
      </c>
      <c r="L79" t="str">
        <f>LEFT(B79,FIND(" ",B79)-1)</f>
        <v>Deborah</v>
      </c>
    </row>
    <row r="80" spans="1:12" x14ac:dyDescent="0.3">
      <c r="A80">
        <v>79</v>
      </c>
      <c r="B80" t="s">
        <v>94</v>
      </c>
      <c r="C80">
        <v>8115</v>
      </c>
      <c r="D80" t="s">
        <v>22</v>
      </c>
      <c r="E80" s="1">
        <v>43817</v>
      </c>
      <c r="F80">
        <v>23</v>
      </c>
      <c r="G80">
        <v>6</v>
      </c>
      <c r="H80">
        <v>7</v>
      </c>
      <c r="I80">
        <v>10</v>
      </c>
      <c r="J80" t="str">
        <f t="shared" si="1"/>
        <v>Need Improvement</v>
      </c>
      <c r="K80" s="2">
        <f>("18-10-2024"-E80)/365</f>
        <v>4.838356164383562</v>
      </c>
      <c r="L80" t="str">
        <f>LEFT(B80,FIND(" ",B80)-1)</f>
        <v>Patricia</v>
      </c>
    </row>
    <row r="81" spans="1:12" x14ac:dyDescent="0.3">
      <c r="A81">
        <v>80</v>
      </c>
      <c r="B81" t="s">
        <v>95</v>
      </c>
      <c r="C81">
        <v>7025</v>
      </c>
      <c r="D81" t="s">
        <v>14</v>
      </c>
      <c r="E81" s="1">
        <v>42814</v>
      </c>
      <c r="F81">
        <v>35</v>
      </c>
      <c r="G81">
        <v>9</v>
      </c>
      <c r="H81">
        <v>7</v>
      </c>
      <c r="I81">
        <v>10</v>
      </c>
      <c r="J81" t="str">
        <f t="shared" si="1"/>
        <v>Need Improvement</v>
      </c>
      <c r="K81" s="2">
        <f>("18-10-2024"-E81)/365</f>
        <v>7.5863013698630137</v>
      </c>
      <c r="L81" t="str">
        <f>LEFT(B81,FIND(" ",B81)-1)</f>
        <v>Michael</v>
      </c>
    </row>
    <row r="82" spans="1:12" x14ac:dyDescent="0.3">
      <c r="A82">
        <v>81</v>
      </c>
      <c r="B82" t="s">
        <v>96</v>
      </c>
      <c r="C82">
        <v>8308</v>
      </c>
      <c r="D82" t="s">
        <v>10</v>
      </c>
      <c r="E82" s="1">
        <v>44595</v>
      </c>
      <c r="F82">
        <v>38</v>
      </c>
      <c r="G82">
        <v>2</v>
      </c>
      <c r="H82">
        <v>7</v>
      </c>
      <c r="I82">
        <v>10</v>
      </c>
      <c r="J82" t="str">
        <f t="shared" si="1"/>
        <v>Need Improvement</v>
      </c>
      <c r="K82" s="2">
        <f>("18-10-2024"-E82)/365</f>
        <v>2.7068493150684931</v>
      </c>
      <c r="L82" t="str">
        <f>LEFT(B82,FIND(" ",B82)-1)</f>
        <v>David</v>
      </c>
    </row>
    <row r="83" spans="1:12" x14ac:dyDescent="0.3">
      <c r="A83">
        <v>82</v>
      </c>
      <c r="B83" t="s">
        <v>97</v>
      </c>
      <c r="C83">
        <v>5215</v>
      </c>
      <c r="D83" t="s">
        <v>22</v>
      </c>
      <c r="E83" s="1">
        <v>42639</v>
      </c>
      <c r="F83">
        <v>54</v>
      </c>
      <c r="G83">
        <v>11</v>
      </c>
      <c r="H83">
        <v>5</v>
      </c>
      <c r="I83">
        <v>7</v>
      </c>
      <c r="J83" t="str">
        <f t="shared" si="1"/>
        <v>Need Improvement</v>
      </c>
      <c r="K83" s="2">
        <f>("18-10-2024"-E83)/365</f>
        <v>8.0657534246575349</v>
      </c>
      <c r="L83" t="str">
        <f>LEFT(B83,FIND(" ",B83)-1)</f>
        <v>Carolyn</v>
      </c>
    </row>
    <row r="84" spans="1:12" x14ac:dyDescent="0.3">
      <c r="A84">
        <v>83</v>
      </c>
      <c r="B84" t="s">
        <v>98</v>
      </c>
      <c r="C84">
        <v>8857</v>
      </c>
      <c r="D84" t="s">
        <v>12</v>
      </c>
      <c r="E84" s="1">
        <v>42176</v>
      </c>
      <c r="F84">
        <v>37</v>
      </c>
      <c r="G84">
        <v>8</v>
      </c>
      <c r="H84">
        <v>5</v>
      </c>
      <c r="I84">
        <v>7</v>
      </c>
      <c r="J84" t="str">
        <f t="shared" si="1"/>
        <v>Need Improvement</v>
      </c>
      <c r="K84" s="2">
        <f>("18-10-2024"-E84)/365</f>
        <v>9.3342465753424655</v>
      </c>
      <c r="L84" t="str">
        <f>LEFT(B84,FIND(" ",B84)-1)</f>
        <v>Megan</v>
      </c>
    </row>
    <row r="85" spans="1:12" x14ac:dyDescent="0.3">
      <c r="A85">
        <v>84</v>
      </c>
      <c r="B85" t="s">
        <v>99</v>
      </c>
      <c r="C85">
        <v>6678</v>
      </c>
      <c r="D85" t="s">
        <v>18</v>
      </c>
      <c r="E85" s="1">
        <v>45211</v>
      </c>
      <c r="F85">
        <v>27</v>
      </c>
      <c r="G85">
        <v>8</v>
      </c>
      <c r="H85">
        <v>7</v>
      </c>
      <c r="I85">
        <v>10</v>
      </c>
      <c r="J85" t="str">
        <f t="shared" si="1"/>
        <v>Need Improvement</v>
      </c>
      <c r="K85" s="2">
        <f>("18-10-2024"-E85)/365</f>
        <v>1.0191780821917809</v>
      </c>
      <c r="L85" t="str">
        <f>LEFT(B85,FIND(" ",B85)-1)</f>
        <v>Amanda</v>
      </c>
    </row>
    <row r="86" spans="1:12" x14ac:dyDescent="0.3">
      <c r="A86">
        <v>85</v>
      </c>
      <c r="B86" t="s">
        <v>100</v>
      </c>
      <c r="C86">
        <v>7613</v>
      </c>
      <c r="D86" t="s">
        <v>22</v>
      </c>
      <c r="E86" s="1">
        <v>41847</v>
      </c>
      <c r="F86">
        <v>49</v>
      </c>
      <c r="G86">
        <v>13</v>
      </c>
      <c r="H86">
        <v>9</v>
      </c>
      <c r="I86">
        <v>12</v>
      </c>
      <c r="J86" t="str">
        <f t="shared" si="1"/>
        <v>high performance</v>
      </c>
      <c r="K86" s="2">
        <f>("18-10-2024"-E86)/365</f>
        <v>10.235616438356164</v>
      </c>
      <c r="L86" t="str">
        <f>LEFT(B86,FIND(" ",B86)-1)</f>
        <v>Anthony</v>
      </c>
    </row>
    <row r="87" spans="1:12" x14ac:dyDescent="0.3">
      <c r="A87">
        <v>86</v>
      </c>
      <c r="B87" t="s">
        <v>101</v>
      </c>
      <c r="C87">
        <v>6573</v>
      </c>
      <c r="D87" t="s">
        <v>22</v>
      </c>
      <c r="E87" s="1">
        <v>42415</v>
      </c>
      <c r="F87">
        <v>25</v>
      </c>
      <c r="G87">
        <v>2</v>
      </c>
      <c r="H87">
        <v>8</v>
      </c>
      <c r="I87">
        <v>10</v>
      </c>
      <c r="J87" t="str">
        <f t="shared" si="1"/>
        <v>Need Improvement</v>
      </c>
      <c r="K87" s="2">
        <f>("18-10-2024"-E87)/365</f>
        <v>8.6794520547945204</v>
      </c>
      <c r="L87" t="str">
        <f>LEFT(B87,FIND(" ",B87)-1)</f>
        <v>Carl</v>
      </c>
    </row>
    <row r="88" spans="1:12" x14ac:dyDescent="0.3">
      <c r="A88">
        <v>87</v>
      </c>
      <c r="B88" t="s">
        <v>102</v>
      </c>
      <c r="C88">
        <v>6691</v>
      </c>
      <c r="D88" t="s">
        <v>16</v>
      </c>
      <c r="E88" s="1">
        <v>42234</v>
      </c>
      <c r="F88">
        <v>23</v>
      </c>
      <c r="G88">
        <v>11</v>
      </c>
      <c r="H88">
        <v>6</v>
      </c>
      <c r="I88">
        <v>7</v>
      </c>
      <c r="J88" t="str">
        <f t="shared" si="1"/>
        <v>Need Improvement</v>
      </c>
      <c r="K88" s="2">
        <f>("18-10-2024"-E88)/365</f>
        <v>9.1753424657534239</v>
      </c>
      <c r="L88" t="str">
        <f>LEFT(B88,FIND(" ",B88)-1)</f>
        <v>Jonathan</v>
      </c>
    </row>
    <row r="89" spans="1:12" x14ac:dyDescent="0.3">
      <c r="A89">
        <v>88</v>
      </c>
      <c r="B89" t="s">
        <v>103</v>
      </c>
      <c r="C89">
        <v>4668</v>
      </c>
      <c r="D89" t="s">
        <v>22</v>
      </c>
      <c r="E89" s="1">
        <v>41073</v>
      </c>
      <c r="F89">
        <v>50</v>
      </c>
      <c r="G89">
        <v>5</v>
      </c>
      <c r="H89">
        <v>6</v>
      </c>
      <c r="I89">
        <v>7</v>
      </c>
      <c r="J89" t="str">
        <f t="shared" si="1"/>
        <v>Need Improvement</v>
      </c>
      <c r="K89" s="2">
        <f>("18-10-2024"-E89)/365</f>
        <v>12.356164383561644</v>
      </c>
      <c r="L89" t="str">
        <f>LEFT(B89,FIND(" ",B89)-1)</f>
        <v>Robert</v>
      </c>
    </row>
    <row r="90" spans="1:12" x14ac:dyDescent="0.3">
      <c r="A90">
        <v>89</v>
      </c>
      <c r="B90" t="s">
        <v>104</v>
      </c>
      <c r="C90">
        <v>6147</v>
      </c>
      <c r="D90" t="s">
        <v>16</v>
      </c>
      <c r="E90" s="1">
        <v>43300</v>
      </c>
      <c r="F90">
        <v>22</v>
      </c>
      <c r="G90">
        <v>13</v>
      </c>
      <c r="H90">
        <v>9</v>
      </c>
      <c r="I90">
        <v>12</v>
      </c>
      <c r="J90" t="str">
        <f t="shared" si="1"/>
        <v>high performance</v>
      </c>
      <c r="K90" s="2">
        <f>("18-10-2024"-E90)/365</f>
        <v>6.2547945205479456</v>
      </c>
      <c r="L90" t="str">
        <f>LEFT(B90,FIND(" ",B90)-1)</f>
        <v>Kimberly</v>
      </c>
    </row>
    <row r="91" spans="1:12" x14ac:dyDescent="0.3">
      <c r="A91">
        <v>90</v>
      </c>
      <c r="B91" t="s">
        <v>105</v>
      </c>
      <c r="C91">
        <v>6981</v>
      </c>
      <c r="D91" t="s">
        <v>18</v>
      </c>
      <c r="E91" s="1">
        <v>44861</v>
      </c>
      <c r="F91">
        <v>59</v>
      </c>
      <c r="G91">
        <v>13</v>
      </c>
      <c r="H91">
        <v>8</v>
      </c>
      <c r="I91">
        <v>10</v>
      </c>
      <c r="J91" t="str">
        <f t="shared" si="1"/>
        <v>Need Improvement</v>
      </c>
      <c r="K91" s="2">
        <f>("18-10-2024"-E91)/365</f>
        <v>1.978082191780822</v>
      </c>
      <c r="L91" t="str">
        <f>LEFT(B91,FIND(" ",B91)-1)</f>
        <v>Pamela</v>
      </c>
    </row>
    <row r="92" spans="1:12" x14ac:dyDescent="0.3">
      <c r="A92">
        <v>91</v>
      </c>
      <c r="C92">
        <v>4823</v>
      </c>
      <c r="D92" t="s">
        <v>16</v>
      </c>
      <c r="E92" s="1">
        <v>42885</v>
      </c>
      <c r="F92">
        <v>58</v>
      </c>
      <c r="G92">
        <v>8</v>
      </c>
      <c r="H92">
        <v>7</v>
      </c>
      <c r="I92">
        <v>10</v>
      </c>
      <c r="J92" t="str">
        <f t="shared" si="1"/>
        <v>Need Improvement</v>
      </c>
      <c r="K92" s="2">
        <f>("18-10-2024"-E92)/365</f>
        <v>7.3917808219178083</v>
      </c>
      <c r="L92" t="e">
        <f>LEFT(B92,FIND(" ",B92)-1)</f>
        <v>#VALUE!</v>
      </c>
    </row>
    <row r="93" spans="1:12" x14ac:dyDescent="0.3">
      <c r="A93">
        <v>92</v>
      </c>
      <c r="B93" t="s">
        <v>107</v>
      </c>
      <c r="C93">
        <v>6721</v>
      </c>
      <c r="D93" t="s">
        <v>22</v>
      </c>
      <c r="E93" s="1">
        <v>44674</v>
      </c>
      <c r="F93">
        <v>40</v>
      </c>
      <c r="G93">
        <v>11</v>
      </c>
      <c r="H93">
        <v>7</v>
      </c>
      <c r="I93">
        <v>10</v>
      </c>
      <c r="J93" t="str">
        <f t="shared" si="1"/>
        <v>Need Improvement</v>
      </c>
      <c r="K93" s="2">
        <f>("18-10-2024"-E93)/365</f>
        <v>2.4904109589041097</v>
      </c>
      <c r="L93" t="str">
        <f>LEFT(B93,FIND(" ",B93)-1)</f>
        <v>Tracy</v>
      </c>
    </row>
    <row r="94" spans="1:12" x14ac:dyDescent="0.3">
      <c r="A94">
        <v>93</v>
      </c>
      <c r="B94" t="s">
        <v>108</v>
      </c>
      <c r="C94">
        <v>7942</v>
      </c>
      <c r="D94" t="s">
        <v>10</v>
      </c>
      <c r="E94" s="1">
        <v>40649</v>
      </c>
      <c r="F94">
        <v>36</v>
      </c>
      <c r="G94">
        <v>1</v>
      </c>
      <c r="H94">
        <v>9</v>
      </c>
      <c r="I94">
        <v>12</v>
      </c>
      <c r="J94" t="str">
        <f t="shared" si="1"/>
        <v>high performance</v>
      </c>
      <c r="K94" s="2">
        <f>("18-10-2024"-E94)/365</f>
        <v>13.517808219178082</v>
      </c>
      <c r="L94" t="str">
        <f>LEFT(B94,FIND(" ",B94)-1)</f>
        <v>Alan</v>
      </c>
    </row>
    <row r="95" spans="1:12" x14ac:dyDescent="0.3">
      <c r="A95">
        <v>94</v>
      </c>
      <c r="B95" t="s">
        <v>109</v>
      </c>
      <c r="C95">
        <v>6938</v>
      </c>
      <c r="D95" t="s">
        <v>18</v>
      </c>
      <c r="E95" s="1">
        <v>45064</v>
      </c>
      <c r="F95">
        <v>36</v>
      </c>
      <c r="G95">
        <v>1</v>
      </c>
      <c r="H95">
        <v>4</v>
      </c>
      <c r="I95">
        <v>5</v>
      </c>
      <c r="J95" t="str">
        <f t="shared" si="1"/>
        <v>Need Improvement</v>
      </c>
      <c r="K95" s="2">
        <f>("18-10-2024"-E95)/365</f>
        <v>1.4219178082191781</v>
      </c>
      <c r="L95" t="str">
        <f>LEFT(B95,FIND(" ",B95)-1)</f>
        <v>Mario</v>
      </c>
    </row>
    <row r="96" spans="1:12" x14ac:dyDescent="0.3">
      <c r="A96">
        <v>95</v>
      </c>
      <c r="B96" t="s">
        <v>110</v>
      </c>
      <c r="C96">
        <v>6138</v>
      </c>
      <c r="D96" t="s">
        <v>18</v>
      </c>
      <c r="E96" s="1">
        <v>40181</v>
      </c>
      <c r="F96">
        <v>51</v>
      </c>
      <c r="G96">
        <v>12</v>
      </c>
      <c r="H96">
        <v>8</v>
      </c>
      <c r="I96">
        <v>10</v>
      </c>
      <c r="J96" t="str">
        <f t="shared" si="1"/>
        <v>Need Improvement</v>
      </c>
      <c r="K96" s="2">
        <f>("18-10-2024"-E96)/365</f>
        <v>14.8</v>
      </c>
      <c r="L96" t="str">
        <f>LEFT(B96,FIND(" ",B96)-1)</f>
        <v>Kyle</v>
      </c>
    </row>
    <row r="97" spans="1:12" x14ac:dyDescent="0.3">
      <c r="A97">
        <v>96</v>
      </c>
      <c r="B97" t="s">
        <v>111</v>
      </c>
      <c r="C97">
        <v>5451</v>
      </c>
      <c r="D97" t="s">
        <v>12</v>
      </c>
      <c r="E97" s="1">
        <v>40884</v>
      </c>
      <c r="F97">
        <v>52</v>
      </c>
      <c r="G97">
        <v>1</v>
      </c>
      <c r="H97">
        <v>7</v>
      </c>
      <c r="I97">
        <v>10</v>
      </c>
      <c r="J97" t="str">
        <f t="shared" si="1"/>
        <v>Need Improvement</v>
      </c>
      <c r="K97" s="2">
        <f>("18-10-2024"-E97)/365</f>
        <v>12.873972602739727</v>
      </c>
      <c r="L97" t="str">
        <f>LEFT(B97,FIND(" ",B97)-1)</f>
        <v>Cynthia</v>
      </c>
    </row>
    <row r="98" spans="1:12" x14ac:dyDescent="0.3">
      <c r="A98">
        <v>97</v>
      </c>
      <c r="B98" t="s">
        <v>112</v>
      </c>
      <c r="C98">
        <v>4834</v>
      </c>
      <c r="D98" t="s">
        <v>16</v>
      </c>
      <c r="E98" s="1">
        <v>41876</v>
      </c>
      <c r="F98">
        <v>52</v>
      </c>
      <c r="G98">
        <v>10</v>
      </c>
      <c r="H98">
        <v>7</v>
      </c>
      <c r="I98">
        <v>10</v>
      </c>
      <c r="J98" t="str">
        <f t="shared" si="1"/>
        <v>Need Improvement</v>
      </c>
      <c r="K98" s="2">
        <f>("18-10-2024"-E98)/365</f>
        <v>10.156164383561643</v>
      </c>
      <c r="L98" t="str">
        <f>LEFT(B98,FIND(" ",B98)-1)</f>
        <v>Daniel</v>
      </c>
    </row>
    <row r="99" spans="1:12" x14ac:dyDescent="0.3">
      <c r="A99">
        <v>98</v>
      </c>
      <c r="B99" t="s">
        <v>113</v>
      </c>
      <c r="C99">
        <v>3500</v>
      </c>
      <c r="D99" t="s">
        <v>18</v>
      </c>
      <c r="E99" s="1">
        <v>44589</v>
      </c>
      <c r="F99">
        <v>53</v>
      </c>
      <c r="G99">
        <v>13</v>
      </c>
      <c r="H99">
        <v>9</v>
      </c>
      <c r="I99">
        <v>12</v>
      </c>
      <c r="J99" t="str">
        <f t="shared" si="1"/>
        <v>high performance</v>
      </c>
      <c r="K99" s="2">
        <f>("18-10-2024"-E99)/365</f>
        <v>2.7232876712328768</v>
      </c>
      <c r="L99" t="str">
        <f>LEFT(B99,FIND(" ",B99)-1)</f>
        <v>Jason</v>
      </c>
    </row>
    <row r="100" spans="1:12" x14ac:dyDescent="0.3">
      <c r="A100">
        <v>99</v>
      </c>
      <c r="B100" t="s">
        <v>114</v>
      </c>
      <c r="C100">
        <v>8884</v>
      </c>
      <c r="D100" t="s">
        <v>18</v>
      </c>
      <c r="E100" s="1">
        <v>44513</v>
      </c>
      <c r="F100">
        <v>43</v>
      </c>
      <c r="G100">
        <v>9</v>
      </c>
      <c r="H100">
        <v>8</v>
      </c>
      <c r="I100">
        <v>10</v>
      </c>
      <c r="J100" t="str">
        <f t="shared" si="1"/>
        <v>Need Improvement</v>
      </c>
      <c r="K100" s="2">
        <f>("18-10-2024"-E100)/365</f>
        <v>2.9315068493150687</v>
      </c>
      <c r="L100" t="str">
        <f>LEFT(B100,FIND(" ",B100)-1)</f>
        <v>Stacy</v>
      </c>
    </row>
    <row r="101" spans="1:12" x14ac:dyDescent="0.3">
      <c r="A101">
        <v>100</v>
      </c>
      <c r="B101" t="s">
        <v>115</v>
      </c>
      <c r="C101">
        <v>7891</v>
      </c>
      <c r="D101" t="s">
        <v>14</v>
      </c>
      <c r="E101" s="1">
        <v>41694</v>
      </c>
      <c r="F101">
        <v>49</v>
      </c>
      <c r="G101">
        <v>6</v>
      </c>
      <c r="H101">
        <v>7</v>
      </c>
      <c r="I101">
        <v>10</v>
      </c>
      <c r="J101" t="str">
        <f t="shared" si="1"/>
        <v>Need Improvement</v>
      </c>
      <c r="K101" s="2">
        <f>("18-10-2024"-E101)/365</f>
        <v>10.654794520547945</v>
      </c>
      <c r="L101" t="str">
        <f>LEFT(B101,FIND(" ",B101)-1)</f>
        <v>Steven</v>
      </c>
    </row>
    <row r="102" spans="1:12" x14ac:dyDescent="0.3">
      <c r="A102">
        <v>101</v>
      </c>
      <c r="C102">
        <v>6583</v>
      </c>
      <c r="D102" t="s">
        <v>12</v>
      </c>
      <c r="E102" s="1">
        <v>43307</v>
      </c>
      <c r="F102">
        <v>47</v>
      </c>
      <c r="G102">
        <v>1</v>
      </c>
      <c r="H102">
        <v>9</v>
      </c>
      <c r="I102">
        <v>12</v>
      </c>
      <c r="J102" t="str">
        <f t="shared" si="1"/>
        <v>high performance</v>
      </c>
      <c r="K102" s="2">
        <f>("18-10-2024"-E102)/365</f>
        <v>6.2356164383561641</v>
      </c>
      <c r="L102" t="e">
        <f>LEFT(B102,FIND(" ",B102)-1)</f>
        <v>#VALUE!</v>
      </c>
    </row>
    <row r="103" spans="1:12" x14ac:dyDescent="0.3">
      <c r="A103">
        <v>102</v>
      </c>
      <c r="B103" t="s">
        <v>117</v>
      </c>
      <c r="C103">
        <v>4102</v>
      </c>
      <c r="D103" t="s">
        <v>18</v>
      </c>
      <c r="E103" s="1">
        <v>40165</v>
      </c>
      <c r="F103">
        <v>54</v>
      </c>
      <c r="G103">
        <v>9</v>
      </c>
      <c r="H103">
        <v>4</v>
      </c>
      <c r="I103">
        <v>5</v>
      </c>
      <c r="J103" t="str">
        <f t="shared" si="1"/>
        <v>Need Improvement</v>
      </c>
      <c r="K103" s="2">
        <f>("18-10-2024"-E103)/365</f>
        <v>14.843835616438357</v>
      </c>
      <c r="L103" t="str">
        <f>LEFT(B103,FIND(" ",B103)-1)</f>
        <v>Danny</v>
      </c>
    </row>
    <row r="104" spans="1:12" x14ac:dyDescent="0.3">
      <c r="A104">
        <v>103</v>
      </c>
      <c r="B104" t="s">
        <v>118</v>
      </c>
      <c r="C104">
        <v>6230</v>
      </c>
      <c r="D104" t="s">
        <v>12</v>
      </c>
      <c r="E104" s="1">
        <v>43348</v>
      </c>
      <c r="F104">
        <v>23</v>
      </c>
      <c r="G104">
        <v>13</v>
      </c>
      <c r="H104">
        <v>5</v>
      </c>
      <c r="I104">
        <v>7</v>
      </c>
      <c r="J104" t="str">
        <f t="shared" si="1"/>
        <v>Need Improvement</v>
      </c>
      <c r="K104" s="2">
        <f>("18-10-2024"-E104)/365</f>
        <v>6.1232876712328768</v>
      </c>
      <c r="L104" t="str">
        <f>LEFT(B104,FIND(" ",B104)-1)</f>
        <v>Daniel</v>
      </c>
    </row>
    <row r="105" spans="1:12" x14ac:dyDescent="0.3">
      <c r="A105">
        <v>104</v>
      </c>
      <c r="B105" t="s">
        <v>119</v>
      </c>
      <c r="C105">
        <v>7222</v>
      </c>
      <c r="D105" t="s">
        <v>16</v>
      </c>
      <c r="E105" s="1">
        <v>43204</v>
      </c>
      <c r="F105">
        <v>54</v>
      </c>
      <c r="G105">
        <v>8</v>
      </c>
      <c r="H105">
        <v>4</v>
      </c>
      <c r="I105">
        <v>5</v>
      </c>
      <c r="J105" t="str">
        <f t="shared" si="1"/>
        <v>Need Improvement</v>
      </c>
      <c r="K105" s="2">
        <f>("18-10-2024"-E105)/365</f>
        <v>6.5178082191780824</v>
      </c>
      <c r="L105" t="str">
        <f>LEFT(B105,FIND(" ",B105)-1)</f>
        <v>Mark</v>
      </c>
    </row>
    <row r="106" spans="1:12" x14ac:dyDescent="0.3">
      <c r="A106">
        <v>105</v>
      </c>
      <c r="B106" t="s">
        <v>120</v>
      </c>
      <c r="C106">
        <v>3621</v>
      </c>
      <c r="D106" t="s">
        <v>12</v>
      </c>
      <c r="E106" s="1">
        <v>43482</v>
      </c>
      <c r="F106">
        <v>46</v>
      </c>
      <c r="G106">
        <v>13</v>
      </c>
      <c r="H106">
        <v>5</v>
      </c>
      <c r="I106">
        <v>7</v>
      </c>
      <c r="J106" t="str">
        <f t="shared" si="1"/>
        <v>Need Improvement</v>
      </c>
      <c r="K106" s="2">
        <f>("18-10-2024"-E106)/365</f>
        <v>5.7561643835616438</v>
      </c>
      <c r="L106" t="str">
        <f>LEFT(B106,FIND(" ",B106)-1)</f>
        <v>Jonathan</v>
      </c>
    </row>
    <row r="107" spans="1:12" x14ac:dyDescent="0.3">
      <c r="A107">
        <v>106</v>
      </c>
      <c r="B107" t="s">
        <v>121</v>
      </c>
      <c r="C107">
        <v>7943</v>
      </c>
      <c r="D107" t="s">
        <v>49</v>
      </c>
      <c r="E107" s="1">
        <v>42222</v>
      </c>
      <c r="F107">
        <v>31</v>
      </c>
      <c r="G107">
        <v>2</v>
      </c>
      <c r="H107">
        <v>7</v>
      </c>
      <c r="I107">
        <v>10</v>
      </c>
      <c r="J107" t="str">
        <f t="shared" si="1"/>
        <v>Need Improvement</v>
      </c>
      <c r="K107" s="2">
        <f>("18-10-2024"-E107)/365</f>
        <v>9.2082191780821923</v>
      </c>
      <c r="L107" t="str">
        <f>LEFT(B107,FIND(" ",B107)-1)</f>
        <v>Kathleen</v>
      </c>
    </row>
    <row r="108" spans="1:12" x14ac:dyDescent="0.3">
      <c r="A108">
        <v>107</v>
      </c>
      <c r="B108" t="s">
        <v>122</v>
      </c>
      <c r="C108">
        <v>4195</v>
      </c>
      <c r="D108" t="s">
        <v>22</v>
      </c>
      <c r="E108" s="1">
        <v>40467</v>
      </c>
      <c r="F108">
        <v>56</v>
      </c>
      <c r="G108">
        <v>11</v>
      </c>
      <c r="H108">
        <v>9</v>
      </c>
      <c r="I108">
        <v>12</v>
      </c>
      <c r="J108" t="str">
        <f t="shared" si="1"/>
        <v>high performance</v>
      </c>
      <c r="K108" s="2">
        <f>("18-10-2024"-E108)/365</f>
        <v>14.016438356164384</v>
      </c>
      <c r="L108" t="str">
        <f>LEFT(B108,FIND(" ",B108)-1)</f>
        <v>Brenda</v>
      </c>
    </row>
    <row r="109" spans="1:12" x14ac:dyDescent="0.3">
      <c r="A109">
        <v>108</v>
      </c>
      <c r="B109" t="s">
        <v>123</v>
      </c>
      <c r="C109">
        <v>7356</v>
      </c>
      <c r="D109" t="s">
        <v>14</v>
      </c>
      <c r="E109" s="1">
        <v>41976</v>
      </c>
      <c r="F109">
        <v>37</v>
      </c>
      <c r="G109">
        <v>12</v>
      </c>
      <c r="H109">
        <v>8</v>
      </c>
      <c r="I109">
        <v>10</v>
      </c>
      <c r="J109" t="str">
        <f t="shared" si="1"/>
        <v>Need Improvement</v>
      </c>
      <c r="K109" s="2">
        <f>("18-10-2024"-E109)/365</f>
        <v>9.882191780821918</v>
      </c>
      <c r="L109" t="str">
        <f>LEFT(B109,FIND(" ",B109)-1)</f>
        <v>Christopher</v>
      </c>
    </row>
    <row r="110" spans="1:12" x14ac:dyDescent="0.3">
      <c r="A110">
        <v>109</v>
      </c>
      <c r="B110" t="s">
        <v>124</v>
      </c>
      <c r="C110">
        <v>7724</v>
      </c>
      <c r="D110" t="s">
        <v>14</v>
      </c>
      <c r="E110" s="1">
        <v>41719</v>
      </c>
      <c r="F110">
        <v>35</v>
      </c>
      <c r="G110">
        <v>5</v>
      </c>
      <c r="H110">
        <v>5</v>
      </c>
      <c r="I110">
        <v>7</v>
      </c>
      <c r="J110" t="str">
        <f t="shared" si="1"/>
        <v>Need Improvement</v>
      </c>
      <c r="K110" s="2">
        <f>("18-10-2024"-E110)/365</f>
        <v>10.586301369863014</v>
      </c>
      <c r="L110" t="str">
        <f>LEFT(B110,FIND(" ",B110)-1)</f>
        <v>Richard</v>
      </c>
    </row>
    <row r="111" spans="1:12" x14ac:dyDescent="0.3">
      <c r="A111">
        <v>110</v>
      </c>
      <c r="B111" t="s">
        <v>125</v>
      </c>
      <c r="C111">
        <v>5871</v>
      </c>
      <c r="D111" t="s">
        <v>12</v>
      </c>
      <c r="E111" s="1">
        <v>42136</v>
      </c>
      <c r="F111">
        <v>25</v>
      </c>
      <c r="G111">
        <v>13</v>
      </c>
      <c r="H111">
        <v>6</v>
      </c>
      <c r="I111">
        <v>7</v>
      </c>
      <c r="J111" t="str">
        <f t="shared" si="1"/>
        <v>Need Improvement</v>
      </c>
      <c r="K111" s="2">
        <f>("18-10-2024"-E111)/365</f>
        <v>9.4438356164383563</v>
      </c>
      <c r="L111" t="str">
        <f>LEFT(B111,FIND(" ",B111)-1)</f>
        <v>Shari</v>
      </c>
    </row>
    <row r="112" spans="1:12" x14ac:dyDescent="0.3">
      <c r="A112">
        <v>111</v>
      </c>
      <c r="B112" t="s">
        <v>126</v>
      </c>
      <c r="C112">
        <v>3929</v>
      </c>
      <c r="D112" t="s">
        <v>18</v>
      </c>
      <c r="E112" s="1">
        <v>42288</v>
      </c>
      <c r="F112">
        <v>26</v>
      </c>
      <c r="G112">
        <v>7</v>
      </c>
      <c r="H112">
        <v>9</v>
      </c>
      <c r="I112">
        <v>12</v>
      </c>
      <c r="J112" t="str">
        <f t="shared" si="1"/>
        <v>high performance</v>
      </c>
      <c r="K112" s="2">
        <f>("18-10-2024"-E112)/365</f>
        <v>9.0273972602739718</v>
      </c>
      <c r="L112" t="str">
        <f>LEFT(B112,FIND(" ",B112)-1)</f>
        <v>Ashley</v>
      </c>
    </row>
    <row r="113" spans="1:12" x14ac:dyDescent="0.3">
      <c r="A113">
        <v>112</v>
      </c>
      <c r="B113" t="s">
        <v>127</v>
      </c>
      <c r="C113">
        <v>8125</v>
      </c>
      <c r="D113" t="s">
        <v>22</v>
      </c>
      <c r="E113" s="1">
        <v>41384</v>
      </c>
      <c r="F113">
        <v>42</v>
      </c>
      <c r="G113">
        <v>8</v>
      </c>
      <c r="H113">
        <v>4</v>
      </c>
      <c r="I113">
        <v>5</v>
      </c>
      <c r="J113" t="str">
        <f t="shared" si="1"/>
        <v>Need Improvement</v>
      </c>
      <c r="K113" s="2">
        <f>("18-10-2024"-E113)/365</f>
        <v>11.504109589041096</v>
      </c>
      <c r="L113" t="str">
        <f>LEFT(B113,FIND(" ",B113)-1)</f>
        <v>James</v>
      </c>
    </row>
    <row r="114" spans="1:12" x14ac:dyDescent="0.3">
      <c r="A114">
        <v>113</v>
      </c>
      <c r="B114" t="s">
        <v>128</v>
      </c>
      <c r="C114">
        <v>8342</v>
      </c>
      <c r="D114" t="s">
        <v>16</v>
      </c>
      <c r="E114" s="1">
        <v>41537</v>
      </c>
      <c r="F114">
        <v>45</v>
      </c>
      <c r="G114">
        <v>4</v>
      </c>
      <c r="H114">
        <v>7</v>
      </c>
      <c r="I114">
        <v>10</v>
      </c>
      <c r="J114" t="str">
        <f t="shared" si="1"/>
        <v>Need Improvement</v>
      </c>
      <c r="K114" s="2">
        <f>("18-10-2024"-E114)/365</f>
        <v>11.084931506849315</v>
      </c>
      <c r="L114" t="str">
        <f>LEFT(B114,FIND(" ",B114)-1)</f>
        <v>Amanda</v>
      </c>
    </row>
    <row r="115" spans="1:12" x14ac:dyDescent="0.3">
      <c r="A115">
        <v>114</v>
      </c>
      <c r="B115" t="s">
        <v>129</v>
      </c>
      <c r="C115">
        <v>7095</v>
      </c>
      <c r="D115" t="s">
        <v>14</v>
      </c>
      <c r="E115" s="1">
        <v>45569</v>
      </c>
      <c r="F115">
        <v>36</v>
      </c>
      <c r="G115">
        <v>14</v>
      </c>
      <c r="H115">
        <v>8</v>
      </c>
      <c r="I115">
        <v>10</v>
      </c>
      <c r="J115" t="str">
        <f t="shared" si="1"/>
        <v>Need Improvement</v>
      </c>
      <c r="K115" s="2">
        <f>("18-10-2024"-E115)/365</f>
        <v>3.8356164383561646E-2</v>
      </c>
      <c r="L115" t="str">
        <f>LEFT(B115,FIND(" ",B115)-1)</f>
        <v>Mary</v>
      </c>
    </row>
    <row r="116" spans="1:12" x14ac:dyDescent="0.3">
      <c r="A116">
        <v>115</v>
      </c>
      <c r="B116" t="s">
        <v>130</v>
      </c>
      <c r="C116">
        <v>5250</v>
      </c>
      <c r="D116" t="s">
        <v>12</v>
      </c>
      <c r="E116" s="1">
        <v>41340</v>
      </c>
      <c r="F116">
        <v>48</v>
      </c>
      <c r="G116">
        <v>9</v>
      </c>
      <c r="H116">
        <v>4</v>
      </c>
      <c r="I116">
        <v>5</v>
      </c>
      <c r="J116" t="str">
        <f t="shared" si="1"/>
        <v>Need Improvement</v>
      </c>
      <c r="K116" s="2">
        <f>("18-10-2024"-E116)/365</f>
        <v>11.624657534246575</v>
      </c>
      <c r="L116" t="str">
        <f>LEFT(B116,FIND(" ",B116)-1)</f>
        <v>Austin</v>
      </c>
    </row>
    <row r="117" spans="1:12" x14ac:dyDescent="0.3">
      <c r="A117">
        <v>116</v>
      </c>
      <c r="B117" t="s">
        <v>131</v>
      </c>
      <c r="C117">
        <v>8526</v>
      </c>
      <c r="D117" t="s">
        <v>14</v>
      </c>
      <c r="E117" s="1">
        <v>45234</v>
      </c>
      <c r="F117">
        <v>28</v>
      </c>
      <c r="G117">
        <v>4</v>
      </c>
      <c r="H117">
        <v>4</v>
      </c>
      <c r="I117">
        <v>5</v>
      </c>
      <c r="J117" t="str">
        <f t="shared" si="1"/>
        <v>Need Improvement</v>
      </c>
      <c r="K117" s="2">
        <f>("18-10-2024"-E117)/365</f>
        <v>0.95616438356164379</v>
      </c>
      <c r="L117" t="str">
        <f>LEFT(B117,FIND(" ",B117)-1)</f>
        <v>Anthony</v>
      </c>
    </row>
    <row r="118" spans="1:12" x14ac:dyDescent="0.3">
      <c r="A118">
        <v>117</v>
      </c>
      <c r="B118" t="s">
        <v>132</v>
      </c>
      <c r="C118">
        <v>4149</v>
      </c>
      <c r="D118" t="s">
        <v>49</v>
      </c>
      <c r="E118" s="1">
        <v>42978</v>
      </c>
      <c r="F118">
        <v>29</v>
      </c>
      <c r="G118">
        <v>9</v>
      </c>
      <c r="H118">
        <v>7</v>
      </c>
      <c r="I118">
        <v>10</v>
      </c>
      <c r="J118" t="str">
        <f t="shared" si="1"/>
        <v>Need Improvement</v>
      </c>
      <c r="K118" s="2">
        <f>("18-10-2024"-E118)/365</f>
        <v>7.1369863013698627</v>
      </c>
      <c r="L118" t="str">
        <f>LEFT(B118,FIND(" ",B118)-1)</f>
        <v>Candice</v>
      </c>
    </row>
    <row r="119" spans="1:12" x14ac:dyDescent="0.3">
      <c r="A119">
        <v>118</v>
      </c>
      <c r="B119" t="s">
        <v>133</v>
      </c>
      <c r="C119">
        <v>7873</v>
      </c>
      <c r="D119" t="s">
        <v>22</v>
      </c>
      <c r="E119" s="1">
        <v>45579</v>
      </c>
      <c r="F119">
        <v>30</v>
      </c>
      <c r="G119">
        <v>7</v>
      </c>
      <c r="H119">
        <v>8</v>
      </c>
      <c r="I119">
        <v>10</v>
      </c>
      <c r="J119" t="str">
        <f t="shared" si="1"/>
        <v>Need Improvement</v>
      </c>
      <c r="K119" s="2">
        <f>("18-10-2024"-E119)/365</f>
        <v>1.0958904109589041E-2</v>
      </c>
      <c r="L119" t="str">
        <f>LEFT(B119,FIND(" ",B119)-1)</f>
        <v>Julie</v>
      </c>
    </row>
    <row r="120" spans="1:12" x14ac:dyDescent="0.3">
      <c r="A120">
        <v>119</v>
      </c>
      <c r="B120" t="s">
        <v>134</v>
      </c>
      <c r="C120">
        <v>4765</v>
      </c>
      <c r="D120" t="s">
        <v>12</v>
      </c>
      <c r="E120" s="1">
        <v>43272</v>
      </c>
      <c r="F120">
        <v>53</v>
      </c>
      <c r="G120">
        <v>4</v>
      </c>
      <c r="H120">
        <v>5</v>
      </c>
      <c r="I120">
        <v>7</v>
      </c>
      <c r="J120" t="str">
        <f t="shared" si="1"/>
        <v>Need Improvement</v>
      </c>
      <c r="K120" s="2">
        <f>("18-10-2024"-E120)/365</f>
        <v>6.3315068493150681</v>
      </c>
      <c r="L120" t="str">
        <f>LEFT(B120,FIND(" ",B120)-1)</f>
        <v>Jose</v>
      </c>
    </row>
    <row r="121" spans="1:12" x14ac:dyDescent="0.3">
      <c r="A121">
        <v>120</v>
      </c>
      <c r="B121" t="s">
        <v>135</v>
      </c>
      <c r="C121">
        <v>6299</v>
      </c>
      <c r="D121" t="s">
        <v>49</v>
      </c>
      <c r="E121" s="1">
        <v>44386</v>
      </c>
      <c r="F121">
        <v>57</v>
      </c>
      <c r="G121">
        <v>14</v>
      </c>
      <c r="H121">
        <v>7</v>
      </c>
      <c r="I121">
        <v>10</v>
      </c>
      <c r="J121" t="str">
        <f t="shared" si="1"/>
        <v>Need Improvement</v>
      </c>
      <c r="K121" s="2">
        <f>("18-10-2024"-E121)/365</f>
        <v>3.2794520547945205</v>
      </c>
      <c r="L121" t="str">
        <f>LEFT(B121,FIND(" ",B121)-1)</f>
        <v>Anita</v>
      </c>
    </row>
    <row r="122" spans="1:12" x14ac:dyDescent="0.3">
      <c r="A122">
        <v>121</v>
      </c>
      <c r="B122" t="s">
        <v>136</v>
      </c>
      <c r="C122">
        <v>7076</v>
      </c>
      <c r="D122" t="s">
        <v>10</v>
      </c>
      <c r="E122" s="1">
        <v>42929</v>
      </c>
      <c r="F122">
        <v>53</v>
      </c>
      <c r="G122">
        <v>5</v>
      </c>
      <c r="H122">
        <v>5</v>
      </c>
      <c r="I122">
        <v>7</v>
      </c>
      <c r="J122" t="str">
        <f t="shared" si="1"/>
        <v>Need Improvement</v>
      </c>
      <c r="K122" s="2">
        <f>("18-10-2024"-E122)/365</f>
        <v>7.2712328767123289</v>
      </c>
      <c r="L122" t="str">
        <f>LEFT(B122,FIND(" ",B122)-1)</f>
        <v>Henry</v>
      </c>
    </row>
    <row r="123" spans="1:12" x14ac:dyDescent="0.3">
      <c r="A123">
        <v>122</v>
      </c>
      <c r="B123" t="s">
        <v>137</v>
      </c>
      <c r="C123">
        <v>6021</v>
      </c>
      <c r="D123" t="s">
        <v>18</v>
      </c>
      <c r="E123" s="1">
        <v>41639</v>
      </c>
      <c r="F123">
        <v>49</v>
      </c>
      <c r="G123">
        <v>9</v>
      </c>
      <c r="H123">
        <v>7</v>
      </c>
      <c r="I123">
        <v>10</v>
      </c>
      <c r="J123" t="str">
        <f t="shared" si="1"/>
        <v>Need Improvement</v>
      </c>
      <c r="K123" s="2">
        <f>("18-10-2024"-E123)/365</f>
        <v>10.805479452054794</v>
      </c>
      <c r="L123" t="str">
        <f>LEFT(B123,FIND(" ",B123)-1)</f>
        <v>Molly</v>
      </c>
    </row>
    <row r="124" spans="1:12" x14ac:dyDescent="0.3">
      <c r="A124">
        <v>123</v>
      </c>
      <c r="B124" t="s">
        <v>138</v>
      </c>
      <c r="C124">
        <v>7914</v>
      </c>
      <c r="D124" t="s">
        <v>16</v>
      </c>
      <c r="E124" s="1">
        <v>40469</v>
      </c>
      <c r="F124">
        <v>46</v>
      </c>
      <c r="G124">
        <v>9</v>
      </c>
      <c r="H124">
        <v>4</v>
      </c>
      <c r="I124">
        <v>5</v>
      </c>
      <c r="J124" t="str">
        <f t="shared" si="1"/>
        <v>Need Improvement</v>
      </c>
      <c r="K124" s="2">
        <f>("18-10-2024"-E124)/365</f>
        <v>14.010958904109589</v>
      </c>
      <c r="L124" t="str">
        <f>LEFT(B124,FIND(" ",B124)-1)</f>
        <v>Dennis</v>
      </c>
    </row>
    <row r="125" spans="1:12" x14ac:dyDescent="0.3">
      <c r="A125">
        <v>124</v>
      </c>
      <c r="B125" t="s">
        <v>139</v>
      </c>
      <c r="C125">
        <v>7375</v>
      </c>
      <c r="D125" t="s">
        <v>18</v>
      </c>
      <c r="E125" s="1">
        <v>44360</v>
      </c>
      <c r="F125">
        <v>31</v>
      </c>
      <c r="G125">
        <v>10</v>
      </c>
      <c r="H125">
        <v>4</v>
      </c>
      <c r="I125">
        <v>5</v>
      </c>
      <c r="J125" t="str">
        <f t="shared" si="1"/>
        <v>Need Improvement</v>
      </c>
      <c r="K125" s="2">
        <f>("18-10-2024"-E125)/365</f>
        <v>3.3506849315068492</v>
      </c>
      <c r="L125" t="str">
        <f>LEFT(B125,FIND(" ",B125)-1)</f>
        <v>Erik</v>
      </c>
    </row>
    <row r="126" spans="1:12" x14ac:dyDescent="0.3">
      <c r="A126">
        <v>125</v>
      </c>
      <c r="B126" t="s">
        <v>140</v>
      </c>
      <c r="C126">
        <v>7208</v>
      </c>
      <c r="D126" t="s">
        <v>14</v>
      </c>
      <c r="E126" s="1">
        <v>41689</v>
      </c>
      <c r="F126">
        <v>42</v>
      </c>
      <c r="G126">
        <v>4</v>
      </c>
      <c r="H126">
        <v>6</v>
      </c>
      <c r="I126">
        <v>7</v>
      </c>
      <c r="J126" t="str">
        <f t="shared" si="1"/>
        <v>Need Improvement</v>
      </c>
      <c r="K126" s="2">
        <f>("18-10-2024"-E126)/365</f>
        <v>10.668493150684931</v>
      </c>
      <c r="L126" t="str">
        <f>LEFT(B126,FIND(" ",B126)-1)</f>
        <v>James</v>
      </c>
    </row>
    <row r="127" spans="1:12" x14ac:dyDescent="0.3">
      <c r="A127">
        <v>126</v>
      </c>
      <c r="B127" t="s">
        <v>141</v>
      </c>
      <c r="C127">
        <v>5834</v>
      </c>
      <c r="D127" t="s">
        <v>16</v>
      </c>
      <c r="E127" s="1">
        <v>44740</v>
      </c>
      <c r="F127">
        <v>51</v>
      </c>
      <c r="G127">
        <v>13</v>
      </c>
      <c r="H127">
        <v>7</v>
      </c>
      <c r="I127">
        <v>10</v>
      </c>
      <c r="J127" t="str">
        <f t="shared" si="1"/>
        <v>Need Improvement</v>
      </c>
      <c r="K127" s="2">
        <f>("18-10-2024"-E127)/365</f>
        <v>2.3095890410958906</v>
      </c>
      <c r="L127" t="str">
        <f>LEFT(B127,FIND(" ",B127)-1)</f>
        <v>Chloe</v>
      </c>
    </row>
    <row r="128" spans="1:12" x14ac:dyDescent="0.3">
      <c r="A128">
        <v>127</v>
      </c>
      <c r="B128" t="s">
        <v>142</v>
      </c>
      <c r="C128">
        <v>8976</v>
      </c>
      <c r="D128" t="s">
        <v>12</v>
      </c>
      <c r="E128" s="1">
        <v>45296</v>
      </c>
      <c r="F128">
        <v>39</v>
      </c>
      <c r="G128">
        <v>5</v>
      </c>
      <c r="H128">
        <v>8</v>
      </c>
      <c r="I128">
        <v>10</v>
      </c>
      <c r="J128" t="str">
        <f t="shared" si="1"/>
        <v>Need Improvement</v>
      </c>
      <c r="K128" s="2">
        <f>("18-10-2024"-E128)/365</f>
        <v>0.78630136986301369</v>
      </c>
      <c r="L128" t="str">
        <f>LEFT(B128,FIND(" ",B128)-1)</f>
        <v>Barbara</v>
      </c>
    </row>
    <row r="129" spans="1:12" x14ac:dyDescent="0.3">
      <c r="A129">
        <v>128</v>
      </c>
      <c r="B129" t="s">
        <v>143</v>
      </c>
      <c r="C129">
        <v>4916</v>
      </c>
      <c r="D129" t="s">
        <v>10</v>
      </c>
      <c r="E129" s="1">
        <v>43008</v>
      </c>
      <c r="F129">
        <v>54</v>
      </c>
      <c r="G129">
        <v>7</v>
      </c>
      <c r="H129">
        <v>6</v>
      </c>
      <c r="I129">
        <v>7</v>
      </c>
      <c r="J129" t="str">
        <f t="shared" si="1"/>
        <v>Need Improvement</v>
      </c>
      <c r="K129" s="2">
        <f>("18-10-2024"-E129)/365</f>
        <v>7.0547945205479454</v>
      </c>
      <c r="L129" t="str">
        <f>LEFT(B129,FIND(" ",B129)-1)</f>
        <v>Lori</v>
      </c>
    </row>
    <row r="130" spans="1:12" x14ac:dyDescent="0.3">
      <c r="A130">
        <v>129</v>
      </c>
      <c r="B130" t="s">
        <v>144</v>
      </c>
      <c r="C130">
        <v>7337</v>
      </c>
      <c r="D130" t="s">
        <v>49</v>
      </c>
      <c r="E130" s="1">
        <v>44604</v>
      </c>
      <c r="F130">
        <v>58</v>
      </c>
      <c r="G130">
        <v>11</v>
      </c>
      <c r="H130">
        <v>5</v>
      </c>
      <c r="I130">
        <v>7</v>
      </c>
      <c r="J130" t="str">
        <f t="shared" si="1"/>
        <v>Need Improvement</v>
      </c>
      <c r="K130" s="2">
        <f>("18-10-2024"-E130)/365</f>
        <v>2.6821917808219178</v>
      </c>
      <c r="L130" t="str">
        <f>LEFT(B130,FIND(" ",B130)-1)</f>
        <v>Brian</v>
      </c>
    </row>
    <row r="131" spans="1:12" x14ac:dyDescent="0.3">
      <c r="A131">
        <v>130</v>
      </c>
      <c r="B131" t="s">
        <v>145</v>
      </c>
      <c r="C131">
        <v>4394</v>
      </c>
      <c r="D131" t="s">
        <v>14</v>
      </c>
      <c r="E131" s="1">
        <v>43230</v>
      </c>
      <c r="F131">
        <v>22</v>
      </c>
      <c r="G131">
        <v>4</v>
      </c>
      <c r="H131">
        <v>8</v>
      </c>
      <c r="I131">
        <v>10</v>
      </c>
      <c r="J131" t="str">
        <f t="shared" ref="J131:J194" si="2">IF(H131&gt;8,"high performance","Need Improvement")</f>
        <v>Need Improvement</v>
      </c>
      <c r="K131" s="2">
        <f>("18-10-2024"-E131)/365</f>
        <v>6.4465753424657537</v>
      </c>
      <c r="L131" t="str">
        <f>LEFT(B131,FIND(" ",B131)-1)</f>
        <v>Anthony</v>
      </c>
    </row>
    <row r="132" spans="1:12" x14ac:dyDescent="0.3">
      <c r="A132">
        <v>131</v>
      </c>
      <c r="B132" t="s">
        <v>146</v>
      </c>
      <c r="C132">
        <v>4486</v>
      </c>
      <c r="D132" t="s">
        <v>16</v>
      </c>
      <c r="E132" s="1">
        <v>41929</v>
      </c>
      <c r="F132">
        <v>46</v>
      </c>
      <c r="G132">
        <v>2</v>
      </c>
      <c r="H132">
        <v>5</v>
      </c>
      <c r="I132">
        <v>7</v>
      </c>
      <c r="J132" t="str">
        <f t="shared" si="2"/>
        <v>Need Improvement</v>
      </c>
      <c r="K132" s="2">
        <f>("18-10-2024"-E132)/365</f>
        <v>10.010958904109589</v>
      </c>
      <c r="L132" t="str">
        <f>LEFT(B132,FIND(" ",B132)-1)</f>
        <v>Stacy</v>
      </c>
    </row>
    <row r="133" spans="1:12" x14ac:dyDescent="0.3">
      <c r="A133">
        <v>132</v>
      </c>
      <c r="B133" t="s">
        <v>147</v>
      </c>
      <c r="C133">
        <v>8967</v>
      </c>
      <c r="D133" t="s">
        <v>16</v>
      </c>
      <c r="E133" s="1">
        <v>42012</v>
      </c>
      <c r="F133">
        <v>30</v>
      </c>
      <c r="G133">
        <v>12</v>
      </c>
      <c r="H133">
        <v>9</v>
      </c>
      <c r="I133">
        <v>12</v>
      </c>
      <c r="J133" t="str">
        <f t="shared" si="2"/>
        <v>high performance</v>
      </c>
      <c r="K133" s="2">
        <f>("18-10-2024"-E133)/365</f>
        <v>9.7835616438356166</v>
      </c>
      <c r="L133" t="str">
        <f>LEFT(B133,FIND(" ",B133)-1)</f>
        <v>Donna</v>
      </c>
    </row>
    <row r="134" spans="1:12" x14ac:dyDescent="0.3">
      <c r="A134">
        <v>133</v>
      </c>
      <c r="C134">
        <v>5539</v>
      </c>
      <c r="D134" t="s">
        <v>10</v>
      </c>
      <c r="E134" s="1">
        <v>42310</v>
      </c>
      <c r="F134">
        <v>58</v>
      </c>
      <c r="G134">
        <v>14</v>
      </c>
      <c r="H134">
        <v>5</v>
      </c>
      <c r="I134">
        <v>7</v>
      </c>
      <c r="J134" t="str">
        <f t="shared" si="2"/>
        <v>Need Improvement</v>
      </c>
      <c r="K134" s="2">
        <f>("18-10-2024"-E134)/365</f>
        <v>8.9671232876712335</v>
      </c>
      <c r="L134" t="e">
        <f>LEFT(B134,FIND(" ",B134)-1)</f>
        <v>#VALUE!</v>
      </c>
    </row>
    <row r="135" spans="1:12" x14ac:dyDescent="0.3">
      <c r="A135">
        <v>134</v>
      </c>
      <c r="B135" t="s">
        <v>149</v>
      </c>
      <c r="C135">
        <v>7087</v>
      </c>
      <c r="D135" t="s">
        <v>16</v>
      </c>
      <c r="E135" s="1">
        <v>41495</v>
      </c>
      <c r="F135">
        <v>46</v>
      </c>
      <c r="G135">
        <v>12</v>
      </c>
      <c r="H135">
        <v>7</v>
      </c>
      <c r="I135">
        <v>10</v>
      </c>
      <c r="J135" t="str">
        <f t="shared" si="2"/>
        <v>Need Improvement</v>
      </c>
      <c r="K135" s="2">
        <f>("18-10-2024"-E135)/365</f>
        <v>11.2</v>
      </c>
      <c r="L135" t="str">
        <f>LEFT(B135,FIND(" ",B135)-1)</f>
        <v>Kimberly</v>
      </c>
    </row>
    <row r="136" spans="1:12" x14ac:dyDescent="0.3">
      <c r="A136">
        <v>135</v>
      </c>
      <c r="B136" t="s">
        <v>150</v>
      </c>
      <c r="C136">
        <v>4467</v>
      </c>
      <c r="D136" t="s">
        <v>10</v>
      </c>
      <c r="E136" s="1">
        <v>42751</v>
      </c>
      <c r="F136">
        <v>46</v>
      </c>
      <c r="G136">
        <v>4</v>
      </c>
      <c r="H136">
        <v>9</v>
      </c>
      <c r="I136">
        <v>12</v>
      </c>
      <c r="J136" t="str">
        <f t="shared" si="2"/>
        <v>high performance</v>
      </c>
      <c r="K136" s="2">
        <f>("18-10-2024"-E136)/365</f>
        <v>7.7589041095890412</v>
      </c>
      <c r="L136" t="str">
        <f>LEFT(B136,FIND(" ",B136)-1)</f>
        <v>Edwin</v>
      </c>
    </row>
    <row r="137" spans="1:12" x14ac:dyDescent="0.3">
      <c r="A137">
        <v>136</v>
      </c>
      <c r="B137" t="s">
        <v>151</v>
      </c>
      <c r="C137">
        <v>7775</v>
      </c>
      <c r="D137" t="s">
        <v>14</v>
      </c>
      <c r="E137" s="1">
        <v>43614</v>
      </c>
      <c r="F137">
        <v>42</v>
      </c>
      <c r="G137">
        <v>3</v>
      </c>
      <c r="H137">
        <v>7</v>
      </c>
      <c r="I137">
        <v>10</v>
      </c>
      <c r="J137" t="str">
        <f t="shared" si="2"/>
        <v>Need Improvement</v>
      </c>
      <c r="K137" s="2">
        <f>("18-10-2024"-E137)/365</f>
        <v>5.3945205479452056</v>
      </c>
      <c r="L137" t="str">
        <f>LEFT(B137,FIND(" ",B137)-1)</f>
        <v>Bryan</v>
      </c>
    </row>
    <row r="138" spans="1:12" x14ac:dyDescent="0.3">
      <c r="A138">
        <v>137</v>
      </c>
      <c r="B138" t="s">
        <v>152</v>
      </c>
      <c r="C138">
        <v>7215</v>
      </c>
      <c r="D138" t="s">
        <v>22</v>
      </c>
      <c r="E138" s="1">
        <v>44968</v>
      </c>
      <c r="F138">
        <v>46</v>
      </c>
      <c r="G138">
        <v>6</v>
      </c>
      <c r="H138">
        <v>7</v>
      </c>
      <c r="I138">
        <v>10</v>
      </c>
      <c r="J138" t="str">
        <f t="shared" si="2"/>
        <v>Need Improvement</v>
      </c>
      <c r="K138" s="2">
        <f>("18-10-2024"-E138)/365</f>
        <v>1.6849315068493151</v>
      </c>
      <c r="L138" t="str">
        <f>LEFT(B138,FIND(" ",B138)-1)</f>
        <v>Deanna</v>
      </c>
    </row>
    <row r="139" spans="1:12" x14ac:dyDescent="0.3">
      <c r="A139">
        <v>138</v>
      </c>
      <c r="B139" t="s">
        <v>153</v>
      </c>
      <c r="C139">
        <v>3576</v>
      </c>
      <c r="D139" t="s">
        <v>12</v>
      </c>
      <c r="E139" s="1">
        <v>41424</v>
      </c>
      <c r="F139">
        <v>42</v>
      </c>
      <c r="G139">
        <v>1</v>
      </c>
      <c r="H139">
        <v>5</v>
      </c>
      <c r="I139">
        <v>7</v>
      </c>
      <c r="J139" t="str">
        <f t="shared" si="2"/>
        <v>Need Improvement</v>
      </c>
      <c r="K139" s="2">
        <f>("18-10-2024"-E139)/365</f>
        <v>11.394520547945206</v>
      </c>
      <c r="L139" t="str">
        <f>LEFT(B139,FIND(" ",B139)-1)</f>
        <v>Glenn</v>
      </c>
    </row>
    <row r="140" spans="1:12" x14ac:dyDescent="0.3">
      <c r="A140">
        <v>139</v>
      </c>
      <c r="B140" t="s">
        <v>154</v>
      </c>
      <c r="C140">
        <v>5161</v>
      </c>
      <c r="D140" t="s">
        <v>10</v>
      </c>
      <c r="E140" s="1">
        <v>41449</v>
      </c>
      <c r="F140">
        <v>24</v>
      </c>
      <c r="G140">
        <v>14</v>
      </c>
      <c r="H140">
        <v>7</v>
      </c>
      <c r="I140">
        <v>10</v>
      </c>
      <c r="J140" t="str">
        <f t="shared" si="2"/>
        <v>Need Improvement</v>
      </c>
      <c r="K140" s="2">
        <f>("18-10-2024"-E140)/365</f>
        <v>11.326027397260274</v>
      </c>
      <c r="L140" t="str">
        <f>LEFT(B140,FIND(" ",B140)-1)</f>
        <v>Tina</v>
      </c>
    </row>
    <row r="141" spans="1:12" x14ac:dyDescent="0.3">
      <c r="A141">
        <v>140</v>
      </c>
      <c r="B141" t="s">
        <v>155</v>
      </c>
      <c r="C141">
        <v>4656</v>
      </c>
      <c r="D141" t="s">
        <v>12</v>
      </c>
      <c r="E141" s="1">
        <v>44062</v>
      </c>
      <c r="F141">
        <v>35</v>
      </c>
      <c r="G141">
        <v>13</v>
      </c>
      <c r="H141">
        <v>8</v>
      </c>
      <c r="I141">
        <v>10</v>
      </c>
      <c r="J141" t="str">
        <f t="shared" si="2"/>
        <v>Need Improvement</v>
      </c>
      <c r="K141" s="2">
        <f>("18-10-2024"-E141)/365</f>
        <v>4.1671232876712327</v>
      </c>
      <c r="L141" t="str">
        <f>LEFT(B141,FIND(" ",B141)-1)</f>
        <v>Randy</v>
      </c>
    </row>
    <row r="142" spans="1:12" x14ac:dyDescent="0.3">
      <c r="A142">
        <v>141</v>
      </c>
      <c r="B142" t="s">
        <v>156</v>
      </c>
      <c r="C142">
        <v>7525</v>
      </c>
      <c r="D142" t="s">
        <v>22</v>
      </c>
      <c r="E142" s="1">
        <v>45564</v>
      </c>
      <c r="F142">
        <v>46</v>
      </c>
      <c r="G142">
        <v>8</v>
      </c>
      <c r="H142">
        <v>7</v>
      </c>
      <c r="I142">
        <v>10</v>
      </c>
      <c r="J142" t="str">
        <f t="shared" si="2"/>
        <v>Need Improvement</v>
      </c>
      <c r="K142" s="2">
        <f>("18-10-2024"-E142)/365</f>
        <v>5.2054794520547946E-2</v>
      </c>
      <c r="L142" t="str">
        <f>LEFT(B142,FIND(" ",B142)-1)</f>
        <v>Ashley</v>
      </c>
    </row>
    <row r="143" spans="1:12" x14ac:dyDescent="0.3">
      <c r="A143">
        <v>142</v>
      </c>
      <c r="B143" t="s">
        <v>157</v>
      </c>
      <c r="C143">
        <v>6102</v>
      </c>
      <c r="D143" t="s">
        <v>49</v>
      </c>
      <c r="E143" s="1">
        <v>42366</v>
      </c>
      <c r="F143">
        <v>58</v>
      </c>
      <c r="G143">
        <v>5</v>
      </c>
      <c r="H143">
        <v>8</v>
      </c>
      <c r="I143">
        <v>10</v>
      </c>
      <c r="J143" t="str">
        <f t="shared" si="2"/>
        <v>Need Improvement</v>
      </c>
      <c r="K143" s="2">
        <f>("18-10-2024"-E143)/365</f>
        <v>8.8136986301369866</v>
      </c>
      <c r="L143" t="str">
        <f>LEFT(B143,FIND(" ",B143)-1)</f>
        <v>Charles</v>
      </c>
    </row>
    <row r="144" spans="1:12" x14ac:dyDescent="0.3">
      <c r="A144">
        <v>143</v>
      </c>
      <c r="B144" t="s">
        <v>158</v>
      </c>
      <c r="C144">
        <v>4149</v>
      </c>
      <c r="D144" t="s">
        <v>12</v>
      </c>
      <c r="E144" s="1">
        <v>45540</v>
      </c>
      <c r="F144">
        <v>43</v>
      </c>
      <c r="G144">
        <v>5</v>
      </c>
      <c r="H144">
        <v>4</v>
      </c>
      <c r="I144">
        <v>5</v>
      </c>
      <c r="J144" t="str">
        <f t="shared" si="2"/>
        <v>Need Improvement</v>
      </c>
      <c r="K144" s="2">
        <f>("18-10-2024"-E144)/365</f>
        <v>0.11780821917808219</v>
      </c>
      <c r="L144" t="str">
        <f>LEFT(B144,FIND(" ",B144)-1)</f>
        <v>Brittany</v>
      </c>
    </row>
    <row r="145" spans="1:12" x14ac:dyDescent="0.3">
      <c r="A145">
        <v>144</v>
      </c>
      <c r="B145" t="s">
        <v>159</v>
      </c>
      <c r="C145">
        <v>8972</v>
      </c>
      <c r="D145" t="s">
        <v>12</v>
      </c>
      <c r="E145" s="1">
        <v>42711</v>
      </c>
      <c r="F145">
        <v>33</v>
      </c>
      <c r="G145">
        <v>2</v>
      </c>
      <c r="H145">
        <v>9</v>
      </c>
      <c r="I145">
        <v>12</v>
      </c>
      <c r="J145" t="str">
        <f t="shared" si="2"/>
        <v>high performance</v>
      </c>
      <c r="K145" s="2">
        <f>("18-10-2024"-E145)/365</f>
        <v>7.8684931506849312</v>
      </c>
      <c r="L145" t="str">
        <f>LEFT(B145,FIND(" ",B145)-1)</f>
        <v>Nicole</v>
      </c>
    </row>
    <row r="146" spans="1:12" x14ac:dyDescent="0.3">
      <c r="A146">
        <v>145</v>
      </c>
      <c r="B146" t="s">
        <v>160</v>
      </c>
      <c r="C146">
        <v>7409</v>
      </c>
      <c r="D146" t="s">
        <v>16</v>
      </c>
      <c r="E146" s="1">
        <v>45517</v>
      </c>
      <c r="F146">
        <v>46</v>
      </c>
      <c r="G146">
        <v>5</v>
      </c>
      <c r="H146">
        <v>4</v>
      </c>
      <c r="I146">
        <v>5</v>
      </c>
      <c r="J146" t="str">
        <f t="shared" si="2"/>
        <v>Need Improvement</v>
      </c>
      <c r="K146" s="2">
        <f>("18-10-2024"-E146)/365</f>
        <v>0.18082191780821918</v>
      </c>
      <c r="L146" t="str">
        <f>LEFT(B146,FIND(" ",B146)-1)</f>
        <v>Ashley</v>
      </c>
    </row>
    <row r="147" spans="1:12" x14ac:dyDescent="0.3">
      <c r="A147">
        <v>146</v>
      </c>
      <c r="B147" t="s">
        <v>161</v>
      </c>
      <c r="C147">
        <v>3895</v>
      </c>
      <c r="D147" t="s">
        <v>12</v>
      </c>
      <c r="E147" s="1">
        <v>40977</v>
      </c>
      <c r="F147">
        <v>35</v>
      </c>
      <c r="G147">
        <v>1</v>
      </c>
      <c r="H147">
        <v>6</v>
      </c>
      <c r="I147">
        <v>7</v>
      </c>
      <c r="J147" t="str">
        <f t="shared" si="2"/>
        <v>Need Improvement</v>
      </c>
      <c r="K147" s="2">
        <f>("18-10-2024"-E147)/365</f>
        <v>12.61917808219178</v>
      </c>
      <c r="L147" t="str">
        <f>LEFT(B147,FIND(" ",B147)-1)</f>
        <v>Grant</v>
      </c>
    </row>
    <row r="148" spans="1:12" x14ac:dyDescent="0.3">
      <c r="A148">
        <v>147</v>
      </c>
      <c r="B148" t="s">
        <v>162</v>
      </c>
      <c r="C148">
        <v>4199</v>
      </c>
      <c r="D148" t="s">
        <v>12</v>
      </c>
      <c r="E148" s="1">
        <v>42991</v>
      </c>
      <c r="F148">
        <v>39</v>
      </c>
      <c r="G148">
        <v>4</v>
      </c>
      <c r="H148">
        <v>9</v>
      </c>
      <c r="I148">
        <v>12</v>
      </c>
      <c r="J148" t="str">
        <f t="shared" si="2"/>
        <v>high performance</v>
      </c>
      <c r="K148" s="2">
        <f>("18-10-2024"-E148)/365</f>
        <v>7.1013698630136988</v>
      </c>
      <c r="L148" t="str">
        <f>LEFT(B148,FIND(" ",B148)-1)</f>
        <v>Shannon</v>
      </c>
    </row>
    <row r="149" spans="1:12" x14ac:dyDescent="0.3">
      <c r="A149">
        <v>148</v>
      </c>
      <c r="B149" t="s">
        <v>163</v>
      </c>
      <c r="C149">
        <v>6562</v>
      </c>
      <c r="D149" t="s">
        <v>12</v>
      </c>
      <c r="E149" s="1">
        <v>42320</v>
      </c>
      <c r="F149">
        <v>48</v>
      </c>
      <c r="G149">
        <v>6</v>
      </c>
      <c r="H149">
        <v>7</v>
      </c>
      <c r="I149">
        <v>10</v>
      </c>
      <c r="J149" t="str">
        <f t="shared" si="2"/>
        <v>Need Improvement</v>
      </c>
      <c r="K149" s="2">
        <f>("18-10-2024"-E149)/365</f>
        <v>8.9397260273972599</v>
      </c>
      <c r="L149" t="str">
        <f>LEFT(B149,FIND(" ",B149)-1)</f>
        <v>Ryan</v>
      </c>
    </row>
    <row r="150" spans="1:12" x14ac:dyDescent="0.3">
      <c r="A150">
        <v>149</v>
      </c>
      <c r="B150" t="s">
        <v>164</v>
      </c>
      <c r="C150">
        <v>5067</v>
      </c>
      <c r="D150" t="s">
        <v>14</v>
      </c>
      <c r="E150" s="1">
        <v>40380</v>
      </c>
      <c r="F150">
        <v>52</v>
      </c>
      <c r="G150">
        <v>12</v>
      </c>
      <c r="H150">
        <v>4</v>
      </c>
      <c r="I150">
        <v>5</v>
      </c>
      <c r="J150" t="str">
        <f t="shared" si="2"/>
        <v>Need Improvement</v>
      </c>
      <c r="K150" s="2">
        <f>("18-10-2024"-E150)/365</f>
        <v>14.254794520547945</v>
      </c>
      <c r="L150" t="str">
        <f>LEFT(B150,FIND(" ",B150)-1)</f>
        <v>Rachel</v>
      </c>
    </row>
    <row r="151" spans="1:12" x14ac:dyDescent="0.3">
      <c r="A151">
        <v>150</v>
      </c>
      <c r="B151" t="s">
        <v>165</v>
      </c>
      <c r="C151">
        <v>8285</v>
      </c>
      <c r="D151" t="s">
        <v>10</v>
      </c>
      <c r="E151" s="1">
        <v>40644</v>
      </c>
      <c r="F151">
        <v>36</v>
      </c>
      <c r="G151">
        <v>11</v>
      </c>
      <c r="H151">
        <v>5</v>
      </c>
      <c r="I151">
        <v>7</v>
      </c>
      <c r="J151" t="str">
        <f t="shared" si="2"/>
        <v>Need Improvement</v>
      </c>
      <c r="K151" s="2">
        <f>("18-10-2024"-E151)/365</f>
        <v>13.531506849315068</v>
      </c>
      <c r="L151" t="str">
        <f>LEFT(B151,FIND(" ",B151)-1)</f>
        <v>Jessica</v>
      </c>
    </row>
    <row r="152" spans="1:12" x14ac:dyDescent="0.3">
      <c r="A152">
        <v>151</v>
      </c>
      <c r="B152" t="s">
        <v>166</v>
      </c>
      <c r="C152">
        <v>5259</v>
      </c>
      <c r="D152" t="s">
        <v>14</v>
      </c>
      <c r="E152" s="1">
        <v>40408</v>
      </c>
      <c r="F152">
        <v>27</v>
      </c>
      <c r="G152">
        <v>8</v>
      </c>
      <c r="H152">
        <v>8</v>
      </c>
      <c r="I152">
        <v>10</v>
      </c>
      <c r="J152" t="str">
        <f t="shared" si="2"/>
        <v>Need Improvement</v>
      </c>
      <c r="K152" s="2">
        <f>("18-10-2024"-E152)/365</f>
        <v>14.178082191780822</v>
      </c>
      <c r="L152" t="str">
        <f>LEFT(B152,FIND(" ",B152)-1)</f>
        <v>Susan</v>
      </c>
    </row>
    <row r="153" spans="1:12" x14ac:dyDescent="0.3">
      <c r="A153">
        <v>152</v>
      </c>
      <c r="B153" t="s">
        <v>72</v>
      </c>
      <c r="C153">
        <v>4693</v>
      </c>
      <c r="D153" t="s">
        <v>18</v>
      </c>
      <c r="E153" s="1">
        <v>41963</v>
      </c>
      <c r="F153">
        <v>41</v>
      </c>
      <c r="G153">
        <v>1</v>
      </c>
      <c r="H153">
        <v>6</v>
      </c>
      <c r="I153">
        <v>7</v>
      </c>
      <c r="J153" t="str">
        <f t="shared" si="2"/>
        <v>Need Improvement</v>
      </c>
      <c r="K153" s="2">
        <f>("18-10-2024"-E153)/365</f>
        <v>9.9178082191780828</v>
      </c>
      <c r="L153" t="str">
        <f>LEFT(B153,FIND(" ",B153)-1)</f>
        <v>Jonathan</v>
      </c>
    </row>
    <row r="154" spans="1:12" x14ac:dyDescent="0.3">
      <c r="A154">
        <v>153</v>
      </c>
      <c r="B154" t="s">
        <v>167</v>
      </c>
      <c r="C154">
        <v>3680</v>
      </c>
      <c r="D154" t="s">
        <v>12</v>
      </c>
      <c r="E154" s="1">
        <v>44465</v>
      </c>
      <c r="F154">
        <v>55</v>
      </c>
      <c r="G154">
        <v>7</v>
      </c>
      <c r="H154">
        <v>6</v>
      </c>
      <c r="I154">
        <v>7</v>
      </c>
      <c r="J154" t="str">
        <f t="shared" si="2"/>
        <v>Need Improvement</v>
      </c>
      <c r="K154" s="2">
        <f>("18-10-2024"-E154)/365</f>
        <v>3.0630136986301371</v>
      </c>
      <c r="L154" t="str">
        <f>LEFT(B154,FIND(" ",B154)-1)</f>
        <v>Felicia</v>
      </c>
    </row>
    <row r="155" spans="1:12" x14ac:dyDescent="0.3">
      <c r="A155">
        <v>154</v>
      </c>
      <c r="B155" t="s">
        <v>168</v>
      </c>
      <c r="C155">
        <v>8477</v>
      </c>
      <c r="D155" t="s">
        <v>16</v>
      </c>
      <c r="E155" s="1">
        <v>42321</v>
      </c>
      <c r="F155">
        <v>39</v>
      </c>
      <c r="G155">
        <v>10</v>
      </c>
      <c r="H155">
        <v>8</v>
      </c>
      <c r="I155">
        <v>10</v>
      </c>
      <c r="J155" t="str">
        <f t="shared" si="2"/>
        <v>Need Improvement</v>
      </c>
      <c r="K155" s="2">
        <f>("18-10-2024"-E155)/365</f>
        <v>8.9369863013698634</v>
      </c>
      <c r="L155" t="str">
        <f>LEFT(B155,FIND(" ",B155)-1)</f>
        <v>Aaron</v>
      </c>
    </row>
    <row r="156" spans="1:12" x14ac:dyDescent="0.3">
      <c r="A156">
        <v>155</v>
      </c>
      <c r="B156" t="s">
        <v>169</v>
      </c>
      <c r="C156">
        <v>6417</v>
      </c>
      <c r="D156" t="s">
        <v>14</v>
      </c>
      <c r="E156" s="1">
        <v>43452</v>
      </c>
      <c r="F156">
        <v>40</v>
      </c>
      <c r="G156">
        <v>12</v>
      </c>
      <c r="H156">
        <v>7</v>
      </c>
      <c r="I156">
        <v>10</v>
      </c>
      <c r="J156" t="str">
        <f t="shared" si="2"/>
        <v>Need Improvement</v>
      </c>
      <c r="K156" s="2">
        <f>("18-10-2024"-E156)/365</f>
        <v>5.838356164383562</v>
      </c>
      <c r="L156" t="str">
        <f>LEFT(B156,FIND(" ",B156)-1)</f>
        <v>Brandon</v>
      </c>
    </row>
    <row r="157" spans="1:12" x14ac:dyDescent="0.3">
      <c r="A157">
        <v>156</v>
      </c>
      <c r="B157" t="s">
        <v>170</v>
      </c>
      <c r="C157">
        <v>4315</v>
      </c>
      <c r="D157" t="s">
        <v>12</v>
      </c>
      <c r="E157" s="1">
        <v>40696</v>
      </c>
      <c r="F157">
        <v>45</v>
      </c>
      <c r="G157">
        <v>6</v>
      </c>
      <c r="H157">
        <v>5</v>
      </c>
      <c r="I157">
        <v>7</v>
      </c>
      <c r="J157" t="str">
        <f t="shared" si="2"/>
        <v>Need Improvement</v>
      </c>
      <c r="K157" s="2">
        <f>("18-10-2024"-E157)/365</f>
        <v>13.389041095890411</v>
      </c>
      <c r="L157" t="str">
        <f>LEFT(B157,FIND(" ",B157)-1)</f>
        <v>Michelle</v>
      </c>
    </row>
    <row r="158" spans="1:12" x14ac:dyDescent="0.3">
      <c r="A158">
        <v>157</v>
      </c>
      <c r="B158" t="s">
        <v>171</v>
      </c>
      <c r="C158">
        <v>8319</v>
      </c>
      <c r="D158" t="s">
        <v>14</v>
      </c>
      <c r="E158" s="1">
        <v>43647</v>
      </c>
      <c r="F158">
        <v>44</v>
      </c>
      <c r="G158">
        <v>3</v>
      </c>
      <c r="H158">
        <v>4</v>
      </c>
      <c r="I158">
        <v>5</v>
      </c>
      <c r="J158" t="str">
        <f t="shared" si="2"/>
        <v>Need Improvement</v>
      </c>
      <c r="K158" s="2">
        <f>("18-10-2024"-E158)/365</f>
        <v>5.3041095890410963</v>
      </c>
      <c r="L158" t="str">
        <f>LEFT(B158,FIND(" ",B158)-1)</f>
        <v>Mr.</v>
      </c>
    </row>
    <row r="159" spans="1:12" x14ac:dyDescent="0.3">
      <c r="A159">
        <v>158</v>
      </c>
      <c r="B159" t="s">
        <v>172</v>
      </c>
      <c r="C159">
        <v>6434</v>
      </c>
      <c r="D159" t="s">
        <v>12</v>
      </c>
      <c r="E159" s="1">
        <v>43996</v>
      </c>
      <c r="F159">
        <v>59</v>
      </c>
      <c r="G159">
        <v>8</v>
      </c>
      <c r="H159">
        <v>5</v>
      </c>
      <c r="I159">
        <v>7</v>
      </c>
      <c r="J159" t="str">
        <f t="shared" si="2"/>
        <v>Need Improvement</v>
      </c>
      <c r="K159" s="2">
        <f>("18-10-2024"-E159)/365</f>
        <v>4.3479452054794523</v>
      </c>
      <c r="L159" t="str">
        <f>LEFT(B159,FIND(" ",B159)-1)</f>
        <v>Glenn</v>
      </c>
    </row>
    <row r="160" spans="1:12" x14ac:dyDescent="0.3">
      <c r="A160">
        <v>159</v>
      </c>
      <c r="B160" t="s">
        <v>173</v>
      </c>
      <c r="C160">
        <v>8559</v>
      </c>
      <c r="D160" t="s">
        <v>10</v>
      </c>
      <c r="E160" s="1">
        <v>45314</v>
      </c>
      <c r="F160">
        <v>51</v>
      </c>
      <c r="G160">
        <v>10</v>
      </c>
      <c r="H160">
        <v>7</v>
      </c>
      <c r="I160">
        <v>10</v>
      </c>
      <c r="J160" t="str">
        <f t="shared" si="2"/>
        <v>Need Improvement</v>
      </c>
      <c r="K160" s="2">
        <f>("18-10-2024"-E160)/365</f>
        <v>0.73698630136986298</v>
      </c>
      <c r="L160" t="str">
        <f>LEFT(B160,FIND(" ",B160)-1)</f>
        <v>Zachary</v>
      </c>
    </row>
    <row r="161" spans="1:12" x14ac:dyDescent="0.3">
      <c r="A161">
        <v>160</v>
      </c>
      <c r="B161" t="s">
        <v>174</v>
      </c>
      <c r="C161">
        <v>5030</v>
      </c>
      <c r="D161" t="s">
        <v>10</v>
      </c>
      <c r="E161" s="1">
        <v>45289</v>
      </c>
      <c r="F161">
        <v>29</v>
      </c>
      <c r="G161">
        <v>12</v>
      </c>
      <c r="H161">
        <v>9</v>
      </c>
      <c r="I161">
        <v>12</v>
      </c>
      <c r="J161" t="str">
        <f t="shared" si="2"/>
        <v>high performance</v>
      </c>
      <c r="K161" s="2">
        <f>("18-10-2024"-E161)/365</f>
        <v>0.80547945205479454</v>
      </c>
      <c r="L161" t="str">
        <f>LEFT(B161,FIND(" ",B161)-1)</f>
        <v>Karen</v>
      </c>
    </row>
    <row r="162" spans="1:12" x14ac:dyDescent="0.3">
      <c r="A162">
        <v>161</v>
      </c>
      <c r="B162" t="s">
        <v>175</v>
      </c>
      <c r="C162">
        <v>8759</v>
      </c>
      <c r="D162" t="s">
        <v>18</v>
      </c>
      <c r="E162" s="1">
        <v>45030</v>
      </c>
      <c r="F162">
        <v>53</v>
      </c>
      <c r="G162">
        <v>7</v>
      </c>
      <c r="H162">
        <v>6</v>
      </c>
      <c r="I162">
        <v>7</v>
      </c>
      <c r="J162" t="str">
        <f t="shared" si="2"/>
        <v>Need Improvement</v>
      </c>
      <c r="K162" s="2">
        <f>("18-10-2024"-E162)/365</f>
        <v>1.515068493150685</v>
      </c>
      <c r="L162" t="str">
        <f>LEFT(B162,FIND(" ",B162)-1)</f>
        <v>Erik</v>
      </c>
    </row>
    <row r="163" spans="1:12" x14ac:dyDescent="0.3">
      <c r="A163">
        <v>162</v>
      </c>
      <c r="B163" t="s">
        <v>176</v>
      </c>
      <c r="C163">
        <v>4192</v>
      </c>
      <c r="D163" t="s">
        <v>22</v>
      </c>
      <c r="E163" s="1">
        <v>41085</v>
      </c>
      <c r="F163">
        <v>23</v>
      </c>
      <c r="G163">
        <v>12</v>
      </c>
      <c r="H163">
        <v>7</v>
      </c>
      <c r="I163">
        <v>10</v>
      </c>
      <c r="J163" t="str">
        <f t="shared" si="2"/>
        <v>Need Improvement</v>
      </c>
      <c r="K163" s="2">
        <f>("18-10-2024"-E163)/365</f>
        <v>12.323287671232876</v>
      </c>
      <c r="L163" t="str">
        <f>LEFT(B163,FIND(" ",B163)-1)</f>
        <v>Heather</v>
      </c>
    </row>
    <row r="164" spans="1:12" x14ac:dyDescent="0.3">
      <c r="A164">
        <v>163</v>
      </c>
      <c r="B164" t="s">
        <v>177</v>
      </c>
      <c r="C164">
        <v>4981</v>
      </c>
      <c r="D164" t="s">
        <v>12</v>
      </c>
      <c r="E164" s="1">
        <v>40462</v>
      </c>
      <c r="F164">
        <v>36</v>
      </c>
      <c r="G164">
        <v>4</v>
      </c>
      <c r="H164">
        <v>7</v>
      </c>
      <c r="I164">
        <v>10</v>
      </c>
      <c r="J164" t="str">
        <f t="shared" si="2"/>
        <v>Need Improvement</v>
      </c>
      <c r="K164" s="2">
        <f>("18-10-2024"-E164)/365</f>
        <v>14.03013698630137</v>
      </c>
      <c r="L164" t="str">
        <f>LEFT(B164,FIND(" ",B164)-1)</f>
        <v>Ethan</v>
      </c>
    </row>
    <row r="165" spans="1:12" x14ac:dyDescent="0.3">
      <c r="A165">
        <v>164</v>
      </c>
      <c r="B165" t="s">
        <v>178</v>
      </c>
      <c r="C165">
        <v>8995</v>
      </c>
      <c r="D165" t="s">
        <v>22</v>
      </c>
      <c r="E165" s="1">
        <v>42372</v>
      </c>
      <c r="F165">
        <v>57</v>
      </c>
      <c r="G165">
        <v>3</v>
      </c>
      <c r="H165">
        <v>4</v>
      </c>
      <c r="I165">
        <v>5</v>
      </c>
      <c r="J165" t="str">
        <f t="shared" si="2"/>
        <v>Need Improvement</v>
      </c>
      <c r="K165" s="2">
        <f>("18-10-2024"-E165)/365</f>
        <v>8.7972602739726025</v>
      </c>
      <c r="L165" t="str">
        <f>LEFT(B165,FIND(" ",B165)-1)</f>
        <v>Sally</v>
      </c>
    </row>
    <row r="166" spans="1:12" x14ac:dyDescent="0.3">
      <c r="A166">
        <v>165</v>
      </c>
      <c r="B166" t="s">
        <v>179</v>
      </c>
      <c r="C166">
        <v>6661</v>
      </c>
      <c r="D166" t="s">
        <v>18</v>
      </c>
      <c r="E166" s="1">
        <v>43123</v>
      </c>
      <c r="F166">
        <v>53</v>
      </c>
      <c r="G166">
        <v>11</v>
      </c>
      <c r="H166">
        <v>4</v>
      </c>
      <c r="I166">
        <v>5</v>
      </c>
      <c r="J166" t="str">
        <f t="shared" si="2"/>
        <v>Need Improvement</v>
      </c>
      <c r="K166" s="2">
        <f>("18-10-2024"-E166)/365</f>
        <v>6.7397260273972606</v>
      </c>
      <c r="L166" t="str">
        <f>LEFT(B166,FIND(" ",B166)-1)</f>
        <v>Ryan</v>
      </c>
    </row>
    <row r="167" spans="1:12" x14ac:dyDescent="0.3">
      <c r="A167">
        <v>166</v>
      </c>
      <c r="B167" t="s">
        <v>180</v>
      </c>
      <c r="C167">
        <v>5960</v>
      </c>
      <c r="D167" t="s">
        <v>12</v>
      </c>
      <c r="E167" s="1">
        <v>43387</v>
      </c>
      <c r="F167">
        <v>49</v>
      </c>
      <c r="G167">
        <v>7</v>
      </c>
      <c r="H167">
        <v>4</v>
      </c>
      <c r="I167">
        <v>5</v>
      </c>
      <c r="J167" t="str">
        <f t="shared" si="2"/>
        <v>Need Improvement</v>
      </c>
      <c r="K167" s="2">
        <f>("18-10-2024"-E167)/365</f>
        <v>6.0164383561643833</v>
      </c>
      <c r="L167" t="str">
        <f>LEFT(B167,FIND(" ",B167)-1)</f>
        <v>Joseph</v>
      </c>
    </row>
    <row r="168" spans="1:12" x14ac:dyDescent="0.3">
      <c r="A168">
        <v>167</v>
      </c>
      <c r="B168" t="s">
        <v>181</v>
      </c>
      <c r="C168">
        <v>8272</v>
      </c>
      <c r="D168" t="s">
        <v>12</v>
      </c>
      <c r="E168" s="1">
        <v>43204</v>
      </c>
      <c r="F168">
        <v>22</v>
      </c>
      <c r="G168">
        <v>11</v>
      </c>
      <c r="H168">
        <v>7</v>
      </c>
      <c r="I168">
        <v>10</v>
      </c>
      <c r="J168" t="str">
        <f t="shared" si="2"/>
        <v>Need Improvement</v>
      </c>
      <c r="K168" s="2">
        <f>("18-10-2024"-E168)/365</f>
        <v>6.5178082191780824</v>
      </c>
      <c r="L168" t="str">
        <f>LEFT(B168,FIND(" ",B168)-1)</f>
        <v>Michael</v>
      </c>
    </row>
    <row r="169" spans="1:12" x14ac:dyDescent="0.3">
      <c r="A169">
        <v>168</v>
      </c>
      <c r="B169" t="s">
        <v>182</v>
      </c>
      <c r="C169">
        <v>6347</v>
      </c>
      <c r="D169" t="s">
        <v>22</v>
      </c>
      <c r="E169" s="1">
        <v>41988</v>
      </c>
      <c r="F169">
        <v>28</v>
      </c>
      <c r="G169">
        <v>9</v>
      </c>
      <c r="H169">
        <v>4</v>
      </c>
      <c r="I169">
        <v>5</v>
      </c>
      <c r="J169" t="str">
        <f t="shared" si="2"/>
        <v>Need Improvement</v>
      </c>
      <c r="K169" s="2">
        <f>("18-10-2024"-E169)/365</f>
        <v>9.8493150684931514</v>
      </c>
      <c r="L169" t="str">
        <f>LEFT(B169,FIND(" ",B169)-1)</f>
        <v>Jeffrey</v>
      </c>
    </row>
    <row r="170" spans="1:12" x14ac:dyDescent="0.3">
      <c r="A170">
        <v>169</v>
      </c>
      <c r="B170" t="s">
        <v>183</v>
      </c>
      <c r="C170">
        <v>5220</v>
      </c>
      <c r="D170" t="s">
        <v>49</v>
      </c>
      <c r="E170" s="1">
        <v>44268</v>
      </c>
      <c r="F170">
        <v>24</v>
      </c>
      <c r="G170">
        <v>11</v>
      </c>
      <c r="H170">
        <v>9</v>
      </c>
      <c r="I170">
        <v>12</v>
      </c>
      <c r="J170" t="str">
        <f t="shared" si="2"/>
        <v>high performance</v>
      </c>
      <c r="K170" s="2">
        <f>("18-10-2024"-E170)/365</f>
        <v>3.6027397260273974</v>
      </c>
      <c r="L170" t="str">
        <f>LEFT(B170,FIND(" ",B170)-1)</f>
        <v>Paula</v>
      </c>
    </row>
    <row r="171" spans="1:12" x14ac:dyDescent="0.3">
      <c r="A171">
        <v>170</v>
      </c>
      <c r="B171" t="s">
        <v>184</v>
      </c>
      <c r="C171">
        <v>5316</v>
      </c>
      <c r="D171" t="s">
        <v>16</v>
      </c>
      <c r="E171" s="1">
        <v>40587</v>
      </c>
      <c r="F171">
        <v>25</v>
      </c>
      <c r="G171">
        <v>12</v>
      </c>
      <c r="H171">
        <v>9</v>
      </c>
      <c r="I171">
        <v>12</v>
      </c>
      <c r="J171" t="str">
        <f t="shared" si="2"/>
        <v>high performance</v>
      </c>
      <c r="K171" s="2">
        <f>("18-10-2024"-E171)/365</f>
        <v>13.687671232876712</v>
      </c>
      <c r="L171" t="str">
        <f>LEFT(B171,FIND(" ",B171)-1)</f>
        <v>Jordan</v>
      </c>
    </row>
    <row r="172" spans="1:12" x14ac:dyDescent="0.3">
      <c r="A172">
        <v>171</v>
      </c>
      <c r="B172" t="s">
        <v>185</v>
      </c>
      <c r="C172">
        <v>7368</v>
      </c>
      <c r="D172" t="s">
        <v>16</v>
      </c>
      <c r="E172" s="1">
        <v>40891</v>
      </c>
      <c r="F172">
        <v>24</v>
      </c>
      <c r="G172">
        <v>1</v>
      </c>
      <c r="H172">
        <v>4</v>
      </c>
      <c r="I172">
        <v>5</v>
      </c>
      <c r="J172" t="str">
        <f t="shared" si="2"/>
        <v>Need Improvement</v>
      </c>
      <c r="K172" s="2">
        <f>("18-10-2024"-E172)/365</f>
        <v>12.854794520547944</v>
      </c>
      <c r="L172" t="str">
        <f>LEFT(B172,FIND(" ",B172)-1)</f>
        <v>Daniel</v>
      </c>
    </row>
    <row r="173" spans="1:12" x14ac:dyDescent="0.3">
      <c r="A173">
        <v>172</v>
      </c>
      <c r="B173" t="s">
        <v>186</v>
      </c>
      <c r="C173">
        <v>4407</v>
      </c>
      <c r="D173" t="s">
        <v>12</v>
      </c>
      <c r="E173" s="1">
        <v>42068</v>
      </c>
      <c r="F173">
        <v>43</v>
      </c>
      <c r="G173">
        <v>14</v>
      </c>
      <c r="H173">
        <v>7</v>
      </c>
      <c r="I173">
        <v>10</v>
      </c>
      <c r="J173" t="str">
        <f t="shared" si="2"/>
        <v>Need Improvement</v>
      </c>
      <c r="K173" s="2">
        <f>("18-10-2024"-E173)/365</f>
        <v>9.6301369863013697</v>
      </c>
      <c r="L173" t="str">
        <f>LEFT(B173,FIND(" ",B173)-1)</f>
        <v>Crystal</v>
      </c>
    </row>
    <row r="174" spans="1:12" x14ac:dyDescent="0.3">
      <c r="A174">
        <v>173</v>
      </c>
      <c r="B174" t="s">
        <v>187</v>
      </c>
      <c r="C174">
        <v>3581</v>
      </c>
      <c r="D174" t="s">
        <v>12</v>
      </c>
      <c r="E174" s="1">
        <v>43623</v>
      </c>
      <c r="F174">
        <v>57</v>
      </c>
      <c r="G174">
        <v>1</v>
      </c>
      <c r="H174">
        <v>8</v>
      </c>
      <c r="I174">
        <v>10</v>
      </c>
      <c r="J174" t="str">
        <f t="shared" si="2"/>
        <v>Need Improvement</v>
      </c>
      <c r="K174" s="2">
        <f>("18-10-2024"-E174)/365</f>
        <v>5.3698630136986303</v>
      </c>
      <c r="L174" t="str">
        <f>LEFT(B174,FIND(" ",B174)-1)</f>
        <v>Elizabeth</v>
      </c>
    </row>
    <row r="175" spans="1:12" x14ac:dyDescent="0.3">
      <c r="A175">
        <v>174</v>
      </c>
      <c r="B175" t="s">
        <v>188</v>
      </c>
      <c r="C175">
        <v>7019</v>
      </c>
      <c r="D175" t="s">
        <v>14</v>
      </c>
      <c r="E175" s="1">
        <v>43663</v>
      </c>
      <c r="F175">
        <v>25</v>
      </c>
      <c r="G175">
        <v>1</v>
      </c>
      <c r="H175">
        <v>7</v>
      </c>
      <c r="I175">
        <v>10</v>
      </c>
      <c r="J175" t="str">
        <f t="shared" si="2"/>
        <v>Need Improvement</v>
      </c>
      <c r="K175" s="2">
        <f>("18-10-2024"-E175)/365</f>
        <v>5.2602739726027394</v>
      </c>
      <c r="L175" t="str">
        <f>LEFT(B175,FIND(" ",B175)-1)</f>
        <v>Robert</v>
      </c>
    </row>
    <row r="176" spans="1:12" x14ac:dyDescent="0.3">
      <c r="A176">
        <v>175</v>
      </c>
      <c r="B176" t="s">
        <v>189</v>
      </c>
      <c r="C176">
        <v>8832</v>
      </c>
      <c r="D176" t="s">
        <v>10</v>
      </c>
      <c r="E176" s="1">
        <v>41903</v>
      </c>
      <c r="F176">
        <v>31</v>
      </c>
      <c r="G176">
        <v>11</v>
      </c>
      <c r="H176">
        <v>9</v>
      </c>
      <c r="I176">
        <v>12</v>
      </c>
      <c r="J176" t="str">
        <f t="shared" si="2"/>
        <v>high performance</v>
      </c>
      <c r="K176" s="2">
        <f>("18-10-2024"-E176)/365</f>
        <v>10.082191780821917</v>
      </c>
      <c r="L176" t="str">
        <f>LEFT(B176,FIND(" ",B176)-1)</f>
        <v>Scott</v>
      </c>
    </row>
    <row r="177" spans="1:12" x14ac:dyDescent="0.3">
      <c r="A177">
        <v>176</v>
      </c>
      <c r="B177" t="s">
        <v>190</v>
      </c>
      <c r="C177">
        <v>3678</v>
      </c>
      <c r="D177" t="s">
        <v>22</v>
      </c>
      <c r="E177" s="1">
        <v>41131</v>
      </c>
      <c r="F177">
        <v>33</v>
      </c>
      <c r="G177">
        <v>1</v>
      </c>
      <c r="H177">
        <v>9</v>
      </c>
      <c r="I177">
        <v>12</v>
      </c>
      <c r="J177" t="str">
        <f t="shared" si="2"/>
        <v>high performance</v>
      </c>
      <c r="K177" s="2">
        <f>("18-10-2024"-E177)/365</f>
        <v>12.197260273972603</v>
      </c>
      <c r="L177" t="str">
        <f>LEFT(B177,FIND(" ",B177)-1)</f>
        <v>Julie</v>
      </c>
    </row>
    <row r="178" spans="1:12" x14ac:dyDescent="0.3">
      <c r="A178">
        <v>177</v>
      </c>
      <c r="B178" t="s">
        <v>191</v>
      </c>
      <c r="C178">
        <v>6035</v>
      </c>
      <c r="D178" t="s">
        <v>18</v>
      </c>
      <c r="E178" s="1">
        <v>44117</v>
      </c>
      <c r="F178">
        <v>31</v>
      </c>
      <c r="G178">
        <v>3</v>
      </c>
      <c r="H178">
        <v>6</v>
      </c>
      <c r="I178">
        <v>7</v>
      </c>
      <c r="J178" t="str">
        <f t="shared" si="2"/>
        <v>Need Improvement</v>
      </c>
      <c r="K178" s="2">
        <f>("18-10-2024"-E178)/365</f>
        <v>4.0164383561643833</v>
      </c>
      <c r="L178" t="str">
        <f>LEFT(B178,FIND(" ",B178)-1)</f>
        <v>Mark</v>
      </c>
    </row>
    <row r="179" spans="1:12" x14ac:dyDescent="0.3">
      <c r="A179">
        <v>178</v>
      </c>
      <c r="B179" t="s">
        <v>192</v>
      </c>
      <c r="C179">
        <v>4350</v>
      </c>
      <c r="D179" t="s">
        <v>49</v>
      </c>
      <c r="E179" s="1">
        <v>45259</v>
      </c>
      <c r="F179">
        <v>42</v>
      </c>
      <c r="G179">
        <v>9</v>
      </c>
      <c r="H179">
        <v>6</v>
      </c>
      <c r="I179">
        <v>7</v>
      </c>
      <c r="J179" t="str">
        <f t="shared" si="2"/>
        <v>Need Improvement</v>
      </c>
      <c r="K179" s="2">
        <f>("18-10-2024"-E179)/365</f>
        <v>0.88767123287671235</v>
      </c>
      <c r="L179" t="str">
        <f>LEFT(B179,FIND(" ",B179)-1)</f>
        <v>Gina</v>
      </c>
    </row>
    <row r="180" spans="1:12" x14ac:dyDescent="0.3">
      <c r="A180">
        <v>179</v>
      </c>
      <c r="B180" t="s">
        <v>193</v>
      </c>
      <c r="C180">
        <v>8888</v>
      </c>
      <c r="D180" t="s">
        <v>18</v>
      </c>
      <c r="E180" s="1">
        <v>44580</v>
      </c>
      <c r="F180">
        <v>23</v>
      </c>
      <c r="G180">
        <v>5</v>
      </c>
      <c r="H180">
        <v>8</v>
      </c>
      <c r="I180">
        <v>10</v>
      </c>
      <c r="J180" t="str">
        <f t="shared" si="2"/>
        <v>Need Improvement</v>
      </c>
      <c r="K180" s="2">
        <f>("18-10-2024"-E180)/365</f>
        <v>2.7479452054794522</v>
      </c>
      <c r="L180" t="str">
        <f>LEFT(B180,FIND(" ",B180)-1)</f>
        <v>Justin</v>
      </c>
    </row>
    <row r="181" spans="1:12" x14ac:dyDescent="0.3">
      <c r="A181">
        <v>180</v>
      </c>
      <c r="B181" t="s">
        <v>194</v>
      </c>
      <c r="C181">
        <v>8223</v>
      </c>
      <c r="D181" t="s">
        <v>14</v>
      </c>
      <c r="E181" s="1">
        <v>41475</v>
      </c>
      <c r="F181">
        <v>53</v>
      </c>
      <c r="G181">
        <v>12</v>
      </c>
      <c r="H181">
        <v>7</v>
      </c>
      <c r="I181">
        <v>10</v>
      </c>
      <c r="J181" t="str">
        <f t="shared" si="2"/>
        <v>Need Improvement</v>
      </c>
      <c r="K181" s="2">
        <f>("18-10-2024"-E181)/365</f>
        <v>11.254794520547945</v>
      </c>
      <c r="L181" t="str">
        <f>LEFT(B181,FIND(" ",B181)-1)</f>
        <v>Rhonda</v>
      </c>
    </row>
    <row r="182" spans="1:12" x14ac:dyDescent="0.3">
      <c r="A182">
        <v>181</v>
      </c>
      <c r="B182" t="s">
        <v>195</v>
      </c>
      <c r="C182">
        <v>7048</v>
      </c>
      <c r="D182" t="s">
        <v>49</v>
      </c>
      <c r="E182" s="1">
        <v>41664</v>
      </c>
      <c r="F182">
        <v>50</v>
      </c>
      <c r="G182">
        <v>11</v>
      </c>
      <c r="H182">
        <v>5</v>
      </c>
      <c r="I182">
        <v>7</v>
      </c>
      <c r="J182" t="str">
        <f t="shared" si="2"/>
        <v>Need Improvement</v>
      </c>
      <c r="K182" s="2">
        <f>("18-10-2024"-E182)/365</f>
        <v>10.736986301369862</v>
      </c>
      <c r="L182" t="str">
        <f>LEFT(B182,FIND(" ",B182)-1)</f>
        <v>Crystal</v>
      </c>
    </row>
    <row r="183" spans="1:12" x14ac:dyDescent="0.3">
      <c r="A183">
        <v>182</v>
      </c>
      <c r="B183" t="s">
        <v>196</v>
      </c>
      <c r="C183">
        <v>5332</v>
      </c>
      <c r="D183" t="s">
        <v>14</v>
      </c>
      <c r="E183" s="1">
        <v>41666</v>
      </c>
      <c r="F183">
        <v>47</v>
      </c>
      <c r="G183">
        <v>6</v>
      </c>
      <c r="H183">
        <v>9</v>
      </c>
      <c r="I183">
        <v>12</v>
      </c>
      <c r="J183" t="str">
        <f t="shared" si="2"/>
        <v>high performance</v>
      </c>
      <c r="K183" s="2">
        <f>("18-10-2024"-E183)/365</f>
        <v>10.731506849315069</v>
      </c>
      <c r="L183" t="str">
        <f>LEFT(B183,FIND(" ",B183)-1)</f>
        <v>Angela</v>
      </c>
    </row>
    <row r="184" spans="1:12" x14ac:dyDescent="0.3">
      <c r="A184">
        <v>183</v>
      </c>
      <c r="B184" t="s">
        <v>197</v>
      </c>
      <c r="C184">
        <v>5938</v>
      </c>
      <c r="D184" t="s">
        <v>12</v>
      </c>
      <c r="E184" s="1">
        <v>40778</v>
      </c>
      <c r="F184">
        <v>48</v>
      </c>
      <c r="G184">
        <v>10</v>
      </c>
      <c r="H184">
        <v>8</v>
      </c>
      <c r="I184">
        <v>10</v>
      </c>
      <c r="J184" t="str">
        <f t="shared" si="2"/>
        <v>Need Improvement</v>
      </c>
      <c r="K184" s="2">
        <f>("18-10-2024"-E184)/365</f>
        <v>13.164383561643836</v>
      </c>
      <c r="L184" t="str">
        <f>LEFT(B184,FIND(" ",B184)-1)</f>
        <v>Jennifer</v>
      </c>
    </row>
    <row r="185" spans="1:12" x14ac:dyDescent="0.3">
      <c r="A185">
        <v>184</v>
      </c>
      <c r="C185">
        <v>4719</v>
      </c>
      <c r="D185" t="s">
        <v>12</v>
      </c>
      <c r="E185" s="1">
        <v>43886</v>
      </c>
      <c r="F185">
        <v>55</v>
      </c>
      <c r="G185">
        <v>9</v>
      </c>
      <c r="H185">
        <v>4</v>
      </c>
      <c r="I185">
        <v>5</v>
      </c>
      <c r="J185" t="str">
        <f t="shared" si="2"/>
        <v>Need Improvement</v>
      </c>
      <c r="K185" s="2">
        <f>("18-10-2024"-E185)/365</f>
        <v>4.6493150684931503</v>
      </c>
      <c r="L185" t="e">
        <f>LEFT(B185,FIND(" ",B185)-1)</f>
        <v>#VALUE!</v>
      </c>
    </row>
    <row r="186" spans="1:12" x14ac:dyDescent="0.3">
      <c r="A186">
        <v>185</v>
      </c>
      <c r="B186" t="s">
        <v>199</v>
      </c>
      <c r="C186">
        <v>8851</v>
      </c>
      <c r="D186" t="s">
        <v>10</v>
      </c>
      <c r="E186" s="1">
        <v>40518</v>
      </c>
      <c r="F186">
        <v>53</v>
      </c>
      <c r="G186">
        <v>8</v>
      </c>
      <c r="H186">
        <v>5</v>
      </c>
      <c r="I186">
        <v>7</v>
      </c>
      <c r="J186" t="str">
        <f t="shared" si="2"/>
        <v>Need Improvement</v>
      </c>
      <c r="K186" s="2">
        <f>("18-10-2024"-E186)/365</f>
        <v>13.876712328767123</v>
      </c>
      <c r="L186" t="str">
        <f>LEFT(B186,FIND(" ",B186)-1)</f>
        <v>Rachael</v>
      </c>
    </row>
    <row r="187" spans="1:12" x14ac:dyDescent="0.3">
      <c r="A187">
        <v>186</v>
      </c>
      <c r="B187" t="s">
        <v>200</v>
      </c>
      <c r="C187">
        <v>4624</v>
      </c>
      <c r="D187" t="s">
        <v>10</v>
      </c>
      <c r="E187" s="1">
        <v>43654</v>
      </c>
      <c r="F187">
        <v>43</v>
      </c>
      <c r="G187">
        <v>6</v>
      </c>
      <c r="H187">
        <v>7</v>
      </c>
      <c r="I187">
        <v>10</v>
      </c>
      <c r="J187" t="str">
        <f t="shared" si="2"/>
        <v>Need Improvement</v>
      </c>
      <c r="K187" s="2">
        <f>("18-10-2024"-E187)/365</f>
        <v>5.2849315068493148</v>
      </c>
      <c r="L187" t="str">
        <f>LEFT(B187,FIND(" ",B187)-1)</f>
        <v>Karen</v>
      </c>
    </row>
    <row r="188" spans="1:12" x14ac:dyDescent="0.3">
      <c r="A188">
        <v>187</v>
      </c>
      <c r="B188" t="s">
        <v>201</v>
      </c>
      <c r="C188">
        <v>7773</v>
      </c>
      <c r="D188" t="s">
        <v>49</v>
      </c>
      <c r="E188" s="1">
        <v>44918</v>
      </c>
      <c r="F188">
        <v>25</v>
      </c>
      <c r="G188">
        <v>10</v>
      </c>
      <c r="H188">
        <v>6</v>
      </c>
      <c r="I188">
        <v>7</v>
      </c>
      <c r="J188" t="str">
        <f t="shared" si="2"/>
        <v>Need Improvement</v>
      </c>
      <c r="K188" s="2">
        <f>("18-10-2024"-E188)/365</f>
        <v>1.821917808219178</v>
      </c>
      <c r="L188" t="str">
        <f>LEFT(B188,FIND(" ",B188)-1)</f>
        <v>Melissa</v>
      </c>
    </row>
    <row r="189" spans="1:12" x14ac:dyDescent="0.3">
      <c r="A189">
        <v>188</v>
      </c>
      <c r="B189" t="s">
        <v>202</v>
      </c>
      <c r="C189">
        <v>5460</v>
      </c>
      <c r="D189" t="s">
        <v>18</v>
      </c>
      <c r="E189" s="1">
        <v>42719</v>
      </c>
      <c r="F189">
        <v>58</v>
      </c>
      <c r="G189">
        <v>2</v>
      </c>
      <c r="H189">
        <v>8</v>
      </c>
      <c r="I189">
        <v>10</v>
      </c>
      <c r="J189" t="str">
        <f t="shared" si="2"/>
        <v>Need Improvement</v>
      </c>
      <c r="K189" s="2">
        <f>("18-10-2024"-E189)/365</f>
        <v>7.8465753424657532</v>
      </c>
      <c r="L189" t="str">
        <f>LEFT(B189,FIND(" ",B189)-1)</f>
        <v>Benjamin</v>
      </c>
    </row>
    <row r="190" spans="1:12" x14ac:dyDescent="0.3">
      <c r="A190">
        <v>189</v>
      </c>
      <c r="B190" t="s">
        <v>203</v>
      </c>
      <c r="C190">
        <v>8386</v>
      </c>
      <c r="D190" t="s">
        <v>10</v>
      </c>
      <c r="E190" s="1">
        <v>40882</v>
      </c>
      <c r="F190">
        <v>22</v>
      </c>
      <c r="G190">
        <v>5</v>
      </c>
      <c r="H190">
        <v>8</v>
      </c>
      <c r="I190">
        <v>10</v>
      </c>
      <c r="J190" t="str">
        <f t="shared" si="2"/>
        <v>Need Improvement</v>
      </c>
      <c r="K190" s="2">
        <f>("18-10-2024"-E190)/365</f>
        <v>12.87945205479452</v>
      </c>
      <c r="L190" t="str">
        <f>LEFT(B190,FIND(" ",B190)-1)</f>
        <v>Sarah</v>
      </c>
    </row>
    <row r="191" spans="1:12" x14ac:dyDescent="0.3">
      <c r="A191">
        <v>190</v>
      </c>
      <c r="B191" t="s">
        <v>204</v>
      </c>
      <c r="C191">
        <v>3832</v>
      </c>
      <c r="D191" t="s">
        <v>16</v>
      </c>
      <c r="E191" s="1">
        <v>40814</v>
      </c>
      <c r="F191">
        <v>58</v>
      </c>
      <c r="G191">
        <v>11</v>
      </c>
      <c r="H191">
        <v>4</v>
      </c>
      <c r="I191">
        <v>5</v>
      </c>
      <c r="J191" t="str">
        <f t="shared" si="2"/>
        <v>Need Improvement</v>
      </c>
      <c r="K191" s="2">
        <f>("18-10-2024"-E191)/365</f>
        <v>13.065753424657535</v>
      </c>
      <c r="L191" t="str">
        <f>LEFT(B191,FIND(" ",B191)-1)</f>
        <v>Charles</v>
      </c>
    </row>
    <row r="192" spans="1:12" x14ac:dyDescent="0.3">
      <c r="A192">
        <v>191</v>
      </c>
      <c r="B192" t="s">
        <v>205</v>
      </c>
      <c r="C192">
        <v>6120</v>
      </c>
      <c r="D192" t="s">
        <v>14</v>
      </c>
      <c r="E192" s="1">
        <v>42463</v>
      </c>
      <c r="F192">
        <v>42</v>
      </c>
      <c r="G192">
        <v>13</v>
      </c>
      <c r="H192">
        <v>8</v>
      </c>
      <c r="I192">
        <v>10</v>
      </c>
      <c r="J192" t="str">
        <f t="shared" si="2"/>
        <v>Need Improvement</v>
      </c>
      <c r="K192" s="2">
        <f>("18-10-2024"-E192)/365</f>
        <v>8.5479452054794525</v>
      </c>
      <c r="L192" t="str">
        <f>LEFT(B192,FIND(" ",B192)-1)</f>
        <v>Brett</v>
      </c>
    </row>
    <row r="193" spans="1:12" x14ac:dyDescent="0.3">
      <c r="A193">
        <v>192</v>
      </c>
      <c r="B193" t="s">
        <v>206</v>
      </c>
      <c r="C193">
        <v>4526</v>
      </c>
      <c r="D193" t="s">
        <v>18</v>
      </c>
      <c r="E193" s="1">
        <v>44208</v>
      </c>
      <c r="F193">
        <v>23</v>
      </c>
      <c r="G193">
        <v>5</v>
      </c>
      <c r="H193">
        <v>9</v>
      </c>
      <c r="I193">
        <v>12</v>
      </c>
      <c r="J193" t="str">
        <f t="shared" si="2"/>
        <v>high performance</v>
      </c>
      <c r="K193" s="2">
        <f>("18-10-2024"-E193)/365</f>
        <v>3.7671232876712328</v>
      </c>
      <c r="L193" t="str">
        <f>LEFT(B193,FIND(" ",B193)-1)</f>
        <v>Daniel</v>
      </c>
    </row>
    <row r="194" spans="1:12" x14ac:dyDescent="0.3">
      <c r="A194">
        <v>193</v>
      </c>
      <c r="B194" t="s">
        <v>207</v>
      </c>
      <c r="C194">
        <v>5550</v>
      </c>
      <c r="D194" t="s">
        <v>18</v>
      </c>
      <c r="E194" s="1">
        <v>41229</v>
      </c>
      <c r="F194">
        <v>56</v>
      </c>
      <c r="G194">
        <v>2</v>
      </c>
      <c r="H194">
        <v>4</v>
      </c>
      <c r="I194">
        <v>5</v>
      </c>
      <c r="J194" t="str">
        <f t="shared" si="2"/>
        <v>Need Improvement</v>
      </c>
      <c r="K194" s="2">
        <f>("18-10-2024"-E194)/365</f>
        <v>11.92876712328767</v>
      </c>
      <c r="L194" t="str">
        <f>LEFT(B194,FIND(" ",B194)-1)</f>
        <v>Raymond</v>
      </c>
    </row>
    <row r="195" spans="1:12" x14ac:dyDescent="0.3">
      <c r="A195">
        <v>194</v>
      </c>
      <c r="B195" t="s">
        <v>208</v>
      </c>
      <c r="C195">
        <v>6611</v>
      </c>
      <c r="D195" t="s">
        <v>10</v>
      </c>
      <c r="E195" s="1">
        <v>41259</v>
      </c>
      <c r="F195">
        <v>56</v>
      </c>
      <c r="G195">
        <v>2</v>
      </c>
      <c r="H195">
        <v>7</v>
      </c>
      <c r="I195">
        <v>10</v>
      </c>
      <c r="J195" t="str">
        <f t="shared" ref="J195:J258" si="3">IF(H195&gt;8,"high performance","Need Improvement")</f>
        <v>Need Improvement</v>
      </c>
      <c r="K195" s="2">
        <f>("18-10-2024"-E195)/365</f>
        <v>11.846575342465753</v>
      </c>
      <c r="L195" t="str">
        <f>LEFT(B195,FIND(" ",B195)-1)</f>
        <v>Jacqueline</v>
      </c>
    </row>
    <row r="196" spans="1:12" x14ac:dyDescent="0.3">
      <c r="A196">
        <v>195</v>
      </c>
      <c r="B196" t="s">
        <v>209</v>
      </c>
      <c r="C196">
        <v>5722</v>
      </c>
      <c r="D196" t="s">
        <v>16</v>
      </c>
      <c r="E196" s="1">
        <v>42879</v>
      </c>
      <c r="F196">
        <v>43</v>
      </c>
      <c r="G196">
        <v>8</v>
      </c>
      <c r="H196">
        <v>6</v>
      </c>
      <c r="I196">
        <v>7</v>
      </c>
      <c r="J196" t="str">
        <f t="shared" si="3"/>
        <v>Need Improvement</v>
      </c>
      <c r="K196" s="2">
        <f>("18-10-2024"-E196)/365</f>
        <v>7.4082191780821915</v>
      </c>
      <c r="L196" t="str">
        <f>LEFT(B196,FIND(" ",B196)-1)</f>
        <v>Richard</v>
      </c>
    </row>
    <row r="197" spans="1:12" x14ac:dyDescent="0.3">
      <c r="A197">
        <v>196</v>
      </c>
      <c r="B197" t="s">
        <v>210</v>
      </c>
      <c r="C197">
        <v>8701</v>
      </c>
      <c r="D197" t="s">
        <v>22</v>
      </c>
      <c r="E197" s="1">
        <v>40511</v>
      </c>
      <c r="F197">
        <v>28</v>
      </c>
      <c r="G197">
        <v>13</v>
      </c>
      <c r="H197">
        <v>9</v>
      </c>
      <c r="I197">
        <v>12</v>
      </c>
      <c r="J197" t="str">
        <f t="shared" si="3"/>
        <v>high performance</v>
      </c>
      <c r="K197" s="2">
        <f>("18-10-2024"-E197)/365</f>
        <v>13.895890410958904</v>
      </c>
      <c r="L197" t="str">
        <f>LEFT(B197,FIND(" ",B197)-1)</f>
        <v>Diamond</v>
      </c>
    </row>
    <row r="198" spans="1:12" x14ac:dyDescent="0.3">
      <c r="A198">
        <v>197</v>
      </c>
      <c r="B198" t="s">
        <v>211</v>
      </c>
      <c r="C198">
        <v>5996</v>
      </c>
      <c r="D198" t="s">
        <v>12</v>
      </c>
      <c r="E198" s="1">
        <v>40398</v>
      </c>
      <c r="F198">
        <v>58</v>
      </c>
      <c r="G198">
        <v>1</v>
      </c>
      <c r="H198">
        <v>8</v>
      </c>
      <c r="I198">
        <v>10</v>
      </c>
      <c r="J198" t="str">
        <f t="shared" si="3"/>
        <v>Need Improvement</v>
      </c>
      <c r="K198" s="2">
        <f>("18-10-2024"-E198)/365</f>
        <v>14.205479452054794</v>
      </c>
      <c r="L198" t="str">
        <f>LEFT(B198,FIND(" ",B198)-1)</f>
        <v>Kim</v>
      </c>
    </row>
    <row r="199" spans="1:12" x14ac:dyDescent="0.3">
      <c r="A199">
        <v>198</v>
      </c>
      <c r="B199" t="s">
        <v>212</v>
      </c>
      <c r="C199">
        <v>5597</v>
      </c>
      <c r="D199" t="s">
        <v>12</v>
      </c>
      <c r="E199" s="1">
        <v>40755</v>
      </c>
      <c r="F199">
        <v>59</v>
      </c>
      <c r="G199">
        <v>7</v>
      </c>
      <c r="H199">
        <v>4</v>
      </c>
      <c r="I199">
        <v>5</v>
      </c>
      <c r="J199" t="str">
        <f t="shared" si="3"/>
        <v>Need Improvement</v>
      </c>
      <c r="K199" s="2">
        <f>("18-10-2024"-E199)/365</f>
        <v>13.227397260273973</v>
      </c>
      <c r="L199" t="str">
        <f>LEFT(B199,FIND(" ",B199)-1)</f>
        <v>Jimmy</v>
      </c>
    </row>
    <row r="200" spans="1:12" x14ac:dyDescent="0.3">
      <c r="A200">
        <v>199</v>
      </c>
      <c r="B200" t="s">
        <v>213</v>
      </c>
      <c r="C200">
        <v>3956</v>
      </c>
      <c r="D200" t="s">
        <v>12</v>
      </c>
      <c r="E200" s="1">
        <v>42198</v>
      </c>
      <c r="F200">
        <v>23</v>
      </c>
      <c r="G200">
        <v>9</v>
      </c>
      <c r="H200">
        <v>7</v>
      </c>
      <c r="I200">
        <v>10</v>
      </c>
      <c r="J200" t="str">
        <f t="shared" si="3"/>
        <v>Need Improvement</v>
      </c>
      <c r="K200" s="2">
        <f>("18-10-2024"-E200)/365</f>
        <v>9.2739726027397253</v>
      </c>
      <c r="L200" t="str">
        <f>LEFT(B200,FIND(" ",B200)-1)</f>
        <v>James</v>
      </c>
    </row>
    <row r="201" spans="1:12" x14ac:dyDescent="0.3">
      <c r="A201">
        <v>200</v>
      </c>
      <c r="B201" t="s">
        <v>214</v>
      </c>
      <c r="C201">
        <v>6719</v>
      </c>
      <c r="D201" t="s">
        <v>14</v>
      </c>
      <c r="E201" s="1">
        <v>42250</v>
      </c>
      <c r="F201">
        <v>22</v>
      </c>
      <c r="G201">
        <v>13</v>
      </c>
      <c r="H201">
        <v>4</v>
      </c>
      <c r="I201">
        <v>5</v>
      </c>
      <c r="J201" t="str">
        <f t="shared" si="3"/>
        <v>Need Improvement</v>
      </c>
      <c r="K201" s="2">
        <f>("18-10-2024"-E201)/365</f>
        <v>9.131506849315068</v>
      </c>
      <c r="L201" t="str">
        <f>LEFT(B201,FIND(" ",B201)-1)</f>
        <v>Christopher</v>
      </c>
    </row>
    <row r="202" spans="1:12" x14ac:dyDescent="0.3">
      <c r="A202">
        <v>201</v>
      </c>
      <c r="B202" t="s">
        <v>215</v>
      </c>
      <c r="C202">
        <v>5516</v>
      </c>
      <c r="D202" t="s">
        <v>14</v>
      </c>
      <c r="E202" s="1">
        <v>41303</v>
      </c>
      <c r="F202">
        <v>28</v>
      </c>
      <c r="G202">
        <v>7</v>
      </c>
      <c r="H202">
        <v>6</v>
      </c>
      <c r="I202">
        <v>7</v>
      </c>
      <c r="J202" t="str">
        <f t="shared" si="3"/>
        <v>Need Improvement</v>
      </c>
      <c r="K202" s="2">
        <f>("18-10-2024"-E202)/365</f>
        <v>11.726027397260275</v>
      </c>
      <c r="L202" t="str">
        <f>LEFT(B202,FIND(" ",B202)-1)</f>
        <v>Cindy</v>
      </c>
    </row>
    <row r="203" spans="1:12" x14ac:dyDescent="0.3">
      <c r="A203">
        <v>202</v>
      </c>
      <c r="B203" t="s">
        <v>216</v>
      </c>
      <c r="C203">
        <v>5520</v>
      </c>
      <c r="D203" t="s">
        <v>10</v>
      </c>
      <c r="E203" s="1">
        <v>42139</v>
      </c>
      <c r="F203">
        <v>50</v>
      </c>
      <c r="G203">
        <v>9</v>
      </c>
      <c r="H203">
        <v>7</v>
      </c>
      <c r="I203">
        <v>10</v>
      </c>
      <c r="J203" t="str">
        <f t="shared" si="3"/>
        <v>Need Improvement</v>
      </c>
      <c r="K203" s="2">
        <f>("18-10-2024"-E203)/365</f>
        <v>9.4356164383561651</v>
      </c>
      <c r="L203" t="str">
        <f>LEFT(B203,FIND(" ",B203)-1)</f>
        <v>Sandra</v>
      </c>
    </row>
    <row r="204" spans="1:12" x14ac:dyDescent="0.3">
      <c r="A204">
        <v>203</v>
      </c>
      <c r="B204" t="s">
        <v>217</v>
      </c>
      <c r="C204">
        <v>7112</v>
      </c>
      <c r="D204" t="s">
        <v>12</v>
      </c>
      <c r="E204" s="1">
        <v>43049</v>
      </c>
      <c r="F204">
        <v>45</v>
      </c>
      <c r="G204">
        <v>2</v>
      </c>
      <c r="H204">
        <v>5</v>
      </c>
      <c r="I204">
        <v>7</v>
      </c>
      <c r="J204" t="str">
        <f t="shared" si="3"/>
        <v>Need Improvement</v>
      </c>
      <c r="K204" s="2">
        <f>("18-10-2024"-E204)/365</f>
        <v>6.9424657534246572</v>
      </c>
      <c r="L204" t="str">
        <f>LEFT(B204,FIND(" ",B204)-1)</f>
        <v>Heather</v>
      </c>
    </row>
    <row r="205" spans="1:12" x14ac:dyDescent="0.3">
      <c r="A205">
        <v>204</v>
      </c>
      <c r="B205" t="s">
        <v>218</v>
      </c>
      <c r="C205">
        <v>5444</v>
      </c>
      <c r="D205" t="s">
        <v>14</v>
      </c>
      <c r="E205" s="1">
        <v>40740</v>
      </c>
      <c r="F205">
        <v>48</v>
      </c>
      <c r="G205">
        <v>5</v>
      </c>
      <c r="H205">
        <v>4</v>
      </c>
      <c r="I205">
        <v>5</v>
      </c>
      <c r="J205" t="str">
        <f t="shared" si="3"/>
        <v>Need Improvement</v>
      </c>
      <c r="K205" s="2">
        <f>("18-10-2024"-E205)/365</f>
        <v>13.268493150684931</v>
      </c>
      <c r="L205" t="str">
        <f>LEFT(B205,FIND(" ",B205)-1)</f>
        <v>Richard</v>
      </c>
    </row>
    <row r="206" spans="1:12" x14ac:dyDescent="0.3">
      <c r="A206">
        <v>205</v>
      </c>
      <c r="B206" t="s">
        <v>219</v>
      </c>
      <c r="C206">
        <v>5153</v>
      </c>
      <c r="D206" t="s">
        <v>10</v>
      </c>
      <c r="E206" s="1">
        <v>43628</v>
      </c>
      <c r="F206">
        <v>44</v>
      </c>
      <c r="G206">
        <v>7</v>
      </c>
      <c r="H206">
        <v>9</v>
      </c>
      <c r="I206">
        <v>12</v>
      </c>
      <c r="J206" t="str">
        <f t="shared" si="3"/>
        <v>high performance</v>
      </c>
      <c r="K206" s="2">
        <f>("18-10-2024"-E206)/365</f>
        <v>5.3561643835616435</v>
      </c>
      <c r="L206" t="str">
        <f>LEFT(B206,FIND(" ",B206)-1)</f>
        <v>Wendy</v>
      </c>
    </row>
    <row r="207" spans="1:12" x14ac:dyDescent="0.3">
      <c r="A207">
        <v>206</v>
      </c>
      <c r="B207" t="s">
        <v>220</v>
      </c>
      <c r="C207">
        <v>7448</v>
      </c>
      <c r="D207" t="s">
        <v>12</v>
      </c>
      <c r="E207" s="1">
        <v>43630</v>
      </c>
      <c r="F207">
        <v>38</v>
      </c>
      <c r="G207">
        <v>1</v>
      </c>
      <c r="H207">
        <v>8</v>
      </c>
      <c r="I207">
        <v>10</v>
      </c>
      <c r="J207" t="str">
        <f t="shared" si="3"/>
        <v>Need Improvement</v>
      </c>
      <c r="K207" s="2">
        <f>("18-10-2024"-E207)/365</f>
        <v>5.3506849315068497</v>
      </c>
      <c r="L207" t="str">
        <f>LEFT(B207,FIND(" ",B207)-1)</f>
        <v>Ronald</v>
      </c>
    </row>
    <row r="208" spans="1:12" x14ac:dyDescent="0.3">
      <c r="A208">
        <v>207</v>
      </c>
      <c r="B208" t="s">
        <v>221</v>
      </c>
      <c r="C208">
        <v>3938</v>
      </c>
      <c r="D208" t="s">
        <v>10</v>
      </c>
      <c r="E208" s="1">
        <v>43102</v>
      </c>
      <c r="F208">
        <v>39</v>
      </c>
      <c r="G208">
        <v>5</v>
      </c>
      <c r="H208">
        <v>9</v>
      </c>
      <c r="I208">
        <v>12</v>
      </c>
      <c r="J208" t="str">
        <f t="shared" si="3"/>
        <v>high performance</v>
      </c>
      <c r="K208" s="2">
        <f>("18-10-2024"-E208)/365</f>
        <v>6.7972602739726025</v>
      </c>
      <c r="L208" t="str">
        <f>LEFT(B208,FIND(" ",B208)-1)</f>
        <v>Garrett</v>
      </c>
    </row>
    <row r="209" spans="1:12" x14ac:dyDescent="0.3">
      <c r="A209">
        <v>208</v>
      </c>
      <c r="B209" t="s">
        <v>222</v>
      </c>
      <c r="C209">
        <v>6267</v>
      </c>
      <c r="D209" t="s">
        <v>22</v>
      </c>
      <c r="E209" s="1">
        <v>45087</v>
      </c>
      <c r="F209">
        <v>31</v>
      </c>
      <c r="G209">
        <v>3</v>
      </c>
      <c r="H209">
        <v>6</v>
      </c>
      <c r="I209">
        <v>7</v>
      </c>
      <c r="J209" t="str">
        <f t="shared" si="3"/>
        <v>Need Improvement</v>
      </c>
      <c r="K209" s="2">
        <f>("18-10-2024"-E209)/365</f>
        <v>1.3589041095890411</v>
      </c>
      <c r="L209" t="str">
        <f>LEFT(B209,FIND(" ",B209)-1)</f>
        <v>Ashley</v>
      </c>
    </row>
    <row r="210" spans="1:12" x14ac:dyDescent="0.3">
      <c r="A210">
        <v>209</v>
      </c>
      <c r="B210" t="s">
        <v>223</v>
      </c>
      <c r="C210">
        <v>8267</v>
      </c>
      <c r="D210" t="s">
        <v>16</v>
      </c>
      <c r="E210" s="1">
        <v>45488</v>
      </c>
      <c r="F210">
        <v>34</v>
      </c>
      <c r="G210">
        <v>14</v>
      </c>
      <c r="H210">
        <v>9</v>
      </c>
      <c r="I210">
        <v>12</v>
      </c>
      <c r="J210" t="str">
        <f t="shared" si="3"/>
        <v>high performance</v>
      </c>
      <c r="K210" s="2">
        <f>("18-10-2024"-E210)/365</f>
        <v>0.26027397260273971</v>
      </c>
      <c r="L210" t="str">
        <f>LEFT(B210,FIND(" ",B210)-1)</f>
        <v>Andrew</v>
      </c>
    </row>
    <row r="211" spans="1:12" x14ac:dyDescent="0.3">
      <c r="A211">
        <v>210</v>
      </c>
      <c r="B211" t="s">
        <v>224</v>
      </c>
      <c r="C211">
        <v>6477</v>
      </c>
      <c r="D211" t="s">
        <v>18</v>
      </c>
      <c r="E211" s="1">
        <v>43517</v>
      </c>
      <c r="F211">
        <v>57</v>
      </c>
      <c r="G211">
        <v>2</v>
      </c>
      <c r="H211">
        <v>8</v>
      </c>
      <c r="I211">
        <v>10</v>
      </c>
      <c r="J211" t="str">
        <f t="shared" si="3"/>
        <v>Need Improvement</v>
      </c>
      <c r="K211" s="2">
        <f>("18-10-2024"-E211)/365</f>
        <v>5.6602739726027398</v>
      </c>
      <c r="L211" t="str">
        <f>LEFT(B211,FIND(" ",B211)-1)</f>
        <v>Susan</v>
      </c>
    </row>
    <row r="212" spans="1:12" x14ac:dyDescent="0.3">
      <c r="A212">
        <v>211</v>
      </c>
      <c r="B212" t="s">
        <v>225</v>
      </c>
      <c r="C212">
        <v>6790</v>
      </c>
      <c r="D212" t="s">
        <v>14</v>
      </c>
      <c r="E212" s="1">
        <v>44430</v>
      </c>
      <c r="F212">
        <v>28</v>
      </c>
      <c r="G212">
        <v>1</v>
      </c>
      <c r="H212">
        <v>4</v>
      </c>
      <c r="I212">
        <v>5</v>
      </c>
      <c r="J212" t="str">
        <f t="shared" si="3"/>
        <v>Need Improvement</v>
      </c>
      <c r="K212" s="2">
        <f>("18-10-2024"-E212)/365</f>
        <v>3.1589041095890411</v>
      </c>
      <c r="L212" t="str">
        <f>LEFT(B212,FIND(" ",B212)-1)</f>
        <v>James</v>
      </c>
    </row>
    <row r="213" spans="1:12" x14ac:dyDescent="0.3">
      <c r="A213">
        <v>212</v>
      </c>
      <c r="B213" t="s">
        <v>226</v>
      </c>
      <c r="C213">
        <v>5879</v>
      </c>
      <c r="D213" t="s">
        <v>10</v>
      </c>
      <c r="E213" s="1">
        <v>43839</v>
      </c>
      <c r="F213">
        <v>36</v>
      </c>
      <c r="G213">
        <v>12</v>
      </c>
      <c r="H213">
        <v>6</v>
      </c>
      <c r="I213">
        <v>7</v>
      </c>
      <c r="J213" t="str">
        <f t="shared" si="3"/>
        <v>Need Improvement</v>
      </c>
      <c r="K213" s="2">
        <f>("18-10-2024"-E213)/365</f>
        <v>4.7780821917808218</v>
      </c>
      <c r="L213" t="str">
        <f>LEFT(B213,FIND(" ",B213)-1)</f>
        <v>Dana</v>
      </c>
    </row>
    <row r="214" spans="1:12" x14ac:dyDescent="0.3">
      <c r="A214">
        <v>213</v>
      </c>
      <c r="B214" t="s">
        <v>227</v>
      </c>
      <c r="C214">
        <v>3709</v>
      </c>
      <c r="D214" t="s">
        <v>14</v>
      </c>
      <c r="E214" s="1">
        <v>40991</v>
      </c>
      <c r="F214">
        <v>22</v>
      </c>
      <c r="G214">
        <v>2</v>
      </c>
      <c r="H214">
        <v>5</v>
      </c>
      <c r="I214">
        <v>7</v>
      </c>
      <c r="J214" t="str">
        <f t="shared" si="3"/>
        <v>Need Improvement</v>
      </c>
      <c r="K214" s="2">
        <f>("18-10-2024"-E214)/365</f>
        <v>12.580821917808219</v>
      </c>
      <c r="L214" t="str">
        <f>LEFT(B214,FIND(" ",B214)-1)</f>
        <v>Lisa</v>
      </c>
    </row>
    <row r="215" spans="1:12" x14ac:dyDescent="0.3">
      <c r="A215">
        <v>214</v>
      </c>
      <c r="B215" t="s">
        <v>228</v>
      </c>
      <c r="C215">
        <v>7539</v>
      </c>
      <c r="D215" t="s">
        <v>14</v>
      </c>
      <c r="E215" s="1">
        <v>44571</v>
      </c>
      <c r="F215">
        <v>47</v>
      </c>
      <c r="G215">
        <v>14</v>
      </c>
      <c r="H215">
        <v>9</v>
      </c>
      <c r="I215">
        <v>12</v>
      </c>
      <c r="J215" t="str">
        <f t="shared" si="3"/>
        <v>high performance</v>
      </c>
      <c r="K215" s="2">
        <f>("18-10-2024"-E215)/365</f>
        <v>2.7726027397260276</v>
      </c>
      <c r="L215" t="str">
        <f>LEFT(B215,FIND(" ",B215)-1)</f>
        <v>Jason</v>
      </c>
    </row>
    <row r="216" spans="1:12" x14ac:dyDescent="0.3">
      <c r="A216">
        <v>215</v>
      </c>
      <c r="B216" t="s">
        <v>229</v>
      </c>
      <c r="C216">
        <v>4526</v>
      </c>
      <c r="D216" t="s">
        <v>18</v>
      </c>
      <c r="E216" s="1">
        <v>40546</v>
      </c>
      <c r="F216">
        <v>43</v>
      </c>
      <c r="G216">
        <v>1</v>
      </c>
      <c r="H216">
        <v>7</v>
      </c>
      <c r="I216">
        <v>10</v>
      </c>
      <c r="J216" t="str">
        <f t="shared" si="3"/>
        <v>Need Improvement</v>
      </c>
      <c r="K216" s="2">
        <f>("18-10-2024"-E216)/365</f>
        <v>13.8</v>
      </c>
      <c r="L216" t="str">
        <f>LEFT(B216,FIND(" ",B216)-1)</f>
        <v>Christopher</v>
      </c>
    </row>
    <row r="217" spans="1:12" x14ac:dyDescent="0.3">
      <c r="A217">
        <v>216</v>
      </c>
      <c r="B217" t="s">
        <v>230</v>
      </c>
      <c r="C217">
        <v>6722</v>
      </c>
      <c r="D217" t="s">
        <v>18</v>
      </c>
      <c r="E217" s="1">
        <v>44494</v>
      </c>
      <c r="F217">
        <v>30</v>
      </c>
      <c r="G217">
        <v>7</v>
      </c>
      <c r="H217">
        <v>6</v>
      </c>
      <c r="I217">
        <v>7</v>
      </c>
      <c r="J217" t="str">
        <f t="shared" si="3"/>
        <v>Need Improvement</v>
      </c>
      <c r="K217" s="2">
        <f>("18-10-2024"-E217)/365</f>
        <v>2.9835616438356163</v>
      </c>
      <c r="L217" t="str">
        <f>LEFT(B217,FIND(" ",B217)-1)</f>
        <v>Mrs.</v>
      </c>
    </row>
    <row r="218" spans="1:12" x14ac:dyDescent="0.3">
      <c r="A218">
        <v>217</v>
      </c>
      <c r="B218" t="s">
        <v>231</v>
      </c>
      <c r="C218">
        <v>6808</v>
      </c>
      <c r="D218" t="s">
        <v>12</v>
      </c>
      <c r="E218" s="1">
        <v>41313</v>
      </c>
      <c r="F218">
        <v>44</v>
      </c>
      <c r="G218">
        <v>4</v>
      </c>
      <c r="H218">
        <v>7</v>
      </c>
      <c r="I218">
        <v>10</v>
      </c>
      <c r="J218" t="str">
        <f t="shared" si="3"/>
        <v>Need Improvement</v>
      </c>
      <c r="K218" s="2">
        <f>("18-10-2024"-E218)/365</f>
        <v>11.698630136986301</v>
      </c>
      <c r="L218" t="str">
        <f>LEFT(B218,FIND(" ",B218)-1)</f>
        <v>Lisa</v>
      </c>
    </row>
    <row r="219" spans="1:12" x14ac:dyDescent="0.3">
      <c r="A219">
        <v>218</v>
      </c>
      <c r="B219" t="s">
        <v>232</v>
      </c>
      <c r="C219">
        <v>3921</v>
      </c>
      <c r="D219" t="s">
        <v>14</v>
      </c>
      <c r="E219" s="1">
        <v>45181</v>
      </c>
      <c r="F219">
        <v>51</v>
      </c>
      <c r="G219">
        <v>7</v>
      </c>
      <c r="H219">
        <v>7</v>
      </c>
      <c r="I219">
        <v>10</v>
      </c>
      <c r="J219" t="str">
        <f t="shared" si="3"/>
        <v>Need Improvement</v>
      </c>
      <c r="K219" s="2">
        <f>("18-10-2024"-E219)/365</f>
        <v>1.1013698630136985</v>
      </c>
      <c r="L219" t="str">
        <f>LEFT(B219,FIND(" ",B219)-1)</f>
        <v>William</v>
      </c>
    </row>
    <row r="220" spans="1:12" x14ac:dyDescent="0.3">
      <c r="A220">
        <v>219</v>
      </c>
      <c r="B220" t="s">
        <v>233</v>
      </c>
      <c r="C220">
        <v>4260</v>
      </c>
      <c r="D220" t="s">
        <v>18</v>
      </c>
      <c r="E220" s="1">
        <v>41956</v>
      </c>
      <c r="F220">
        <v>31</v>
      </c>
      <c r="G220">
        <v>4</v>
      </c>
      <c r="H220">
        <v>9</v>
      </c>
      <c r="I220">
        <v>12</v>
      </c>
      <c r="J220" t="str">
        <f t="shared" si="3"/>
        <v>high performance</v>
      </c>
      <c r="K220" s="2">
        <f>("18-10-2024"-E220)/365</f>
        <v>9.9369863013698634</v>
      </c>
      <c r="L220" t="str">
        <f>LEFT(B220,FIND(" ",B220)-1)</f>
        <v>Jennifer</v>
      </c>
    </row>
    <row r="221" spans="1:12" x14ac:dyDescent="0.3">
      <c r="A221">
        <v>220</v>
      </c>
      <c r="B221" t="s">
        <v>234</v>
      </c>
      <c r="C221">
        <v>4321</v>
      </c>
      <c r="D221" t="s">
        <v>18</v>
      </c>
      <c r="E221" s="1">
        <v>41184</v>
      </c>
      <c r="F221">
        <v>31</v>
      </c>
      <c r="G221">
        <v>11</v>
      </c>
      <c r="H221">
        <v>8</v>
      </c>
      <c r="I221">
        <v>10</v>
      </c>
      <c r="J221" t="str">
        <f t="shared" si="3"/>
        <v>Need Improvement</v>
      </c>
      <c r="K221" s="2">
        <f>("18-10-2024"-E221)/365</f>
        <v>12.052054794520547</v>
      </c>
      <c r="L221" t="str">
        <f>LEFT(B221,FIND(" ",B221)-1)</f>
        <v>Darren</v>
      </c>
    </row>
    <row r="222" spans="1:12" x14ac:dyDescent="0.3">
      <c r="A222">
        <v>221</v>
      </c>
      <c r="C222">
        <v>8922</v>
      </c>
      <c r="D222" t="s">
        <v>49</v>
      </c>
      <c r="E222" s="1">
        <v>43010</v>
      </c>
      <c r="F222">
        <v>58</v>
      </c>
      <c r="G222">
        <v>14</v>
      </c>
      <c r="H222">
        <v>8</v>
      </c>
      <c r="I222">
        <v>10</v>
      </c>
      <c r="J222" t="str">
        <f t="shared" si="3"/>
        <v>Need Improvement</v>
      </c>
      <c r="K222" s="2">
        <f>("18-10-2024"-E222)/365</f>
        <v>7.0493150684931507</v>
      </c>
      <c r="L222" t="e">
        <f>LEFT(B222,FIND(" ",B222)-1)</f>
        <v>#VALUE!</v>
      </c>
    </row>
    <row r="223" spans="1:12" x14ac:dyDescent="0.3">
      <c r="A223">
        <v>222</v>
      </c>
      <c r="B223" t="s">
        <v>236</v>
      </c>
      <c r="C223">
        <v>5495</v>
      </c>
      <c r="D223" t="s">
        <v>14</v>
      </c>
      <c r="E223" s="1">
        <v>42991</v>
      </c>
      <c r="F223">
        <v>46</v>
      </c>
      <c r="G223">
        <v>2</v>
      </c>
      <c r="H223">
        <v>8</v>
      </c>
      <c r="I223">
        <v>10</v>
      </c>
      <c r="J223" t="str">
        <f t="shared" si="3"/>
        <v>Need Improvement</v>
      </c>
      <c r="K223" s="2">
        <f>("18-10-2024"-E223)/365</f>
        <v>7.1013698630136988</v>
      </c>
      <c r="L223" t="str">
        <f>LEFT(B223,FIND(" ",B223)-1)</f>
        <v>Robert</v>
      </c>
    </row>
    <row r="224" spans="1:12" x14ac:dyDescent="0.3">
      <c r="A224">
        <v>223</v>
      </c>
      <c r="B224" t="s">
        <v>237</v>
      </c>
      <c r="C224">
        <v>4664</v>
      </c>
      <c r="D224" t="s">
        <v>22</v>
      </c>
      <c r="E224" s="1">
        <v>45424</v>
      </c>
      <c r="F224">
        <v>55</v>
      </c>
      <c r="G224">
        <v>10</v>
      </c>
      <c r="H224">
        <v>4</v>
      </c>
      <c r="I224">
        <v>5</v>
      </c>
      <c r="J224" t="str">
        <f t="shared" si="3"/>
        <v>Need Improvement</v>
      </c>
      <c r="K224" s="2">
        <f>("18-10-2024"-E224)/365</f>
        <v>0.43561643835616437</v>
      </c>
      <c r="L224" t="str">
        <f>LEFT(B224,FIND(" ",B224)-1)</f>
        <v>Carlos</v>
      </c>
    </row>
    <row r="225" spans="1:12" x14ac:dyDescent="0.3">
      <c r="A225">
        <v>224</v>
      </c>
      <c r="B225" t="s">
        <v>238</v>
      </c>
      <c r="C225">
        <v>7680</v>
      </c>
      <c r="D225" t="s">
        <v>18</v>
      </c>
      <c r="E225" s="1">
        <v>41424</v>
      </c>
      <c r="F225">
        <v>39</v>
      </c>
      <c r="G225">
        <v>3</v>
      </c>
      <c r="H225">
        <v>6</v>
      </c>
      <c r="I225">
        <v>7</v>
      </c>
      <c r="J225" t="str">
        <f t="shared" si="3"/>
        <v>Need Improvement</v>
      </c>
      <c r="K225" s="2">
        <f>("18-10-2024"-E225)/365</f>
        <v>11.394520547945206</v>
      </c>
      <c r="L225" t="str">
        <f>LEFT(B225,FIND(" ",B225)-1)</f>
        <v>Levi</v>
      </c>
    </row>
    <row r="226" spans="1:12" x14ac:dyDescent="0.3">
      <c r="A226">
        <v>225</v>
      </c>
      <c r="B226" t="s">
        <v>239</v>
      </c>
      <c r="C226">
        <v>7147</v>
      </c>
      <c r="D226" t="s">
        <v>12</v>
      </c>
      <c r="E226" s="1">
        <v>41586</v>
      </c>
      <c r="F226">
        <v>48</v>
      </c>
      <c r="G226">
        <v>11</v>
      </c>
      <c r="H226">
        <v>4</v>
      </c>
      <c r="I226">
        <v>5</v>
      </c>
      <c r="J226" t="str">
        <f t="shared" si="3"/>
        <v>Need Improvement</v>
      </c>
      <c r="K226" s="2">
        <f>("18-10-2024"-E226)/365</f>
        <v>10.950684931506849</v>
      </c>
      <c r="L226" t="str">
        <f>LEFT(B226,FIND(" ",B226)-1)</f>
        <v>Larry</v>
      </c>
    </row>
    <row r="227" spans="1:12" x14ac:dyDescent="0.3">
      <c r="A227">
        <v>226</v>
      </c>
      <c r="B227" t="s">
        <v>240</v>
      </c>
      <c r="C227">
        <v>7528</v>
      </c>
      <c r="D227" t="s">
        <v>10</v>
      </c>
      <c r="E227" s="1">
        <v>44345</v>
      </c>
      <c r="F227">
        <v>25</v>
      </c>
      <c r="G227">
        <v>4</v>
      </c>
      <c r="H227">
        <v>8</v>
      </c>
      <c r="I227">
        <v>10</v>
      </c>
      <c r="J227" t="str">
        <f t="shared" si="3"/>
        <v>Need Improvement</v>
      </c>
      <c r="K227" s="2">
        <f>("18-10-2024"-E227)/365</f>
        <v>3.3917808219178083</v>
      </c>
      <c r="L227" t="str">
        <f>LEFT(B227,FIND(" ",B227)-1)</f>
        <v>Mark</v>
      </c>
    </row>
    <row r="228" spans="1:12" x14ac:dyDescent="0.3">
      <c r="A228">
        <v>227</v>
      </c>
      <c r="B228" t="s">
        <v>241</v>
      </c>
      <c r="C228">
        <v>8751</v>
      </c>
      <c r="D228" t="s">
        <v>10</v>
      </c>
      <c r="E228" s="1">
        <v>43198</v>
      </c>
      <c r="F228">
        <v>25</v>
      </c>
      <c r="G228">
        <v>5</v>
      </c>
      <c r="H228">
        <v>7</v>
      </c>
      <c r="I228">
        <v>10</v>
      </c>
      <c r="J228" t="str">
        <f t="shared" si="3"/>
        <v>Need Improvement</v>
      </c>
      <c r="K228" s="2">
        <f>("18-10-2024"-E228)/365</f>
        <v>6.5342465753424657</v>
      </c>
      <c r="L228" t="str">
        <f>LEFT(B228,FIND(" ",B228)-1)</f>
        <v>Jennifer</v>
      </c>
    </row>
    <row r="229" spans="1:12" x14ac:dyDescent="0.3">
      <c r="A229">
        <v>228</v>
      </c>
      <c r="B229" t="s">
        <v>242</v>
      </c>
      <c r="C229">
        <v>6790</v>
      </c>
      <c r="D229" t="s">
        <v>49</v>
      </c>
      <c r="E229" s="1">
        <v>40927</v>
      </c>
      <c r="F229">
        <v>57</v>
      </c>
      <c r="G229">
        <v>11</v>
      </c>
      <c r="H229">
        <v>7</v>
      </c>
      <c r="I229">
        <v>10</v>
      </c>
      <c r="J229" t="str">
        <f t="shared" si="3"/>
        <v>Need Improvement</v>
      </c>
      <c r="K229" s="2">
        <f>("18-10-2024"-E229)/365</f>
        <v>12.756164383561643</v>
      </c>
      <c r="L229" t="str">
        <f>LEFT(B229,FIND(" ",B229)-1)</f>
        <v>Heather</v>
      </c>
    </row>
    <row r="230" spans="1:12" x14ac:dyDescent="0.3">
      <c r="A230">
        <v>229</v>
      </c>
      <c r="B230" t="s">
        <v>243</v>
      </c>
      <c r="C230">
        <v>7559</v>
      </c>
      <c r="D230" t="s">
        <v>22</v>
      </c>
      <c r="E230" s="1">
        <v>42930</v>
      </c>
      <c r="F230">
        <v>58</v>
      </c>
      <c r="G230">
        <v>11</v>
      </c>
      <c r="H230">
        <v>6</v>
      </c>
      <c r="I230">
        <v>7</v>
      </c>
      <c r="J230" t="str">
        <f t="shared" si="3"/>
        <v>Need Improvement</v>
      </c>
      <c r="K230" s="2">
        <f>("18-10-2024"-E230)/365</f>
        <v>7.2684931506849315</v>
      </c>
      <c r="L230" t="str">
        <f>LEFT(B230,FIND(" ",B230)-1)</f>
        <v>Ryan</v>
      </c>
    </row>
    <row r="231" spans="1:12" x14ac:dyDescent="0.3">
      <c r="A231">
        <v>230</v>
      </c>
      <c r="B231" t="s">
        <v>244</v>
      </c>
      <c r="C231">
        <v>5634</v>
      </c>
      <c r="D231" t="s">
        <v>22</v>
      </c>
      <c r="E231" s="1">
        <v>42371</v>
      </c>
      <c r="F231">
        <v>46</v>
      </c>
      <c r="G231">
        <v>1</v>
      </c>
      <c r="H231">
        <v>6</v>
      </c>
      <c r="I231">
        <v>7</v>
      </c>
      <c r="J231" t="str">
        <f t="shared" si="3"/>
        <v>Need Improvement</v>
      </c>
      <c r="K231" s="2">
        <f>("18-10-2024"-E231)/365</f>
        <v>8.8000000000000007</v>
      </c>
      <c r="L231" t="str">
        <f>LEFT(B231,FIND(" ",B231)-1)</f>
        <v>Stephanie</v>
      </c>
    </row>
    <row r="232" spans="1:12" x14ac:dyDescent="0.3">
      <c r="A232">
        <v>231</v>
      </c>
      <c r="B232" t="s">
        <v>245</v>
      </c>
      <c r="C232">
        <v>7270</v>
      </c>
      <c r="D232" t="s">
        <v>10</v>
      </c>
      <c r="E232" s="1">
        <v>43054</v>
      </c>
      <c r="F232">
        <v>31</v>
      </c>
      <c r="G232">
        <v>2</v>
      </c>
      <c r="H232">
        <v>4</v>
      </c>
      <c r="I232">
        <v>5</v>
      </c>
      <c r="J232" t="str">
        <f t="shared" si="3"/>
        <v>Need Improvement</v>
      </c>
      <c r="K232" s="2">
        <f>("18-10-2024"-E232)/365</f>
        <v>6.9287671232876713</v>
      </c>
      <c r="L232" t="str">
        <f>LEFT(B232,FIND(" ",B232)-1)</f>
        <v>John</v>
      </c>
    </row>
    <row r="233" spans="1:12" x14ac:dyDescent="0.3">
      <c r="A233">
        <v>232</v>
      </c>
      <c r="B233" t="s">
        <v>246</v>
      </c>
      <c r="C233">
        <v>4868</v>
      </c>
      <c r="D233" t="s">
        <v>49</v>
      </c>
      <c r="E233" s="1">
        <v>40610</v>
      </c>
      <c r="F233">
        <v>36</v>
      </c>
      <c r="G233">
        <v>4</v>
      </c>
      <c r="H233">
        <v>4</v>
      </c>
      <c r="I233">
        <v>5</v>
      </c>
      <c r="J233" t="str">
        <f t="shared" si="3"/>
        <v>Need Improvement</v>
      </c>
      <c r="K233" s="2">
        <f>("18-10-2024"-E233)/365</f>
        <v>13.624657534246575</v>
      </c>
      <c r="L233" t="str">
        <f>LEFT(B233,FIND(" ",B233)-1)</f>
        <v>Susan</v>
      </c>
    </row>
    <row r="234" spans="1:12" x14ac:dyDescent="0.3">
      <c r="A234">
        <v>233</v>
      </c>
      <c r="B234" t="s">
        <v>247</v>
      </c>
      <c r="C234">
        <v>8801</v>
      </c>
      <c r="D234" t="s">
        <v>16</v>
      </c>
      <c r="E234" s="1">
        <v>44851</v>
      </c>
      <c r="F234">
        <v>30</v>
      </c>
      <c r="G234">
        <v>9</v>
      </c>
      <c r="H234">
        <v>6</v>
      </c>
      <c r="I234">
        <v>7</v>
      </c>
      <c r="J234" t="str">
        <f t="shared" si="3"/>
        <v>Need Improvement</v>
      </c>
      <c r="K234" s="2">
        <f>("18-10-2024"-E234)/365</f>
        <v>2.0054794520547947</v>
      </c>
      <c r="L234" t="str">
        <f>LEFT(B234,FIND(" ",B234)-1)</f>
        <v>Edward</v>
      </c>
    </row>
    <row r="235" spans="1:12" x14ac:dyDescent="0.3">
      <c r="A235">
        <v>234</v>
      </c>
      <c r="B235" t="s">
        <v>248</v>
      </c>
      <c r="C235">
        <v>7019</v>
      </c>
      <c r="D235" t="s">
        <v>12</v>
      </c>
      <c r="E235" s="1">
        <v>44434</v>
      </c>
      <c r="F235">
        <v>36</v>
      </c>
      <c r="G235">
        <v>1</v>
      </c>
      <c r="H235">
        <v>8</v>
      </c>
      <c r="I235">
        <v>10</v>
      </c>
      <c r="J235" t="str">
        <f t="shared" si="3"/>
        <v>Need Improvement</v>
      </c>
      <c r="K235" s="2">
        <f>("18-10-2024"-E235)/365</f>
        <v>3.1479452054794521</v>
      </c>
      <c r="L235" t="str">
        <f>LEFT(B235,FIND(" ",B235)-1)</f>
        <v>Albert</v>
      </c>
    </row>
    <row r="236" spans="1:12" x14ac:dyDescent="0.3">
      <c r="A236">
        <v>235</v>
      </c>
      <c r="B236" t="s">
        <v>249</v>
      </c>
      <c r="C236">
        <v>6345</v>
      </c>
      <c r="D236" t="s">
        <v>22</v>
      </c>
      <c r="E236" s="1">
        <v>44857</v>
      </c>
      <c r="F236">
        <v>59</v>
      </c>
      <c r="G236">
        <v>12</v>
      </c>
      <c r="H236">
        <v>9</v>
      </c>
      <c r="I236">
        <v>12</v>
      </c>
      <c r="J236" t="str">
        <f t="shared" si="3"/>
        <v>high performance</v>
      </c>
      <c r="K236" s="2">
        <f>("18-10-2024"-E236)/365</f>
        <v>1.989041095890411</v>
      </c>
      <c r="L236" t="str">
        <f>LEFT(B236,FIND(" ",B236)-1)</f>
        <v>Misty</v>
      </c>
    </row>
    <row r="237" spans="1:12" x14ac:dyDescent="0.3">
      <c r="A237">
        <v>236</v>
      </c>
      <c r="B237" t="s">
        <v>250</v>
      </c>
      <c r="C237">
        <v>8537</v>
      </c>
      <c r="D237" t="s">
        <v>49</v>
      </c>
      <c r="E237" s="1">
        <v>44752</v>
      </c>
      <c r="F237">
        <v>33</v>
      </c>
      <c r="G237">
        <v>5</v>
      </c>
      <c r="H237">
        <v>4</v>
      </c>
      <c r="I237">
        <v>5</v>
      </c>
      <c r="J237" t="str">
        <f t="shared" si="3"/>
        <v>Need Improvement</v>
      </c>
      <c r="K237" s="2">
        <f>("18-10-2024"-E237)/365</f>
        <v>2.2767123287671232</v>
      </c>
      <c r="L237" t="str">
        <f>LEFT(B237,FIND(" ",B237)-1)</f>
        <v>Wendy</v>
      </c>
    </row>
    <row r="238" spans="1:12" x14ac:dyDescent="0.3">
      <c r="A238">
        <v>237</v>
      </c>
      <c r="B238" t="s">
        <v>251</v>
      </c>
      <c r="C238">
        <v>4378</v>
      </c>
      <c r="D238" t="s">
        <v>18</v>
      </c>
      <c r="E238" s="1">
        <v>43217</v>
      </c>
      <c r="F238">
        <v>46</v>
      </c>
      <c r="G238">
        <v>5</v>
      </c>
      <c r="H238">
        <v>9</v>
      </c>
      <c r="I238">
        <v>12</v>
      </c>
      <c r="J238" t="str">
        <f t="shared" si="3"/>
        <v>high performance</v>
      </c>
      <c r="K238" s="2">
        <f>("18-10-2024"-E238)/365</f>
        <v>6.4821917808219176</v>
      </c>
      <c r="L238" t="str">
        <f>LEFT(B238,FIND(" ",B238)-1)</f>
        <v>Carlos</v>
      </c>
    </row>
    <row r="239" spans="1:12" x14ac:dyDescent="0.3">
      <c r="A239">
        <v>238</v>
      </c>
      <c r="B239" t="s">
        <v>252</v>
      </c>
      <c r="C239">
        <v>5012</v>
      </c>
      <c r="D239" t="s">
        <v>14</v>
      </c>
      <c r="E239" s="1">
        <v>40870</v>
      </c>
      <c r="F239">
        <v>26</v>
      </c>
      <c r="G239">
        <v>1</v>
      </c>
      <c r="H239">
        <v>8</v>
      </c>
      <c r="I239">
        <v>10</v>
      </c>
      <c r="J239" t="str">
        <f t="shared" si="3"/>
        <v>Need Improvement</v>
      </c>
      <c r="K239" s="2">
        <f>("18-10-2024"-E239)/365</f>
        <v>12.912328767123288</v>
      </c>
      <c r="L239" t="str">
        <f>LEFT(B239,FIND(" ",B239)-1)</f>
        <v>Meghan</v>
      </c>
    </row>
    <row r="240" spans="1:12" x14ac:dyDescent="0.3">
      <c r="A240">
        <v>239</v>
      </c>
      <c r="C240">
        <v>5511</v>
      </c>
      <c r="D240" t="s">
        <v>49</v>
      </c>
      <c r="E240" s="1">
        <v>45128</v>
      </c>
      <c r="F240">
        <v>55</v>
      </c>
      <c r="G240">
        <v>2</v>
      </c>
      <c r="H240">
        <v>7</v>
      </c>
      <c r="I240">
        <v>10</v>
      </c>
      <c r="J240" t="str">
        <f t="shared" si="3"/>
        <v>Need Improvement</v>
      </c>
      <c r="K240" s="2">
        <f>("18-10-2024"-E240)/365</f>
        <v>1.2465753424657535</v>
      </c>
      <c r="L240" t="e">
        <f>LEFT(B240,FIND(" ",B240)-1)</f>
        <v>#VALUE!</v>
      </c>
    </row>
    <row r="241" spans="1:12" x14ac:dyDescent="0.3">
      <c r="A241">
        <v>240</v>
      </c>
      <c r="B241" t="s">
        <v>254</v>
      </c>
      <c r="C241">
        <v>6659</v>
      </c>
      <c r="D241" t="s">
        <v>14</v>
      </c>
      <c r="E241" s="1">
        <v>44841</v>
      </c>
      <c r="F241">
        <v>35</v>
      </c>
      <c r="G241">
        <v>4</v>
      </c>
      <c r="H241">
        <v>8</v>
      </c>
      <c r="I241">
        <v>10</v>
      </c>
      <c r="J241" t="str">
        <f t="shared" si="3"/>
        <v>Need Improvement</v>
      </c>
      <c r="K241" s="2">
        <f>("18-10-2024"-E241)/365</f>
        <v>2.032876712328767</v>
      </c>
      <c r="L241" t="str">
        <f>LEFT(B241,FIND(" ",B241)-1)</f>
        <v>Kyle</v>
      </c>
    </row>
    <row r="242" spans="1:12" x14ac:dyDescent="0.3">
      <c r="A242">
        <v>241</v>
      </c>
      <c r="B242" t="s">
        <v>255</v>
      </c>
      <c r="C242">
        <v>6495</v>
      </c>
      <c r="D242" t="s">
        <v>16</v>
      </c>
      <c r="E242" s="1">
        <v>43095</v>
      </c>
      <c r="F242">
        <v>39</v>
      </c>
      <c r="G242">
        <v>13</v>
      </c>
      <c r="H242">
        <v>9</v>
      </c>
      <c r="I242">
        <v>12</v>
      </c>
      <c r="J242" t="str">
        <f t="shared" si="3"/>
        <v>high performance</v>
      </c>
      <c r="K242" s="2">
        <f>("18-10-2024"-E242)/365</f>
        <v>6.816438356164384</v>
      </c>
      <c r="L242" t="str">
        <f>LEFT(B242,FIND(" ",B242)-1)</f>
        <v>Laura</v>
      </c>
    </row>
    <row r="243" spans="1:12" x14ac:dyDescent="0.3">
      <c r="A243">
        <v>242</v>
      </c>
      <c r="B243" t="s">
        <v>256</v>
      </c>
      <c r="C243">
        <v>8695</v>
      </c>
      <c r="D243" t="s">
        <v>49</v>
      </c>
      <c r="E243" s="1">
        <v>40494</v>
      </c>
      <c r="F243">
        <v>23</v>
      </c>
      <c r="G243">
        <v>10</v>
      </c>
      <c r="H243">
        <v>8</v>
      </c>
      <c r="I243">
        <v>10</v>
      </c>
      <c r="J243" t="str">
        <f t="shared" si="3"/>
        <v>Need Improvement</v>
      </c>
      <c r="K243" s="2">
        <f>("18-10-2024"-E243)/365</f>
        <v>13.942465753424658</v>
      </c>
      <c r="L243" t="str">
        <f>LEFT(B243,FIND(" ",B243)-1)</f>
        <v>Ralph</v>
      </c>
    </row>
    <row r="244" spans="1:12" x14ac:dyDescent="0.3">
      <c r="A244">
        <v>243</v>
      </c>
      <c r="B244" t="s">
        <v>257</v>
      </c>
      <c r="C244">
        <v>8030</v>
      </c>
      <c r="D244" t="s">
        <v>10</v>
      </c>
      <c r="E244" s="1">
        <v>43508</v>
      </c>
      <c r="F244">
        <v>39</v>
      </c>
      <c r="G244">
        <v>7</v>
      </c>
      <c r="H244">
        <v>4</v>
      </c>
      <c r="I244">
        <v>5</v>
      </c>
      <c r="J244" t="str">
        <f t="shared" si="3"/>
        <v>Need Improvement</v>
      </c>
      <c r="K244" s="2">
        <f>("18-10-2024"-E244)/365</f>
        <v>5.6849315068493151</v>
      </c>
      <c r="L244" t="str">
        <f>LEFT(B244,FIND(" ",B244)-1)</f>
        <v>Sean</v>
      </c>
    </row>
    <row r="245" spans="1:12" x14ac:dyDescent="0.3">
      <c r="A245">
        <v>244</v>
      </c>
      <c r="B245" t="s">
        <v>258</v>
      </c>
      <c r="C245">
        <v>6154</v>
      </c>
      <c r="D245" t="s">
        <v>22</v>
      </c>
      <c r="E245" s="1">
        <v>42725</v>
      </c>
      <c r="F245">
        <v>55</v>
      </c>
      <c r="G245">
        <v>3</v>
      </c>
      <c r="H245">
        <v>8</v>
      </c>
      <c r="I245">
        <v>10</v>
      </c>
      <c r="J245" t="str">
        <f t="shared" si="3"/>
        <v>Need Improvement</v>
      </c>
      <c r="K245" s="2">
        <f>("18-10-2024"-E245)/365</f>
        <v>7.8301369863013699</v>
      </c>
      <c r="L245" t="str">
        <f>LEFT(B245,FIND(" ",B245)-1)</f>
        <v>Scott</v>
      </c>
    </row>
    <row r="246" spans="1:12" x14ac:dyDescent="0.3">
      <c r="A246">
        <v>245</v>
      </c>
      <c r="B246" t="s">
        <v>259</v>
      </c>
      <c r="C246">
        <v>8997</v>
      </c>
      <c r="D246" t="s">
        <v>22</v>
      </c>
      <c r="E246" s="1">
        <v>44201</v>
      </c>
      <c r="F246">
        <v>55</v>
      </c>
      <c r="G246">
        <v>14</v>
      </c>
      <c r="H246">
        <v>5</v>
      </c>
      <c r="I246">
        <v>7</v>
      </c>
      <c r="J246" t="str">
        <f t="shared" si="3"/>
        <v>Need Improvement</v>
      </c>
      <c r="K246" s="2">
        <f>("18-10-2024"-E246)/365</f>
        <v>3.7863013698630139</v>
      </c>
      <c r="L246" t="str">
        <f>LEFT(B246,FIND(" ",B246)-1)</f>
        <v>Tiffany</v>
      </c>
    </row>
    <row r="247" spans="1:12" x14ac:dyDescent="0.3">
      <c r="A247">
        <v>246</v>
      </c>
      <c r="B247" t="s">
        <v>260</v>
      </c>
      <c r="C247">
        <v>8101</v>
      </c>
      <c r="D247" t="s">
        <v>22</v>
      </c>
      <c r="E247" s="1">
        <v>40982</v>
      </c>
      <c r="F247">
        <v>42</v>
      </c>
      <c r="G247">
        <v>1</v>
      </c>
      <c r="H247">
        <v>6</v>
      </c>
      <c r="I247">
        <v>7</v>
      </c>
      <c r="J247" t="str">
        <f t="shared" si="3"/>
        <v>Need Improvement</v>
      </c>
      <c r="K247" s="2">
        <f>("18-10-2024"-E247)/365</f>
        <v>12.605479452054794</v>
      </c>
      <c r="L247" t="str">
        <f>LEFT(B247,FIND(" ",B247)-1)</f>
        <v>Sheila</v>
      </c>
    </row>
    <row r="248" spans="1:12" x14ac:dyDescent="0.3">
      <c r="A248">
        <v>247</v>
      </c>
      <c r="B248" t="s">
        <v>261</v>
      </c>
      <c r="C248">
        <v>8066</v>
      </c>
      <c r="D248" t="s">
        <v>18</v>
      </c>
      <c r="E248" s="1">
        <v>40584</v>
      </c>
      <c r="F248">
        <v>34</v>
      </c>
      <c r="G248">
        <v>4</v>
      </c>
      <c r="H248">
        <v>8</v>
      </c>
      <c r="I248">
        <v>10</v>
      </c>
      <c r="J248" t="str">
        <f t="shared" si="3"/>
        <v>Need Improvement</v>
      </c>
      <c r="K248" s="2">
        <f>("18-10-2024"-E248)/365</f>
        <v>13.695890410958905</v>
      </c>
      <c r="L248" t="str">
        <f>LEFT(B248,FIND(" ",B248)-1)</f>
        <v>Samantha</v>
      </c>
    </row>
    <row r="249" spans="1:12" x14ac:dyDescent="0.3">
      <c r="A249">
        <v>248</v>
      </c>
      <c r="B249" t="s">
        <v>262</v>
      </c>
      <c r="C249">
        <v>8591</v>
      </c>
      <c r="D249" t="s">
        <v>10</v>
      </c>
      <c r="E249" s="1">
        <v>42139</v>
      </c>
      <c r="F249">
        <v>22</v>
      </c>
      <c r="G249">
        <v>4</v>
      </c>
      <c r="H249">
        <v>5</v>
      </c>
      <c r="I249">
        <v>7</v>
      </c>
      <c r="J249" t="str">
        <f t="shared" si="3"/>
        <v>Need Improvement</v>
      </c>
      <c r="K249" s="2">
        <f>("18-10-2024"-E249)/365</f>
        <v>9.4356164383561651</v>
      </c>
      <c r="L249" t="str">
        <f>LEFT(B249,FIND(" ",B249)-1)</f>
        <v>Laura</v>
      </c>
    </row>
    <row r="250" spans="1:12" x14ac:dyDescent="0.3">
      <c r="A250">
        <v>249</v>
      </c>
      <c r="B250" t="s">
        <v>263</v>
      </c>
      <c r="C250">
        <v>6196</v>
      </c>
      <c r="D250" t="s">
        <v>22</v>
      </c>
      <c r="E250" s="1">
        <v>41396</v>
      </c>
      <c r="F250">
        <v>37</v>
      </c>
      <c r="G250">
        <v>1</v>
      </c>
      <c r="H250">
        <v>6</v>
      </c>
      <c r="I250">
        <v>7</v>
      </c>
      <c r="J250" t="str">
        <f t="shared" si="3"/>
        <v>Need Improvement</v>
      </c>
      <c r="K250" s="2">
        <f>("18-10-2024"-E250)/365</f>
        <v>11.471232876712328</v>
      </c>
      <c r="L250" t="str">
        <f>LEFT(B250,FIND(" ",B250)-1)</f>
        <v>Amanda</v>
      </c>
    </row>
    <row r="251" spans="1:12" x14ac:dyDescent="0.3">
      <c r="A251">
        <v>250</v>
      </c>
      <c r="B251" t="s">
        <v>264</v>
      </c>
      <c r="C251">
        <v>8987</v>
      </c>
      <c r="D251" t="s">
        <v>14</v>
      </c>
      <c r="E251" s="1">
        <v>42614</v>
      </c>
      <c r="F251">
        <v>50</v>
      </c>
      <c r="G251">
        <v>12</v>
      </c>
      <c r="H251">
        <v>9</v>
      </c>
      <c r="I251">
        <v>12</v>
      </c>
      <c r="J251" t="str">
        <f t="shared" si="3"/>
        <v>high performance</v>
      </c>
      <c r="K251" s="2">
        <f>("18-10-2024"-E251)/365</f>
        <v>8.1342465753424662</v>
      </c>
      <c r="L251" t="str">
        <f>LEFT(B251,FIND(" ",B251)-1)</f>
        <v>Victor</v>
      </c>
    </row>
    <row r="252" spans="1:12" x14ac:dyDescent="0.3">
      <c r="A252">
        <v>251</v>
      </c>
      <c r="B252" t="s">
        <v>265</v>
      </c>
      <c r="C252">
        <v>5553</v>
      </c>
      <c r="D252" t="s">
        <v>14</v>
      </c>
      <c r="E252" s="1">
        <v>41600</v>
      </c>
      <c r="F252">
        <v>35</v>
      </c>
      <c r="G252">
        <v>4</v>
      </c>
      <c r="H252">
        <v>4</v>
      </c>
      <c r="I252">
        <v>5</v>
      </c>
      <c r="J252" t="str">
        <f t="shared" si="3"/>
        <v>Need Improvement</v>
      </c>
      <c r="K252" s="2">
        <f>("18-10-2024"-E252)/365</f>
        <v>10.912328767123288</v>
      </c>
      <c r="L252" t="str">
        <f>LEFT(B252,FIND(" ",B252)-1)</f>
        <v>Nicole</v>
      </c>
    </row>
    <row r="253" spans="1:12" x14ac:dyDescent="0.3">
      <c r="A253">
        <v>252</v>
      </c>
      <c r="B253" t="s">
        <v>266</v>
      </c>
      <c r="C253">
        <v>4416</v>
      </c>
      <c r="D253" t="s">
        <v>10</v>
      </c>
      <c r="E253" s="1">
        <v>41032</v>
      </c>
      <c r="F253">
        <v>55</v>
      </c>
      <c r="G253">
        <v>12</v>
      </c>
      <c r="H253">
        <v>6</v>
      </c>
      <c r="I253">
        <v>7</v>
      </c>
      <c r="J253" t="str">
        <f t="shared" si="3"/>
        <v>Need Improvement</v>
      </c>
      <c r="K253" s="2">
        <f>("18-10-2024"-E253)/365</f>
        <v>12.468493150684932</v>
      </c>
      <c r="L253" t="str">
        <f>LEFT(B253,FIND(" ",B253)-1)</f>
        <v>Mr.</v>
      </c>
    </row>
    <row r="254" spans="1:12" x14ac:dyDescent="0.3">
      <c r="A254">
        <v>253</v>
      </c>
      <c r="B254" t="s">
        <v>267</v>
      </c>
      <c r="C254">
        <v>7530</v>
      </c>
      <c r="D254" t="s">
        <v>18</v>
      </c>
      <c r="E254" s="1">
        <v>40589</v>
      </c>
      <c r="F254">
        <v>59</v>
      </c>
      <c r="G254">
        <v>13</v>
      </c>
      <c r="H254">
        <v>7</v>
      </c>
      <c r="I254">
        <v>10</v>
      </c>
      <c r="J254" t="str">
        <f t="shared" si="3"/>
        <v>Need Improvement</v>
      </c>
      <c r="K254" s="2">
        <f>("18-10-2024"-E254)/365</f>
        <v>13.682191780821919</v>
      </c>
      <c r="L254" t="str">
        <f>LEFT(B254,FIND(" ",B254)-1)</f>
        <v>Laura</v>
      </c>
    </row>
    <row r="255" spans="1:12" x14ac:dyDescent="0.3">
      <c r="A255">
        <v>254</v>
      </c>
      <c r="B255" t="s">
        <v>268</v>
      </c>
      <c r="C255">
        <v>6296</v>
      </c>
      <c r="D255" t="s">
        <v>14</v>
      </c>
      <c r="E255" s="1">
        <v>41663</v>
      </c>
      <c r="F255">
        <v>32</v>
      </c>
      <c r="G255">
        <v>9</v>
      </c>
      <c r="H255">
        <v>7</v>
      </c>
      <c r="I255">
        <v>10</v>
      </c>
      <c r="J255" t="str">
        <f t="shared" si="3"/>
        <v>Need Improvement</v>
      </c>
      <c r="K255" s="2">
        <f>("18-10-2024"-E255)/365</f>
        <v>10.739726027397261</v>
      </c>
      <c r="L255" t="str">
        <f>LEFT(B255,FIND(" ",B255)-1)</f>
        <v>Peggy</v>
      </c>
    </row>
    <row r="256" spans="1:12" x14ac:dyDescent="0.3">
      <c r="A256">
        <v>255</v>
      </c>
      <c r="B256" t="s">
        <v>269</v>
      </c>
      <c r="C256">
        <v>8795</v>
      </c>
      <c r="D256" t="s">
        <v>18</v>
      </c>
      <c r="E256" s="1">
        <v>42872</v>
      </c>
      <c r="F256">
        <v>50</v>
      </c>
      <c r="G256">
        <v>6</v>
      </c>
      <c r="H256">
        <v>7</v>
      </c>
      <c r="I256">
        <v>10</v>
      </c>
      <c r="J256" t="str">
        <f t="shared" si="3"/>
        <v>Need Improvement</v>
      </c>
      <c r="K256" s="2">
        <f>("18-10-2024"-E256)/365</f>
        <v>7.4273972602739722</v>
      </c>
      <c r="L256" t="str">
        <f>LEFT(B256,FIND(" ",B256)-1)</f>
        <v>Matthew</v>
      </c>
    </row>
    <row r="257" spans="1:12" x14ac:dyDescent="0.3">
      <c r="A257">
        <v>256</v>
      </c>
      <c r="B257" t="s">
        <v>270</v>
      </c>
      <c r="C257">
        <v>8919</v>
      </c>
      <c r="D257" t="s">
        <v>12</v>
      </c>
      <c r="E257" s="1">
        <v>42595</v>
      </c>
      <c r="F257">
        <v>26</v>
      </c>
      <c r="G257">
        <v>8</v>
      </c>
      <c r="H257">
        <v>9</v>
      </c>
      <c r="I257">
        <v>12</v>
      </c>
      <c r="J257" t="str">
        <f t="shared" si="3"/>
        <v>high performance</v>
      </c>
      <c r="K257" s="2">
        <f>("18-10-2024"-E257)/365</f>
        <v>8.1863013698630134</v>
      </c>
      <c r="L257" t="str">
        <f>LEFT(B257,FIND(" ",B257)-1)</f>
        <v>Barbara</v>
      </c>
    </row>
    <row r="258" spans="1:12" x14ac:dyDescent="0.3">
      <c r="A258">
        <v>257</v>
      </c>
      <c r="B258" t="s">
        <v>271</v>
      </c>
      <c r="C258">
        <v>3812</v>
      </c>
      <c r="D258" t="s">
        <v>49</v>
      </c>
      <c r="E258" s="1">
        <v>44362</v>
      </c>
      <c r="F258">
        <v>58</v>
      </c>
      <c r="G258">
        <v>12</v>
      </c>
      <c r="H258">
        <v>9</v>
      </c>
      <c r="I258">
        <v>12</v>
      </c>
      <c r="J258" t="str">
        <f t="shared" si="3"/>
        <v>high performance</v>
      </c>
      <c r="K258" s="2">
        <f>("18-10-2024"-E258)/365</f>
        <v>3.3452054794520549</v>
      </c>
      <c r="L258" t="str">
        <f>LEFT(B258,FIND(" ",B258)-1)</f>
        <v>Timothy</v>
      </c>
    </row>
    <row r="259" spans="1:12" x14ac:dyDescent="0.3">
      <c r="A259">
        <v>258</v>
      </c>
      <c r="B259" t="s">
        <v>272</v>
      </c>
      <c r="C259">
        <v>4022</v>
      </c>
      <c r="D259" t="s">
        <v>22</v>
      </c>
      <c r="E259" s="1">
        <v>42128</v>
      </c>
      <c r="F259">
        <v>44</v>
      </c>
      <c r="G259">
        <v>1</v>
      </c>
      <c r="H259">
        <v>8</v>
      </c>
      <c r="I259">
        <v>10</v>
      </c>
      <c r="J259" t="str">
        <f t="shared" ref="J259:J301" si="4">IF(H259&gt;8,"high performance","Need Improvement")</f>
        <v>Need Improvement</v>
      </c>
      <c r="K259" s="2">
        <f>("18-10-2024"-E259)/365</f>
        <v>9.4657534246575334</v>
      </c>
      <c r="L259" t="str">
        <f>LEFT(B259,FIND(" ",B259)-1)</f>
        <v>Terry</v>
      </c>
    </row>
    <row r="260" spans="1:12" x14ac:dyDescent="0.3">
      <c r="A260">
        <v>259</v>
      </c>
      <c r="B260" t="s">
        <v>273</v>
      </c>
      <c r="C260">
        <v>8035</v>
      </c>
      <c r="D260" t="s">
        <v>18</v>
      </c>
      <c r="E260" s="1">
        <v>42435</v>
      </c>
      <c r="F260">
        <v>23</v>
      </c>
      <c r="G260">
        <v>13</v>
      </c>
      <c r="H260">
        <v>8</v>
      </c>
      <c r="I260">
        <v>10</v>
      </c>
      <c r="J260" t="str">
        <f t="shared" si="4"/>
        <v>Need Improvement</v>
      </c>
      <c r="K260" s="2">
        <f>("18-10-2024"-E260)/365</f>
        <v>8.624657534246575</v>
      </c>
      <c r="L260" t="str">
        <f>LEFT(B260,FIND(" ",B260)-1)</f>
        <v>Tammy</v>
      </c>
    </row>
    <row r="261" spans="1:12" x14ac:dyDescent="0.3">
      <c r="A261">
        <v>260</v>
      </c>
      <c r="B261" t="s">
        <v>274</v>
      </c>
      <c r="C261">
        <v>5082</v>
      </c>
      <c r="D261" t="s">
        <v>18</v>
      </c>
      <c r="E261" s="1">
        <v>43081</v>
      </c>
      <c r="F261">
        <v>41</v>
      </c>
      <c r="G261">
        <v>11</v>
      </c>
      <c r="H261">
        <v>9</v>
      </c>
      <c r="I261">
        <v>12</v>
      </c>
      <c r="J261" t="str">
        <f t="shared" si="4"/>
        <v>high performance</v>
      </c>
      <c r="K261" s="2">
        <f>("18-10-2024"-E261)/365</f>
        <v>6.8547945205479452</v>
      </c>
      <c r="L261" t="str">
        <f>LEFT(B261,FIND(" ",B261)-1)</f>
        <v>Susan</v>
      </c>
    </row>
    <row r="262" spans="1:12" x14ac:dyDescent="0.3">
      <c r="A262">
        <v>261</v>
      </c>
      <c r="B262" t="s">
        <v>275</v>
      </c>
      <c r="C262">
        <v>6927</v>
      </c>
      <c r="D262" t="s">
        <v>49</v>
      </c>
      <c r="E262" s="1">
        <v>42280</v>
      </c>
      <c r="F262">
        <v>34</v>
      </c>
      <c r="G262">
        <v>11</v>
      </c>
      <c r="H262">
        <v>7</v>
      </c>
      <c r="I262">
        <v>10</v>
      </c>
      <c r="J262" t="str">
        <f t="shared" si="4"/>
        <v>Need Improvement</v>
      </c>
      <c r="K262" s="2">
        <f>("18-10-2024"-E262)/365</f>
        <v>9.0493150684931507</v>
      </c>
      <c r="L262" t="str">
        <f>LEFT(B262,FIND(" ",B262)-1)</f>
        <v>Lori</v>
      </c>
    </row>
    <row r="263" spans="1:12" x14ac:dyDescent="0.3">
      <c r="A263">
        <v>262</v>
      </c>
      <c r="B263" t="s">
        <v>276</v>
      </c>
      <c r="C263">
        <v>8829</v>
      </c>
      <c r="D263" t="s">
        <v>49</v>
      </c>
      <c r="E263" s="1">
        <v>43337</v>
      </c>
      <c r="F263">
        <v>55</v>
      </c>
      <c r="G263">
        <v>9</v>
      </c>
      <c r="H263">
        <v>7</v>
      </c>
      <c r="I263">
        <v>10</v>
      </c>
      <c r="J263" t="str">
        <f t="shared" si="4"/>
        <v>Need Improvement</v>
      </c>
      <c r="K263" s="2">
        <f>("18-10-2024"-E263)/365</f>
        <v>6.1534246575342468</v>
      </c>
      <c r="L263" t="str">
        <f>LEFT(B263,FIND(" ",B263)-1)</f>
        <v>Troy</v>
      </c>
    </row>
    <row r="264" spans="1:12" x14ac:dyDescent="0.3">
      <c r="A264">
        <v>263</v>
      </c>
      <c r="B264" t="s">
        <v>277</v>
      </c>
      <c r="C264">
        <v>5111</v>
      </c>
      <c r="D264" t="s">
        <v>12</v>
      </c>
      <c r="E264" s="1">
        <v>42514</v>
      </c>
      <c r="F264">
        <v>50</v>
      </c>
      <c r="G264">
        <v>14</v>
      </c>
      <c r="H264">
        <v>5</v>
      </c>
      <c r="I264">
        <v>7</v>
      </c>
      <c r="J264" t="str">
        <f t="shared" si="4"/>
        <v>Need Improvement</v>
      </c>
      <c r="K264" s="2">
        <f>("18-10-2024"-E264)/365</f>
        <v>8.4082191780821915</v>
      </c>
      <c r="L264" t="str">
        <f>LEFT(B264,FIND(" ",B264)-1)</f>
        <v>Steven</v>
      </c>
    </row>
    <row r="265" spans="1:12" x14ac:dyDescent="0.3">
      <c r="A265">
        <v>264</v>
      </c>
      <c r="B265" t="s">
        <v>278</v>
      </c>
      <c r="C265">
        <v>8352</v>
      </c>
      <c r="D265" t="s">
        <v>12</v>
      </c>
      <c r="E265" s="1">
        <v>43130</v>
      </c>
      <c r="F265">
        <v>51</v>
      </c>
      <c r="G265">
        <v>2</v>
      </c>
      <c r="H265">
        <v>4</v>
      </c>
      <c r="I265">
        <v>5</v>
      </c>
      <c r="J265" t="str">
        <f t="shared" si="4"/>
        <v>Need Improvement</v>
      </c>
      <c r="K265" s="2">
        <f>("18-10-2024"-E265)/365</f>
        <v>6.720547945205479</v>
      </c>
      <c r="L265" t="str">
        <f>LEFT(B265,FIND(" ",B265)-1)</f>
        <v>Susan</v>
      </c>
    </row>
    <row r="266" spans="1:12" x14ac:dyDescent="0.3">
      <c r="A266">
        <v>265</v>
      </c>
      <c r="B266" t="s">
        <v>279</v>
      </c>
      <c r="C266">
        <v>7666</v>
      </c>
      <c r="D266" t="s">
        <v>22</v>
      </c>
      <c r="E266" s="1">
        <v>44841</v>
      </c>
      <c r="F266">
        <v>30</v>
      </c>
      <c r="G266">
        <v>10</v>
      </c>
      <c r="H266">
        <v>8</v>
      </c>
      <c r="I266">
        <v>10</v>
      </c>
      <c r="J266" t="str">
        <f t="shared" si="4"/>
        <v>Need Improvement</v>
      </c>
      <c r="K266" s="2">
        <f>("18-10-2024"-E266)/365</f>
        <v>2.032876712328767</v>
      </c>
      <c r="L266" t="str">
        <f>LEFT(B266,FIND(" ",B266)-1)</f>
        <v>Patricia</v>
      </c>
    </row>
    <row r="267" spans="1:12" x14ac:dyDescent="0.3">
      <c r="A267">
        <v>266</v>
      </c>
      <c r="B267" t="s">
        <v>280</v>
      </c>
      <c r="C267">
        <v>6289</v>
      </c>
      <c r="D267" t="s">
        <v>22</v>
      </c>
      <c r="E267" s="1">
        <v>43291</v>
      </c>
      <c r="F267">
        <v>38</v>
      </c>
      <c r="G267">
        <v>4</v>
      </c>
      <c r="H267">
        <v>4</v>
      </c>
      <c r="I267">
        <v>5</v>
      </c>
      <c r="J267" t="str">
        <f t="shared" si="4"/>
        <v>Need Improvement</v>
      </c>
      <c r="K267" s="2">
        <f>("18-10-2024"-E267)/365</f>
        <v>6.279452054794521</v>
      </c>
      <c r="L267" t="str">
        <f>LEFT(B267,FIND(" ",B267)-1)</f>
        <v>Nathan</v>
      </c>
    </row>
    <row r="268" spans="1:12" x14ac:dyDescent="0.3">
      <c r="A268">
        <v>267</v>
      </c>
      <c r="B268" t="s">
        <v>281</v>
      </c>
      <c r="C268">
        <v>5613</v>
      </c>
      <c r="D268" t="s">
        <v>12</v>
      </c>
      <c r="E268" s="1">
        <v>44750</v>
      </c>
      <c r="F268">
        <v>36</v>
      </c>
      <c r="G268">
        <v>6</v>
      </c>
      <c r="H268">
        <v>9</v>
      </c>
      <c r="I268">
        <v>12</v>
      </c>
      <c r="J268" t="str">
        <f t="shared" si="4"/>
        <v>high performance</v>
      </c>
      <c r="K268" s="2">
        <f>("18-10-2024"-E268)/365</f>
        <v>2.2821917808219179</v>
      </c>
      <c r="L268" t="str">
        <f>LEFT(B268,FIND(" ",B268)-1)</f>
        <v>Kristopher</v>
      </c>
    </row>
    <row r="269" spans="1:12" x14ac:dyDescent="0.3">
      <c r="A269">
        <v>268</v>
      </c>
      <c r="B269" t="s">
        <v>282</v>
      </c>
      <c r="C269">
        <v>8916</v>
      </c>
      <c r="D269" t="s">
        <v>18</v>
      </c>
      <c r="E269" s="1">
        <v>42885</v>
      </c>
      <c r="F269">
        <v>42</v>
      </c>
      <c r="G269">
        <v>4</v>
      </c>
      <c r="H269">
        <v>6</v>
      </c>
      <c r="I269">
        <v>7</v>
      </c>
      <c r="J269" t="str">
        <f t="shared" si="4"/>
        <v>Need Improvement</v>
      </c>
      <c r="K269" s="2">
        <f>("18-10-2024"-E269)/365</f>
        <v>7.3917808219178083</v>
      </c>
      <c r="L269" t="str">
        <f>LEFT(B269,FIND(" ",B269)-1)</f>
        <v>Timothy</v>
      </c>
    </row>
    <row r="270" spans="1:12" x14ac:dyDescent="0.3">
      <c r="A270">
        <v>269</v>
      </c>
      <c r="B270" t="s">
        <v>283</v>
      </c>
      <c r="C270">
        <v>3882</v>
      </c>
      <c r="D270" t="s">
        <v>16</v>
      </c>
      <c r="E270" s="1">
        <v>44492</v>
      </c>
      <c r="F270">
        <v>22</v>
      </c>
      <c r="G270">
        <v>4</v>
      </c>
      <c r="H270">
        <v>8</v>
      </c>
      <c r="I270">
        <v>10</v>
      </c>
      <c r="J270" t="str">
        <f t="shared" si="4"/>
        <v>Need Improvement</v>
      </c>
      <c r="K270" s="2">
        <f>("18-10-2024"-E270)/365</f>
        <v>2.989041095890411</v>
      </c>
      <c r="L270" t="str">
        <f>LEFT(B270,FIND(" ",B270)-1)</f>
        <v>Wendy</v>
      </c>
    </row>
    <row r="271" spans="1:12" x14ac:dyDescent="0.3">
      <c r="A271">
        <v>270</v>
      </c>
      <c r="B271" t="s">
        <v>284</v>
      </c>
      <c r="C271">
        <v>5092</v>
      </c>
      <c r="D271" t="s">
        <v>10</v>
      </c>
      <c r="E271" s="1">
        <v>44649</v>
      </c>
      <c r="F271">
        <v>24</v>
      </c>
      <c r="G271">
        <v>9</v>
      </c>
      <c r="H271">
        <v>7</v>
      </c>
      <c r="I271">
        <v>10</v>
      </c>
      <c r="J271" t="str">
        <f t="shared" si="4"/>
        <v>Need Improvement</v>
      </c>
      <c r="K271" s="2">
        <f>("18-10-2024"-E271)/365</f>
        <v>2.558904109589041</v>
      </c>
      <c r="L271" t="str">
        <f>LEFT(B271,FIND(" ",B271)-1)</f>
        <v>Morgan</v>
      </c>
    </row>
    <row r="272" spans="1:12" x14ac:dyDescent="0.3">
      <c r="A272">
        <v>271</v>
      </c>
      <c r="B272" t="s">
        <v>285</v>
      </c>
      <c r="C272">
        <v>3600</v>
      </c>
      <c r="D272" t="s">
        <v>10</v>
      </c>
      <c r="E272" s="1">
        <v>42244</v>
      </c>
      <c r="F272">
        <v>36</v>
      </c>
      <c r="G272">
        <v>11</v>
      </c>
      <c r="H272">
        <v>9</v>
      </c>
      <c r="I272">
        <v>12</v>
      </c>
      <c r="J272" t="str">
        <f t="shared" si="4"/>
        <v>high performance</v>
      </c>
      <c r="K272" s="2">
        <f>("18-10-2024"-E272)/365</f>
        <v>9.1479452054794521</v>
      </c>
      <c r="L272" t="str">
        <f>LEFT(B272,FIND(" ",B272)-1)</f>
        <v>Sarah</v>
      </c>
    </row>
    <row r="273" spans="1:12" x14ac:dyDescent="0.3">
      <c r="A273">
        <v>272</v>
      </c>
      <c r="B273" t="s">
        <v>286</v>
      </c>
      <c r="C273">
        <v>4847</v>
      </c>
      <c r="D273" t="s">
        <v>18</v>
      </c>
      <c r="E273" s="1">
        <v>43407</v>
      </c>
      <c r="F273">
        <v>52</v>
      </c>
      <c r="G273">
        <v>5</v>
      </c>
      <c r="H273">
        <v>8</v>
      </c>
      <c r="I273">
        <v>10</v>
      </c>
      <c r="J273" t="str">
        <f t="shared" si="4"/>
        <v>Need Improvement</v>
      </c>
      <c r="K273" s="2">
        <f>("18-10-2024"-E273)/365</f>
        <v>5.9616438356164387</v>
      </c>
      <c r="L273" t="str">
        <f>LEFT(B273,FIND(" ",B273)-1)</f>
        <v>Diane</v>
      </c>
    </row>
    <row r="274" spans="1:12" x14ac:dyDescent="0.3">
      <c r="A274">
        <v>273</v>
      </c>
      <c r="B274" t="s">
        <v>287</v>
      </c>
      <c r="C274">
        <v>4356</v>
      </c>
      <c r="D274" t="s">
        <v>22</v>
      </c>
      <c r="E274" s="1">
        <v>40913</v>
      </c>
      <c r="F274">
        <v>53</v>
      </c>
      <c r="G274">
        <v>13</v>
      </c>
      <c r="H274">
        <v>7</v>
      </c>
      <c r="I274">
        <v>10</v>
      </c>
      <c r="J274" t="str">
        <f t="shared" si="4"/>
        <v>Need Improvement</v>
      </c>
      <c r="K274" s="2">
        <f>("18-10-2024"-E274)/365</f>
        <v>12.794520547945206</v>
      </c>
      <c r="L274" t="str">
        <f>LEFT(B274,FIND(" ",B274)-1)</f>
        <v>Tyler</v>
      </c>
    </row>
    <row r="275" spans="1:12" x14ac:dyDescent="0.3">
      <c r="A275">
        <v>274</v>
      </c>
      <c r="B275" t="s">
        <v>288</v>
      </c>
      <c r="C275">
        <v>4320</v>
      </c>
      <c r="D275" t="s">
        <v>49</v>
      </c>
      <c r="E275" s="1">
        <v>41711</v>
      </c>
      <c r="F275">
        <v>55</v>
      </c>
      <c r="G275">
        <v>4</v>
      </c>
      <c r="H275">
        <v>5</v>
      </c>
      <c r="I275">
        <v>7</v>
      </c>
      <c r="J275" t="str">
        <f t="shared" si="4"/>
        <v>Need Improvement</v>
      </c>
      <c r="K275" s="2">
        <f>("18-10-2024"-E275)/365</f>
        <v>10.608219178082193</v>
      </c>
      <c r="L275" t="str">
        <f>LEFT(B275,FIND(" ",B275)-1)</f>
        <v>Emily</v>
      </c>
    </row>
    <row r="276" spans="1:12" x14ac:dyDescent="0.3">
      <c r="A276">
        <v>275</v>
      </c>
      <c r="B276" t="s">
        <v>289</v>
      </c>
      <c r="C276">
        <v>4374</v>
      </c>
      <c r="D276" t="s">
        <v>12</v>
      </c>
      <c r="E276" s="1">
        <v>45034</v>
      </c>
      <c r="F276">
        <v>41</v>
      </c>
      <c r="G276">
        <v>11</v>
      </c>
      <c r="H276">
        <v>9</v>
      </c>
      <c r="I276">
        <v>12</v>
      </c>
      <c r="J276" t="str">
        <f t="shared" si="4"/>
        <v>high performance</v>
      </c>
      <c r="K276" s="2">
        <f>("18-10-2024"-E276)/365</f>
        <v>1.5041095890410958</v>
      </c>
      <c r="L276" t="str">
        <f>LEFT(B276,FIND(" ",B276)-1)</f>
        <v>Jon</v>
      </c>
    </row>
    <row r="277" spans="1:12" x14ac:dyDescent="0.3">
      <c r="A277">
        <v>276</v>
      </c>
      <c r="B277" t="s">
        <v>290</v>
      </c>
      <c r="C277">
        <v>4912</v>
      </c>
      <c r="D277" t="s">
        <v>49</v>
      </c>
      <c r="E277" s="1">
        <v>44498</v>
      </c>
      <c r="F277">
        <v>34</v>
      </c>
      <c r="G277">
        <v>2</v>
      </c>
      <c r="H277">
        <v>9</v>
      </c>
      <c r="I277">
        <v>12</v>
      </c>
      <c r="J277" t="str">
        <f t="shared" si="4"/>
        <v>high performance</v>
      </c>
      <c r="K277" s="2">
        <f>("18-10-2024"-E277)/365</f>
        <v>2.9726027397260273</v>
      </c>
      <c r="L277" t="str">
        <f>LEFT(B277,FIND(" ",B277)-1)</f>
        <v>Megan</v>
      </c>
    </row>
    <row r="278" spans="1:12" x14ac:dyDescent="0.3">
      <c r="A278">
        <v>277</v>
      </c>
      <c r="B278" t="s">
        <v>291</v>
      </c>
      <c r="C278">
        <v>8245</v>
      </c>
      <c r="D278" t="s">
        <v>12</v>
      </c>
      <c r="E278" s="1">
        <v>41386</v>
      </c>
      <c r="F278">
        <v>47</v>
      </c>
      <c r="G278">
        <v>6</v>
      </c>
      <c r="H278">
        <v>9</v>
      </c>
      <c r="I278">
        <v>12</v>
      </c>
      <c r="J278" t="str">
        <f t="shared" si="4"/>
        <v>high performance</v>
      </c>
      <c r="K278" s="2">
        <f>("18-10-2024"-E278)/365</f>
        <v>11.498630136986302</v>
      </c>
      <c r="L278" t="str">
        <f>LEFT(B278,FIND(" ",B278)-1)</f>
        <v>Andrew</v>
      </c>
    </row>
    <row r="279" spans="1:12" x14ac:dyDescent="0.3">
      <c r="A279">
        <v>278</v>
      </c>
      <c r="B279" t="s">
        <v>292</v>
      </c>
      <c r="C279">
        <v>7038</v>
      </c>
      <c r="D279" t="s">
        <v>49</v>
      </c>
      <c r="E279" s="1">
        <v>41122</v>
      </c>
      <c r="F279">
        <v>23</v>
      </c>
      <c r="G279">
        <v>7</v>
      </c>
      <c r="H279">
        <v>4</v>
      </c>
      <c r="I279">
        <v>5</v>
      </c>
      <c r="J279" t="str">
        <f t="shared" si="4"/>
        <v>Need Improvement</v>
      </c>
      <c r="K279" s="2">
        <f>("18-10-2024"-E279)/365</f>
        <v>12.221917808219178</v>
      </c>
      <c r="L279" t="str">
        <f>LEFT(B279,FIND(" ",B279)-1)</f>
        <v>Kevin</v>
      </c>
    </row>
    <row r="280" spans="1:12" x14ac:dyDescent="0.3">
      <c r="A280">
        <v>279</v>
      </c>
      <c r="B280" t="s">
        <v>293</v>
      </c>
      <c r="C280">
        <v>6314</v>
      </c>
      <c r="D280" t="s">
        <v>16</v>
      </c>
      <c r="E280" s="1">
        <v>43479</v>
      </c>
      <c r="F280">
        <v>36</v>
      </c>
      <c r="G280">
        <v>8</v>
      </c>
      <c r="H280">
        <v>7</v>
      </c>
      <c r="I280">
        <v>10</v>
      </c>
      <c r="J280" t="str">
        <f t="shared" si="4"/>
        <v>Need Improvement</v>
      </c>
      <c r="K280" s="2">
        <f>("18-10-2024"-E280)/365</f>
        <v>5.7643835616438359</v>
      </c>
      <c r="L280" t="str">
        <f>LEFT(B280,FIND(" ",B280)-1)</f>
        <v>Kevin</v>
      </c>
    </row>
    <row r="281" spans="1:12" x14ac:dyDescent="0.3">
      <c r="A281">
        <v>280</v>
      </c>
      <c r="B281" t="s">
        <v>294</v>
      </c>
      <c r="C281">
        <v>5982</v>
      </c>
      <c r="D281" t="s">
        <v>16</v>
      </c>
      <c r="E281" s="1">
        <v>41562</v>
      </c>
      <c r="F281">
        <v>22</v>
      </c>
      <c r="G281">
        <v>1</v>
      </c>
      <c r="H281">
        <v>7</v>
      </c>
      <c r="I281">
        <v>10</v>
      </c>
      <c r="J281" t="str">
        <f t="shared" si="4"/>
        <v>Need Improvement</v>
      </c>
      <c r="K281" s="2">
        <f>("18-10-2024"-E281)/365</f>
        <v>11.016438356164384</v>
      </c>
      <c r="L281" t="str">
        <f>LEFT(B281,FIND(" ",B281)-1)</f>
        <v>Katie</v>
      </c>
    </row>
    <row r="282" spans="1:12" x14ac:dyDescent="0.3">
      <c r="A282">
        <v>281</v>
      </c>
      <c r="B282" t="s">
        <v>295</v>
      </c>
      <c r="C282">
        <v>8453</v>
      </c>
      <c r="D282" t="s">
        <v>18</v>
      </c>
      <c r="E282" s="1">
        <v>43726</v>
      </c>
      <c r="F282">
        <v>54</v>
      </c>
      <c r="G282">
        <v>6</v>
      </c>
      <c r="H282">
        <v>9</v>
      </c>
      <c r="I282">
        <v>12</v>
      </c>
      <c r="J282" t="str">
        <f t="shared" si="4"/>
        <v>high performance</v>
      </c>
      <c r="K282" s="2">
        <f>("18-10-2024"-E282)/365</f>
        <v>5.087671232876712</v>
      </c>
      <c r="L282" t="str">
        <f>LEFT(B282,FIND(" ",B282)-1)</f>
        <v>Diana</v>
      </c>
    </row>
    <row r="283" spans="1:12" x14ac:dyDescent="0.3">
      <c r="A283">
        <v>282</v>
      </c>
      <c r="B283" t="s">
        <v>296</v>
      </c>
      <c r="C283">
        <v>6055</v>
      </c>
      <c r="D283" t="s">
        <v>16</v>
      </c>
      <c r="E283" s="1">
        <v>42670</v>
      </c>
      <c r="F283">
        <v>24</v>
      </c>
      <c r="G283">
        <v>6</v>
      </c>
      <c r="H283">
        <v>4</v>
      </c>
      <c r="I283">
        <v>5</v>
      </c>
      <c r="J283" t="str">
        <f t="shared" si="4"/>
        <v>Need Improvement</v>
      </c>
      <c r="K283" s="2">
        <f>("18-10-2024"-E283)/365</f>
        <v>7.9808219178082194</v>
      </c>
      <c r="L283" t="str">
        <f>LEFT(B283,FIND(" ",B283)-1)</f>
        <v>Cameron</v>
      </c>
    </row>
    <row r="284" spans="1:12" x14ac:dyDescent="0.3">
      <c r="A284">
        <v>283</v>
      </c>
      <c r="C284">
        <v>4228</v>
      </c>
      <c r="D284" t="s">
        <v>12</v>
      </c>
      <c r="E284" s="1">
        <v>44550</v>
      </c>
      <c r="F284">
        <v>39</v>
      </c>
      <c r="G284">
        <v>14</v>
      </c>
      <c r="H284">
        <v>7</v>
      </c>
      <c r="I284">
        <v>10</v>
      </c>
      <c r="J284" t="str">
        <f t="shared" si="4"/>
        <v>Need Improvement</v>
      </c>
      <c r="K284" s="2">
        <f>("18-10-2024"-E284)/365</f>
        <v>2.8301369863013699</v>
      </c>
      <c r="L284" t="e">
        <f>LEFT(B284,FIND(" ",B284)-1)</f>
        <v>#VALUE!</v>
      </c>
    </row>
    <row r="285" spans="1:12" x14ac:dyDescent="0.3">
      <c r="A285">
        <v>284</v>
      </c>
      <c r="B285" t="s">
        <v>298</v>
      </c>
      <c r="C285">
        <v>7409</v>
      </c>
      <c r="D285" t="s">
        <v>49</v>
      </c>
      <c r="E285" s="1">
        <v>44980</v>
      </c>
      <c r="F285">
        <v>24</v>
      </c>
      <c r="G285">
        <v>2</v>
      </c>
      <c r="H285">
        <v>8</v>
      </c>
      <c r="I285">
        <v>10</v>
      </c>
      <c r="J285" t="str">
        <f t="shared" si="4"/>
        <v>Need Improvement</v>
      </c>
      <c r="K285" s="2">
        <f>("18-10-2024"-E285)/365</f>
        <v>1.6520547945205479</v>
      </c>
      <c r="L285" t="str">
        <f>LEFT(B285,FIND(" ",B285)-1)</f>
        <v>Sarah</v>
      </c>
    </row>
    <row r="286" spans="1:12" x14ac:dyDescent="0.3">
      <c r="A286">
        <v>285</v>
      </c>
      <c r="B286" t="s">
        <v>299</v>
      </c>
      <c r="C286">
        <v>8323</v>
      </c>
      <c r="D286" t="s">
        <v>12</v>
      </c>
      <c r="E286" s="1">
        <v>45461</v>
      </c>
      <c r="F286">
        <v>45</v>
      </c>
      <c r="G286">
        <v>14</v>
      </c>
      <c r="H286">
        <v>5</v>
      </c>
      <c r="I286">
        <v>7</v>
      </c>
      <c r="J286" t="str">
        <f t="shared" si="4"/>
        <v>Need Improvement</v>
      </c>
      <c r="K286" s="2">
        <f>("18-10-2024"-E286)/365</f>
        <v>0.33424657534246577</v>
      </c>
      <c r="L286" t="str">
        <f>LEFT(B286,FIND(" ",B286)-1)</f>
        <v>Lori</v>
      </c>
    </row>
    <row r="287" spans="1:12" x14ac:dyDescent="0.3">
      <c r="A287">
        <v>286</v>
      </c>
      <c r="B287" t="s">
        <v>300</v>
      </c>
      <c r="C287">
        <v>8505</v>
      </c>
      <c r="D287" t="s">
        <v>22</v>
      </c>
      <c r="E287" s="1">
        <v>40234</v>
      </c>
      <c r="F287">
        <v>24</v>
      </c>
      <c r="G287">
        <v>9</v>
      </c>
      <c r="H287">
        <v>5</v>
      </c>
      <c r="I287">
        <v>7</v>
      </c>
      <c r="J287" t="str">
        <f t="shared" si="4"/>
        <v>Need Improvement</v>
      </c>
      <c r="K287" s="2">
        <f>("18-10-2024"-E287)/365</f>
        <v>14.654794520547945</v>
      </c>
      <c r="L287" t="str">
        <f>LEFT(B287,FIND(" ",B287)-1)</f>
        <v>Michele</v>
      </c>
    </row>
    <row r="288" spans="1:12" x14ac:dyDescent="0.3">
      <c r="A288">
        <v>287</v>
      </c>
      <c r="B288" t="s">
        <v>301</v>
      </c>
      <c r="C288">
        <v>4786</v>
      </c>
      <c r="D288" t="s">
        <v>18</v>
      </c>
      <c r="E288" s="1">
        <v>42944</v>
      </c>
      <c r="F288">
        <v>48</v>
      </c>
      <c r="G288">
        <v>1</v>
      </c>
      <c r="H288">
        <v>5</v>
      </c>
      <c r="I288">
        <v>7</v>
      </c>
      <c r="J288" t="str">
        <f t="shared" si="4"/>
        <v>Need Improvement</v>
      </c>
      <c r="K288" s="2">
        <f>("18-10-2024"-E288)/365</f>
        <v>7.2301369863013702</v>
      </c>
      <c r="L288" t="str">
        <f>LEFT(B288,FIND(" ",B288)-1)</f>
        <v>Jay</v>
      </c>
    </row>
    <row r="289" spans="1:12" x14ac:dyDescent="0.3">
      <c r="A289">
        <v>288</v>
      </c>
      <c r="B289" t="s">
        <v>302</v>
      </c>
      <c r="C289">
        <v>4383</v>
      </c>
      <c r="D289" t="s">
        <v>49</v>
      </c>
      <c r="E289" s="1">
        <v>42631</v>
      </c>
      <c r="F289">
        <v>36</v>
      </c>
      <c r="G289">
        <v>6</v>
      </c>
      <c r="H289">
        <v>8</v>
      </c>
      <c r="I289">
        <v>10</v>
      </c>
      <c r="J289" t="str">
        <f t="shared" si="4"/>
        <v>Need Improvement</v>
      </c>
      <c r="K289" s="2">
        <f>("18-10-2024"-E289)/365</f>
        <v>8.087671232876712</v>
      </c>
      <c r="L289" t="str">
        <f>LEFT(B289,FIND(" ",B289)-1)</f>
        <v>Jessica</v>
      </c>
    </row>
    <row r="290" spans="1:12" x14ac:dyDescent="0.3">
      <c r="A290">
        <v>289</v>
      </c>
      <c r="B290" t="s">
        <v>303</v>
      </c>
      <c r="C290">
        <v>8743</v>
      </c>
      <c r="D290" t="s">
        <v>10</v>
      </c>
      <c r="E290" s="1">
        <v>43363</v>
      </c>
      <c r="F290">
        <v>40</v>
      </c>
      <c r="G290">
        <v>13</v>
      </c>
      <c r="H290">
        <v>9</v>
      </c>
      <c r="I290">
        <v>12</v>
      </c>
      <c r="J290" t="str">
        <f t="shared" si="4"/>
        <v>high performance</v>
      </c>
      <c r="K290" s="2">
        <f>("18-10-2024"-E290)/365</f>
        <v>6.0821917808219181</v>
      </c>
      <c r="L290" t="str">
        <f>LEFT(B290,FIND(" ",B290)-1)</f>
        <v>Tiffany</v>
      </c>
    </row>
    <row r="291" spans="1:12" x14ac:dyDescent="0.3">
      <c r="A291">
        <v>290</v>
      </c>
      <c r="B291" t="s">
        <v>304</v>
      </c>
      <c r="C291">
        <v>4241</v>
      </c>
      <c r="D291" t="s">
        <v>12</v>
      </c>
      <c r="E291" s="1">
        <v>44975</v>
      </c>
      <c r="F291">
        <v>49</v>
      </c>
      <c r="G291">
        <v>6</v>
      </c>
      <c r="H291">
        <v>7</v>
      </c>
      <c r="I291">
        <v>10</v>
      </c>
      <c r="J291" t="str">
        <f t="shared" si="4"/>
        <v>Need Improvement</v>
      </c>
      <c r="K291" s="2">
        <f>("18-10-2024"-E291)/365</f>
        <v>1.6657534246575343</v>
      </c>
      <c r="L291" t="str">
        <f>LEFT(B291,FIND(" ",B291)-1)</f>
        <v>Kelly</v>
      </c>
    </row>
    <row r="292" spans="1:12" x14ac:dyDescent="0.3">
      <c r="A292">
        <v>291</v>
      </c>
      <c r="B292" t="s">
        <v>305</v>
      </c>
      <c r="C292">
        <v>8229</v>
      </c>
      <c r="D292" t="s">
        <v>22</v>
      </c>
      <c r="E292" s="1">
        <v>40811</v>
      </c>
      <c r="F292">
        <v>27</v>
      </c>
      <c r="G292">
        <v>14</v>
      </c>
      <c r="H292">
        <v>7</v>
      </c>
      <c r="I292">
        <v>10</v>
      </c>
      <c r="J292" t="str">
        <f t="shared" si="4"/>
        <v>Need Improvement</v>
      </c>
      <c r="K292" s="2">
        <f>("18-10-2024"-E292)/365</f>
        <v>13.073972602739726</v>
      </c>
      <c r="L292" t="str">
        <f>LEFT(B292,FIND(" ",B292)-1)</f>
        <v>James</v>
      </c>
    </row>
    <row r="293" spans="1:12" x14ac:dyDescent="0.3">
      <c r="A293">
        <v>292</v>
      </c>
      <c r="B293" t="s">
        <v>306</v>
      </c>
      <c r="C293">
        <v>6578</v>
      </c>
      <c r="D293" t="s">
        <v>10</v>
      </c>
      <c r="E293" s="1">
        <v>43076</v>
      </c>
      <c r="F293">
        <v>31</v>
      </c>
      <c r="G293">
        <v>12</v>
      </c>
      <c r="H293">
        <v>8</v>
      </c>
      <c r="I293">
        <v>10</v>
      </c>
      <c r="J293" t="str">
        <f t="shared" si="4"/>
        <v>Need Improvement</v>
      </c>
      <c r="K293" s="2">
        <f>("18-10-2024"-E293)/365</f>
        <v>6.8684931506849312</v>
      </c>
      <c r="L293" t="str">
        <f>LEFT(B293,FIND(" ",B293)-1)</f>
        <v>Ann</v>
      </c>
    </row>
    <row r="294" spans="1:12" x14ac:dyDescent="0.3">
      <c r="A294">
        <v>293</v>
      </c>
      <c r="B294" t="s">
        <v>307</v>
      </c>
      <c r="C294">
        <v>5964</v>
      </c>
      <c r="D294" t="s">
        <v>18</v>
      </c>
      <c r="E294" s="1">
        <v>43475</v>
      </c>
      <c r="F294">
        <v>30</v>
      </c>
      <c r="G294">
        <v>12</v>
      </c>
      <c r="H294">
        <v>4</v>
      </c>
      <c r="I294">
        <v>5</v>
      </c>
      <c r="J294" t="str">
        <f t="shared" si="4"/>
        <v>Need Improvement</v>
      </c>
      <c r="K294" s="2">
        <f>("18-10-2024"-E294)/365</f>
        <v>5.7753424657534245</v>
      </c>
      <c r="L294" t="str">
        <f>LEFT(B294,FIND(" ",B294)-1)</f>
        <v>Stacy</v>
      </c>
    </row>
    <row r="295" spans="1:12" x14ac:dyDescent="0.3">
      <c r="A295">
        <v>294</v>
      </c>
      <c r="B295" t="s">
        <v>308</v>
      </c>
      <c r="C295">
        <v>5244</v>
      </c>
      <c r="D295" t="s">
        <v>18</v>
      </c>
      <c r="E295" s="1">
        <v>42257</v>
      </c>
      <c r="F295">
        <v>56</v>
      </c>
      <c r="G295">
        <v>12</v>
      </c>
      <c r="H295">
        <v>7</v>
      </c>
      <c r="I295">
        <v>10</v>
      </c>
      <c r="J295" t="str">
        <f t="shared" si="4"/>
        <v>Need Improvement</v>
      </c>
      <c r="K295" s="2">
        <f>("18-10-2024"-E295)/365</f>
        <v>9.1123287671232873</v>
      </c>
      <c r="L295" t="str">
        <f>LEFT(B295,FIND(" ",B295)-1)</f>
        <v>Karen</v>
      </c>
    </row>
    <row r="296" spans="1:12" x14ac:dyDescent="0.3">
      <c r="A296">
        <v>295</v>
      </c>
      <c r="B296" t="s">
        <v>309</v>
      </c>
      <c r="C296">
        <v>6169</v>
      </c>
      <c r="D296" t="s">
        <v>12</v>
      </c>
      <c r="E296" s="1">
        <v>44544</v>
      </c>
      <c r="F296">
        <v>26</v>
      </c>
      <c r="G296">
        <v>7</v>
      </c>
      <c r="H296">
        <v>4</v>
      </c>
      <c r="I296">
        <v>5</v>
      </c>
      <c r="J296" t="str">
        <f t="shared" si="4"/>
        <v>Need Improvement</v>
      </c>
      <c r="K296" s="2">
        <f>("18-10-2024"-E296)/365</f>
        <v>2.8465753424657536</v>
      </c>
      <c r="L296" t="str">
        <f>LEFT(B296,FIND(" ",B296)-1)</f>
        <v>Tiffany</v>
      </c>
    </row>
    <row r="297" spans="1:12" x14ac:dyDescent="0.3">
      <c r="A297">
        <v>296</v>
      </c>
      <c r="B297" t="s">
        <v>310</v>
      </c>
      <c r="C297">
        <v>4802</v>
      </c>
      <c r="D297" t="s">
        <v>16</v>
      </c>
      <c r="E297" s="1">
        <v>45581</v>
      </c>
      <c r="F297">
        <v>31</v>
      </c>
      <c r="G297">
        <v>9</v>
      </c>
      <c r="H297">
        <v>9</v>
      </c>
      <c r="I297">
        <v>12</v>
      </c>
      <c r="J297" t="str">
        <f t="shared" si="4"/>
        <v>high performance</v>
      </c>
      <c r="K297" s="2">
        <f>("18-10-2024"-E297)/365</f>
        <v>5.4794520547945206E-3</v>
      </c>
      <c r="L297" t="str">
        <f>LEFT(B297,FIND(" ",B297)-1)</f>
        <v>Jessica</v>
      </c>
    </row>
    <row r="298" spans="1:12" x14ac:dyDescent="0.3">
      <c r="A298">
        <v>297</v>
      </c>
      <c r="B298" t="s">
        <v>311</v>
      </c>
      <c r="C298">
        <v>7614</v>
      </c>
      <c r="D298" t="s">
        <v>10</v>
      </c>
      <c r="E298" s="1">
        <v>45214</v>
      </c>
      <c r="F298">
        <v>39</v>
      </c>
      <c r="G298">
        <v>10</v>
      </c>
      <c r="H298">
        <v>6</v>
      </c>
      <c r="I298">
        <v>7</v>
      </c>
      <c r="J298" t="str">
        <f t="shared" si="4"/>
        <v>Need Improvement</v>
      </c>
      <c r="K298" s="2">
        <f>("18-10-2024"-E298)/365</f>
        <v>1.010958904109589</v>
      </c>
      <c r="L298" t="str">
        <f>LEFT(B298,FIND(" ",B298)-1)</f>
        <v>Mrs.</v>
      </c>
    </row>
    <row r="299" spans="1:12" x14ac:dyDescent="0.3">
      <c r="A299">
        <v>298</v>
      </c>
      <c r="B299" t="s">
        <v>312</v>
      </c>
      <c r="C299">
        <v>7276</v>
      </c>
      <c r="D299" t="s">
        <v>12</v>
      </c>
      <c r="E299" s="1">
        <v>42231</v>
      </c>
      <c r="F299">
        <v>25</v>
      </c>
      <c r="G299">
        <v>4</v>
      </c>
      <c r="H299">
        <v>9</v>
      </c>
      <c r="I299">
        <v>12</v>
      </c>
      <c r="J299" t="str">
        <f t="shared" si="4"/>
        <v>high performance</v>
      </c>
      <c r="K299" s="2">
        <f>("18-10-2024"-E299)/365</f>
        <v>9.1835616438356169</v>
      </c>
      <c r="L299" t="str">
        <f>LEFT(B299,FIND(" ",B299)-1)</f>
        <v>Richard</v>
      </c>
    </row>
    <row r="300" spans="1:12" x14ac:dyDescent="0.3">
      <c r="A300">
        <v>299</v>
      </c>
      <c r="B300" t="s">
        <v>313</v>
      </c>
      <c r="C300">
        <v>7427</v>
      </c>
      <c r="D300" t="s">
        <v>22</v>
      </c>
      <c r="E300" s="1">
        <v>43607</v>
      </c>
      <c r="F300">
        <v>41</v>
      </c>
      <c r="G300">
        <v>2</v>
      </c>
      <c r="H300">
        <v>9</v>
      </c>
      <c r="I300">
        <v>12</v>
      </c>
      <c r="J300" t="str">
        <f t="shared" si="4"/>
        <v>high performance</v>
      </c>
      <c r="K300" s="2">
        <f>("18-10-2024"-E300)/365</f>
        <v>5.4136986301369863</v>
      </c>
      <c r="L300" t="str">
        <f>LEFT(B300,FIND(" ",B300)-1)</f>
        <v>Kathleen</v>
      </c>
    </row>
    <row r="301" spans="1:12" x14ac:dyDescent="0.3">
      <c r="A301">
        <v>300</v>
      </c>
      <c r="B301" t="s">
        <v>314</v>
      </c>
      <c r="C301">
        <v>8461</v>
      </c>
      <c r="D301" t="s">
        <v>16</v>
      </c>
      <c r="E301" s="1">
        <v>45034</v>
      </c>
      <c r="F301">
        <v>25</v>
      </c>
      <c r="G301">
        <v>6</v>
      </c>
      <c r="H301">
        <v>5</v>
      </c>
      <c r="I301">
        <v>7</v>
      </c>
      <c r="J301" t="str">
        <f t="shared" si="4"/>
        <v>Need Improvement</v>
      </c>
      <c r="K301" s="2">
        <f>("18-10-2024"-E301)/365</f>
        <v>1.5041095890410958</v>
      </c>
      <c r="L301" t="str">
        <f>LEFT(B301,FIND(" ",B301)-1)</f>
        <v>Madeline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o E A A B Q S w M E F A A C A A g A 1 I x S W Y a v Z M 2 l A A A A 9 Q A A A B I A H A B D b 2 5 m a W c v U G F j a 2 F n Z S 5 4 b W w g o h g A K K A U A A A A A A A A A A A A A A A A A A A A A A A A A A A A h Y 9 B D o I w F E S v Q r q n L R C j I Z + y c G U i x s T E u G 1 K h U b 4 G C i W u 7 n w S F 5 B j K L u X M 6 b t 5 i 5 X 2 + Q D n X l X X T b m Q Y T E l B O P I 2 q y Q 0 W C e n t 0 V + Q V M B W q p M s t D f K 2 M V D l y e k t P Y c M + a c o y 6 i T V u w k P O A H b L 1 T p W 6 l u Q j m / + y b 7 C z E p U m A v a v M S K k Q R T R 2 Z x y Y B O D z O C 3 D 8 e 5 z / Y H w r K v b N 9 q o d F f b Y B N E d j 7 g n g A U E s D B B Q A A g A I A N S M U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j F J Z y e T 5 G t M B A A B 5 C Q A A E w A c A E Z v c m 1 1 b G F z L 1 N l Y 3 R p b 2 4 x L m 0 g o h g A K K A U A A A A A A A A A A A A A A A A A A A A A A A A A A A A 7 V Z d a 9 s w F H 0 P 5 D 8 I j Y I N J i z Q D U b p Q 5 d k o 6 X s I 2 l a S g h D S W 8 T U X 0 Y + a q L C f n v l a w m s W O X P a / E L 8 Z H 5 x 5 f n 3 u w l M E c u V Z k F O 7 d s 3 a r 3 c q W z M A D u W E z A V 1 y T g R g u 0 X c N d L W z M E h g 9 U c R K d n j Q G F d 9 o 8 z b R + i u L 1 5 A e T c E 5 D J Z 1 u J j 2 t 0 F G m S R D 4 Q H t L p h Z e P E + B O q W C 2 r k x T G W P 2 s i e F l Y q v 5 h F 4 W 3 J e k 0 H M h U 6 B y C X f Z q Q S 4 W f T z u e s 0 n I m v p X O h T d M 0 F Y Y Q G O m G A m r 5 P 7 k D K D 0 r V U K + k z B K I f y Z X m i q v F d v 3 B w c h l K L 9 Y Q F 1 z s E r B c F D O m e g e m M n i O u c X G P 9 5 z J O G D I P + A e e r V j Y j 0 U l D + W 8 L f 7 q 1 j j 1 6 u k W V l T M w O / x T h b 2 J d w M Y g t T P b g D B 6 W w / g 7 D w C k c H k 0 r K 7 W 3 i d o u r t w T L E f K d f D k m 6 P 9 O E F N 5 O U D f u B D O / n G 6 N 9 9 D 4 7 Q h M 4 W z 1 b j s y w + D 0 v 1 4 T M q 7 S s p 3 o 2 3 q / B / q v 6 X / T I H W s l L 1 y 0 s X x k J h L L D 5 k l z z D D s j K 6 N J M H w a 7 7 o R w i t v 2 6 r m r d J E L X L H 7 e 1 9 R W 6 s U v 6 s 0 U 3 g p x K 5 O 9 Y I d 7 B p 2 u 1 e i U 0 5 b P y Y 8 v b n n i 4 Q D Z 9 Z 9 B X 0 l g k L t J K 6 f / V x 9 g J Q S w E C L Q A U A A I A C A D U j F J Z h q 9 k z a U A A A D 1 A A A A E g A A A A A A A A A A A A A A A A A A A A A A Q 2 9 u Z m l n L 1 B h Y 2 t h Z 2 U u e G 1 s U E s B A i 0 A F A A C A A g A 1 I x S W Q / K 6 a u k A A A A 6 Q A A A B M A A A A A A A A A A A A A A A A A 8 Q A A A F t D b 2 5 0 Z W 5 0 X 1 R 5 c G V z X S 5 4 b W x Q S w E C L Q A U A A I A C A D U j F J Z y e T 5 G t M B A A B 5 C Q A A E w A A A A A A A A A A A A A A A A D i A Q A A R m 9 y b X V s Y X M v U 2 V j d G l v b j E u b V B L B Q Y A A A A A A w A D A M I A A A A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M g A A A A A A A O M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N G J l N G R l N C 1 h Y 2 U 2 L T Q y Z G M t Y T Y 1 N i 0 x Y T d l Z T g 2 Y j Z m N T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O F Q x M T o 1 O D o x M i 4 y M T c 2 N z k 0 W i I g L z 4 8 R W 5 0 c n k g V H l w Z T 0 i R m l s b E N v b H V t b l R 5 c G V z I i B W Y W x 1 Z T 0 i c 0 F 3 W U R C Z 2 N E Q X d N R 0 J R W T 0 i I C 8 + P E V u d H J 5 I F R 5 c G U 9 I k Z p b G x D b 2 x 1 b W 5 O Y W 1 l c y I g V m F s d W U 9 I n N b J n F 1 b 3 Q 7 R W 1 w b G 9 5 Z W U g S U Q m c X V v d D s s J n F 1 b 3 Q 7 T m F t Z S Z x d W 9 0 O y w m c X V v d D t T Y W x h c n k m c X V v d D s s J n F 1 b 3 Q 7 R G V w Y X J 0 b W V u d C Z x d W 9 0 O y w m c X V v d D t E Y X R l I G 9 m I E p v a W 5 p b m c m c X V v d D s s J n F 1 b 3 Q 7 Q W d l J n F 1 b 3 Q 7 L C Z x d W 9 0 O 0 V 4 c G V y a W V u Y 2 U g K F l l Y X J z K S Z x d W 9 0 O y w m c X V v d D t Q Z X J m b 3 J t Y W 5 j Z S B S Y X R p b m c m c X V v d D s s J n F 1 b 3 Q 7 U X V l X z E m c X V v d D s s J n F 1 b 3 Q 7 U X V l X z Q m c X V v d D s s J n F 1 b 3 Q 7 U X V l X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V t c G x v e W V l I E l E L D B 9 J n F 1 b 3 Q 7 L C Z x d W 9 0 O 1 N l Y 3 R p b 2 4 x L 1 R h Y m x l M S 9 B d X R v U m V t b 3 Z l Z E N v b H V t b n M x L n t O Y W 1 l L D F 9 J n F 1 b 3 Q 7 L C Z x d W 9 0 O 1 N l Y 3 R p b 2 4 x L 1 R h Y m x l M S 9 B d X R v U m V t b 3 Z l Z E N v b H V t b n M x L n t T Y W x h c n k s M n 0 m c X V v d D s s J n F 1 b 3 Q 7 U 2 V j d G l v b j E v V G F i b G U x L 0 F 1 d G 9 S Z W 1 v d m V k Q 2 9 s d W 1 u c z E u e 0 R l c G F y d G 1 l b n Q s M 3 0 m c X V v d D s s J n F 1 b 3 Q 7 U 2 V j d G l v b j E v V G F i b G U x L 0 F 1 d G 9 S Z W 1 v d m V k Q 2 9 s d W 1 u c z E u e 0 R h d G U g b 2 Y g S m 9 p b m l u Z y w 0 f S Z x d W 9 0 O y w m c X V v d D t T Z W N 0 a W 9 u M S 9 U Y W J s Z T E v Q X V 0 b 1 J l b W 9 2 Z W R D b 2 x 1 b W 5 z M S 5 7 Q W d l L D V 9 J n F 1 b 3 Q 7 L C Z x d W 9 0 O 1 N l Y 3 R p b 2 4 x L 1 R h Y m x l M S 9 B d X R v U m V t b 3 Z l Z E N v b H V t b n M x L n t F e H B l c m l l b m N l I C h Z Z W F y c y k s N n 0 m c X V v d D s s J n F 1 b 3 Q 7 U 2 V j d G l v b j E v V G F i b G U x L 0 F 1 d G 9 S Z W 1 v d m V k Q 2 9 s d W 1 u c z E u e 1 B l c m Z v c m 1 h b m N l I F J h d G l u Z y w 3 f S Z x d W 9 0 O y w m c X V v d D t T Z W N 0 a W 9 u M S 9 U Y W J s Z T E v Q X V 0 b 1 J l b W 9 2 Z W R D b 2 x 1 b W 5 z M S 5 7 U X V l X z E s O H 0 m c X V v d D s s J n F 1 b 3 Q 7 U 2 V j d G l v b j E v V G F i b G U x L 0 F 1 d G 9 S Z W 1 v d m V k Q 2 9 s d W 1 u c z E u e 1 F 1 Z V 8 0 L D l 9 J n F 1 b 3 Q 7 L C Z x d W 9 0 O 1 N l Y 3 R p b 2 4 x L 1 R h Y m x l M S 9 B d X R v U m V t b 3 Z l Z E N v b H V t b n M x L n t R d W V f N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S 9 B d X R v U m V t b 3 Z l Z E N v b H V t b n M x L n t F b X B s b 3 l l Z S B J R C w w f S Z x d W 9 0 O y w m c X V v d D t T Z W N 0 a W 9 u M S 9 U Y W J s Z T E v Q X V 0 b 1 J l b W 9 2 Z W R D b 2 x 1 b W 5 z M S 5 7 T m F t Z S w x f S Z x d W 9 0 O y w m c X V v d D t T Z W N 0 a W 9 u M S 9 U Y W J s Z T E v Q X V 0 b 1 J l b W 9 2 Z W R D b 2 x 1 b W 5 z M S 5 7 U 2 F s Y X J 5 L D J 9 J n F 1 b 3 Q 7 L C Z x d W 9 0 O 1 N l Y 3 R p b 2 4 x L 1 R h Y m x l M S 9 B d X R v U m V t b 3 Z l Z E N v b H V t b n M x L n t E Z X B h c n R t Z W 5 0 L D N 9 J n F 1 b 3 Q 7 L C Z x d W 9 0 O 1 N l Y 3 R p b 2 4 x L 1 R h Y m x l M S 9 B d X R v U m V t b 3 Z l Z E N v b H V t b n M x L n t E Y X R l I G 9 m I E p v a W 5 p b m c s N H 0 m c X V v d D s s J n F 1 b 3 Q 7 U 2 V j d G l v b j E v V G F i b G U x L 0 F 1 d G 9 S Z W 1 v d m V k Q 2 9 s d W 1 u c z E u e 0 F n Z S w 1 f S Z x d W 9 0 O y w m c X V v d D t T Z W N 0 a W 9 u M S 9 U Y W J s Z T E v Q X V 0 b 1 J l b W 9 2 Z W R D b 2 x 1 b W 5 z M S 5 7 R X h w Z X J p Z W 5 j Z S A o W W V h c n M p L D Z 9 J n F 1 b 3 Q 7 L C Z x d W 9 0 O 1 N l Y 3 R p b 2 4 x L 1 R h Y m x l M S 9 B d X R v U m V t b 3 Z l Z E N v b H V t b n M x L n t Q Z X J m b 3 J t Y W 5 j Z S B S Y X R p b m c s N 3 0 m c X V v d D s s J n F 1 b 3 Q 7 U 2 V j d G l v b j E v V G F i b G U x L 0 F 1 d G 9 S Z W 1 v d m V k Q 2 9 s d W 1 u c z E u e 1 F 1 Z V 8 x L D h 9 J n F 1 b 3 Q 7 L C Z x d W 9 0 O 1 N l Y 3 R p b 2 4 x L 1 R h Y m x l M S 9 B d X R v U m V t b 3 Z l Z E N v b H V t b n M x L n t R d W V f N C w 5 f S Z x d W 9 0 O y w m c X V v d D t T Z W N 0 a W 9 u M S 9 U Y W J s Z T E v Q X V 0 b 1 J l b W 9 2 Z W R D b 2 x 1 b W 5 z M S 5 7 U X V l X z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X z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N z d l M T R i Z i 0 2 Z D l h L T Q 5 Z T A t O T Q 2 N S 1 h M j l j M j k x N T l l Y 2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F 1 Z V 8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x N C I g L z 4 8 R W 5 0 c n k g V H l w Z T 0 i R m l s b E x h c 3 R V c G R h d G V k I i B W Y W x 1 Z T 0 i Z D I w M j Q t M T A t M T h U M T I 6 M D M 6 M D k u M T Y 5 M z M z N F o i I C 8 + P E V u d H J 5 I F R 5 c G U 9 I k Z p b G x D b 2 x 1 b W 5 U e X B l c y I g V m F s d W U 9 I n N B d 1 l E Q m d j R E F 3 T U R C Z 1 V B I i A v P j x F b n R y e S B U e X B l P S J G a W x s Q 2 9 s d W 1 u T m F t Z X M i I F Z h b H V l P S J z W y Z x d W 9 0 O 0 V t c G x v e W V l I E l E J n F 1 b 3 Q 7 L C Z x d W 9 0 O 0 5 h b W U m c X V v d D s s J n F 1 b 3 Q 7 U 2 F s Y X J 5 J n F 1 b 3 Q 7 L C Z x d W 9 0 O 0 R l c G F y d G 1 l b n Q m c X V v d D s s J n F 1 b 3 Q 7 R G F 0 Z S B v Z i B K b 2 l u a W 5 n J n F 1 b 3 Q 7 L C Z x d W 9 0 O 0 F n Z S Z x d W 9 0 O y w m c X V v d D t F e H B l c m l l b m N l I C h Z Z W F y c y k m c X V v d D s s J n F 1 b 3 Q 7 U G V y Z m 9 y b W F u Y 2 U g U m F 0 a W 5 n J n F 1 b 3 Q 7 L C Z x d W 9 0 O 0 J v b n V z I C g l K S Z x d W 9 0 O y w m c X V v d D t R d W V f M S Z x d W 9 0 O y w m c X V v d D t R d W V f N C Z x d W 9 0 O y w m c X V v d D t R d W V f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f O S 9 B d X R v U m V t b 3 Z l Z E N v b H V t b n M x L n t F b X B s b 3 l l Z S B J R C w w f S Z x d W 9 0 O y w m c X V v d D t T Z W N 0 a W 9 u M S 9 R d W V f O S 9 B d X R v U m V t b 3 Z l Z E N v b H V t b n M x L n t O Y W 1 l L D F 9 J n F 1 b 3 Q 7 L C Z x d W 9 0 O 1 N l Y 3 R p b 2 4 x L 1 F 1 Z V 8 5 L 0 F 1 d G 9 S Z W 1 v d m V k Q 2 9 s d W 1 u c z E u e 1 N h b G F y e S w y f S Z x d W 9 0 O y w m c X V v d D t T Z W N 0 a W 9 u M S 9 R d W V f O S 9 B d X R v U m V t b 3 Z l Z E N v b H V t b n M x L n t E Z X B h c n R t Z W 5 0 L D N 9 J n F 1 b 3 Q 7 L C Z x d W 9 0 O 1 N l Y 3 R p b 2 4 x L 1 F 1 Z V 8 5 L 0 F 1 d G 9 S Z W 1 v d m V k Q 2 9 s d W 1 u c z E u e 0 R h d G U g b 2 Y g S m 9 p b m l u Z y w 0 f S Z x d W 9 0 O y w m c X V v d D t T Z W N 0 a W 9 u M S 9 R d W V f O S 9 B d X R v U m V t b 3 Z l Z E N v b H V t b n M x L n t B Z 2 U s N X 0 m c X V v d D s s J n F 1 b 3 Q 7 U 2 V j d G l v b j E v U X V l X z k v Q X V 0 b 1 J l b W 9 2 Z W R D b 2 x 1 b W 5 z M S 5 7 R X h w Z X J p Z W 5 j Z S A o W W V h c n M p L D Z 9 J n F 1 b 3 Q 7 L C Z x d W 9 0 O 1 N l Y 3 R p b 2 4 x L 1 F 1 Z V 8 5 L 0 F 1 d G 9 S Z W 1 v d m V k Q 2 9 s d W 1 u c z E u e 1 B l c m Z v c m 1 h b m N l I F J h d G l u Z y w 3 f S Z x d W 9 0 O y w m c X V v d D t T Z W N 0 a W 9 u M S 9 R d W V f O S 9 B d X R v U m V t b 3 Z l Z E N v b H V t b n M x L n t C b 2 5 1 c y A o J S k s O H 0 m c X V v d D s s J n F 1 b 3 Q 7 U 2 V j d G l v b j E v U X V l X z k v Q X V 0 b 1 J l b W 9 2 Z W R D b 2 x 1 b W 5 z M S 5 7 U X V l X z E s O X 0 m c X V v d D s s J n F 1 b 3 Q 7 U 2 V j d G l v b j E v U X V l X z k v Q X V 0 b 1 J l b W 9 2 Z W R D b 2 x 1 b W 5 z M S 5 7 U X V l X z Q s M T B 9 J n F 1 b 3 Q 7 L C Z x d W 9 0 O 1 N l Y 3 R p b 2 4 x L 1 F 1 Z V 8 5 L 0 F 1 d G 9 S Z W 1 v d m V k Q 2 9 s d W 1 u c z E u e 1 F 1 Z V 8 1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X V l X z k v Q X V 0 b 1 J l b W 9 2 Z W R D b 2 x 1 b W 5 z M S 5 7 R W 1 w b G 9 5 Z W U g S U Q s M H 0 m c X V v d D s s J n F 1 b 3 Q 7 U 2 V j d G l v b j E v U X V l X z k v Q X V 0 b 1 J l b W 9 2 Z W R D b 2 x 1 b W 5 z M S 5 7 T m F t Z S w x f S Z x d W 9 0 O y w m c X V v d D t T Z W N 0 a W 9 u M S 9 R d W V f O S 9 B d X R v U m V t b 3 Z l Z E N v b H V t b n M x L n t T Y W x h c n k s M n 0 m c X V v d D s s J n F 1 b 3 Q 7 U 2 V j d G l v b j E v U X V l X z k v Q X V 0 b 1 J l b W 9 2 Z W R D b 2 x 1 b W 5 z M S 5 7 R G V w Y X J 0 b W V u d C w z f S Z x d W 9 0 O y w m c X V v d D t T Z W N 0 a W 9 u M S 9 R d W V f O S 9 B d X R v U m V t b 3 Z l Z E N v b H V t b n M x L n t E Y X R l I G 9 m I E p v a W 5 p b m c s N H 0 m c X V v d D s s J n F 1 b 3 Q 7 U 2 V j d G l v b j E v U X V l X z k v Q X V 0 b 1 J l b W 9 2 Z W R D b 2 x 1 b W 5 z M S 5 7 Q W d l L D V 9 J n F 1 b 3 Q 7 L C Z x d W 9 0 O 1 N l Y 3 R p b 2 4 x L 1 F 1 Z V 8 5 L 0 F 1 d G 9 S Z W 1 v d m V k Q 2 9 s d W 1 u c z E u e 0 V 4 c G V y a W V u Y 2 U g K F l l Y X J z K S w 2 f S Z x d W 9 0 O y w m c X V v d D t T Z W N 0 a W 9 u M S 9 R d W V f O S 9 B d X R v U m V t b 3 Z l Z E N v b H V t b n M x L n t Q Z X J m b 3 J t Y W 5 j Z S B S Y X R p b m c s N 3 0 m c X V v d D s s J n F 1 b 3 Q 7 U 2 V j d G l v b j E v U X V l X z k v Q X V 0 b 1 J l b W 9 2 Z W R D b 2 x 1 b W 5 z M S 5 7 Q m 9 u d X M g K C U p L D h 9 J n F 1 b 3 Q 7 L C Z x d W 9 0 O 1 N l Y 3 R p b 2 4 x L 1 F 1 Z V 8 5 L 0 F 1 d G 9 S Z W 1 v d m V k Q 2 9 s d W 1 u c z E u e 1 F 1 Z V 8 x L D l 9 J n F 1 b 3 Q 7 L C Z x d W 9 0 O 1 N l Y 3 R p b 2 4 x L 1 F 1 Z V 8 5 L 0 F 1 d G 9 S Z W 1 v d m V k Q 2 9 s d W 1 u c z E u e 1 F 1 Z V 8 0 L D E w f S Z x d W 9 0 O y w m c X V v d D t T Z W N 0 a W 9 u M S 9 R d W V f O S 9 B d X R v U m V t b 3 Z l Z E N v b H V t b n M x L n t R d W V f N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V 8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V 8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X z k v R m l s b G V k J T I w V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f M T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j U z M G R i O C 1 m Y W N i L T Q y M T c t O T R l M i 1 k N j I w M T E 3 M T Y 2 O T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F 1 Z V 8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4 V D E y O j A 1 O j M 4 L j I 3 N j g 3 M D F a I i A v P j x F b n R y e S B U e X B l P S J G a W x s Q 2 9 s d W 1 u V H l w Z X M i I F Z h b H V l P S J z Q m d V P S I g L z 4 8 R W 5 0 c n k g V H l w Z T 0 i R m l s b E N v b H V t b k 5 h b W V z I i B W Y W x 1 Z T 0 i c 1 s m c X V v d D t E Z X B h c n R t Z W 5 0 J n F 1 b 3 Q 7 L C Z x d W 9 0 O 1 N h b G V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V 8 x M C 9 B d X R v U m V t b 3 Z l Z E N v b H V t b n M x L n t E Z X B h c n R t Z W 5 0 L D B 9 J n F 1 b 3 Q 7 L C Z x d W 9 0 O 1 N l Y 3 R p b 2 4 x L 1 F 1 Z V 8 x M C 9 B d X R v U m V t b 3 Z l Z E N v b H V t b n M x L n t T Y W x l c n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X V l X z E w L 0 F 1 d G 9 S Z W 1 v d m V k Q 2 9 s d W 1 u c z E u e 0 R l c G F y d G 1 l b n Q s M H 0 m c X V v d D s s J n F 1 b 3 Q 7 U 2 V j d G l v b j E v U X V l X z E w L 0 F 1 d G 9 S Z W 1 v d m V k Q 2 9 s d W 1 u c z E u e 1 N h b G V y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X z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V 8 x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V 8 x M C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V 8 x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5 N z J j Y z Z l L W J j M W Q t N D Q 3 M S 0 4 Z D F k L W M w Y z V h O D F m M j R k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X V l X z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M C I g L z 4 8 R W 5 0 c n k g V H l w Z T 0 i R m l s b E V y c m 9 y Q 2 9 k Z S I g V m F s d W U 9 I n N V b m t u b 3 d u I i A v P j x F b n R y e S B U e X B l P S J G a W x s R X J y b 3 J D b 3 V u d C I g V m F s d W U 9 I m w y O C I g L z 4 8 R W 5 0 c n k g V H l w Z T 0 i R m l s b E x h c 3 R V c G R h d G V k I i B W Y W x 1 Z T 0 i Z D I w M j Q t M T A t M T h U M T I 6 M D g 6 N D A u N T k 3 O D M w N V o i I C 8 + P E V u d H J 5 I F R 5 c G U 9 I k Z p b G x D b 2 x 1 b W 5 U e X B l c y I g V m F s d W U 9 I n N B d 1 l E Q m d j R E F 3 W U Z B Q V l E I i A v P j x F b n R y e S B U e X B l P S J G a W x s Q 2 9 s d W 1 u T m F t Z X M i I F Z h b H V l P S J z W y Z x d W 9 0 O 0 V t c G x v e W V l I E l E J n F 1 b 3 Q 7 L C Z x d W 9 0 O 0 5 h b W U m c X V v d D s s J n F 1 b 3 Q 7 U 2 F s Y X J 5 J n F 1 b 3 Q 7 L C Z x d W 9 0 O 0 R l c G F y d G 1 l b n Q m c X V v d D s s J n F 1 b 3 Q 7 R G F 0 Z S B v Z i B K b 2 l u a W 5 n J n F 1 b 3 Q 7 L C Z x d W 9 0 O 0 F n Z S Z x d W 9 0 O y w m c X V v d D t F e H B l c m l l b m N l I C h Z Z W F y c y k m c X V v d D s s J n F 1 b 3 Q 7 U X V l X z E m c X V v d D s s J n F 1 b 3 Q 7 U X V l X z Q m c X V v d D s s J n F 1 b 3 Q 7 U X V l X z U m c X V v d D s s J n F 1 b 3 Q 7 Q X R 0 c m l i d X R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V 8 x M S 9 B d X R v U m V t b 3 Z l Z E N v b H V t b n M x L n t F b X B s b 3 l l Z S B J R C w w f S Z x d W 9 0 O y w m c X V v d D t T Z W N 0 a W 9 u M S 9 R d W V f M T E v Q X V 0 b 1 J l b W 9 2 Z W R D b 2 x 1 b W 5 z M S 5 7 T m F t Z S w x f S Z x d W 9 0 O y w m c X V v d D t T Z W N 0 a W 9 u M S 9 R d W V f M T E v Q X V 0 b 1 J l b W 9 2 Z W R D b 2 x 1 b W 5 z M S 5 7 U 2 F s Y X J 5 L D J 9 J n F 1 b 3 Q 7 L C Z x d W 9 0 O 1 N l Y 3 R p b 2 4 x L 1 F 1 Z V 8 x M S 9 B d X R v U m V t b 3 Z l Z E N v b H V t b n M x L n t E Z X B h c n R t Z W 5 0 L D N 9 J n F 1 b 3 Q 7 L C Z x d W 9 0 O 1 N l Y 3 R p b 2 4 x L 1 F 1 Z V 8 x M S 9 B d X R v U m V t b 3 Z l Z E N v b H V t b n M x L n t E Y X R l I G 9 m I E p v a W 5 p b m c s N H 0 m c X V v d D s s J n F 1 b 3 Q 7 U 2 V j d G l v b j E v U X V l X z E x L 0 F 1 d G 9 S Z W 1 v d m V k Q 2 9 s d W 1 u c z E u e 0 F n Z S w 1 f S Z x d W 9 0 O y w m c X V v d D t T Z W N 0 a W 9 u M S 9 R d W V f M T E v Q X V 0 b 1 J l b W 9 2 Z W R D b 2 x 1 b W 5 z M S 5 7 R X h w Z X J p Z W 5 j Z S A o W W V h c n M p L D Z 9 J n F 1 b 3 Q 7 L C Z x d W 9 0 O 1 N l Y 3 R p b 2 4 x L 1 F 1 Z V 8 x M S 9 B d X R v U m V t b 3 Z l Z E N v b H V t b n M x L n t R d W V f M S w 3 f S Z x d W 9 0 O y w m c X V v d D t T Z W N 0 a W 9 u M S 9 R d W V f M T E v Q X V 0 b 1 J l b W 9 2 Z W R D b 2 x 1 b W 5 z M S 5 7 U X V l X z Q s O H 0 m c X V v d D s s J n F 1 b 3 Q 7 U 2 V j d G l v b j E v U X V l X z E x L 0 F 1 d G 9 S Z W 1 v d m V k Q 2 9 s d W 1 u c z E u e 1 F 1 Z V 8 1 L D l 9 J n F 1 b 3 Q 7 L C Z x d W 9 0 O 1 N l Y 3 R p b 2 4 x L 1 F 1 Z V 8 x M S 9 B d X R v U m V t b 3 Z l Z E N v b H V t b n M x L n t B d H R y a W J 1 d G U s M T B 9 J n F 1 b 3 Q 7 L C Z x d W 9 0 O 1 N l Y 3 R p b 2 4 x L 1 F 1 Z V 8 x M S 9 B d X R v U m V t b 3 Z l Z E N v b H V t b n M x L n t W Y W x 1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F 1 Z V 8 x M S 9 B d X R v U m V t b 3 Z l Z E N v b H V t b n M x L n t F b X B s b 3 l l Z S B J R C w w f S Z x d W 9 0 O y w m c X V v d D t T Z W N 0 a W 9 u M S 9 R d W V f M T E v Q X V 0 b 1 J l b W 9 2 Z W R D b 2 x 1 b W 5 z M S 5 7 T m F t Z S w x f S Z x d W 9 0 O y w m c X V v d D t T Z W N 0 a W 9 u M S 9 R d W V f M T E v Q X V 0 b 1 J l b W 9 2 Z W R D b 2 x 1 b W 5 z M S 5 7 U 2 F s Y X J 5 L D J 9 J n F 1 b 3 Q 7 L C Z x d W 9 0 O 1 N l Y 3 R p b 2 4 x L 1 F 1 Z V 8 x M S 9 B d X R v U m V t b 3 Z l Z E N v b H V t b n M x L n t E Z X B h c n R t Z W 5 0 L D N 9 J n F 1 b 3 Q 7 L C Z x d W 9 0 O 1 N l Y 3 R p b 2 4 x L 1 F 1 Z V 8 x M S 9 B d X R v U m V t b 3 Z l Z E N v b H V t b n M x L n t E Y X R l I G 9 m I E p v a W 5 p b m c s N H 0 m c X V v d D s s J n F 1 b 3 Q 7 U 2 V j d G l v b j E v U X V l X z E x L 0 F 1 d G 9 S Z W 1 v d m V k Q 2 9 s d W 1 u c z E u e 0 F n Z S w 1 f S Z x d W 9 0 O y w m c X V v d D t T Z W N 0 a W 9 u M S 9 R d W V f M T E v Q X V 0 b 1 J l b W 9 2 Z W R D b 2 x 1 b W 5 z M S 5 7 R X h w Z X J p Z W 5 j Z S A o W W V h c n M p L D Z 9 J n F 1 b 3 Q 7 L C Z x d W 9 0 O 1 N l Y 3 R p b 2 4 x L 1 F 1 Z V 8 x M S 9 B d X R v U m V t b 3 Z l Z E N v b H V t b n M x L n t R d W V f M S w 3 f S Z x d W 9 0 O y w m c X V v d D t T Z W N 0 a W 9 u M S 9 R d W V f M T E v Q X V 0 b 1 J l b W 9 2 Z W R D b 2 x 1 b W 5 z M S 5 7 U X V l X z Q s O H 0 m c X V v d D s s J n F 1 b 3 Q 7 U 2 V j d G l v b j E v U X V l X z E x L 0 F 1 d G 9 S Z W 1 v d m V k Q 2 9 s d W 1 u c z E u e 1 F 1 Z V 8 1 L D l 9 J n F 1 b 3 Q 7 L C Z x d W 9 0 O 1 N l Y 3 R p b 2 4 x L 1 F 1 Z V 8 x M S 9 B d X R v U m V t b 3 Z l Z E N v b H V t b n M x L n t B d H R y a W J 1 d G U s M T B 9 J n F 1 b 3 Q 7 L C Z x d W 9 0 O 1 N l Y 3 R p b 2 4 x L 1 F 1 Z V 8 x M S 9 B d X R v U m V t b 3 Z l Z E N v b H V t b n M x L n t W Y W x 1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V 8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f M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f M T E v V W 5 w a X Z v d G V k J T I w T 2 5 s e S U y M F N l b G V j d G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H 7 k q J 6 Y P s R 6 6 T H / r X o i Q o A A A A A A I A A A A A A B B m A A A A A Q A A I A A A A C t S D q r K c U 1 q T g S S 0 t n j k v + X 3 f V J Q Z Z e 0 R o j S t m M F I c 4 A A A A A A 6 A A A A A A g A A I A A A A F X W B E W q l 2 j y 6 s X X L 1 H 0 q x T J 5 m A K k c l Q Y w 3 + t 3 N 1 W 4 e W U A A A A E T s K L f z O U l W 1 L e f s I 3 e E l a x I q v D Q r c L Y s n U m j G Z / s A B 2 X c W u F y c S p Z W s I r G k y n x i w X O L M h X C y p c / e I 7 X / S 4 K E Z T w c F B u l / G / y C b V c T G f h B K Q A A A A A B p h I V 9 i i 9 s e n K M H c 6 M 5 2 n V S n f j o L o 6 U b X z X p X 5 D k 6 0 w M 7 v 5 c f 7 n T X / r n B 7 z E N 9 I + L 4 1 p 9 z s x i i o g L y I a F A J 3 M = < / D a t a M a s h u p > 
</file>

<file path=customXml/itemProps1.xml><?xml version="1.0" encoding="utf-8"?>
<ds:datastoreItem xmlns:ds="http://schemas.openxmlformats.org/officeDocument/2006/customXml" ds:itemID="{9D9841A9-D331-4226-BCD2-5B9B4F7319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Que_6</vt:lpstr>
      <vt:lpstr>Que_8</vt:lpstr>
      <vt:lpstr>Que_9</vt:lpstr>
      <vt:lpstr>Que_10</vt:lpstr>
      <vt:lpstr>Que_11</vt:lpstr>
      <vt:lpstr>Test_Yug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YUG CHAUHAN</dc:creator>
  <cp:lastModifiedBy>YUG CHAUHAN</cp:lastModifiedBy>
  <dcterms:created xsi:type="dcterms:W3CDTF">2024-10-18T12:10:07Z</dcterms:created>
  <dcterms:modified xsi:type="dcterms:W3CDTF">2024-10-18T12:10:58Z</dcterms:modified>
</cp:coreProperties>
</file>