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HAN\Downloads\202327015_게임분석기말\"/>
    </mc:Choice>
  </mc:AlternateContent>
  <bookViews>
    <workbookView xWindow="-120" yWindow="-120" windowWidth="29040" windowHeight="15990" activeTab="1"/>
  </bookViews>
  <sheets>
    <sheet name="보스별 사망횟수" sheetId="5" r:id="rId1"/>
    <sheet name="사냥" sheetId="1" r:id="rId2"/>
    <sheet name="과금 요소" sheetId="7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J18" i="1"/>
  <c r="J31" i="1" s="1"/>
  <c r="M22" i="1"/>
  <c r="M23" i="1" l="1"/>
  <c r="I3" i="5" l="1"/>
  <c r="I4" i="5"/>
  <c r="I5" i="5"/>
  <c r="I6" i="5"/>
  <c r="I7" i="5"/>
  <c r="I8" i="5"/>
  <c r="I9" i="5"/>
  <c r="G30" i="1"/>
  <c r="J8" i="1" l="1"/>
  <c r="G9" i="1"/>
  <c r="D33" i="1"/>
  <c r="C33" i="1"/>
  <c r="B33" i="1"/>
  <c r="D25" i="1"/>
  <c r="C25" i="1"/>
  <c r="B25" i="1"/>
  <c r="D17" i="1"/>
  <c r="C17" i="1"/>
  <c r="B17" i="1"/>
  <c r="B9" i="1"/>
  <c r="C9" i="1"/>
  <c r="D9" i="1"/>
</calcChain>
</file>

<file path=xl/sharedStrings.xml><?xml version="1.0" encoding="utf-8"?>
<sst xmlns="http://schemas.openxmlformats.org/spreadsheetml/2006/main" count="216" uniqueCount="64">
  <si>
    <t>메소</t>
    <phoneticPr fontId="1" type="noConversion"/>
  </si>
  <si>
    <t>아이템 드랍 확률</t>
    <phoneticPr fontId="1" type="noConversion"/>
  </si>
  <si>
    <t>메소 획득 률</t>
    <phoneticPr fontId="1" type="noConversion"/>
  </si>
  <si>
    <t>평균</t>
    <phoneticPr fontId="1" type="noConversion"/>
  </si>
  <si>
    <t>코어젬스톤(개)</t>
    <phoneticPr fontId="1" type="noConversion"/>
  </si>
  <si>
    <t>솔 에르다 조각(개)</t>
    <phoneticPr fontId="1" type="noConversion"/>
  </si>
  <si>
    <t>죽은 횟수</t>
    <phoneticPr fontId="1" type="noConversion"/>
  </si>
  <si>
    <t>죽은 사유</t>
    <phoneticPr fontId="1" type="noConversion"/>
  </si>
  <si>
    <t>1주차</t>
    <phoneticPr fontId="1" type="noConversion"/>
  </si>
  <si>
    <t>보스 목록</t>
    <phoneticPr fontId="1" type="noConversion"/>
  </si>
  <si>
    <t>하드 스우</t>
    <phoneticPr fontId="1" type="noConversion"/>
  </si>
  <si>
    <t>하드 데미안</t>
    <phoneticPr fontId="1" type="noConversion"/>
  </si>
  <si>
    <t>하드 루시드</t>
    <phoneticPr fontId="1" type="noConversion"/>
  </si>
  <si>
    <t>하드 윌</t>
    <phoneticPr fontId="1" type="noConversion"/>
  </si>
  <si>
    <t>카오스 가디언 엔젤 슬라임</t>
    <phoneticPr fontId="1" type="noConversion"/>
  </si>
  <si>
    <t>카오스 더스크</t>
    <phoneticPr fontId="1" type="noConversion"/>
  </si>
  <si>
    <t>하드 듄켈</t>
    <phoneticPr fontId="1" type="noConversion"/>
  </si>
  <si>
    <t>하드 진힐라</t>
    <phoneticPr fontId="1" type="noConversion"/>
  </si>
  <si>
    <t>분쇄기 맞고 사망</t>
    <phoneticPr fontId="1" type="noConversion"/>
  </si>
  <si>
    <t>낫베기에 의해 사망</t>
    <phoneticPr fontId="1" type="noConversion"/>
  </si>
  <si>
    <t>낙하물 + 화살에 사망</t>
    <phoneticPr fontId="1" type="noConversion"/>
  </si>
  <si>
    <t>공포상태때 다리찍기로 사망</t>
    <phoneticPr fontId="1" type="noConversion"/>
  </si>
  <si>
    <t>빨강레이저에 사망</t>
    <phoneticPr fontId="1" type="noConversion"/>
  </si>
  <si>
    <t>물약봉인상태때 회복못해서 사망, 흰눈에 사망</t>
    <phoneticPr fontId="1" type="noConversion"/>
  </si>
  <si>
    <t>폭탄, 잡몹 찍기, 칼날, 소환수</t>
    <phoneticPr fontId="1" type="noConversion"/>
  </si>
  <si>
    <t>낙인사, 칼, 똥뿌리기에 사망</t>
    <phoneticPr fontId="1" type="noConversion"/>
  </si>
  <si>
    <t>총 데스카운터</t>
    <phoneticPr fontId="1" type="noConversion"/>
  </si>
  <si>
    <t>레드 큐브</t>
    <phoneticPr fontId="1" type="noConversion"/>
  </si>
  <si>
    <t>블랙 큐브</t>
    <phoneticPr fontId="1" type="noConversion"/>
  </si>
  <si>
    <t>에디셔널 큐브</t>
    <phoneticPr fontId="1" type="noConversion"/>
  </si>
  <si>
    <t>위습의 원더베리</t>
    <phoneticPr fontId="1" type="noConversion"/>
  </si>
  <si>
    <t>로얄 스타일</t>
    <phoneticPr fontId="1" type="noConversion"/>
  </si>
  <si>
    <t>2주차</t>
    <phoneticPr fontId="1" type="noConversion"/>
  </si>
  <si>
    <t>3주차</t>
    <phoneticPr fontId="1" type="noConversion"/>
  </si>
  <si>
    <t>4주차</t>
    <phoneticPr fontId="1" type="noConversion"/>
  </si>
  <si>
    <t>5주차</t>
    <phoneticPr fontId="1" type="noConversion"/>
  </si>
  <si>
    <t>솔 에르다 조각</t>
    <phoneticPr fontId="1" type="noConversion"/>
  </si>
  <si>
    <t xml:space="preserve">30분기준 </t>
    <phoneticPr fontId="1" type="noConversion"/>
  </si>
  <si>
    <t>분쇄기 맞고 사망*3, 낙하물 맞고 사망</t>
    <phoneticPr fontId="1" type="noConversion"/>
  </si>
  <si>
    <t>칼, 똥뿌리기에 사망</t>
    <phoneticPr fontId="1" type="noConversion"/>
  </si>
  <si>
    <t>3페이지 흰눈에 사망</t>
    <phoneticPr fontId="1" type="noConversion"/>
  </si>
  <si>
    <t>분쇄기, 낙하물 맞고 사망</t>
    <phoneticPr fontId="1" type="noConversion"/>
  </si>
  <si>
    <t>똥 뿌리기에 사망</t>
    <phoneticPr fontId="1" type="noConversion"/>
  </si>
  <si>
    <t>흰눈에 사망</t>
    <phoneticPr fontId="1" type="noConversion"/>
  </si>
  <si>
    <t>화살 + 검기에 사망</t>
    <phoneticPr fontId="1" type="noConversion"/>
  </si>
  <si>
    <t>낙인사 2, 똥뿌리기 3, 칼</t>
    <phoneticPr fontId="1" type="noConversion"/>
  </si>
  <si>
    <t>폭탄+텔포, 소환수*2</t>
    <phoneticPr fontId="1" type="noConversion"/>
  </si>
  <si>
    <t>검기에 사망</t>
    <phoneticPr fontId="1" type="noConversion"/>
  </si>
  <si>
    <t>평균</t>
    <phoneticPr fontId="1" type="noConversion"/>
  </si>
  <si>
    <t>가격(원)</t>
    <phoneticPr fontId="1" type="noConversion"/>
  </si>
  <si>
    <t>총 죽은 횟수의 평균</t>
    <phoneticPr fontId="1" type="noConversion"/>
  </si>
  <si>
    <t>5주차 동안 죽은 평균 횟수</t>
    <phoneticPr fontId="1" type="noConversion"/>
  </si>
  <si>
    <t>등급 상승 확률표</t>
  </si>
  <si>
    <t>구분</t>
  </si>
  <si>
    <t>레드 큐브</t>
  </si>
  <si>
    <t>레어 → 에픽</t>
  </si>
  <si>
    <t>에픽 → 유니크</t>
  </si>
  <si>
    <t>유니크 → 레전드리</t>
  </si>
  <si>
    <t>블랙 큐브</t>
  </si>
  <si>
    <r>
      <rPr>
        <sz val="9"/>
        <color rgb="FF3776C7"/>
        <rFont val="맑은 고딕"/>
        <family val="3"/>
        <charset val="129"/>
      </rPr>
      <t>에디셔널</t>
    </r>
    <r>
      <rPr>
        <sz val="9"/>
        <color rgb="FF3776C7"/>
        <rFont val="Arial"/>
        <family val="2"/>
      </rPr>
      <t xml:space="preserve"> </t>
    </r>
    <r>
      <rPr>
        <sz val="9"/>
        <color rgb="FF3776C7"/>
        <rFont val="맑은 고딕"/>
        <family val="3"/>
        <charset val="129"/>
      </rPr>
      <t>큐브</t>
    </r>
    <phoneticPr fontId="1" type="noConversion"/>
  </si>
  <si>
    <t>평균</t>
    <phoneticPr fontId="1" type="noConversion"/>
  </si>
  <si>
    <t>30분기준 치환</t>
    <phoneticPr fontId="1" type="noConversion"/>
  </si>
  <si>
    <t>등급 상승 확률표</t>
    <phoneticPr fontId="1" type="noConversion"/>
  </si>
  <si>
    <t>2시간 기준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</si>
</sst>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);[Red]\(#,##0\)"/>
    <numFmt numFmtId="177" formatCode="#,##0_ "/>
    <numFmt numFmtId="178" formatCode="0_ "/>
    <numFmt numFmtId="179" formatCode="000\-000"/>
    <numFmt numFmtId="180" formatCode="0.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FFFFFF"/>
      <name val="Arial"/>
      <family val="2"/>
    </font>
    <font>
      <sz val="9"/>
      <color rgb="FF3776C7"/>
      <name val="Arial"/>
      <family val="2"/>
    </font>
    <font>
      <sz val="9"/>
      <color rgb="FF000000"/>
      <name val="Arial"/>
      <family val="2"/>
    </font>
    <font>
      <sz val="9"/>
      <color rgb="FF3776C7"/>
      <name val="맑은 고딕"/>
      <family val="3"/>
      <charset val="129"/>
    </font>
    <font>
      <sz val="9"/>
      <color rgb="FF3776C7"/>
      <name val="Arial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5F7F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auto="1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CFD8E7"/>
      </bottom>
      <diagonal/>
    </border>
    <border>
      <left style="medium">
        <color rgb="FFF5F7FC"/>
      </left>
      <right style="medium">
        <color indexed="64"/>
      </right>
      <top style="medium">
        <color indexed="64"/>
      </top>
      <bottom style="medium">
        <color rgb="FFCFD8E7"/>
      </bottom>
      <diagonal/>
    </border>
    <border>
      <left style="medium">
        <color indexed="64"/>
      </left>
      <right/>
      <top/>
      <bottom style="medium">
        <color rgb="FFCFD8E7"/>
      </bottom>
      <diagonal/>
    </border>
    <border>
      <left style="medium">
        <color rgb="FFCFD8E7"/>
      </left>
      <right style="medium">
        <color indexed="64"/>
      </right>
      <top/>
      <bottom style="medium">
        <color rgb="FFCFD8E7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CFD8E7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9" fontId="0" fillId="0" borderId="13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0" fontId="4" fillId="0" borderId="18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4" fillId="0" borderId="20" xfId="0" applyFont="1" applyBorder="1" applyAlignment="1">
      <alignment horizontal="center" vertical="center" wrapText="1"/>
    </xf>
    <xf numFmtId="10" fontId="4" fillId="0" borderId="21" xfId="0" applyNumberFormat="1" applyFont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g"/><Relationship Id="rId2" Type="http://schemas.openxmlformats.org/officeDocument/2006/relationships/image" Target="../media/image12.jpg"/><Relationship Id="rId1" Type="http://schemas.openxmlformats.org/officeDocument/2006/relationships/image" Target="../media/image11.png"/><Relationship Id="rId6" Type="http://schemas.openxmlformats.org/officeDocument/2006/relationships/image" Target="../media/image16.jpg"/><Relationship Id="rId5" Type="http://schemas.openxmlformats.org/officeDocument/2006/relationships/image" Target="../media/image15.png"/><Relationship Id="rId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8</xdr:row>
      <xdr:rowOff>200025</xdr:rowOff>
    </xdr:from>
    <xdr:to>
      <xdr:col>16</xdr:col>
      <xdr:colOff>9525</xdr:colOff>
      <xdr:row>20</xdr:row>
      <xdr:rowOff>190500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3825" y="1952625"/>
          <a:ext cx="2047875" cy="2228850"/>
        </a:xfrm>
        <a:prstGeom prst="rect">
          <a:avLst/>
        </a:prstGeom>
      </xdr:spPr>
    </xdr:pic>
    <xdr:clientData/>
  </xdr:twoCellAnchor>
  <xdr:twoCellAnchor editAs="oneCell">
    <xdr:from>
      <xdr:col>8</xdr:col>
      <xdr:colOff>197625</xdr:colOff>
      <xdr:row>8</xdr:row>
      <xdr:rowOff>216675</xdr:rowOff>
    </xdr:from>
    <xdr:to>
      <xdr:col>10</xdr:col>
      <xdr:colOff>7125</xdr:colOff>
      <xdr:row>21</xdr:row>
      <xdr:rowOff>83325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2350" y="1969275"/>
          <a:ext cx="1962150" cy="23241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14250</xdr:colOff>
      <xdr:row>20</xdr:row>
      <xdr:rowOff>195225</xdr:rowOff>
    </xdr:from>
    <xdr:to>
      <xdr:col>12</xdr:col>
      <xdr:colOff>604800</xdr:colOff>
      <xdr:row>32</xdr:row>
      <xdr:rowOff>99975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01625" y="4186200"/>
          <a:ext cx="1962150" cy="2324100"/>
        </a:xfrm>
        <a:prstGeom prst="rect">
          <a:avLst/>
        </a:prstGeom>
      </xdr:spPr>
    </xdr:pic>
    <xdr:clientData/>
  </xdr:twoCellAnchor>
  <xdr:twoCellAnchor editAs="oneCell">
    <xdr:from>
      <xdr:col>6</xdr:col>
      <xdr:colOff>78525</xdr:colOff>
      <xdr:row>20</xdr:row>
      <xdr:rowOff>192825</xdr:rowOff>
    </xdr:from>
    <xdr:to>
      <xdr:col>8</xdr:col>
      <xdr:colOff>135675</xdr:colOff>
      <xdr:row>32</xdr:row>
      <xdr:rowOff>97575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8250" y="4183800"/>
          <a:ext cx="1962150" cy="2324100"/>
        </a:xfrm>
        <a:prstGeom prst="rect">
          <a:avLst/>
        </a:prstGeom>
      </xdr:spPr>
    </xdr:pic>
    <xdr:clientData/>
  </xdr:twoCellAnchor>
  <xdr:twoCellAnchor editAs="oneCell">
    <xdr:from>
      <xdr:col>6</xdr:col>
      <xdr:colOff>66600</xdr:colOff>
      <xdr:row>8</xdr:row>
      <xdr:rowOff>219000</xdr:rowOff>
    </xdr:from>
    <xdr:to>
      <xdr:col>8</xdr:col>
      <xdr:colOff>209475</xdr:colOff>
      <xdr:row>20</xdr:row>
      <xdr:rowOff>209475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325" y="1971600"/>
          <a:ext cx="2047875" cy="2228850"/>
        </a:xfrm>
        <a:prstGeom prst="rect">
          <a:avLst/>
        </a:prstGeom>
      </xdr:spPr>
    </xdr:pic>
    <xdr:clientData/>
  </xdr:twoCellAnchor>
  <xdr:twoCellAnchor editAs="oneCell">
    <xdr:from>
      <xdr:col>10</xdr:col>
      <xdr:colOff>7050</xdr:colOff>
      <xdr:row>8</xdr:row>
      <xdr:rowOff>188025</xdr:rowOff>
    </xdr:from>
    <xdr:to>
      <xdr:col>13</xdr:col>
      <xdr:colOff>7050</xdr:colOff>
      <xdr:row>20</xdr:row>
      <xdr:rowOff>178500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4425" y="1940625"/>
          <a:ext cx="2057400" cy="2228850"/>
        </a:xfrm>
        <a:prstGeom prst="rect">
          <a:avLst/>
        </a:prstGeom>
      </xdr:spPr>
    </xdr:pic>
    <xdr:clientData/>
  </xdr:twoCellAnchor>
  <xdr:twoCellAnchor editAs="oneCell">
    <xdr:from>
      <xdr:col>8</xdr:col>
      <xdr:colOff>195150</xdr:colOff>
      <xdr:row>20</xdr:row>
      <xdr:rowOff>204675</xdr:rowOff>
    </xdr:from>
    <xdr:to>
      <xdr:col>10</xdr:col>
      <xdr:colOff>4650</xdr:colOff>
      <xdr:row>32</xdr:row>
      <xdr:rowOff>109425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9875" y="4195650"/>
          <a:ext cx="1962150" cy="2324100"/>
        </a:xfrm>
        <a:prstGeom prst="rect">
          <a:avLst/>
        </a:prstGeom>
      </xdr:spPr>
    </xdr:pic>
    <xdr:clientData/>
  </xdr:twoCellAnchor>
  <xdr:twoCellAnchor editAs="oneCell">
    <xdr:from>
      <xdr:col>12</xdr:col>
      <xdr:colOff>621375</xdr:colOff>
      <xdr:row>20</xdr:row>
      <xdr:rowOff>154650</xdr:rowOff>
    </xdr:from>
    <xdr:to>
      <xdr:col>15</xdr:col>
      <xdr:colOff>526125</xdr:colOff>
      <xdr:row>32</xdr:row>
      <xdr:rowOff>59400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80350" y="4145625"/>
          <a:ext cx="1962150" cy="2324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</xdr:colOff>
      <xdr:row>29</xdr:row>
      <xdr:rowOff>161925</xdr:rowOff>
    </xdr:from>
    <xdr:to>
      <xdr:col>14</xdr:col>
      <xdr:colOff>57150</xdr:colOff>
      <xdr:row>35</xdr:row>
      <xdr:rowOff>190500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53625" y="6515100"/>
          <a:ext cx="2781300" cy="1304925"/>
        </a:xfrm>
        <a:prstGeom prst="rect">
          <a:avLst/>
        </a:prstGeom>
      </xdr:spPr>
    </xdr:pic>
    <xdr:clientData/>
  </xdr:twoCellAnchor>
  <xdr:twoCellAnchor editAs="oneCell">
    <xdr:from>
      <xdr:col>10</xdr:col>
      <xdr:colOff>35700</xdr:colOff>
      <xdr:row>23</xdr:row>
      <xdr:rowOff>7125</xdr:rowOff>
    </xdr:from>
    <xdr:to>
      <xdr:col>14</xdr:col>
      <xdr:colOff>35700</xdr:colOff>
      <xdr:row>29</xdr:row>
      <xdr:rowOff>188100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4075" y="5045850"/>
          <a:ext cx="2819400" cy="1495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19</xdr:row>
      <xdr:rowOff>152400</xdr:rowOff>
    </xdr:from>
    <xdr:to>
      <xdr:col>4</xdr:col>
      <xdr:colOff>447675</xdr:colOff>
      <xdr:row>24</xdr:row>
      <xdr:rowOff>190500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0BEC35-D8F1-C6EA-2B6D-8E48E5AE1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762375"/>
          <a:ext cx="4095750" cy="1085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85725</xdr:rowOff>
    </xdr:to>
    <xdr:sp macro="" textlink="">
      <xdr:nvSpPr>
        <xdr:cNvPr id="1025" name="AutoShape 1" descr="메이플스토리 안내서 Part 2 큐브의 종류 및 사용 방법 : 네이버 블로그"/>
        <xdr:cNvSpPr>
          <a:spLocks noChangeAspect="1" noChangeArrowheads="1"/>
        </xdr:cNvSpPr>
      </xdr:nvSpPr>
      <xdr:spPr bwMode="auto">
        <a:xfrm>
          <a:off x="1933575" y="184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</xdr:colOff>
      <xdr:row>2</xdr:row>
      <xdr:rowOff>19050</xdr:rowOff>
    </xdr:from>
    <xdr:to>
      <xdr:col>5</xdr:col>
      <xdr:colOff>95250</xdr:colOff>
      <xdr:row>9</xdr:row>
      <xdr:rowOff>133350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457200"/>
          <a:ext cx="2724150" cy="1304925"/>
        </a:xfrm>
        <a:prstGeom prst="rect">
          <a:avLst/>
        </a:prstGeom>
      </xdr:spPr>
    </xdr:pic>
    <xdr:clientData/>
  </xdr:twoCellAnchor>
  <xdr:twoCellAnchor editAs="oneCell">
    <xdr:from>
      <xdr:col>4</xdr:col>
      <xdr:colOff>607200</xdr:colOff>
      <xdr:row>11</xdr:row>
      <xdr:rowOff>16650</xdr:rowOff>
    </xdr:from>
    <xdr:to>
      <xdr:col>6</xdr:col>
      <xdr:colOff>197625</xdr:colOff>
      <xdr:row>24</xdr:row>
      <xdr:rowOff>130950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50" y="2083575"/>
          <a:ext cx="1685925" cy="2714625"/>
        </a:xfrm>
        <a:prstGeom prst="rect">
          <a:avLst/>
        </a:prstGeom>
      </xdr:spPr>
    </xdr:pic>
    <xdr:clientData/>
  </xdr:twoCellAnchor>
  <xdr:twoCellAnchor editAs="oneCell">
    <xdr:from>
      <xdr:col>2</xdr:col>
      <xdr:colOff>33300</xdr:colOff>
      <xdr:row>9</xdr:row>
      <xdr:rowOff>119025</xdr:rowOff>
    </xdr:from>
    <xdr:to>
      <xdr:col>4</xdr:col>
      <xdr:colOff>633375</xdr:colOff>
      <xdr:row>19</xdr:row>
      <xdr:rowOff>52350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6875" y="1747800"/>
          <a:ext cx="2381250" cy="1924050"/>
        </a:xfrm>
        <a:prstGeom prst="rect">
          <a:avLst/>
        </a:prstGeom>
      </xdr:spPr>
    </xdr:pic>
    <xdr:clientData/>
  </xdr:twoCellAnchor>
  <xdr:twoCellAnchor editAs="oneCell">
    <xdr:from>
      <xdr:col>5</xdr:col>
      <xdr:colOff>78525</xdr:colOff>
      <xdr:row>2</xdr:row>
      <xdr:rowOff>11850</xdr:rowOff>
    </xdr:from>
    <xdr:to>
      <xdr:col>8</xdr:col>
      <xdr:colOff>221400</xdr:colOff>
      <xdr:row>11</xdr:row>
      <xdr:rowOff>21375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9100" y="450000"/>
          <a:ext cx="2724150" cy="1638300"/>
        </a:xfrm>
        <a:prstGeom prst="rect">
          <a:avLst/>
        </a:prstGeom>
      </xdr:spPr>
    </xdr:pic>
    <xdr:clientData/>
  </xdr:twoCellAnchor>
  <xdr:twoCellAnchor editAs="oneCell">
    <xdr:from>
      <xdr:col>6</xdr:col>
      <xdr:colOff>199950</xdr:colOff>
      <xdr:row>11</xdr:row>
      <xdr:rowOff>18975</xdr:rowOff>
    </xdr:from>
    <xdr:to>
      <xdr:col>8</xdr:col>
      <xdr:colOff>580950</xdr:colOff>
      <xdr:row>24</xdr:row>
      <xdr:rowOff>28500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0200" y="2085900"/>
          <a:ext cx="1752600" cy="2609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showGridLines="0" workbookViewId="0">
      <selection activeCell="J5" sqref="J5"/>
    </sheetView>
  </sheetViews>
  <sheetFormatPr defaultRowHeight="16.5" x14ac:dyDescent="0.3"/>
  <cols>
    <col min="1" max="1" width="25.5" style="2" bestFit="1" customWidth="1"/>
    <col min="2" max="2" width="10.125" style="2" customWidth="1"/>
    <col min="3" max="3" width="43.25" style="2" bestFit="1" customWidth="1"/>
    <col min="4" max="4" width="0.75" style="2" customWidth="1"/>
    <col min="5" max="5" width="25.5" style="2" bestFit="1" customWidth="1"/>
    <col min="6" max="6" width="13.75" style="2" bestFit="1" customWidth="1"/>
    <col min="7" max="7" width="1.875" style="2" customWidth="1"/>
    <col min="8" max="8" width="23.125" style="2" bestFit="1" customWidth="1"/>
    <col min="9" max="9" width="19.25" style="2" bestFit="1" customWidth="1"/>
    <col min="10" max="16384" width="9" style="2"/>
  </cols>
  <sheetData>
    <row r="1" spans="1:9" ht="17.25" thickBot="1" x14ac:dyDescent="0.35">
      <c r="A1" s="1" t="s">
        <v>8</v>
      </c>
      <c r="B1" s="1" t="s">
        <v>6</v>
      </c>
      <c r="C1" s="9" t="s">
        <v>7</v>
      </c>
      <c r="E1" s="9" t="s">
        <v>9</v>
      </c>
      <c r="F1" s="1" t="s">
        <v>26</v>
      </c>
      <c r="H1" s="1" t="s">
        <v>51</v>
      </c>
      <c r="I1" s="1" t="s">
        <v>50</v>
      </c>
    </row>
    <row r="2" spans="1:9" ht="17.25" thickBot="1" x14ac:dyDescent="0.35">
      <c r="A2" s="15" t="s">
        <v>10</v>
      </c>
      <c r="B2" s="15">
        <v>3</v>
      </c>
      <c r="C2" s="15" t="s">
        <v>18</v>
      </c>
      <c r="E2" s="15" t="s">
        <v>10</v>
      </c>
      <c r="F2" s="12">
        <v>5</v>
      </c>
      <c r="H2" s="15" t="s">
        <v>10</v>
      </c>
      <c r="I2" s="1">
        <f>(AVERAGE(B2,B12,B22,B32,B42))</f>
        <v>2.4</v>
      </c>
    </row>
    <row r="3" spans="1:9" ht="17.25" thickBot="1" x14ac:dyDescent="0.35">
      <c r="A3" s="16" t="s">
        <v>11</v>
      </c>
      <c r="B3" s="16">
        <v>6</v>
      </c>
      <c r="C3" s="16" t="s">
        <v>25</v>
      </c>
      <c r="E3" s="16" t="s">
        <v>11</v>
      </c>
      <c r="F3" s="13">
        <v>10</v>
      </c>
      <c r="H3" s="16" t="s">
        <v>11</v>
      </c>
      <c r="I3" s="1">
        <f t="shared" ref="I3:I9" si="0">(AVERAGE(B3,B13,B23,B33,B43))</f>
        <v>4.4000000000000004</v>
      </c>
    </row>
    <row r="4" spans="1:9" ht="17.25" thickBot="1" x14ac:dyDescent="0.35">
      <c r="A4" s="16" t="s">
        <v>12</v>
      </c>
      <c r="B4" s="10">
        <v>6</v>
      </c>
      <c r="C4" s="16" t="s">
        <v>24</v>
      </c>
      <c r="E4" s="16" t="s">
        <v>12</v>
      </c>
      <c r="F4" s="13">
        <v>10</v>
      </c>
      <c r="H4" s="16" t="s">
        <v>12</v>
      </c>
      <c r="I4" s="1">
        <f t="shared" si="0"/>
        <v>5.6</v>
      </c>
    </row>
    <row r="5" spans="1:9" ht="17.25" thickBot="1" x14ac:dyDescent="0.35">
      <c r="A5" s="16" t="s">
        <v>13</v>
      </c>
      <c r="B5" s="16">
        <v>2</v>
      </c>
      <c r="C5" s="16" t="s">
        <v>23</v>
      </c>
      <c r="E5" s="16" t="s">
        <v>13</v>
      </c>
      <c r="F5" s="13">
        <v>10</v>
      </c>
      <c r="H5" s="16" t="s">
        <v>13</v>
      </c>
      <c r="I5" s="1">
        <f t="shared" si="0"/>
        <v>2</v>
      </c>
    </row>
    <row r="6" spans="1:9" ht="17.25" thickBot="1" x14ac:dyDescent="0.35">
      <c r="A6" s="16" t="s">
        <v>14</v>
      </c>
      <c r="B6" s="16">
        <v>3</v>
      </c>
      <c r="C6" s="16" t="s">
        <v>22</v>
      </c>
      <c r="E6" s="16" t="s">
        <v>14</v>
      </c>
      <c r="F6" s="13">
        <v>5</v>
      </c>
      <c r="H6" s="16" t="s">
        <v>14</v>
      </c>
      <c r="I6" s="1">
        <f t="shared" si="0"/>
        <v>2</v>
      </c>
    </row>
    <row r="7" spans="1:9" ht="17.25" thickBot="1" x14ac:dyDescent="0.35">
      <c r="A7" s="16" t="s">
        <v>15</v>
      </c>
      <c r="B7" s="16">
        <v>2</v>
      </c>
      <c r="C7" s="16" t="s">
        <v>21</v>
      </c>
      <c r="E7" s="16" t="s">
        <v>15</v>
      </c>
      <c r="F7" s="13">
        <v>5</v>
      </c>
      <c r="H7" s="16" t="s">
        <v>15</v>
      </c>
      <c r="I7" s="1">
        <f t="shared" si="0"/>
        <v>1.2</v>
      </c>
    </row>
    <row r="8" spans="1:9" ht="17.25" thickBot="1" x14ac:dyDescent="0.35">
      <c r="A8" s="16" t="s">
        <v>16</v>
      </c>
      <c r="B8" s="16">
        <v>1</v>
      </c>
      <c r="C8" s="16" t="s">
        <v>20</v>
      </c>
      <c r="E8" s="16" t="s">
        <v>16</v>
      </c>
      <c r="F8" s="11">
        <v>5</v>
      </c>
      <c r="H8" s="16" t="s">
        <v>16</v>
      </c>
      <c r="I8" s="1">
        <f t="shared" si="0"/>
        <v>1.6</v>
      </c>
    </row>
    <row r="9" spans="1:9" ht="17.25" thickBot="1" x14ac:dyDescent="0.35">
      <c r="A9" s="17" t="s">
        <v>17</v>
      </c>
      <c r="B9" s="17">
        <v>2</v>
      </c>
      <c r="C9" s="17" t="s">
        <v>19</v>
      </c>
      <c r="E9" s="17" t="s">
        <v>17</v>
      </c>
      <c r="F9" s="14">
        <v>5</v>
      </c>
      <c r="H9" s="17" t="s">
        <v>17</v>
      </c>
      <c r="I9" s="1">
        <f t="shared" si="0"/>
        <v>1.4</v>
      </c>
    </row>
    <row r="10" spans="1:9" ht="3.75" customHeight="1" thickBot="1" x14ac:dyDescent="0.35"/>
    <row r="11" spans="1:9" ht="17.25" thickBot="1" x14ac:dyDescent="0.35">
      <c r="A11" s="1" t="s">
        <v>32</v>
      </c>
      <c r="B11" s="1" t="s">
        <v>6</v>
      </c>
      <c r="C11" s="9" t="s">
        <v>7</v>
      </c>
      <c r="E11" s="9" t="s">
        <v>9</v>
      </c>
      <c r="F11" s="1" t="s">
        <v>26</v>
      </c>
    </row>
    <row r="12" spans="1:9" x14ac:dyDescent="0.3">
      <c r="A12" s="15" t="s">
        <v>10</v>
      </c>
      <c r="B12" s="15">
        <v>4</v>
      </c>
      <c r="C12" s="15" t="s">
        <v>38</v>
      </c>
      <c r="E12" s="15" t="s">
        <v>10</v>
      </c>
      <c r="F12" s="12">
        <v>5</v>
      </c>
    </row>
    <row r="13" spans="1:9" x14ac:dyDescent="0.3">
      <c r="A13" s="16" t="s">
        <v>11</v>
      </c>
      <c r="B13" s="16">
        <v>3</v>
      </c>
      <c r="C13" s="16" t="s">
        <v>39</v>
      </c>
      <c r="E13" s="16" t="s">
        <v>11</v>
      </c>
      <c r="F13" s="13">
        <v>10</v>
      </c>
    </row>
    <row r="14" spans="1:9" x14ac:dyDescent="0.3">
      <c r="A14" s="16" t="s">
        <v>12</v>
      </c>
      <c r="B14" s="10">
        <v>6</v>
      </c>
      <c r="C14" s="16" t="s">
        <v>24</v>
      </c>
      <c r="E14" s="16" t="s">
        <v>12</v>
      </c>
      <c r="F14" s="13">
        <v>10</v>
      </c>
    </row>
    <row r="15" spans="1:9" x14ac:dyDescent="0.3">
      <c r="A15" s="16" t="s">
        <v>13</v>
      </c>
      <c r="B15" s="16">
        <v>1</v>
      </c>
      <c r="C15" s="16" t="s">
        <v>40</v>
      </c>
      <c r="E15" s="16" t="s">
        <v>13</v>
      </c>
      <c r="F15" s="13">
        <v>10</v>
      </c>
    </row>
    <row r="16" spans="1:9" x14ac:dyDescent="0.3">
      <c r="A16" s="16" t="s">
        <v>14</v>
      </c>
      <c r="B16" s="16">
        <v>1</v>
      </c>
      <c r="C16" s="16" t="s">
        <v>22</v>
      </c>
      <c r="E16" s="16" t="s">
        <v>14</v>
      </c>
      <c r="F16" s="13">
        <v>5</v>
      </c>
    </row>
    <row r="17" spans="1:6" x14ac:dyDescent="0.3">
      <c r="A17" s="16" t="s">
        <v>15</v>
      </c>
      <c r="B17" s="16">
        <v>0</v>
      </c>
      <c r="C17" s="16"/>
      <c r="E17" s="16" t="s">
        <v>15</v>
      </c>
      <c r="F17" s="13">
        <v>5</v>
      </c>
    </row>
    <row r="18" spans="1:6" x14ac:dyDescent="0.3">
      <c r="A18" s="16" t="s">
        <v>16</v>
      </c>
      <c r="B18" s="16">
        <v>3</v>
      </c>
      <c r="C18" s="16" t="s">
        <v>20</v>
      </c>
      <c r="E18" s="16" t="s">
        <v>16</v>
      </c>
      <c r="F18" s="11">
        <v>5</v>
      </c>
    </row>
    <row r="19" spans="1:6" ht="17.25" thickBot="1" x14ac:dyDescent="0.35">
      <c r="A19" s="17" t="s">
        <v>17</v>
      </c>
      <c r="B19" s="17">
        <v>0</v>
      </c>
      <c r="C19" s="17"/>
      <c r="E19" s="17" t="s">
        <v>17</v>
      </c>
      <c r="F19" s="14">
        <v>5</v>
      </c>
    </row>
    <row r="20" spans="1:6" ht="5.25" customHeight="1" thickBot="1" x14ac:dyDescent="0.35"/>
    <row r="21" spans="1:6" ht="17.25" thickBot="1" x14ac:dyDescent="0.35">
      <c r="A21" s="1" t="s">
        <v>33</v>
      </c>
      <c r="B21" s="1" t="s">
        <v>6</v>
      </c>
      <c r="C21" s="9" t="s">
        <v>7</v>
      </c>
      <c r="E21" s="9" t="s">
        <v>9</v>
      </c>
      <c r="F21" s="1" t="s">
        <v>26</v>
      </c>
    </row>
    <row r="22" spans="1:6" x14ac:dyDescent="0.3">
      <c r="A22" s="15" t="s">
        <v>10</v>
      </c>
      <c r="B22" s="15">
        <v>2</v>
      </c>
      <c r="C22" s="15" t="s">
        <v>41</v>
      </c>
      <c r="E22" s="15" t="s">
        <v>10</v>
      </c>
      <c r="F22" s="12">
        <v>5</v>
      </c>
    </row>
    <row r="23" spans="1:6" x14ac:dyDescent="0.3">
      <c r="A23" s="16" t="s">
        <v>11</v>
      </c>
      <c r="B23" s="16">
        <v>1</v>
      </c>
      <c r="C23" s="16" t="s">
        <v>42</v>
      </c>
      <c r="E23" s="16" t="s">
        <v>11</v>
      </c>
      <c r="F23" s="13">
        <v>10</v>
      </c>
    </row>
    <row r="24" spans="1:6" x14ac:dyDescent="0.3">
      <c r="A24" s="16" t="s">
        <v>12</v>
      </c>
      <c r="B24" s="10">
        <v>7</v>
      </c>
      <c r="C24" s="16" t="s">
        <v>24</v>
      </c>
      <c r="E24" s="16" t="s">
        <v>12</v>
      </c>
      <c r="F24" s="13">
        <v>10</v>
      </c>
    </row>
    <row r="25" spans="1:6" x14ac:dyDescent="0.3">
      <c r="A25" s="16" t="s">
        <v>13</v>
      </c>
      <c r="B25" s="16">
        <v>3</v>
      </c>
      <c r="C25" s="16" t="s">
        <v>43</v>
      </c>
      <c r="E25" s="16" t="s">
        <v>13</v>
      </c>
      <c r="F25" s="13">
        <v>10</v>
      </c>
    </row>
    <row r="26" spans="1:6" x14ac:dyDescent="0.3">
      <c r="A26" s="16" t="s">
        <v>14</v>
      </c>
      <c r="B26" s="16">
        <v>2</v>
      </c>
      <c r="C26" s="16" t="s">
        <v>22</v>
      </c>
      <c r="E26" s="16" t="s">
        <v>14</v>
      </c>
      <c r="F26" s="13">
        <v>5</v>
      </c>
    </row>
    <row r="27" spans="1:6" x14ac:dyDescent="0.3">
      <c r="A27" s="16" t="s">
        <v>15</v>
      </c>
      <c r="B27" s="16">
        <v>2</v>
      </c>
      <c r="C27" s="16" t="s">
        <v>21</v>
      </c>
      <c r="E27" s="16" t="s">
        <v>15</v>
      </c>
      <c r="F27" s="13">
        <v>5</v>
      </c>
    </row>
    <row r="28" spans="1:6" x14ac:dyDescent="0.3">
      <c r="A28" s="16" t="s">
        <v>16</v>
      </c>
      <c r="B28" s="16">
        <v>2</v>
      </c>
      <c r="C28" s="16" t="s">
        <v>44</v>
      </c>
      <c r="E28" s="16" t="s">
        <v>16</v>
      </c>
      <c r="F28" s="11">
        <v>5</v>
      </c>
    </row>
    <row r="29" spans="1:6" ht="17.25" thickBot="1" x14ac:dyDescent="0.35">
      <c r="A29" s="17" t="s">
        <v>17</v>
      </c>
      <c r="B29" s="17">
        <v>3</v>
      </c>
      <c r="C29" s="17" t="s">
        <v>19</v>
      </c>
      <c r="E29" s="17" t="s">
        <v>17</v>
      </c>
      <c r="F29" s="14">
        <v>5</v>
      </c>
    </row>
    <row r="30" spans="1:6" ht="6.75" customHeight="1" thickBot="1" x14ac:dyDescent="0.35"/>
    <row r="31" spans="1:6" ht="17.25" thickBot="1" x14ac:dyDescent="0.35">
      <c r="A31" s="1" t="s">
        <v>34</v>
      </c>
      <c r="B31" s="1" t="s">
        <v>6</v>
      </c>
      <c r="C31" s="9" t="s">
        <v>7</v>
      </c>
      <c r="E31" s="9" t="s">
        <v>9</v>
      </c>
      <c r="F31" s="1" t="s">
        <v>26</v>
      </c>
    </row>
    <row r="32" spans="1:6" x14ac:dyDescent="0.3">
      <c r="A32" s="15" t="s">
        <v>10</v>
      </c>
      <c r="B32" s="15">
        <v>0</v>
      </c>
      <c r="C32" s="15"/>
      <c r="E32" s="15" t="s">
        <v>10</v>
      </c>
      <c r="F32" s="12">
        <v>5</v>
      </c>
    </row>
    <row r="33" spans="1:6" x14ac:dyDescent="0.3">
      <c r="A33" s="16" t="s">
        <v>11</v>
      </c>
      <c r="B33" s="16">
        <v>6</v>
      </c>
      <c r="C33" s="16" t="s">
        <v>45</v>
      </c>
      <c r="E33" s="16" t="s">
        <v>11</v>
      </c>
      <c r="F33" s="13">
        <v>10</v>
      </c>
    </row>
    <row r="34" spans="1:6" x14ac:dyDescent="0.3">
      <c r="A34" s="16" t="s">
        <v>12</v>
      </c>
      <c r="B34" s="10">
        <v>3</v>
      </c>
      <c r="C34" s="16" t="s">
        <v>46</v>
      </c>
      <c r="E34" s="16" t="s">
        <v>12</v>
      </c>
      <c r="F34" s="13">
        <v>10</v>
      </c>
    </row>
    <row r="35" spans="1:6" x14ac:dyDescent="0.3">
      <c r="A35" s="16" t="s">
        <v>13</v>
      </c>
      <c r="B35" s="16">
        <v>2</v>
      </c>
      <c r="C35" s="16" t="s">
        <v>43</v>
      </c>
      <c r="E35" s="16" t="s">
        <v>13</v>
      </c>
      <c r="F35" s="13">
        <v>10</v>
      </c>
    </row>
    <row r="36" spans="1:6" x14ac:dyDescent="0.3">
      <c r="A36" s="16" t="s">
        <v>14</v>
      </c>
      <c r="B36" s="16">
        <v>1</v>
      </c>
      <c r="C36" s="16" t="s">
        <v>22</v>
      </c>
      <c r="E36" s="16" t="s">
        <v>14</v>
      </c>
      <c r="F36" s="13">
        <v>5</v>
      </c>
    </row>
    <row r="37" spans="1:6" x14ac:dyDescent="0.3">
      <c r="A37" s="16" t="s">
        <v>15</v>
      </c>
      <c r="B37" s="16">
        <v>0</v>
      </c>
      <c r="C37" s="16"/>
      <c r="E37" s="16" t="s">
        <v>15</v>
      </c>
      <c r="F37" s="13">
        <v>5</v>
      </c>
    </row>
    <row r="38" spans="1:6" x14ac:dyDescent="0.3">
      <c r="A38" s="16" t="s">
        <v>16</v>
      </c>
      <c r="B38" s="16">
        <v>1</v>
      </c>
      <c r="C38" s="16" t="s">
        <v>47</v>
      </c>
      <c r="E38" s="16" t="s">
        <v>16</v>
      </c>
      <c r="F38" s="11">
        <v>5</v>
      </c>
    </row>
    <row r="39" spans="1:6" ht="17.25" thickBot="1" x14ac:dyDescent="0.35">
      <c r="A39" s="17" t="s">
        <v>17</v>
      </c>
      <c r="B39" s="17">
        <v>0</v>
      </c>
      <c r="C39" s="17"/>
      <c r="E39" s="17" t="s">
        <v>17</v>
      </c>
      <c r="F39" s="14">
        <v>5</v>
      </c>
    </row>
    <row r="40" spans="1:6" ht="2.25" customHeight="1" thickBot="1" x14ac:dyDescent="0.35"/>
    <row r="41" spans="1:6" ht="17.25" thickBot="1" x14ac:dyDescent="0.35">
      <c r="A41" s="1" t="s">
        <v>35</v>
      </c>
      <c r="B41" s="1" t="s">
        <v>6</v>
      </c>
      <c r="C41" s="9" t="s">
        <v>7</v>
      </c>
      <c r="E41" s="9" t="s">
        <v>9</v>
      </c>
      <c r="F41" s="1" t="s">
        <v>26</v>
      </c>
    </row>
    <row r="42" spans="1:6" x14ac:dyDescent="0.3">
      <c r="A42" s="15" t="s">
        <v>10</v>
      </c>
      <c r="B42" s="15">
        <v>3</v>
      </c>
      <c r="C42" s="15" t="s">
        <v>18</v>
      </c>
      <c r="E42" s="15" t="s">
        <v>10</v>
      </c>
      <c r="F42" s="12">
        <v>5</v>
      </c>
    </row>
    <row r="43" spans="1:6" x14ac:dyDescent="0.3">
      <c r="A43" s="16" t="s">
        <v>11</v>
      </c>
      <c r="B43" s="16">
        <v>6</v>
      </c>
      <c r="C43" s="16" t="s">
        <v>25</v>
      </c>
      <c r="E43" s="16" t="s">
        <v>11</v>
      </c>
      <c r="F43" s="13">
        <v>10</v>
      </c>
    </row>
    <row r="44" spans="1:6" x14ac:dyDescent="0.3">
      <c r="A44" s="16" t="s">
        <v>12</v>
      </c>
      <c r="B44" s="10">
        <v>6</v>
      </c>
      <c r="C44" s="16" t="s">
        <v>24</v>
      </c>
      <c r="E44" s="16" t="s">
        <v>12</v>
      </c>
      <c r="F44" s="13">
        <v>10</v>
      </c>
    </row>
    <row r="45" spans="1:6" x14ac:dyDescent="0.3">
      <c r="A45" s="16" t="s">
        <v>13</v>
      </c>
      <c r="B45" s="16">
        <v>2</v>
      </c>
      <c r="C45" s="16" t="s">
        <v>23</v>
      </c>
      <c r="E45" s="16" t="s">
        <v>13</v>
      </c>
      <c r="F45" s="13">
        <v>10</v>
      </c>
    </row>
    <row r="46" spans="1:6" x14ac:dyDescent="0.3">
      <c r="A46" s="16" t="s">
        <v>14</v>
      </c>
      <c r="B46" s="16">
        <v>3</v>
      </c>
      <c r="C46" s="16" t="s">
        <v>22</v>
      </c>
      <c r="E46" s="16" t="s">
        <v>14</v>
      </c>
      <c r="F46" s="13">
        <v>5</v>
      </c>
    </row>
    <row r="47" spans="1:6" x14ac:dyDescent="0.3">
      <c r="A47" s="16" t="s">
        <v>15</v>
      </c>
      <c r="B47" s="16">
        <v>2</v>
      </c>
      <c r="C47" s="16" t="s">
        <v>21</v>
      </c>
      <c r="E47" s="16" t="s">
        <v>15</v>
      </c>
      <c r="F47" s="13">
        <v>5</v>
      </c>
    </row>
    <row r="48" spans="1:6" x14ac:dyDescent="0.3">
      <c r="A48" s="16" t="s">
        <v>16</v>
      </c>
      <c r="B48" s="16">
        <v>1</v>
      </c>
      <c r="C48" s="16" t="s">
        <v>20</v>
      </c>
      <c r="E48" s="16" t="s">
        <v>16</v>
      </c>
      <c r="F48" s="11">
        <v>5</v>
      </c>
    </row>
    <row r="49" spans="1:6" ht="17.25" thickBot="1" x14ac:dyDescent="0.35">
      <c r="A49" s="17" t="s">
        <v>17</v>
      </c>
      <c r="B49" s="17">
        <v>2</v>
      </c>
      <c r="C49" s="17" t="s">
        <v>19</v>
      </c>
      <c r="E49" s="17" t="s">
        <v>17</v>
      </c>
      <c r="F49" s="14">
        <v>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tabSelected="1" workbookViewId="0">
      <selection activeCell="R18" sqref="R18"/>
    </sheetView>
  </sheetViews>
  <sheetFormatPr defaultRowHeight="16.5" x14ac:dyDescent="0.3"/>
  <cols>
    <col min="1" max="1" width="14.25" style="2" customWidth="1"/>
    <col min="2" max="2" width="16.875" style="2" customWidth="1"/>
    <col min="3" max="3" width="16.625" style="2" customWidth="1"/>
    <col min="4" max="4" width="16" style="2" customWidth="1"/>
    <col min="5" max="5" width="1" style="2" customWidth="1"/>
    <col min="6" max="7" width="16.5" style="2" bestFit="1" customWidth="1"/>
    <col min="8" max="8" width="0.75" style="2" customWidth="1"/>
    <col min="9" max="9" width="16.5" style="2" bestFit="1" customWidth="1"/>
    <col min="10" max="10" width="14.375" style="2" bestFit="1" customWidth="1"/>
    <col min="11" max="11" width="0.5" style="2" customWidth="1"/>
    <col min="12" max="12" width="16.5" style="2" bestFit="1" customWidth="1"/>
    <col min="13" max="13" width="11" style="2" customWidth="1"/>
    <col min="14" max="16384" width="9" style="2"/>
  </cols>
  <sheetData>
    <row r="1" spans="1:13" ht="17.25" thickBot="1" x14ac:dyDescent="0.35">
      <c r="A1" s="1" t="s">
        <v>2</v>
      </c>
      <c r="B1" s="3">
        <v>12.45</v>
      </c>
      <c r="C1" s="20" t="s">
        <v>1</v>
      </c>
      <c r="D1" s="3">
        <v>2.69</v>
      </c>
      <c r="E1" s="18"/>
      <c r="F1" s="3" t="s">
        <v>1</v>
      </c>
      <c r="G1" s="3">
        <v>2.27</v>
      </c>
      <c r="H1" s="18"/>
      <c r="I1" s="3" t="s">
        <v>1</v>
      </c>
      <c r="J1" s="3">
        <v>1.57</v>
      </c>
      <c r="L1" s="3" t="s">
        <v>1</v>
      </c>
      <c r="M1" s="3">
        <v>2.69</v>
      </c>
    </row>
    <row r="2" spans="1:13" ht="17.25" thickBot="1" x14ac:dyDescent="0.35">
      <c r="L2" s="1">
        <v>1</v>
      </c>
      <c r="M2" s="1">
        <v>37</v>
      </c>
    </row>
    <row r="3" spans="1:13" ht="17.25" thickBot="1" x14ac:dyDescent="0.35">
      <c r="A3" s="4" t="s">
        <v>63</v>
      </c>
      <c r="B3" s="4" t="s">
        <v>4</v>
      </c>
      <c r="C3" s="4" t="s">
        <v>5</v>
      </c>
      <c r="D3" s="4" t="s">
        <v>0</v>
      </c>
      <c r="F3" s="1" t="s">
        <v>37</v>
      </c>
      <c r="G3" s="1" t="s">
        <v>36</v>
      </c>
      <c r="I3" s="1" t="s">
        <v>37</v>
      </c>
      <c r="J3" s="1" t="s">
        <v>36</v>
      </c>
      <c r="L3" s="1">
        <v>2</v>
      </c>
      <c r="M3" s="1">
        <v>35</v>
      </c>
    </row>
    <row r="4" spans="1:13" ht="17.25" thickBot="1" x14ac:dyDescent="0.35">
      <c r="A4" s="4">
        <v>1</v>
      </c>
      <c r="B4" s="4">
        <v>18</v>
      </c>
      <c r="C4" s="4">
        <v>37</v>
      </c>
      <c r="D4" s="6">
        <v>863247275</v>
      </c>
      <c r="E4" s="7"/>
      <c r="F4" s="1">
        <v>1</v>
      </c>
      <c r="G4" s="25">
        <v>9</v>
      </c>
      <c r="I4" s="1">
        <v>1</v>
      </c>
      <c r="J4" s="1">
        <v>6</v>
      </c>
      <c r="L4" s="1">
        <v>3</v>
      </c>
      <c r="M4" s="1">
        <v>40</v>
      </c>
    </row>
    <row r="5" spans="1:13" ht="17.25" thickBot="1" x14ac:dyDescent="0.35">
      <c r="A5" s="4">
        <v>2</v>
      </c>
      <c r="B5" s="4">
        <v>29</v>
      </c>
      <c r="C5" s="4">
        <v>35</v>
      </c>
      <c r="D5" s="6">
        <v>839324784</v>
      </c>
      <c r="E5" s="7"/>
      <c r="F5" s="1">
        <v>2</v>
      </c>
      <c r="G5" s="26">
        <v>2</v>
      </c>
      <c r="I5" s="1">
        <v>2</v>
      </c>
      <c r="J5" s="1">
        <v>5</v>
      </c>
      <c r="L5" s="1">
        <v>4</v>
      </c>
      <c r="M5" s="1">
        <v>36</v>
      </c>
    </row>
    <row r="6" spans="1:13" ht="17.25" thickBot="1" x14ac:dyDescent="0.35">
      <c r="A6" s="4">
        <v>3</v>
      </c>
      <c r="B6" s="4">
        <v>25</v>
      </c>
      <c r="C6" s="4">
        <v>40</v>
      </c>
      <c r="D6" s="6">
        <v>853894156</v>
      </c>
      <c r="E6" s="7"/>
      <c r="F6" s="1">
        <v>3</v>
      </c>
      <c r="G6" s="1">
        <v>5</v>
      </c>
      <c r="I6" s="1">
        <v>3</v>
      </c>
      <c r="J6" s="26">
        <v>1</v>
      </c>
      <c r="L6" s="1">
        <v>5</v>
      </c>
      <c r="M6" s="1">
        <v>38</v>
      </c>
    </row>
    <row r="7" spans="1:13" ht="17.25" thickBot="1" x14ac:dyDescent="0.35">
      <c r="A7" s="4">
        <v>4</v>
      </c>
      <c r="B7" s="4">
        <v>15</v>
      </c>
      <c r="C7" s="4">
        <v>36</v>
      </c>
      <c r="D7" s="6">
        <v>889475613</v>
      </c>
      <c r="E7" s="7"/>
      <c r="F7" s="1">
        <v>4</v>
      </c>
      <c r="G7" s="1">
        <v>4</v>
      </c>
      <c r="I7" s="9">
        <v>4</v>
      </c>
      <c r="J7" s="9">
        <v>3</v>
      </c>
      <c r="L7" s="1">
        <v>6</v>
      </c>
      <c r="M7" s="1">
        <v>33</v>
      </c>
    </row>
    <row r="8" spans="1:13" ht="17.25" thickBot="1" x14ac:dyDescent="0.35">
      <c r="A8" s="4">
        <v>5</v>
      </c>
      <c r="B8" s="4">
        <v>27</v>
      </c>
      <c r="C8" s="4">
        <v>38</v>
      </c>
      <c r="D8" s="6">
        <v>884567748</v>
      </c>
      <c r="E8" s="7"/>
      <c r="F8" s="1">
        <v>5</v>
      </c>
      <c r="G8" s="1">
        <v>3</v>
      </c>
      <c r="I8" s="1" t="s">
        <v>3</v>
      </c>
      <c r="J8" s="19">
        <f>AVERAGE(J4:J7)</f>
        <v>3.75</v>
      </c>
      <c r="L8" s="1">
        <v>7</v>
      </c>
      <c r="M8" s="1">
        <v>40</v>
      </c>
    </row>
    <row r="9" spans="1:13" ht="17.25" thickBot="1" x14ac:dyDescent="0.35">
      <c r="A9" s="4" t="s">
        <v>3</v>
      </c>
      <c r="B9" s="6">
        <f>AVERAGE(B4:B8)</f>
        <v>22.8</v>
      </c>
      <c r="C9" s="5">
        <f t="shared" ref="C9" si="0">AVERAGE(C4:C8)</f>
        <v>37.200000000000003</v>
      </c>
      <c r="D9" s="8">
        <f>AVERAGE(D4:D8)</f>
        <v>866101915.20000005</v>
      </c>
      <c r="E9" s="7"/>
      <c r="F9" s="1" t="s">
        <v>3</v>
      </c>
      <c r="G9" s="19">
        <f>AVERAGE(G4:G8)</f>
        <v>4.5999999999999996</v>
      </c>
      <c r="L9" s="1">
        <v>8</v>
      </c>
      <c r="M9" s="1">
        <v>42</v>
      </c>
    </row>
    <row r="10" spans="1:13" ht="17.25" thickBot="1" x14ac:dyDescent="0.35">
      <c r="I10" s="3" t="s">
        <v>1</v>
      </c>
      <c r="J10" s="3">
        <v>1.77</v>
      </c>
      <c r="L10" s="1">
        <v>9</v>
      </c>
      <c r="M10" s="1">
        <v>37</v>
      </c>
    </row>
    <row r="11" spans="1:13" ht="17.25" thickBot="1" x14ac:dyDescent="0.35">
      <c r="A11" s="4" t="s">
        <v>63</v>
      </c>
      <c r="B11" s="4" t="s">
        <v>4</v>
      </c>
      <c r="C11" s="4" t="s">
        <v>5</v>
      </c>
      <c r="D11" s="4" t="s">
        <v>0</v>
      </c>
      <c r="F11" s="3" t="s">
        <v>1</v>
      </c>
      <c r="G11" s="3">
        <v>2.0699999999999998</v>
      </c>
      <c r="L11" s="1">
        <v>10</v>
      </c>
      <c r="M11" s="1">
        <v>30</v>
      </c>
    </row>
    <row r="12" spans="1:13" ht="17.25" thickBot="1" x14ac:dyDescent="0.35">
      <c r="A12" s="4">
        <v>1</v>
      </c>
      <c r="B12" s="4">
        <v>30</v>
      </c>
      <c r="C12" s="4">
        <v>33</v>
      </c>
      <c r="D12" s="6">
        <v>815789645</v>
      </c>
      <c r="I12" s="1" t="s">
        <v>37</v>
      </c>
      <c r="J12" s="1" t="s">
        <v>36</v>
      </c>
      <c r="L12" s="1">
        <v>11</v>
      </c>
      <c r="M12" s="1">
        <v>41</v>
      </c>
    </row>
    <row r="13" spans="1:13" ht="17.25" thickBot="1" x14ac:dyDescent="0.35">
      <c r="A13" s="4">
        <v>2</v>
      </c>
      <c r="B13" s="4">
        <v>27</v>
      </c>
      <c r="C13" s="4">
        <v>40</v>
      </c>
      <c r="D13" s="6">
        <v>878956468</v>
      </c>
      <c r="F13" s="1" t="s">
        <v>37</v>
      </c>
      <c r="G13" s="1" t="s">
        <v>36</v>
      </c>
      <c r="I13" s="1">
        <v>1</v>
      </c>
      <c r="J13" s="1">
        <v>6</v>
      </c>
      <c r="L13" s="1">
        <v>12</v>
      </c>
      <c r="M13" s="1">
        <v>37</v>
      </c>
    </row>
    <row r="14" spans="1:13" ht="17.25" thickBot="1" x14ac:dyDescent="0.35">
      <c r="A14" s="4">
        <v>3</v>
      </c>
      <c r="B14" s="4">
        <v>29</v>
      </c>
      <c r="C14" s="4">
        <v>42</v>
      </c>
      <c r="D14" s="6">
        <v>846581876</v>
      </c>
      <c r="F14" s="1">
        <v>1</v>
      </c>
      <c r="G14" s="1">
        <v>6</v>
      </c>
      <c r="I14" s="1">
        <v>2</v>
      </c>
      <c r="J14" s="1">
        <v>5</v>
      </c>
      <c r="L14" s="1">
        <v>13</v>
      </c>
      <c r="M14" s="1">
        <v>33</v>
      </c>
    </row>
    <row r="15" spans="1:13" ht="17.25" thickBot="1" x14ac:dyDescent="0.35">
      <c r="A15" s="4">
        <v>4</v>
      </c>
      <c r="B15" s="4">
        <v>25</v>
      </c>
      <c r="C15" s="4">
        <v>37</v>
      </c>
      <c r="D15" s="6">
        <v>878945616</v>
      </c>
      <c r="F15" s="1">
        <v>2</v>
      </c>
      <c r="G15" s="1">
        <v>8</v>
      </c>
      <c r="I15" s="1">
        <v>3</v>
      </c>
      <c r="J15" s="1">
        <v>3</v>
      </c>
      <c r="L15" s="1">
        <v>14</v>
      </c>
      <c r="M15" s="1">
        <v>34</v>
      </c>
    </row>
    <row r="16" spans="1:13" ht="17.25" thickBot="1" x14ac:dyDescent="0.35">
      <c r="A16" s="4">
        <v>5</v>
      </c>
      <c r="B16" s="4">
        <v>23</v>
      </c>
      <c r="C16" s="4">
        <v>30</v>
      </c>
      <c r="D16" s="6">
        <v>897461656</v>
      </c>
      <c r="F16" s="1">
        <v>3</v>
      </c>
      <c r="G16" s="1">
        <v>6</v>
      </c>
      <c r="I16" s="1">
        <v>4</v>
      </c>
      <c r="J16" s="1">
        <v>2</v>
      </c>
      <c r="L16" s="1">
        <v>15</v>
      </c>
      <c r="M16" s="1">
        <v>44</v>
      </c>
    </row>
    <row r="17" spans="1:13" ht="17.25" thickBot="1" x14ac:dyDescent="0.35">
      <c r="A17" s="4" t="s">
        <v>3</v>
      </c>
      <c r="B17" s="6">
        <f>AVERAGE(B12:B16)</f>
        <v>26.8</v>
      </c>
      <c r="C17" s="5">
        <f t="shared" ref="C17" si="1">AVERAGE(C12:C16)</f>
        <v>36.4</v>
      </c>
      <c r="D17" s="8">
        <f>AVERAGE(D12:D16)</f>
        <v>863547052.20000005</v>
      </c>
      <c r="F17" s="9">
        <v>4</v>
      </c>
      <c r="G17" s="9">
        <v>4</v>
      </c>
      <c r="I17" s="1">
        <v>5</v>
      </c>
      <c r="J17" s="1">
        <v>5</v>
      </c>
      <c r="L17" s="1">
        <v>16</v>
      </c>
      <c r="M17" s="1">
        <v>44</v>
      </c>
    </row>
    <row r="18" spans="1:13" ht="17.25" thickBot="1" x14ac:dyDescent="0.35">
      <c r="F18" s="1">
        <v>5</v>
      </c>
      <c r="G18" s="19">
        <v>8</v>
      </c>
      <c r="I18" s="1">
        <v>6</v>
      </c>
      <c r="J18" s="19">
        <f>AVERAGE(J13:J17)</f>
        <v>4.2</v>
      </c>
      <c r="L18" s="1">
        <v>17</v>
      </c>
      <c r="M18" s="1">
        <v>38</v>
      </c>
    </row>
    <row r="19" spans="1:13" ht="17.25" thickBot="1" x14ac:dyDescent="0.35">
      <c r="A19" s="4" t="s">
        <v>63</v>
      </c>
      <c r="B19" s="4" t="s">
        <v>4</v>
      </c>
      <c r="C19" s="4" t="s">
        <v>5</v>
      </c>
      <c r="D19" s="4" t="s">
        <v>0</v>
      </c>
      <c r="F19" s="1">
        <v>6</v>
      </c>
      <c r="G19" s="19">
        <v>8</v>
      </c>
      <c r="I19" s="1">
        <v>7</v>
      </c>
      <c r="J19" s="19">
        <v>3</v>
      </c>
      <c r="L19" s="1">
        <v>18</v>
      </c>
      <c r="M19" s="1">
        <v>40</v>
      </c>
    </row>
    <row r="20" spans="1:13" ht="17.25" thickBot="1" x14ac:dyDescent="0.35">
      <c r="A20" s="4">
        <v>1</v>
      </c>
      <c r="B20" s="4">
        <v>25</v>
      </c>
      <c r="C20" s="4">
        <v>41</v>
      </c>
      <c r="D20" s="6">
        <v>851794594</v>
      </c>
      <c r="F20" s="1">
        <v>7</v>
      </c>
      <c r="G20" s="19">
        <v>6</v>
      </c>
      <c r="I20" s="1">
        <v>8</v>
      </c>
      <c r="J20" s="19">
        <v>7</v>
      </c>
      <c r="L20" s="1">
        <v>19</v>
      </c>
      <c r="M20" s="1">
        <v>39</v>
      </c>
    </row>
    <row r="21" spans="1:13" ht="17.25" thickBot="1" x14ac:dyDescent="0.35">
      <c r="A21" s="4">
        <v>2</v>
      </c>
      <c r="B21" s="4">
        <v>23</v>
      </c>
      <c r="C21" s="4">
        <v>37</v>
      </c>
      <c r="D21" s="6">
        <v>841579415</v>
      </c>
      <c r="F21" s="9">
        <v>8</v>
      </c>
      <c r="G21" s="1">
        <v>7</v>
      </c>
      <c r="I21" s="1">
        <v>9</v>
      </c>
      <c r="J21" s="19">
        <v>5</v>
      </c>
      <c r="L21" s="1">
        <v>20</v>
      </c>
      <c r="M21" s="1">
        <v>37</v>
      </c>
    </row>
    <row r="22" spans="1:13" ht="17.25" thickBot="1" x14ac:dyDescent="0.35">
      <c r="A22" s="4">
        <v>3</v>
      </c>
      <c r="B22" s="4">
        <v>25</v>
      </c>
      <c r="C22" s="4">
        <v>33</v>
      </c>
      <c r="D22" s="6">
        <v>874169985</v>
      </c>
      <c r="F22" s="1">
        <v>9</v>
      </c>
      <c r="G22" s="25">
        <v>11</v>
      </c>
      <c r="I22" s="1">
        <v>10</v>
      </c>
      <c r="J22" s="19">
        <v>2</v>
      </c>
      <c r="L22" s="1" t="s">
        <v>60</v>
      </c>
      <c r="M22" s="19">
        <f>AVERAGE(M2:M21)</f>
        <v>37.75</v>
      </c>
    </row>
    <row r="23" spans="1:13" ht="17.25" thickBot="1" x14ac:dyDescent="0.35">
      <c r="A23" s="4">
        <v>4</v>
      </c>
      <c r="B23" s="4">
        <v>29</v>
      </c>
      <c r="C23" s="4">
        <v>34</v>
      </c>
      <c r="D23" s="6">
        <v>874915623</v>
      </c>
      <c r="F23" s="1">
        <v>10</v>
      </c>
      <c r="G23" s="1">
        <v>3</v>
      </c>
      <c r="I23" s="1">
        <v>11</v>
      </c>
      <c r="J23" s="19">
        <v>4</v>
      </c>
      <c r="L23" s="1" t="s">
        <v>61</v>
      </c>
      <c r="M23" s="23">
        <f>M22/4</f>
        <v>9.4375</v>
      </c>
    </row>
    <row r="24" spans="1:13" ht="17.25" thickBot="1" x14ac:dyDescent="0.35">
      <c r="A24" s="4">
        <v>5</v>
      </c>
      <c r="B24" s="4">
        <v>24</v>
      </c>
      <c r="C24" s="4">
        <v>44</v>
      </c>
      <c r="D24" s="6">
        <v>815264899</v>
      </c>
      <c r="F24" s="1">
        <v>11</v>
      </c>
      <c r="G24" s="25">
        <v>11</v>
      </c>
      <c r="I24" s="1">
        <v>12</v>
      </c>
      <c r="J24" s="19">
        <v>8</v>
      </c>
    </row>
    <row r="25" spans="1:13" ht="17.25" thickBot="1" x14ac:dyDescent="0.35">
      <c r="A25" s="4" t="s">
        <v>3</v>
      </c>
      <c r="B25" s="6">
        <f>AVERAGE(B20:B24)</f>
        <v>25.2</v>
      </c>
      <c r="C25" s="5">
        <f t="shared" ref="C25" si="2">AVERAGE(C20:C24)</f>
        <v>37.799999999999997</v>
      </c>
      <c r="D25" s="8">
        <f>AVERAGE(D20:D24)</f>
        <v>851544903.20000005</v>
      </c>
      <c r="F25" s="9">
        <v>12</v>
      </c>
      <c r="G25" s="1">
        <v>9</v>
      </c>
      <c r="I25" s="1">
        <v>13</v>
      </c>
      <c r="J25" s="19">
        <v>4</v>
      </c>
    </row>
    <row r="26" spans="1:13" ht="17.25" thickBot="1" x14ac:dyDescent="0.35">
      <c r="F26" s="1">
        <v>13</v>
      </c>
      <c r="G26" s="26">
        <v>2</v>
      </c>
      <c r="I26" s="1">
        <v>14</v>
      </c>
      <c r="J26" s="19">
        <v>3</v>
      </c>
    </row>
    <row r="27" spans="1:13" ht="17.25" thickBot="1" x14ac:dyDescent="0.35">
      <c r="A27" s="4" t="s">
        <v>63</v>
      </c>
      <c r="B27" s="4" t="s">
        <v>4</v>
      </c>
      <c r="C27" s="4" t="s">
        <v>5</v>
      </c>
      <c r="D27" s="4" t="s">
        <v>0</v>
      </c>
      <c r="F27" s="1">
        <v>14</v>
      </c>
      <c r="G27" s="1">
        <v>5</v>
      </c>
      <c r="I27" s="1">
        <v>15</v>
      </c>
      <c r="J27" s="27">
        <v>1</v>
      </c>
    </row>
    <row r="28" spans="1:13" ht="17.25" thickBot="1" x14ac:dyDescent="0.35">
      <c r="A28" s="4">
        <v>1</v>
      </c>
      <c r="B28" s="4">
        <v>27</v>
      </c>
      <c r="C28" s="4">
        <v>44</v>
      </c>
      <c r="D28" s="6">
        <v>875644196</v>
      </c>
      <c r="F28" s="1">
        <v>15</v>
      </c>
      <c r="G28" s="19">
        <v>3</v>
      </c>
      <c r="I28" s="1">
        <v>16</v>
      </c>
      <c r="J28" s="19">
        <v>2</v>
      </c>
    </row>
    <row r="29" spans="1:13" ht="17.25" thickBot="1" x14ac:dyDescent="0.35">
      <c r="A29" s="4">
        <v>2</v>
      </c>
      <c r="B29" s="4">
        <v>28</v>
      </c>
      <c r="C29" s="4">
        <v>38</v>
      </c>
      <c r="D29" s="6">
        <v>869153878</v>
      </c>
      <c r="F29" s="1">
        <v>16</v>
      </c>
      <c r="G29" s="1">
        <v>8</v>
      </c>
      <c r="I29" s="1">
        <v>17</v>
      </c>
      <c r="J29" s="28">
        <v>9</v>
      </c>
    </row>
    <row r="30" spans="1:13" ht="17.25" thickBot="1" x14ac:dyDescent="0.35">
      <c r="A30" s="4">
        <v>3</v>
      </c>
      <c r="B30" s="4">
        <v>25</v>
      </c>
      <c r="C30" s="4">
        <v>40</v>
      </c>
      <c r="D30" s="6">
        <v>843179651</v>
      </c>
      <c r="F30" s="1" t="s">
        <v>48</v>
      </c>
      <c r="G30" s="19">
        <f>AVERAGE(G14:G29)</f>
        <v>6.5625</v>
      </c>
      <c r="I30" s="1">
        <v>18</v>
      </c>
      <c r="J30" s="19">
        <v>4</v>
      </c>
    </row>
    <row r="31" spans="1:13" ht="17.25" thickBot="1" x14ac:dyDescent="0.35">
      <c r="A31" s="4">
        <v>4</v>
      </c>
      <c r="B31" s="4">
        <v>34</v>
      </c>
      <c r="C31" s="4">
        <v>39</v>
      </c>
      <c r="D31" s="6">
        <v>874915623</v>
      </c>
      <c r="I31" s="1" t="s">
        <v>60</v>
      </c>
      <c r="J31" s="19">
        <f>AVERAGE(J13:J30)</f>
        <v>4.2888888888888888</v>
      </c>
    </row>
    <row r="32" spans="1:13" x14ac:dyDescent="0.3">
      <c r="A32" s="4">
        <v>5</v>
      </c>
      <c r="B32" s="4">
        <v>30</v>
      </c>
      <c r="C32" s="4">
        <v>37</v>
      </c>
      <c r="D32" s="6">
        <v>857946124</v>
      </c>
    </row>
    <row r="33" spans="1:4" x14ac:dyDescent="0.3">
      <c r="A33" s="4" t="s">
        <v>3</v>
      </c>
      <c r="B33" s="6">
        <f>AVERAGE(B28:B32)</f>
        <v>28.8</v>
      </c>
      <c r="C33" s="5">
        <f t="shared" ref="C33" si="3">AVERAGE(C28:C32)</f>
        <v>39.6</v>
      </c>
      <c r="D33" s="8">
        <f>AVERAGE(D28:D32)</f>
        <v>864167894.39999998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workbookViewId="0">
      <selection activeCell="D34" sqref="D34"/>
    </sheetView>
  </sheetViews>
  <sheetFormatPr defaultRowHeight="16.5" x14ac:dyDescent="0.3"/>
  <cols>
    <col min="1" max="1" width="15" style="2" customWidth="1"/>
    <col min="2" max="2" width="10.375" style="2" customWidth="1"/>
    <col min="3" max="3" width="9.625" style="2" bestFit="1" customWidth="1"/>
    <col min="4" max="4" width="13.75" style="2" bestFit="1" customWidth="1"/>
    <col min="5" max="5" width="11.625" style="2" bestFit="1" customWidth="1"/>
    <col min="6" max="6" width="15.875" style="2" bestFit="1" customWidth="1"/>
    <col min="7" max="16384" width="9" style="2"/>
  </cols>
  <sheetData>
    <row r="1" spans="1:6" ht="17.25" thickBot="1" x14ac:dyDescent="0.35">
      <c r="A1" s="21"/>
      <c r="B1" s="1" t="s">
        <v>27</v>
      </c>
      <c r="C1" s="1" t="s">
        <v>28</v>
      </c>
      <c r="D1" s="1" t="s">
        <v>29</v>
      </c>
      <c r="E1" s="1" t="s">
        <v>31</v>
      </c>
      <c r="F1" s="1" t="s">
        <v>30</v>
      </c>
    </row>
    <row r="2" spans="1:6" ht="17.25" thickBot="1" x14ac:dyDescent="0.35">
      <c r="A2" s="1" t="s">
        <v>49</v>
      </c>
      <c r="B2" s="22">
        <v>1200</v>
      </c>
      <c r="C2" s="22">
        <v>2200</v>
      </c>
      <c r="D2" s="22">
        <v>2400</v>
      </c>
      <c r="E2" s="22">
        <v>2200</v>
      </c>
      <c r="F2" s="22">
        <v>5400</v>
      </c>
    </row>
    <row r="3" spans="1:6" ht="3.75" customHeight="1" thickBot="1" x14ac:dyDescent="0.35">
      <c r="A3" s="24" t="s">
        <v>52</v>
      </c>
      <c r="B3"/>
    </row>
    <row r="4" spans="1:6" ht="17.25" thickBot="1" x14ac:dyDescent="0.35">
      <c r="A4" s="31" t="s">
        <v>53</v>
      </c>
      <c r="B4" s="32" t="s">
        <v>54</v>
      </c>
    </row>
    <row r="5" spans="1:6" ht="17.25" thickBot="1" x14ac:dyDescent="0.35">
      <c r="A5" s="33" t="s">
        <v>55</v>
      </c>
      <c r="B5" s="34">
        <v>0.06</v>
      </c>
    </row>
    <row r="6" spans="1:6" ht="17.25" thickBot="1" x14ac:dyDescent="0.35">
      <c r="A6" s="33" t="s">
        <v>56</v>
      </c>
      <c r="B6" s="34">
        <v>1.7999999999999999E-2</v>
      </c>
    </row>
    <row r="7" spans="1:6" ht="17.25" thickBot="1" x14ac:dyDescent="0.35">
      <c r="A7" s="37" t="s">
        <v>57</v>
      </c>
      <c r="B7" s="38">
        <v>3.0000000000000001E-3</v>
      </c>
    </row>
    <row r="8" spans="1:6" ht="3.75" customHeight="1" thickBot="1" x14ac:dyDescent="0.35">
      <c r="A8" s="35" t="s">
        <v>52</v>
      </c>
      <c r="B8" s="36"/>
    </row>
    <row r="9" spans="1:6" ht="17.25" thickBot="1" x14ac:dyDescent="0.35">
      <c r="A9" s="31" t="s">
        <v>53</v>
      </c>
      <c r="B9" s="32" t="s">
        <v>58</v>
      </c>
    </row>
    <row r="10" spans="1:6" ht="17.25" thickBot="1" x14ac:dyDescent="0.35">
      <c r="A10" s="33" t="s">
        <v>55</v>
      </c>
      <c r="B10" s="34">
        <v>0.15</v>
      </c>
    </row>
    <row r="11" spans="1:6" ht="17.25" thickBot="1" x14ac:dyDescent="0.35">
      <c r="A11" s="33" t="s">
        <v>56</v>
      </c>
      <c r="B11" s="34">
        <v>3.5000000000000003E-2</v>
      </c>
      <c r="C11"/>
    </row>
    <row r="12" spans="1:6" ht="17.25" thickBot="1" x14ac:dyDescent="0.35">
      <c r="A12" s="37" t="s">
        <v>57</v>
      </c>
      <c r="B12" s="38">
        <v>1.4E-2</v>
      </c>
    </row>
    <row r="13" spans="1:6" ht="2.25" customHeight="1" thickBot="1" x14ac:dyDescent="0.35">
      <c r="A13" s="35" t="s">
        <v>52</v>
      </c>
      <c r="B13" s="36"/>
    </row>
    <row r="14" spans="1:6" ht="17.25" thickBot="1" x14ac:dyDescent="0.35">
      <c r="A14" s="31" t="s">
        <v>53</v>
      </c>
      <c r="B14" s="39" t="s">
        <v>59</v>
      </c>
    </row>
    <row r="15" spans="1:6" ht="17.25" thickBot="1" x14ac:dyDescent="0.35">
      <c r="A15" s="33" t="s">
        <v>55</v>
      </c>
      <c r="B15" s="34">
        <v>4.7619000000000002E-2</v>
      </c>
    </row>
    <row r="16" spans="1:6" ht="17.25" thickBot="1" x14ac:dyDescent="0.35">
      <c r="A16" s="33" t="s">
        <v>56</v>
      </c>
      <c r="B16" s="34">
        <v>1.9608E-2</v>
      </c>
    </row>
    <row r="17" spans="1:2" ht="17.25" thickBot="1" x14ac:dyDescent="0.35">
      <c r="A17" s="37" t="s">
        <v>57</v>
      </c>
      <c r="B17" s="38">
        <v>7.0000000000000001E-3</v>
      </c>
    </row>
    <row r="18" spans="1:2" ht="17.25" thickBot="1" x14ac:dyDescent="0.35">
      <c r="A18" s="29" t="s">
        <v>62</v>
      </c>
      <c r="B18" s="30"/>
    </row>
  </sheetData>
  <mergeCells count="1">
    <mergeCell ref="A18:B1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보스별 사망횟수</vt:lpstr>
      <vt:lpstr>사냥</vt:lpstr>
      <vt:lpstr>과금 요소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YUHAN</dc:creator>
  <cp:lastModifiedBy>YUHAN</cp:lastModifiedBy>
  <dcterms:created xsi:type="dcterms:W3CDTF">2023-09-21T02:05:46Z</dcterms:created>
  <dcterms:modified xsi:type="dcterms:W3CDTF">2023-12-04T05:34:30Z</dcterms:modified>
</cp:coreProperties>
</file>