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mol-dev\workspace\Jmol-datafiles\mopac\"/>
    </mc:Choice>
  </mc:AlternateContent>
  <xr:revisionPtr revIDLastSave="0" documentId="8_{97D72EF6-DCC5-4E5B-B884-8042DE047641}" xr6:coauthVersionLast="46" xr6:coauthVersionMax="46" xr10:uidLastSave="{00000000-0000-0000-0000-000000000000}"/>
  <bookViews>
    <workbookView xWindow="-90" yWindow="-90" windowWidth="19380" windowHeight="10380"/>
  </bookViews>
  <sheets>
    <sheet name="mopac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3" i="1" l="1"/>
  <c r="J4" i="1"/>
  <c r="J5" i="1" s="1"/>
  <c r="J6" i="1" s="1"/>
  <c r="J7" i="1"/>
  <c r="J8" i="1" s="1"/>
  <c r="J9" i="1" s="1"/>
  <c r="M9" i="1" s="1"/>
  <c r="J10" i="1"/>
  <c r="J11" i="1" s="1"/>
  <c r="J12" i="1" s="1"/>
  <c r="M12" i="1" s="1"/>
  <c r="J13" i="1"/>
  <c r="J14" i="1" s="1"/>
  <c r="J15" i="1" s="1"/>
  <c r="M15" i="1" s="1"/>
  <c r="J16" i="1"/>
  <c r="J17" i="1" s="1"/>
  <c r="J18" i="1" s="1"/>
  <c r="J19" i="1"/>
  <c r="J20" i="1"/>
  <c r="J21" i="1" s="1"/>
  <c r="J22" i="1"/>
  <c r="J23" i="1"/>
  <c r="J24" i="1"/>
  <c r="J25" i="1"/>
  <c r="J26" i="1"/>
  <c r="J27" i="1" s="1"/>
  <c r="J28" i="1"/>
  <c r="J29" i="1" s="1"/>
  <c r="J30" i="1" s="1"/>
  <c r="J31" i="1"/>
  <c r="J32" i="1"/>
  <c r="J33" i="1" s="1"/>
  <c r="J34" i="1"/>
  <c r="J35" i="1" s="1"/>
  <c r="J36" i="1" s="1"/>
  <c r="J37" i="1"/>
  <c r="J38" i="1" s="1"/>
  <c r="J39" i="1"/>
  <c r="J40" i="1"/>
  <c r="J41" i="1" s="1"/>
  <c r="J42" i="1" s="1"/>
  <c r="M42" i="1" s="1"/>
  <c r="J43" i="1"/>
  <c r="J44" i="1"/>
  <c r="J45" i="1" s="1"/>
  <c r="J46" i="1"/>
  <c r="J47" i="1"/>
  <c r="J48" i="1"/>
  <c r="J49" i="1"/>
  <c r="J50" i="1"/>
  <c r="J51" i="1" s="1"/>
  <c r="M51" i="1" s="1"/>
  <c r="J52" i="1"/>
  <c r="J53" i="1" s="1"/>
  <c r="J54" i="1" s="1"/>
  <c r="J55" i="1"/>
  <c r="J56" i="1"/>
  <c r="J57" i="1" s="1"/>
  <c r="J58" i="1"/>
  <c r="J59" i="1" s="1"/>
  <c r="J60" i="1" s="1"/>
  <c r="J61" i="1"/>
  <c r="J62" i="1" s="1"/>
  <c r="J63" i="1"/>
  <c r="J64" i="1"/>
  <c r="J65" i="1" s="1"/>
  <c r="J66" i="1" s="1"/>
  <c r="J67" i="1"/>
  <c r="J68" i="1"/>
  <c r="J69" i="1" s="1"/>
  <c r="M69" i="1" s="1"/>
  <c r="J70" i="1"/>
  <c r="J71" i="1"/>
  <c r="J72" i="1" s="1"/>
  <c r="M72" i="1" s="1"/>
  <c r="J73" i="1"/>
  <c r="J74" i="1"/>
  <c r="J75" i="1" s="1"/>
  <c r="J76" i="1"/>
  <c r="J77" i="1" s="1"/>
  <c r="J78" i="1" s="1"/>
  <c r="J79" i="1"/>
  <c r="J80" i="1"/>
  <c r="J81" i="1" s="1"/>
  <c r="M81" i="1" s="1"/>
  <c r="J82" i="1"/>
  <c r="J83" i="1" s="1"/>
  <c r="J84" i="1" s="1"/>
  <c r="J85" i="1"/>
  <c r="J86" i="1" s="1"/>
  <c r="J87" i="1" s="1"/>
  <c r="J88" i="1" s="1"/>
  <c r="M88" i="1" s="1"/>
  <c r="J89" i="1"/>
  <c r="J90" i="1"/>
  <c r="J91" i="1" s="1"/>
  <c r="J92" i="1"/>
  <c r="J93" i="1" s="1"/>
  <c r="J94" i="1" s="1"/>
  <c r="M94" i="1" s="1"/>
  <c r="J95" i="1"/>
  <c r="J96" i="1" s="1"/>
  <c r="J97" i="1" s="1"/>
  <c r="M97" i="1" s="1"/>
  <c r="J98" i="1"/>
  <c r="J99" i="1" s="1"/>
  <c r="J100" i="1" s="1"/>
  <c r="J101" i="1"/>
  <c r="J102" i="1" s="1"/>
  <c r="J103" i="1"/>
  <c r="J104" i="1"/>
  <c r="J105" i="1" s="1"/>
  <c r="J106" i="1" s="1"/>
  <c r="J107" i="1"/>
  <c r="J108" i="1"/>
  <c r="J109" i="1" s="1"/>
  <c r="M109" i="1" s="1"/>
  <c r="J110" i="1"/>
  <c r="J111" i="1"/>
  <c r="J112" i="1"/>
  <c r="J113" i="1"/>
  <c r="J114" i="1"/>
  <c r="J115" i="1" s="1"/>
  <c r="J116" i="1"/>
  <c r="J117" i="1" s="1"/>
  <c r="J118" i="1" s="1"/>
  <c r="J119" i="1"/>
  <c r="J120" i="1"/>
  <c r="J121" i="1" s="1"/>
  <c r="M121" i="1" s="1"/>
  <c r="J122" i="1"/>
  <c r="J123" i="1" s="1"/>
  <c r="J124" i="1" s="1"/>
  <c r="M124" i="1" s="1"/>
  <c r="J125" i="1"/>
  <c r="J126" i="1" s="1"/>
  <c r="J127" i="1"/>
  <c r="J128" i="1" s="1"/>
  <c r="M128" i="1" s="1"/>
  <c r="J129" i="1"/>
  <c r="J130" i="1"/>
  <c r="J131" i="1"/>
  <c r="J132" i="1"/>
  <c r="J133" i="1" s="1"/>
  <c r="M133" i="1" s="1"/>
  <c r="J134" i="1"/>
  <c r="J135" i="1"/>
  <c r="J136" i="1"/>
  <c r="J137" i="1"/>
  <c r="J138" i="1"/>
  <c r="J139" i="1" s="1"/>
  <c r="J140" i="1"/>
  <c r="J141" i="1" s="1"/>
  <c r="J142" i="1" s="1"/>
  <c r="J143" i="1"/>
  <c r="J144" i="1"/>
  <c r="J145" i="1" s="1"/>
  <c r="M145" i="1" s="1"/>
  <c r="J146" i="1"/>
  <c r="J147" i="1" s="1"/>
  <c r="J148" i="1" s="1"/>
  <c r="M148" i="1" s="1"/>
  <c r="J149" i="1"/>
  <c r="J150" i="1"/>
  <c r="J151" i="1"/>
  <c r="J152" i="1"/>
  <c r="J153" i="1" s="1"/>
  <c r="J154" i="1" s="1"/>
  <c r="J155" i="1"/>
  <c r="J156" i="1"/>
  <c r="J157" i="1" s="1"/>
  <c r="J158" i="1"/>
  <c r="J159" i="1"/>
  <c r="J160" i="1" s="1"/>
  <c r="M160" i="1" s="1"/>
  <c r="J161" i="1"/>
  <c r="J162" i="1"/>
  <c r="J163" i="1" s="1"/>
  <c r="J164" i="1"/>
  <c r="J165" i="1" s="1"/>
  <c r="J166" i="1" s="1"/>
  <c r="J167" i="1"/>
  <c r="J168" i="1" s="1"/>
  <c r="J169" i="1" s="1"/>
  <c r="M169" i="1" s="1"/>
  <c r="J170" i="1"/>
  <c r="J171" i="1" s="1"/>
  <c r="J172" i="1" s="1"/>
  <c r="J173" i="1"/>
  <c r="J174" i="1"/>
  <c r="J175" i="1"/>
  <c r="J176" i="1"/>
  <c r="J177" i="1" s="1"/>
  <c r="J178" i="1" s="1"/>
  <c r="J179" i="1"/>
  <c r="J180" i="1"/>
  <c r="J181" i="1" s="1"/>
  <c r="J182" i="1"/>
  <c r="J183" i="1"/>
  <c r="J184" i="1"/>
  <c r="M184" i="1" s="1"/>
  <c r="J185" i="1"/>
  <c r="J186" i="1"/>
  <c r="J187" i="1" s="1"/>
  <c r="J188" i="1"/>
  <c r="J189" i="1" s="1"/>
  <c r="J190" i="1" s="1"/>
  <c r="J191" i="1"/>
  <c r="J192" i="1"/>
  <c r="J193" i="1" s="1"/>
  <c r="J194" i="1" s="1"/>
  <c r="J195" i="1"/>
  <c r="J196" i="1"/>
  <c r="J197" i="1" s="1"/>
  <c r="J198" i="1" s="1"/>
  <c r="M198" i="1" s="1"/>
  <c r="J199" i="1"/>
  <c r="J200" i="1" s="1"/>
  <c r="J201" i="1" s="1"/>
  <c r="J202" i="1" s="1"/>
  <c r="M202" i="1" s="1"/>
  <c r="J203" i="1"/>
  <c r="J204" i="1"/>
  <c r="J205" i="1" s="1"/>
  <c r="J206" i="1" s="1"/>
  <c r="J207" i="1"/>
  <c r="J208" i="1"/>
  <c r="J209" i="1" s="1"/>
  <c r="J210" i="1" s="1"/>
  <c r="J211" i="1"/>
  <c r="J212" i="1"/>
  <c r="J213" i="1" s="1"/>
  <c r="J214" i="1" s="1"/>
  <c r="M214" i="1" s="1"/>
  <c r="J215" i="1"/>
  <c r="J216" i="1" s="1"/>
  <c r="J217" i="1" s="1"/>
  <c r="J218" i="1" s="1"/>
  <c r="M218" i="1" s="1"/>
  <c r="J219" i="1"/>
  <c r="J220" i="1"/>
  <c r="J221" i="1" s="1"/>
  <c r="J222" i="1" s="1"/>
  <c r="J223" i="1"/>
  <c r="J224" i="1"/>
  <c r="J225" i="1" s="1"/>
  <c r="J226" i="1"/>
  <c r="J227" i="1" s="1"/>
  <c r="J228" i="1" s="1"/>
  <c r="J229" i="1"/>
  <c r="J230" i="1"/>
  <c r="J231" i="1"/>
  <c r="J232" i="1"/>
  <c r="J233" i="1" s="1"/>
  <c r="J234" i="1" s="1"/>
  <c r="J235" i="1"/>
  <c r="J236" i="1"/>
  <c r="J237" i="1" s="1"/>
  <c r="J238" i="1"/>
  <c r="J239" i="1"/>
  <c r="J240" i="1"/>
  <c r="M240" i="1" s="1"/>
  <c r="J241" i="1"/>
  <c r="J242" i="1"/>
  <c r="J243" i="1" s="1"/>
  <c r="J244" i="1"/>
  <c r="J245" i="1" s="1"/>
  <c r="J246" i="1" s="1"/>
  <c r="J247" i="1"/>
  <c r="J248" i="1"/>
  <c r="J249" i="1" s="1"/>
  <c r="J250" i="1"/>
  <c r="J251" i="1" s="1"/>
  <c r="J252" i="1" s="1"/>
  <c r="J253" i="1" s="1"/>
  <c r="J254" i="1"/>
  <c r="J255" i="1"/>
  <c r="J256" i="1"/>
  <c r="J257" i="1" s="1"/>
  <c r="M257" i="1" s="1"/>
  <c r="J258" i="1"/>
  <c r="J259" i="1" s="1"/>
  <c r="J260" i="1" s="1"/>
  <c r="J261" i="1" s="1"/>
  <c r="J262" i="1"/>
  <c r="J263" i="1"/>
  <c r="J264" i="1"/>
  <c r="J265" i="1" s="1"/>
  <c r="J266" i="1"/>
  <c r="J267" i="1" s="1"/>
  <c r="J268" i="1" s="1"/>
  <c r="J269" i="1"/>
  <c r="J270" i="1"/>
  <c r="J271" i="1"/>
  <c r="M271" i="1" s="1"/>
  <c r="J272" i="1"/>
  <c r="J273" i="1" s="1"/>
  <c r="J274" i="1" s="1"/>
  <c r="J275" i="1"/>
  <c r="J276" i="1"/>
  <c r="J277" i="1" s="1"/>
  <c r="J278" i="1"/>
  <c r="J279" i="1"/>
  <c r="J280" i="1" s="1"/>
  <c r="M280" i="1" s="1"/>
  <c r="J281" i="1"/>
  <c r="J282" i="1"/>
  <c r="J283" i="1" s="1"/>
  <c r="M283" i="1" s="1"/>
  <c r="J284" i="1"/>
  <c r="J285" i="1" s="1"/>
  <c r="J286" i="1" s="1"/>
  <c r="J287" i="1"/>
  <c r="J288" i="1" s="1"/>
  <c r="J289" i="1" s="1"/>
  <c r="M289" i="1" s="1"/>
  <c r="J290" i="1"/>
  <c r="J291" i="1" s="1"/>
  <c r="J292" i="1" s="1"/>
  <c r="J293" i="1"/>
  <c r="J294" i="1"/>
  <c r="J295" i="1"/>
  <c r="J296" i="1"/>
  <c r="J297" i="1"/>
  <c r="J298" i="1"/>
  <c r="J299" i="1" s="1"/>
  <c r="J300" i="1"/>
  <c r="J301" i="1" s="1"/>
  <c r="J302" i="1" s="1"/>
  <c r="J303" i="1"/>
  <c r="J304" i="1"/>
  <c r="J305" i="1" s="1"/>
  <c r="J306" i="1"/>
  <c r="J307" i="1" s="1"/>
  <c r="J308" i="1" s="1"/>
  <c r="J309" i="1"/>
  <c r="J310" i="1"/>
  <c r="J311" i="1"/>
  <c r="J312" i="1" s="1"/>
  <c r="J313" i="1" s="1"/>
  <c r="M313" i="1" s="1"/>
  <c r="J314" i="1"/>
  <c r="J315" i="1"/>
  <c r="J316" i="1"/>
  <c r="J317" i="1" s="1"/>
  <c r="J318" i="1" s="1"/>
  <c r="J319" i="1" s="1"/>
  <c r="M319" i="1" s="1"/>
  <c r="J320" i="1"/>
  <c r="M320" i="1" s="1"/>
  <c r="J321" i="1"/>
  <c r="J322" i="1"/>
  <c r="J323" i="1"/>
  <c r="J324" i="1"/>
  <c r="J325" i="1"/>
  <c r="J326" i="1"/>
  <c r="J327" i="1"/>
  <c r="J328" i="1"/>
  <c r="J329" i="1" s="1"/>
  <c r="J330" i="1"/>
  <c r="J331" i="1" s="1"/>
  <c r="J332" i="1" s="1"/>
  <c r="M332" i="1" s="1"/>
  <c r="J333" i="1"/>
  <c r="J334" i="1"/>
  <c r="J335" i="1"/>
  <c r="J336" i="1"/>
  <c r="J337" i="1" s="1"/>
  <c r="J338" i="1" s="1"/>
  <c r="J339" i="1"/>
  <c r="J340" i="1"/>
  <c r="J341" i="1" s="1"/>
  <c r="J342" i="1"/>
  <c r="J343" i="1"/>
  <c r="J344" i="1" s="1"/>
  <c r="M344" i="1" s="1"/>
  <c r="J345" i="1"/>
  <c r="J346" i="1"/>
  <c r="J347" i="1" s="1"/>
  <c r="J348" i="1"/>
  <c r="J349" i="1" s="1"/>
  <c r="J350" i="1" s="1"/>
  <c r="J351" i="1"/>
  <c r="J352" i="1" s="1"/>
  <c r="J353" i="1" s="1"/>
  <c r="M353" i="1" s="1"/>
  <c r="J354" i="1"/>
  <c r="J355" i="1" s="1"/>
  <c r="J356" i="1" s="1"/>
  <c r="M356" i="1" s="1"/>
  <c r="J357" i="1"/>
  <c r="J358" i="1"/>
  <c r="J359" i="1"/>
  <c r="J360" i="1"/>
  <c r="J361" i="1" s="1"/>
  <c r="J362" i="1" s="1"/>
  <c r="J363" i="1"/>
  <c r="J364" i="1"/>
  <c r="J365" i="1" s="1"/>
  <c r="J366" i="1"/>
  <c r="J367" i="1"/>
  <c r="J368" i="1"/>
  <c r="J369" i="1"/>
  <c r="J370" i="1"/>
  <c r="J371" i="1" s="1"/>
  <c r="J372" i="1"/>
  <c r="J373" i="1" s="1"/>
  <c r="J374" i="1" s="1"/>
  <c r="J375" i="1"/>
  <c r="J376" i="1"/>
  <c r="J377" i="1" s="1"/>
  <c r="J378" i="1"/>
  <c r="J379" i="1" s="1"/>
  <c r="J380" i="1" s="1"/>
  <c r="J381" i="1"/>
  <c r="J382" i="1"/>
  <c r="J383" i="1"/>
  <c r="J384" i="1"/>
  <c r="J385" i="1" s="1"/>
  <c r="J386" i="1" s="1"/>
  <c r="J387" i="1"/>
  <c r="J388" i="1"/>
  <c r="J389" i="1" s="1"/>
  <c r="J390" i="1"/>
  <c r="J391" i="1"/>
  <c r="J392" i="1"/>
  <c r="M392" i="1" s="1"/>
  <c r="J393" i="1"/>
  <c r="J394" i="1"/>
  <c r="J395" i="1" s="1"/>
  <c r="J396" i="1"/>
  <c r="J397" i="1" s="1"/>
  <c r="J398" i="1" s="1"/>
  <c r="J399" i="1"/>
  <c r="J400" i="1"/>
  <c r="J401" i="1" s="1"/>
  <c r="J402" i="1"/>
  <c r="J403" i="1" s="1"/>
  <c r="J404" i="1" s="1"/>
  <c r="J405" i="1"/>
  <c r="J406" i="1"/>
  <c r="J407" i="1"/>
  <c r="J408" i="1"/>
  <c r="J409" i="1" s="1"/>
  <c r="J410" i="1" s="1"/>
  <c r="J411" i="1"/>
  <c r="J412" i="1"/>
  <c r="J413" i="1" s="1"/>
  <c r="J414" i="1"/>
  <c r="J415" i="1"/>
  <c r="J416" i="1" s="1"/>
  <c r="M416" i="1" s="1"/>
  <c r="J417" i="1"/>
  <c r="J418" i="1"/>
  <c r="J419" i="1" s="1"/>
  <c r="M419" i="1" s="1"/>
  <c r="J420" i="1"/>
  <c r="J421" i="1" s="1"/>
  <c r="J422" i="1" s="1"/>
  <c r="J423" i="1"/>
  <c r="J424" i="1"/>
  <c r="J425" i="1" s="1"/>
  <c r="J426" i="1"/>
  <c r="J427" i="1" s="1"/>
  <c r="J428" i="1" s="1"/>
  <c r="J429" i="1"/>
  <c r="J430" i="1"/>
  <c r="J431" i="1"/>
  <c r="M431" i="1" s="1"/>
  <c r="J432" i="1"/>
  <c r="J433" i="1" s="1"/>
  <c r="J434" i="1" s="1"/>
  <c r="M434" i="1" s="1"/>
  <c r="J435" i="1"/>
  <c r="J436" i="1"/>
  <c r="J437" i="1" s="1"/>
  <c r="J438" i="1"/>
  <c r="J439" i="1"/>
  <c r="J440" i="1"/>
  <c r="J441" i="1"/>
  <c r="J442" i="1"/>
  <c r="J443" i="1" s="1"/>
  <c r="J444" i="1"/>
  <c r="J445" i="1" s="1"/>
  <c r="J446" i="1" s="1"/>
  <c r="M446" i="1" s="1"/>
  <c r="J447" i="1"/>
  <c r="J448" i="1" s="1"/>
  <c r="J449" i="1" s="1"/>
  <c r="M449" i="1" s="1"/>
  <c r="J450" i="1"/>
  <c r="J451" i="1"/>
  <c r="J452" i="1"/>
  <c r="J453" i="1" s="1"/>
  <c r="J454" i="1"/>
  <c r="J455" i="1"/>
  <c r="J456" i="1"/>
  <c r="J457" i="1"/>
  <c r="J458" i="1"/>
  <c r="J459" i="1"/>
  <c r="J460" i="1"/>
  <c r="J461" i="1" s="1"/>
  <c r="J462" i="1"/>
  <c r="J463" i="1"/>
  <c r="J464" i="1"/>
  <c r="M464" i="1" s="1"/>
  <c r="J465" i="1"/>
  <c r="J466" i="1"/>
  <c r="J467" i="1" s="1"/>
  <c r="J468" i="1"/>
  <c r="J469" i="1" s="1"/>
  <c r="J470" i="1" s="1"/>
  <c r="J471" i="1"/>
  <c r="J472" i="1"/>
  <c r="J473" i="1" s="1"/>
  <c r="J474" i="1"/>
  <c r="J475" i="1" s="1"/>
  <c r="J476" i="1" s="1"/>
  <c r="J477" i="1"/>
  <c r="J478" i="1"/>
  <c r="J479" i="1"/>
  <c r="M479" i="1" s="1"/>
  <c r="J480" i="1"/>
  <c r="J481" i="1" s="1"/>
  <c r="J482" i="1" s="1"/>
  <c r="J483" i="1"/>
  <c r="J484" i="1"/>
  <c r="J485" i="1" s="1"/>
  <c r="J486" i="1"/>
  <c r="J487" i="1"/>
  <c r="J488" i="1" s="1"/>
  <c r="M488" i="1" s="1"/>
  <c r="J489" i="1"/>
  <c r="J490" i="1"/>
  <c r="J491" i="1" s="1"/>
  <c r="M491" i="1" s="1"/>
  <c r="J492" i="1"/>
  <c r="J493" i="1" s="1"/>
  <c r="J494" i="1" s="1"/>
  <c r="J495" i="1" s="1"/>
  <c r="M495" i="1" s="1"/>
  <c r="J496" i="1"/>
  <c r="J497" i="1" s="1"/>
  <c r="J498" i="1" s="1"/>
  <c r="J499" i="1" s="1"/>
  <c r="J500" i="1"/>
  <c r="J501" i="1" s="1"/>
  <c r="J502" i="1" s="1"/>
  <c r="J503" i="1"/>
  <c r="J504" i="1"/>
  <c r="J505" i="1" s="1"/>
  <c r="J506" i="1" s="1"/>
  <c r="J507" i="1" s="1"/>
  <c r="J508" i="1"/>
  <c r="J509" i="1" s="1"/>
  <c r="J510" i="1" s="1"/>
  <c r="J511" i="1"/>
  <c r="M511" i="1" s="1"/>
  <c r="J512" i="1"/>
  <c r="J513" i="1" s="1"/>
  <c r="J514" i="1" s="1"/>
  <c r="J515" i="1"/>
  <c r="J516" i="1"/>
  <c r="J517" i="1" s="1"/>
  <c r="J518" i="1"/>
  <c r="J519" i="1"/>
  <c r="J520" i="1" s="1"/>
  <c r="M520" i="1" s="1"/>
  <c r="J521" i="1"/>
  <c r="J522" i="1"/>
  <c r="J523" i="1" s="1"/>
  <c r="J524" i="1" s="1"/>
  <c r="M524" i="1" s="1"/>
  <c r="J525" i="1"/>
  <c r="J526" i="1"/>
  <c r="J527" i="1"/>
  <c r="J528" i="1" s="1"/>
  <c r="M528" i="1" s="1"/>
  <c r="J529" i="1"/>
  <c r="J530" i="1"/>
  <c r="J531" i="1" s="1"/>
  <c r="J532" i="1" s="1"/>
  <c r="J533" i="1"/>
  <c r="J534" i="1"/>
  <c r="J535" i="1"/>
  <c r="J536" i="1" s="1"/>
  <c r="M536" i="1" s="1"/>
  <c r="J537" i="1"/>
  <c r="J538" i="1"/>
  <c r="J539" i="1" s="1"/>
  <c r="J540" i="1" s="1"/>
  <c r="J541" i="1"/>
  <c r="J542" i="1"/>
  <c r="J543" i="1"/>
  <c r="J544" i="1"/>
  <c r="M544" i="1" s="1"/>
  <c r="J545" i="1"/>
  <c r="J546" i="1"/>
  <c r="J547" i="1" s="1"/>
  <c r="J548" i="1" s="1"/>
  <c r="J549" i="1"/>
  <c r="J550" i="1"/>
  <c r="J551" i="1"/>
  <c r="J552" i="1" s="1"/>
  <c r="M552" i="1" s="1"/>
  <c r="J553" i="1"/>
  <c r="J554" i="1"/>
  <c r="J555" i="1" s="1"/>
  <c r="J556" i="1" s="1"/>
  <c r="J557" i="1"/>
  <c r="J558" i="1"/>
  <c r="J559" i="1"/>
  <c r="J560" i="1"/>
  <c r="J561" i="1" s="1"/>
  <c r="J562" i="1" s="1"/>
  <c r="J563" i="1"/>
  <c r="J564" i="1"/>
  <c r="J565" i="1" s="1"/>
  <c r="J566" i="1"/>
  <c r="J567" i="1"/>
  <c r="J568" i="1" s="1"/>
  <c r="J569" i="1" s="1"/>
  <c r="M569" i="1" s="1"/>
  <c r="J570" i="1"/>
  <c r="J571" i="1" s="1"/>
  <c r="J572" i="1" s="1"/>
  <c r="J573" i="1"/>
  <c r="J574" i="1"/>
  <c r="J575" i="1"/>
  <c r="J576" i="1" s="1"/>
  <c r="M576" i="1" s="1"/>
  <c r="J577" i="1"/>
  <c r="J578" i="1"/>
  <c r="J579" i="1" s="1"/>
  <c r="M579" i="1" s="1"/>
  <c r="J580" i="1"/>
  <c r="J581" i="1" s="1"/>
  <c r="J582" i="1" s="1"/>
  <c r="J583" i="1"/>
  <c r="J584" i="1"/>
  <c r="J585" i="1" s="1"/>
  <c r="J586" i="1"/>
  <c r="J587" i="1" s="1"/>
  <c r="J588" i="1" s="1"/>
  <c r="J589" i="1" s="1"/>
  <c r="J590" i="1"/>
  <c r="J591" i="1"/>
  <c r="J592" i="1"/>
  <c r="J593" i="1" s="1"/>
  <c r="M593" i="1" s="1"/>
  <c r="J594" i="1"/>
  <c r="J595" i="1" s="1"/>
  <c r="J596" i="1" s="1"/>
  <c r="J597" i="1" s="1"/>
  <c r="M597" i="1" s="1"/>
  <c r="J598" i="1"/>
  <c r="J599" i="1"/>
  <c r="J600" i="1"/>
  <c r="J601" i="1" s="1"/>
  <c r="J602" i="1"/>
  <c r="J603" i="1" s="1"/>
  <c r="J604" i="1" s="1"/>
  <c r="J605" i="1" s="1"/>
  <c r="J606" i="1"/>
  <c r="J607" i="1"/>
  <c r="J608" i="1"/>
  <c r="J609" i="1" s="1"/>
  <c r="M609" i="1" s="1"/>
  <c r="J610" i="1"/>
  <c r="J611" i="1" s="1"/>
  <c r="J612" i="1" s="1"/>
  <c r="J613" i="1" s="1"/>
  <c r="J614" i="1"/>
  <c r="J615" i="1"/>
  <c r="J616" i="1"/>
  <c r="J617" i="1" s="1"/>
  <c r="J618" i="1"/>
  <c r="J619" i="1" s="1"/>
  <c r="J620" i="1" s="1"/>
  <c r="J621" i="1" s="1"/>
  <c r="J622" i="1"/>
  <c r="J623" i="1"/>
  <c r="J624" i="1"/>
  <c r="M624" i="1" s="1"/>
  <c r="J625" i="1"/>
  <c r="J626" i="1"/>
  <c r="J627" i="1" s="1"/>
  <c r="J628" i="1"/>
  <c r="J629" i="1" s="1"/>
  <c r="J630" i="1" s="1"/>
  <c r="J631" i="1"/>
  <c r="J632" i="1"/>
  <c r="J633" i="1" s="1"/>
  <c r="J634" i="1" s="1"/>
  <c r="J635" i="1"/>
  <c r="J636" i="1"/>
  <c r="J637" i="1" s="1"/>
  <c r="J638" i="1"/>
  <c r="J639" i="1"/>
  <c r="J640" i="1" s="1"/>
  <c r="J641" i="1" s="1"/>
  <c r="M641" i="1" s="1"/>
  <c r="J642" i="1"/>
  <c r="J643" i="1" s="1"/>
  <c r="J644" i="1" s="1"/>
  <c r="J645" i="1"/>
  <c r="J646" i="1"/>
  <c r="J647" i="1"/>
  <c r="J648" i="1"/>
  <c r="J649" i="1" s="1"/>
  <c r="J650" i="1" s="1"/>
  <c r="J651" i="1"/>
  <c r="J652" i="1"/>
  <c r="J653" i="1" s="1"/>
  <c r="J654" i="1" s="1"/>
  <c r="M654" i="1" s="1"/>
  <c r="J655" i="1"/>
  <c r="J656" i="1" s="1"/>
  <c r="J657" i="1" s="1"/>
  <c r="J658" i="1" s="1"/>
  <c r="M658" i="1" s="1"/>
  <c r="J659" i="1"/>
  <c r="J660" i="1"/>
  <c r="J661" i="1" s="1"/>
  <c r="J662" i="1" s="1"/>
  <c r="J663" i="1"/>
  <c r="J664" i="1" s="1"/>
  <c r="J665" i="1" s="1"/>
  <c r="J666" i="1" s="1"/>
  <c r="M666" i="1" s="1"/>
  <c r="J667" i="1"/>
  <c r="J668" i="1"/>
  <c r="J669" i="1" s="1"/>
  <c r="J670" i="1" s="1"/>
  <c r="J671" i="1"/>
  <c r="J672" i="1" s="1"/>
  <c r="J673" i="1" s="1"/>
  <c r="J674" i="1" s="1"/>
  <c r="M674" i="1" s="1"/>
  <c r="J675" i="1"/>
  <c r="J676" i="1"/>
  <c r="J677" i="1" s="1"/>
  <c r="J678" i="1" s="1"/>
  <c r="J679" i="1"/>
  <c r="J680" i="1" s="1"/>
  <c r="J681" i="1" s="1"/>
  <c r="J682" i="1" s="1"/>
  <c r="M682" i="1" s="1"/>
  <c r="J683" i="1"/>
  <c r="J684" i="1"/>
  <c r="J685" i="1" s="1"/>
  <c r="J686" i="1" s="1"/>
  <c r="M686" i="1" s="1"/>
  <c r="J687" i="1"/>
  <c r="J688" i="1" s="1"/>
  <c r="J689" i="1" s="1"/>
  <c r="J690" i="1" s="1"/>
  <c r="M690" i="1" s="1"/>
  <c r="J691" i="1"/>
  <c r="J692" i="1"/>
  <c r="J693" i="1" s="1"/>
  <c r="J694" i="1"/>
  <c r="J695" i="1"/>
  <c r="J696" i="1"/>
  <c r="J697" i="1"/>
  <c r="J698" i="1"/>
  <c r="J699" i="1" s="1"/>
  <c r="J700" i="1"/>
  <c r="J701" i="1" s="1"/>
  <c r="J702" i="1" s="1"/>
  <c r="J703" i="1"/>
  <c r="J704" i="1"/>
  <c r="J705" i="1"/>
  <c r="J706" i="1"/>
  <c r="J707" i="1" s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 s="1"/>
  <c r="J722" i="1"/>
  <c r="J723" i="1" s="1"/>
  <c r="J724" i="1" s="1"/>
  <c r="J725" i="1"/>
  <c r="J726" i="1"/>
  <c r="J727" i="1"/>
  <c r="J728" i="1"/>
  <c r="J729" i="1" s="1"/>
  <c r="J730" i="1" s="1"/>
  <c r="J731" i="1"/>
  <c r="J732" i="1"/>
  <c r="J733" i="1" s="1"/>
  <c r="J734" i="1"/>
  <c r="J735" i="1"/>
  <c r="J736" i="1"/>
  <c r="J737" i="1"/>
  <c r="J738" i="1"/>
  <c r="J739" i="1" s="1"/>
  <c r="M739" i="1" s="1"/>
  <c r="J740" i="1"/>
  <c r="J741" i="1" s="1"/>
  <c r="J742" i="1" s="1"/>
  <c r="M742" i="1" s="1"/>
  <c r="J743" i="1"/>
  <c r="J744" i="1" s="1"/>
  <c r="J745" i="1" s="1"/>
  <c r="M745" i="1" s="1"/>
  <c r="J746" i="1"/>
  <c r="J747" i="1" s="1"/>
  <c r="J748" i="1" s="1"/>
  <c r="J749" i="1"/>
  <c r="J750" i="1"/>
  <c r="J751" i="1"/>
  <c r="J752" i="1"/>
  <c r="J753" i="1" s="1"/>
  <c r="J754" i="1" s="1"/>
  <c r="M754" i="1" s="1"/>
  <c r="J755" i="1"/>
  <c r="J756" i="1"/>
  <c r="J757" i="1" s="1"/>
  <c r="J758" i="1" s="1"/>
  <c r="J759" i="1"/>
  <c r="J760" i="1"/>
  <c r="J761" i="1" s="1"/>
  <c r="J762" i="1" s="1"/>
  <c r="J763" i="1"/>
  <c r="J764" i="1"/>
  <c r="J765" i="1" s="1"/>
  <c r="J766" i="1" s="1"/>
  <c r="J767" i="1"/>
  <c r="J768" i="1"/>
  <c r="J769" i="1" s="1"/>
  <c r="J770" i="1" s="1"/>
  <c r="M770" i="1" s="1"/>
  <c r="J771" i="1"/>
  <c r="J772" i="1"/>
  <c r="J773" i="1" s="1"/>
  <c r="J774" i="1" s="1"/>
  <c r="J775" i="1"/>
  <c r="J776" i="1"/>
  <c r="J777" i="1" s="1"/>
  <c r="J778" i="1"/>
  <c r="J779" i="1" s="1"/>
  <c r="J780" i="1" s="1"/>
  <c r="J781" i="1"/>
  <c r="J782" i="1"/>
  <c r="J783" i="1"/>
  <c r="M783" i="1" s="1"/>
  <c r="J784" i="1"/>
  <c r="J785" i="1" s="1"/>
  <c r="J786" i="1" s="1"/>
  <c r="J787" i="1" s="1"/>
  <c r="M787" i="1" s="1"/>
  <c r="J788" i="1"/>
  <c r="J789" i="1" s="1"/>
  <c r="J790" i="1" s="1"/>
  <c r="J791" i="1" s="1"/>
  <c r="M791" i="1" s="1"/>
  <c r="J792" i="1"/>
  <c r="J793" i="1" s="1"/>
  <c r="J794" i="1" s="1"/>
  <c r="J795" i="1" s="1"/>
  <c r="J796" i="1"/>
  <c r="J797" i="1" s="1"/>
  <c r="J798" i="1" s="1"/>
  <c r="J799" i="1"/>
  <c r="J800" i="1"/>
  <c r="J801" i="1" s="1"/>
  <c r="J802" i="1" s="1"/>
  <c r="J803" i="1" s="1"/>
  <c r="J804" i="1"/>
  <c r="J805" i="1" s="1"/>
  <c r="J806" i="1" s="1"/>
  <c r="J807" i="1"/>
  <c r="J808" i="1"/>
  <c r="J809" i="1" s="1"/>
  <c r="J810" i="1" s="1"/>
  <c r="J811" i="1" s="1"/>
  <c r="J812" i="1"/>
  <c r="J813" i="1" s="1"/>
  <c r="J814" i="1" s="1"/>
  <c r="J815" i="1"/>
  <c r="J816" i="1"/>
  <c r="J817" i="1" s="1"/>
  <c r="J818" i="1" s="1"/>
  <c r="J819" i="1" s="1"/>
  <c r="J820" i="1"/>
  <c r="J821" i="1" s="1"/>
  <c r="J822" i="1" s="1"/>
  <c r="J823" i="1"/>
  <c r="J824" i="1"/>
  <c r="J825" i="1" s="1"/>
  <c r="M825" i="1" s="1"/>
  <c r="J826" i="1"/>
  <c r="J827" i="1" s="1"/>
  <c r="J828" i="1" s="1"/>
  <c r="M828" i="1" s="1"/>
  <c r="J829" i="1"/>
  <c r="J830" i="1" s="1"/>
  <c r="J831" i="1" s="1"/>
  <c r="J832" i="1" s="1"/>
  <c r="M832" i="1" s="1"/>
  <c r="J833" i="1"/>
  <c r="J834" i="1"/>
  <c r="J835" i="1" s="1"/>
  <c r="J836" i="1"/>
  <c r="J837" i="1" s="1"/>
  <c r="J838" i="1" s="1"/>
  <c r="J839" i="1"/>
  <c r="J840" i="1"/>
  <c r="J841" i="1" s="1"/>
  <c r="J842" i="1" s="1"/>
  <c r="J843" i="1"/>
  <c r="J844" i="1"/>
  <c r="J845" i="1" s="1"/>
  <c r="J846" i="1"/>
  <c r="J847" i="1"/>
  <c r="J848" i="1"/>
  <c r="J849" i="1"/>
  <c r="J850" i="1"/>
  <c r="J851" i="1" s="1"/>
  <c r="J852" i="1" s="1"/>
  <c r="M852" i="1" s="1"/>
  <c r="J853" i="1"/>
  <c r="J854" i="1" s="1"/>
  <c r="J855" i="1" s="1"/>
  <c r="J856" i="1" s="1"/>
  <c r="M856" i="1" s="1"/>
  <c r="J857" i="1"/>
  <c r="J858" i="1"/>
  <c r="J859" i="1" s="1"/>
  <c r="J860" i="1" s="1"/>
  <c r="J861" i="1"/>
  <c r="J862" i="1" s="1"/>
  <c r="J863" i="1" s="1"/>
  <c r="J864" i="1" s="1"/>
  <c r="M864" i="1" s="1"/>
  <c r="J865" i="1"/>
  <c r="J866" i="1"/>
  <c r="J867" i="1" s="1"/>
  <c r="J868" i="1" s="1"/>
  <c r="J869" i="1"/>
  <c r="J870" i="1" s="1"/>
  <c r="J871" i="1"/>
  <c r="J872" i="1"/>
  <c r="J873" i="1"/>
  <c r="J874" i="1"/>
  <c r="J875" i="1" s="1"/>
  <c r="J876" i="1"/>
  <c r="M876" i="1" s="1"/>
  <c r="J877" i="1"/>
  <c r="J878" i="1" s="1"/>
  <c r="J879" i="1" s="1"/>
  <c r="J880" i="1" s="1"/>
  <c r="M880" i="1" s="1"/>
  <c r="J881" i="1"/>
  <c r="J882" i="1"/>
  <c r="J883" i="1" s="1"/>
  <c r="J884" i="1" s="1"/>
  <c r="M884" i="1" s="1"/>
  <c r="J885" i="1"/>
  <c r="J886" i="1" s="1"/>
  <c r="J887" i="1"/>
  <c r="M887" i="1" s="1"/>
  <c r="J888" i="1"/>
  <c r="J889" i="1" s="1"/>
  <c r="J890" i="1" s="1"/>
  <c r="M890" i="1" s="1"/>
  <c r="J891" i="1"/>
  <c r="J892" i="1"/>
  <c r="J893" i="1"/>
  <c r="J894" i="1"/>
  <c r="J895" i="1"/>
  <c r="J896" i="1" s="1"/>
  <c r="J897" i="1" s="1"/>
  <c r="M897" i="1" s="1"/>
  <c r="J898" i="1"/>
  <c r="J899" i="1" s="1"/>
  <c r="J900" i="1"/>
  <c r="M900" i="1" s="1"/>
  <c r="J901" i="1"/>
  <c r="J902" i="1" s="1"/>
  <c r="J903" i="1" s="1"/>
  <c r="J904" i="1" s="1"/>
  <c r="M904" i="1" s="1"/>
  <c r="J905" i="1"/>
  <c r="J906" i="1"/>
  <c r="J907" i="1" s="1"/>
  <c r="J908" i="1"/>
  <c r="J909" i="1"/>
  <c r="J910" i="1" s="1"/>
  <c r="M910" i="1" s="1"/>
  <c r="J911" i="1"/>
  <c r="J912" i="1" s="1"/>
  <c r="J913" i="1" s="1"/>
  <c r="M913" i="1" s="1"/>
  <c r="J914" i="1"/>
  <c r="J915" i="1" s="1"/>
  <c r="J916" i="1"/>
  <c r="J917" i="1"/>
  <c r="J918" i="1"/>
  <c r="J919" i="1"/>
  <c r="J920" i="1"/>
  <c r="J921" i="1" s="1"/>
  <c r="M921" i="1" s="1"/>
  <c r="J922" i="1"/>
  <c r="J923" i="1" s="1"/>
  <c r="J924" i="1" s="1"/>
  <c r="J925" i="1" s="1"/>
  <c r="M925" i="1" s="1"/>
  <c r="J926" i="1"/>
  <c r="J927" i="1"/>
  <c r="J928" i="1"/>
  <c r="J929" i="1" s="1"/>
  <c r="J930" i="1"/>
  <c r="J931" i="1" s="1"/>
  <c r="J932" i="1"/>
  <c r="J933" i="1"/>
  <c r="M933" i="1" s="1"/>
  <c r="J934" i="1"/>
  <c r="J935" i="1" s="1"/>
  <c r="J936" i="1" s="1"/>
  <c r="J937" i="1" s="1"/>
  <c r="M937" i="1" s="1"/>
  <c r="J938" i="1"/>
  <c r="J939" i="1" s="1"/>
  <c r="J940" i="1"/>
  <c r="J941" i="1" s="1"/>
  <c r="M941" i="1" s="1"/>
  <c r="J942" i="1"/>
  <c r="J943" i="1"/>
  <c r="J944" i="1" s="1"/>
  <c r="J945" i="1" s="1"/>
  <c r="M945" i="1" s="1"/>
  <c r="J946" i="1"/>
  <c r="J947" i="1" s="1"/>
  <c r="J948" i="1"/>
  <c r="J949" i="1"/>
  <c r="J950" i="1"/>
  <c r="J951" i="1" s="1"/>
  <c r="J952" i="1" s="1"/>
  <c r="J953" i="1" s="1"/>
  <c r="M953" i="1" s="1"/>
  <c r="J954" i="1"/>
  <c r="J955" i="1" s="1"/>
  <c r="J956" i="1" s="1"/>
  <c r="M956" i="1" s="1"/>
  <c r="J957" i="1"/>
  <c r="J958" i="1"/>
  <c r="J959" i="1"/>
  <c r="J960" i="1"/>
  <c r="J961" i="1"/>
  <c r="J962" i="1"/>
  <c r="J963" i="1" s="1"/>
  <c r="M963" i="1" s="1"/>
  <c r="J964" i="1"/>
  <c r="J965" i="1" s="1"/>
  <c r="J966" i="1" s="1"/>
  <c r="J967" i="1" s="1"/>
  <c r="M967" i="1" s="1"/>
  <c r="J968" i="1"/>
  <c r="J969" i="1"/>
  <c r="J970" i="1"/>
  <c r="J971" i="1" s="1"/>
  <c r="J972" i="1"/>
  <c r="J973" i="1"/>
  <c r="M973" i="1" s="1"/>
  <c r="J974" i="1"/>
  <c r="J975" i="1" s="1"/>
  <c r="M975" i="1" s="1"/>
  <c r="J976" i="1"/>
  <c r="J977" i="1"/>
  <c r="J978" i="1"/>
  <c r="J979" i="1" s="1"/>
  <c r="J980" i="1"/>
  <c r="J981" i="1"/>
  <c r="M981" i="1" s="1"/>
  <c r="J982" i="1"/>
  <c r="M982" i="1" s="1"/>
  <c r="J983" i="1"/>
  <c r="J984" i="1"/>
  <c r="J985" i="1"/>
  <c r="J986" i="1"/>
  <c r="J987" i="1"/>
  <c r="J988" i="1"/>
  <c r="J989" i="1"/>
  <c r="J990" i="1"/>
  <c r="J991" i="1" s="1"/>
  <c r="J992" i="1" s="1"/>
  <c r="M992" i="1" s="1"/>
  <c r="J993" i="1"/>
  <c r="J994" i="1"/>
  <c r="J995" i="1" s="1"/>
  <c r="J996" i="1"/>
  <c r="J997" i="1" s="1"/>
  <c r="J998" i="1" s="1"/>
  <c r="M998" i="1" s="1"/>
  <c r="J999" i="1"/>
  <c r="J1000" i="1" s="1"/>
  <c r="J1001" i="1" s="1"/>
  <c r="M1001" i="1" s="1"/>
  <c r="J1002" i="1"/>
  <c r="J1003" i="1" s="1"/>
  <c r="J1004" i="1"/>
  <c r="J1005" i="1"/>
  <c r="J1006" i="1" s="1"/>
  <c r="J1007" i="1" s="1"/>
  <c r="M1007" i="1" s="1"/>
  <c r="J1008" i="1"/>
  <c r="J1009" i="1" s="1"/>
  <c r="J1010" i="1" s="1"/>
  <c r="M1010" i="1" s="1"/>
  <c r="J1011" i="1"/>
  <c r="J1012" i="1"/>
  <c r="J1013" i="1"/>
  <c r="J1014" i="1"/>
  <c r="J1015" i="1"/>
  <c r="J1016" i="1"/>
  <c r="J1017" i="1" s="1"/>
  <c r="M1017" i="1" s="1"/>
  <c r="J1018" i="1"/>
  <c r="J1019" i="1"/>
  <c r="J1020" i="1"/>
  <c r="J1021" i="1"/>
  <c r="J1022" i="1"/>
  <c r="J1023" i="1"/>
  <c r="J1024" i="1"/>
  <c r="J1025" i="1" s="1"/>
  <c r="M1025" i="1" s="1"/>
  <c r="J1026" i="1"/>
  <c r="J1027" i="1"/>
  <c r="J1028" i="1"/>
  <c r="J1029" i="1"/>
  <c r="J1030" i="1"/>
  <c r="J1031" i="1"/>
  <c r="J1032" i="1"/>
  <c r="J1033" i="1" s="1"/>
  <c r="M1033" i="1" s="1"/>
  <c r="J1034" i="1"/>
  <c r="J1035" i="1"/>
  <c r="J1036" i="1"/>
  <c r="J1037" i="1"/>
  <c r="J1038" i="1"/>
  <c r="J1039" i="1"/>
  <c r="J1040" i="1"/>
  <c r="J1041" i="1" s="1"/>
  <c r="M1041" i="1" s="1"/>
  <c r="J1042" i="1"/>
  <c r="J1043" i="1"/>
  <c r="J1044" i="1"/>
  <c r="J1045" i="1"/>
  <c r="J1046" i="1"/>
  <c r="J1047" i="1"/>
  <c r="J1048" i="1"/>
  <c r="J1049" i="1" s="1"/>
  <c r="M1049" i="1" s="1"/>
  <c r="J1050" i="1"/>
  <c r="J1051" i="1"/>
  <c r="J1052" i="1"/>
  <c r="J1053" i="1"/>
  <c r="J1054" i="1"/>
  <c r="J1055" i="1"/>
  <c r="J1056" i="1"/>
  <c r="J1057" i="1" s="1"/>
  <c r="M1057" i="1" s="1"/>
  <c r="J1058" i="1"/>
  <c r="J1059" i="1"/>
  <c r="J1060" i="1" s="1"/>
  <c r="J1061" i="1" s="1"/>
  <c r="M1061" i="1" s="1"/>
  <c r="J1062" i="1"/>
  <c r="J1063" i="1"/>
  <c r="J1064" i="1"/>
  <c r="J1065" i="1" s="1"/>
  <c r="M1065" i="1" s="1"/>
  <c r="J1066" i="1"/>
  <c r="J1067" i="1"/>
  <c r="J1068" i="1" s="1"/>
  <c r="J1069" i="1" s="1"/>
  <c r="M1069" i="1" s="1"/>
  <c r="J1070" i="1"/>
  <c r="J1071" i="1"/>
  <c r="J1072" i="1"/>
  <c r="J1073" i="1" s="1"/>
  <c r="M1073" i="1" s="1"/>
  <c r="J1074" i="1"/>
  <c r="J1075" i="1"/>
  <c r="J1076" i="1" s="1"/>
  <c r="M1076" i="1" s="1"/>
  <c r="J1077" i="1"/>
  <c r="J2" i="1"/>
  <c r="M3" i="1" s="1"/>
  <c r="M24" i="1"/>
  <c r="M27" i="1"/>
  <c r="M30" i="1"/>
  <c r="M33" i="1"/>
  <c r="M48" i="1"/>
  <c r="M57" i="1"/>
  <c r="M66" i="1"/>
  <c r="M75" i="1"/>
  <c r="M91" i="1"/>
  <c r="M106" i="1"/>
  <c r="M112" i="1"/>
  <c r="M115" i="1"/>
  <c r="M136" i="1"/>
  <c r="M139" i="1"/>
  <c r="M157" i="1"/>
  <c r="M178" i="1"/>
  <c r="M181" i="1"/>
  <c r="M187" i="1"/>
  <c r="M190" i="1"/>
  <c r="M194" i="1"/>
  <c r="M210" i="1"/>
  <c r="M225" i="1"/>
  <c r="M231" i="1"/>
  <c r="M234" i="1"/>
  <c r="M237" i="1"/>
  <c r="M246" i="1"/>
  <c r="M249" i="1"/>
  <c r="M265" i="1"/>
  <c r="M268" i="1"/>
  <c r="M274" i="1"/>
  <c r="M277" i="1"/>
  <c r="M286" i="1"/>
  <c r="M296" i="1"/>
  <c r="M299" i="1"/>
  <c r="M302" i="1"/>
  <c r="M305" i="1"/>
  <c r="M321" i="1"/>
  <c r="M322" i="1"/>
  <c r="M329" i="1"/>
  <c r="M335" i="1"/>
  <c r="M341" i="1"/>
  <c r="M347" i="1"/>
  <c r="M350" i="1"/>
  <c r="M362" i="1"/>
  <c r="M365" i="1"/>
  <c r="M368" i="1"/>
  <c r="M371" i="1"/>
  <c r="M374" i="1"/>
  <c r="M377" i="1"/>
  <c r="M386" i="1"/>
  <c r="M389" i="1"/>
  <c r="M395" i="1"/>
  <c r="M398" i="1"/>
  <c r="M401" i="1"/>
  <c r="M410" i="1"/>
  <c r="M413" i="1"/>
  <c r="M422" i="1"/>
  <c r="M425" i="1"/>
  <c r="M428" i="1"/>
  <c r="M437" i="1"/>
  <c r="M440" i="1"/>
  <c r="M450" i="1"/>
  <c r="M453" i="1"/>
  <c r="M456" i="1"/>
  <c r="M461" i="1"/>
  <c r="M467" i="1"/>
  <c r="M473" i="1"/>
  <c r="M476" i="1"/>
  <c r="M482" i="1"/>
  <c r="M499" i="1"/>
  <c r="M503" i="1"/>
  <c r="M507" i="1"/>
  <c r="M514" i="1"/>
  <c r="M517" i="1"/>
  <c r="M532" i="1"/>
  <c r="M548" i="1"/>
  <c r="M556" i="1"/>
  <c r="M559" i="1"/>
  <c r="M562" i="1"/>
  <c r="M565" i="1"/>
  <c r="M572" i="1"/>
  <c r="M582" i="1"/>
  <c r="M585" i="1"/>
  <c r="M601" i="1"/>
  <c r="M605" i="1"/>
  <c r="M617" i="1"/>
  <c r="M627" i="1"/>
  <c r="M634" i="1"/>
  <c r="M637" i="1"/>
  <c r="M650" i="1"/>
  <c r="M662" i="1"/>
  <c r="M670" i="1"/>
  <c r="M678" i="1"/>
  <c r="M693" i="1"/>
  <c r="M696" i="1"/>
  <c r="M699" i="1"/>
  <c r="M702" i="1"/>
  <c r="M707" i="1"/>
  <c r="M714" i="1"/>
  <c r="M716" i="1"/>
  <c r="M721" i="1"/>
  <c r="M724" i="1"/>
  <c r="M727" i="1"/>
  <c r="M730" i="1"/>
  <c r="M733" i="1"/>
  <c r="M736" i="1"/>
  <c r="M758" i="1"/>
  <c r="M762" i="1"/>
  <c r="M766" i="1"/>
  <c r="M774" i="1"/>
  <c r="M777" i="1"/>
  <c r="M795" i="1"/>
  <c r="M803" i="1"/>
  <c r="M807" i="1"/>
  <c r="M811" i="1"/>
  <c r="M815" i="1"/>
  <c r="M819" i="1"/>
  <c r="M835" i="1"/>
  <c r="M839" i="1"/>
  <c r="M842" i="1"/>
  <c r="M845" i="1"/>
  <c r="M848" i="1"/>
  <c r="M860" i="1"/>
  <c r="M868" i="1"/>
  <c r="M872" i="1"/>
  <c r="M893" i="1"/>
  <c r="M907" i="1"/>
  <c r="M917" i="1"/>
  <c r="M929" i="1"/>
  <c r="M949" i="1"/>
  <c r="M960" i="1"/>
  <c r="M968" i="1"/>
  <c r="M969" i="1"/>
  <c r="M972" i="1"/>
  <c r="M980" i="1"/>
  <c r="M984" i="1"/>
  <c r="M986" i="1"/>
  <c r="M989" i="1"/>
  <c r="M995" i="1"/>
  <c r="M1004" i="1"/>
  <c r="M1013" i="1"/>
  <c r="M1021" i="1"/>
  <c r="M1037" i="1"/>
  <c r="M1045" i="1"/>
  <c r="M1053" i="1"/>
  <c r="M39" i="1"/>
  <c r="M54" i="1"/>
  <c r="M63" i="1"/>
  <c r="M78" i="1"/>
  <c r="M100" i="1"/>
  <c r="M163" i="1"/>
  <c r="M243" i="1"/>
  <c r="M308" i="1"/>
  <c r="M338" i="1"/>
  <c r="M458" i="1"/>
  <c r="M470" i="1"/>
  <c r="M540" i="1"/>
  <c r="M704" i="1"/>
  <c r="M710" i="1"/>
  <c r="M751" i="1"/>
  <c r="M822" i="1"/>
  <c r="M976" i="1"/>
  <c r="M1029" i="1"/>
  <c r="J1" i="1"/>
  <c r="M18" i="1"/>
  <c r="M21" i="1"/>
  <c r="M36" i="1"/>
  <c r="M45" i="1"/>
  <c r="M60" i="1"/>
  <c r="M103" i="1"/>
  <c r="M142" i="1"/>
  <c r="M154" i="1"/>
  <c r="M175" i="1"/>
  <c r="M222" i="1"/>
  <c r="M253" i="1"/>
  <c r="M261" i="1"/>
  <c r="M292" i="1"/>
  <c r="M309" i="1"/>
  <c r="M314" i="1"/>
  <c r="M315" i="1"/>
  <c r="M326" i="1"/>
  <c r="M359" i="1"/>
  <c r="M443" i="1"/>
  <c r="M454" i="1"/>
  <c r="M485" i="1"/>
  <c r="M589" i="1"/>
  <c r="M621" i="1"/>
  <c r="M630" i="1"/>
  <c r="M703" i="1"/>
  <c r="M708" i="1"/>
  <c r="M711" i="1"/>
  <c r="M715" i="1"/>
  <c r="M717" i="1"/>
  <c r="M748" i="1"/>
  <c r="M780" i="1"/>
  <c r="M799" i="1"/>
  <c r="M979" i="1"/>
  <c r="M166" i="1"/>
  <c r="M613" i="1"/>
  <c r="M84" i="1"/>
  <c r="M118" i="1"/>
  <c r="M151" i="1"/>
  <c r="M228" i="1"/>
  <c r="M380" i="1"/>
  <c r="M404" i="1"/>
  <c r="M407" i="1"/>
  <c r="M644" i="1"/>
  <c r="M647" i="1"/>
  <c r="M1075" i="1"/>
  <c r="M1074" i="1"/>
  <c r="M1072" i="1"/>
  <c r="M1071" i="1"/>
  <c r="M1070" i="1"/>
  <c r="M1068" i="1"/>
  <c r="M1067" i="1"/>
  <c r="M1066" i="1"/>
  <c r="M1064" i="1"/>
  <c r="M1063" i="1"/>
  <c r="M1062" i="1"/>
  <c r="M1060" i="1"/>
  <c r="M1059" i="1"/>
  <c r="M1058" i="1"/>
  <c r="M1056" i="1"/>
  <c r="M1055" i="1"/>
  <c r="M1054" i="1"/>
  <c r="M1052" i="1"/>
  <c r="M1051" i="1"/>
  <c r="M1050" i="1"/>
  <c r="M1048" i="1"/>
  <c r="M1047" i="1"/>
  <c r="M1046" i="1"/>
  <c r="M1044" i="1"/>
  <c r="M1043" i="1"/>
  <c r="M1042" i="1"/>
  <c r="M1040" i="1"/>
  <c r="M1039" i="1"/>
  <c r="M1038" i="1"/>
  <c r="M1036" i="1"/>
  <c r="M1035" i="1"/>
  <c r="M1034" i="1"/>
  <c r="M1032" i="1"/>
  <c r="M1031" i="1"/>
  <c r="M1030" i="1"/>
  <c r="M1028" i="1"/>
  <c r="M1027" i="1"/>
  <c r="M1026" i="1"/>
  <c r="M1024" i="1"/>
  <c r="M1023" i="1"/>
  <c r="M1022" i="1"/>
  <c r="M1020" i="1"/>
  <c r="M1019" i="1"/>
  <c r="M1018" i="1"/>
  <c r="M1016" i="1"/>
  <c r="M1015" i="1"/>
  <c r="M1014" i="1"/>
  <c r="M1012" i="1"/>
  <c r="M1011" i="1"/>
  <c r="M1009" i="1"/>
  <c r="M1008" i="1"/>
  <c r="M1006" i="1"/>
  <c r="M1005" i="1"/>
  <c r="M1003" i="1"/>
  <c r="M1002" i="1"/>
  <c r="M1000" i="1"/>
  <c r="M999" i="1"/>
  <c r="M997" i="1"/>
  <c r="M996" i="1"/>
  <c r="M994" i="1"/>
  <c r="M993" i="1"/>
  <c r="M991" i="1"/>
  <c r="M990" i="1"/>
  <c r="M988" i="1"/>
  <c r="M987" i="1"/>
  <c r="M985" i="1"/>
  <c r="M983" i="1"/>
  <c r="M978" i="1"/>
  <c r="M974" i="1"/>
  <c r="M971" i="1"/>
  <c r="M970" i="1"/>
  <c r="M966" i="1"/>
  <c r="M965" i="1"/>
  <c r="M964" i="1"/>
  <c r="M962" i="1"/>
  <c r="M961" i="1"/>
  <c r="M959" i="1"/>
  <c r="M958" i="1"/>
  <c r="M957" i="1"/>
  <c r="M955" i="1"/>
  <c r="M954" i="1"/>
  <c r="M952" i="1"/>
  <c r="M951" i="1"/>
  <c r="M950" i="1"/>
  <c r="M948" i="1"/>
  <c r="M947" i="1"/>
  <c r="M946" i="1"/>
  <c r="M944" i="1"/>
  <c r="M943" i="1"/>
  <c r="M942" i="1"/>
  <c r="M940" i="1"/>
  <c r="M939" i="1"/>
  <c r="M938" i="1"/>
  <c r="M936" i="1"/>
  <c r="M935" i="1"/>
  <c r="M934" i="1"/>
  <c r="M932" i="1"/>
  <c r="M931" i="1"/>
  <c r="M930" i="1"/>
  <c r="M928" i="1"/>
  <c r="M927" i="1"/>
  <c r="M926" i="1"/>
  <c r="M924" i="1"/>
  <c r="M923" i="1"/>
  <c r="M922" i="1"/>
  <c r="M920" i="1"/>
  <c r="M919" i="1"/>
  <c r="M918" i="1"/>
  <c r="M916" i="1"/>
  <c r="M915" i="1"/>
  <c r="M914" i="1"/>
  <c r="M912" i="1"/>
  <c r="M911" i="1"/>
  <c r="M909" i="1"/>
  <c r="M908" i="1"/>
  <c r="M906" i="1"/>
  <c r="M905" i="1"/>
  <c r="M903" i="1"/>
  <c r="M902" i="1"/>
  <c r="M901" i="1"/>
  <c r="M899" i="1"/>
  <c r="M898" i="1"/>
  <c r="M896" i="1"/>
  <c r="M895" i="1"/>
  <c r="M894" i="1"/>
  <c r="M892" i="1"/>
  <c r="M891" i="1"/>
  <c r="M889" i="1"/>
  <c r="M888" i="1"/>
  <c r="M886" i="1"/>
  <c r="M885" i="1"/>
  <c r="M883" i="1"/>
  <c r="M882" i="1"/>
  <c r="M881" i="1"/>
  <c r="M879" i="1"/>
  <c r="M878" i="1"/>
  <c r="M877" i="1"/>
  <c r="M875" i="1"/>
  <c r="M874" i="1"/>
  <c r="M873" i="1"/>
  <c r="M871" i="1"/>
  <c r="M870" i="1"/>
  <c r="M869" i="1"/>
  <c r="M867" i="1"/>
  <c r="M866" i="1"/>
  <c r="M865" i="1"/>
  <c r="M863" i="1"/>
  <c r="M862" i="1"/>
  <c r="M861" i="1"/>
  <c r="M859" i="1"/>
  <c r="M858" i="1"/>
  <c r="M857" i="1"/>
  <c r="M855" i="1"/>
  <c r="M854" i="1"/>
  <c r="M853" i="1"/>
  <c r="M851" i="1"/>
  <c r="M850" i="1"/>
  <c r="M849" i="1"/>
  <c r="M847" i="1"/>
  <c r="M846" i="1"/>
  <c r="M844" i="1"/>
  <c r="M843" i="1"/>
  <c r="M841" i="1"/>
  <c r="M840" i="1"/>
  <c r="M838" i="1"/>
  <c r="M837" i="1"/>
  <c r="M836" i="1"/>
  <c r="M834" i="1"/>
  <c r="M833" i="1"/>
  <c r="M831" i="1"/>
  <c r="M830" i="1"/>
  <c r="M829" i="1"/>
  <c r="M827" i="1"/>
  <c r="M826" i="1"/>
  <c r="M824" i="1"/>
  <c r="M823" i="1"/>
  <c r="M821" i="1"/>
  <c r="M820" i="1"/>
  <c r="M818" i="1"/>
  <c r="M817" i="1"/>
  <c r="M816" i="1"/>
  <c r="M814" i="1"/>
  <c r="M813" i="1"/>
  <c r="M812" i="1"/>
  <c r="M810" i="1"/>
  <c r="M809" i="1"/>
  <c r="M808" i="1"/>
  <c r="M806" i="1"/>
  <c r="M805" i="1"/>
  <c r="M804" i="1"/>
  <c r="M802" i="1"/>
  <c r="M801" i="1"/>
  <c r="M800" i="1"/>
  <c r="M798" i="1"/>
  <c r="M797" i="1"/>
  <c r="M796" i="1"/>
  <c r="M794" i="1"/>
  <c r="M793" i="1"/>
  <c r="M792" i="1"/>
  <c r="M790" i="1"/>
  <c r="M789" i="1"/>
  <c r="M788" i="1"/>
  <c r="M786" i="1"/>
  <c r="M785" i="1"/>
  <c r="M784" i="1"/>
  <c r="M782" i="1"/>
  <c r="M781" i="1"/>
  <c r="M779" i="1"/>
  <c r="M778" i="1"/>
  <c r="M776" i="1"/>
  <c r="M775" i="1"/>
  <c r="M773" i="1"/>
  <c r="M772" i="1"/>
  <c r="M771" i="1"/>
  <c r="M769" i="1"/>
  <c r="M768" i="1"/>
  <c r="M767" i="1"/>
  <c r="M765" i="1"/>
  <c r="M764" i="1"/>
  <c r="M763" i="1"/>
  <c r="M761" i="1"/>
  <c r="M760" i="1"/>
  <c r="M759" i="1"/>
  <c r="M757" i="1"/>
  <c r="M756" i="1"/>
  <c r="M755" i="1"/>
  <c r="M753" i="1"/>
  <c r="M752" i="1"/>
  <c r="M750" i="1"/>
  <c r="M749" i="1"/>
  <c r="M747" i="1"/>
  <c r="M746" i="1"/>
  <c r="M744" i="1"/>
  <c r="M743" i="1"/>
  <c r="M741" i="1"/>
  <c r="M740" i="1"/>
  <c r="M738" i="1"/>
  <c r="M737" i="1"/>
  <c r="M735" i="1"/>
  <c r="M734" i="1"/>
  <c r="M732" i="1"/>
  <c r="M731" i="1"/>
  <c r="M729" i="1"/>
  <c r="M728" i="1"/>
  <c r="M726" i="1"/>
  <c r="M725" i="1"/>
  <c r="M723" i="1"/>
  <c r="M722" i="1"/>
  <c r="M720" i="1"/>
  <c r="M718" i="1"/>
  <c r="M713" i="1"/>
  <c r="M709" i="1"/>
  <c r="M706" i="1"/>
  <c r="M705" i="1"/>
  <c r="M701" i="1"/>
  <c r="M700" i="1"/>
  <c r="M698" i="1"/>
  <c r="M697" i="1"/>
  <c r="M695" i="1"/>
  <c r="M694" i="1"/>
  <c r="M692" i="1"/>
  <c r="M691" i="1"/>
  <c r="M689" i="1"/>
  <c r="M688" i="1"/>
  <c r="M687" i="1"/>
  <c r="M685" i="1"/>
  <c r="M684" i="1"/>
  <c r="M683" i="1"/>
  <c r="M681" i="1"/>
  <c r="M680" i="1"/>
  <c r="M679" i="1"/>
  <c r="M677" i="1"/>
  <c r="M676" i="1"/>
  <c r="M675" i="1"/>
  <c r="M673" i="1"/>
  <c r="M672" i="1"/>
  <c r="M671" i="1"/>
  <c r="M669" i="1"/>
  <c r="M668" i="1"/>
  <c r="M667" i="1"/>
  <c r="M665" i="1"/>
  <c r="M664" i="1"/>
  <c r="M663" i="1"/>
  <c r="M661" i="1"/>
  <c r="M660" i="1"/>
  <c r="M659" i="1"/>
  <c r="M657" i="1"/>
  <c r="M656" i="1"/>
  <c r="M655" i="1"/>
  <c r="M653" i="1"/>
  <c r="M652" i="1"/>
  <c r="M651" i="1"/>
  <c r="M649" i="1"/>
  <c r="M648" i="1"/>
  <c r="M646" i="1"/>
  <c r="M645" i="1"/>
  <c r="M643" i="1"/>
  <c r="M642" i="1"/>
  <c r="M640" i="1"/>
  <c r="M639" i="1"/>
  <c r="M638" i="1"/>
  <c r="M636" i="1"/>
  <c r="M635" i="1"/>
  <c r="M633" i="1"/>
  <c r="M632" i="1"/>
  <c r="M631" i="1"/>
  <c r="M629" i="1"/>
  <c r="M628" i="1"/>
  <c r="M626" i="1"/>
  <c r="M625" i="1"/>
  <c r="M623" i="1"/>
  <c r="M622" i="1"/>
  <c r="M620" i="1"/>
  <c r="M619" i="1"/>
  <c r="M618" i="1"/>
  <c r="M616" i="1"/>
  <c r="M615" i="1"/>
  <c r="M614" i="1"/>
  <c r="M612" i="1"/>
  <c r="M611" i="1"/>
  <c r="M610" i="1"/>
  <c r="M608" i="1"/>
  <c r="M607" i="1"/>
  <c r="M606" i="1"/>
  <c r="M604" i="1"/>
  <c r="M603" i="1"/>
  <c r="M602" i="1"/>
  <c r="M600" i="1"/>
  <c r="M599" i="1"/>
  <c r="M598" i="1"/>
  <c r="M596" i="1"/>
  <c r="M595" i="1"/>
  <c r="M594" i="1"/>
  <c r="M592" i="1"/>
  <c r="M591" i="1"/>
  <c r="M590" i="1"/>
  <c r="M588" i="1"/>
  <c r="M587" i="1"/>
  <c r="M586" i="1"/>
  <c r="M584" i="1"/>
  <c r="M583" i="1"/>
  <c r="M581" i="1"/>
  <c r="M580" i="1"/>
  <c r="M578" i="1"/>
  <c r="M577" i="1"/>
  <c r="M575" i="1"/>
  <c r="M574" i="1"/>
  <c r="M573" i="1"/>
  <c r="M571" i="1"/>
  <c r="M570" i="1"/>
  <c r="M568" i="1"/>
  <c r="M567" i="1"/>
  <c r="M566" i="1"/>
  <c r="M564" i="1"/>
  <c r="M563" i="1"/>
  <c r="M561" i="1"/>
  <c r="M560" i="1"/>
  <c r="M558" i="1"/>
  <c r="M557" i="1"/>
  <c r="M555" i="1"/>
  <c r="M554" i="1"/>
  <c r="M553" i="1"/>
  <c r="M551" i="1"/>
  <c r="M550" i="1"/>
  <c r="M549" i="1"/>
  <c r="M547" i="1"/>
  <c r="M546" i="1"/>
  <c r="M545" i="1"/>
  <c r="M543" i="1"/>
  <c r="M542" i="1"/>
  <c r="M541" i="1"/>
  <c r="M539" i="1"/>
  <c r="M538" i="1"/>
  <c r="M537" i="1"/>
  <c r="M535" i="1"/>
  <c r="M534" i="1"/>
  <c r="M533" i="1"/>
  <c r="M531" i="1"/>
  <c r="M530" i="1"/>
  <c r="M529" i="1"/>
  <c r="M527" i="1"/>
  <c r="M526" i="1"/>
  <c r="M525" i="1"/>
  <c r="M523" i="1"/>
  <c r="M522" i="1"/>
  <c r="M521" i="1"/>
  <c r="M519" i="1"/>
  <c r="M518" i="1"/>
  <c r="M516" i="1"/>
  <c r="M515" i="1"/>
  <c r="M513" i="1"/>
  <c r="M512" i="1"/>
  <c r="M510" i="1"/>
  <c r="M509" i="1"/>
  <c r="M508" i="1"/>
  <c r="M506" i="1"/>
  <c r="M505" i="1"/>
  <c r="M504" i="1"/>
  <c r="M502" i="1"/>
  <c r="M501" i="1"/>
  <c r="M500" i="1"/>
  <c r="M498" i="1"/>
  <c r="M497" i="1"/>
  <c r="M496" i="1"/>
  <c r="M494" i="1"/>
  <c r="M493" i="1"/>
  <c r="M492" i="1"/>
  <c r="M490" i="1"/>
  <c r="M489" i="1"/>
  <c r="M487" i="1"/>
  <c r="M486" i="1"/>
  <c r="M484" i="1"/>
  <c r="M483" i="1"/>
  <c r="M481" i="1"/>
  <c r="M480" i="1"/>
  <c r="M478" i="1"/>
  <c r="M477" i="1"/>
  <c r="M475" i="1"/>
  <c r="M474" i="1"/>
  <c r="M472" i="1"/>
  <c r="M471" i="1"/>
  <c r="M469" i="1"/>
  <c r="M468" i="1"/>
  <c r="M466" i="1"/>
  <c r="M465" i="1"/>
  <c r="M463" i="1"/>
  <c r="M462" i="1"/>
  <c r="M460" i="1"/>
  <c r="M459" i="1"/>
  <c r="M457" i="1"/>
  <c r="M455" i="1"/>
  <c r="M452" i="1"/>
  <c r="M451" i="1"/>
  <c r="M448" i="1"/>
  <c r="M447" i="1"/>
  <c r="M445" i="1"/>
  <c r="M444" i="1"/>
  <c r="M442" i="1"/>
  <c r="M441" i="1"/>
  <c r="M439" i="1"/>
  <c r="M438" i="1"/>
  <c r="M436" i="1"/>
  <c r="M435" i="1"/>
  <c r="M433" i="1"/>
  <c r="M432" i="1"/>
  <c r="M430" i="1"/>
  <c r="M429" i="1"/>
  <c r="M427" i="1"/>
  <c r="M426" i="1"/>
  <c r="M424" i="1"/>
  <c r="M423" i="1"/>
  <c r="M421" i="1"/>
  <c r="M420" i="1"/>
  <c r="M418" i="1"/>
  <c r="M417" i="1"/>
  <c r="M415" i="1"/>
  <c r="M414" i="1"/>
  <c r="M412" i="1"/>
  <c r="M411" i="1"/>
  <c r="M409" i="1"/>
  <c r="M408" i="1"/>
  <c r="M406" i="1"/>
  <c r="M405" i="1"/>
  <c r="M403" i="1"/>
  <c r="M402" i="1"/>
  <c r="M400" i="1"/>
  <c r="M399" i="1"/>
  <c r="M397" i="1"/>
  <c r="M396" i="1"/>
  <c r="M394" i="1"/>
  <c r="M393" i="1"/>
  <c r="M391" i="1"/>
  <c r="M390" i="1"/>
  <c r="M388" i="1"/>
  <c r="M387" i="1"/>
  <c r="M385" i="1"/>
  <c r="M384" i="1"/>
  <c r="M382" i="1"/>
  <c r="M381" i="1"/>
  <c r="M379" i="1"/>
  <c r="M378" i="1"/>
  <c r="M376" i="1"/>
  <c r="M375" i="1"/>
  <c r="M373" i="1"/>
  <c r="M372" i="1"/>
  <c r="M370" i="1"/>
  <c r="M369" i="1"/>
  <c r="M367" i="1"/>
  <c r="M366" i="1"/>
  <c r="M364" i="1"/>
  <c r="M363" i="1"/>
  <c r="M361" i="1"/>
  <c r="M360" i="1"/>
  <c r="M358" i="1"/>
  <c r="M357" i="1"/>
  <c r="M355" i="1"/>
  <c r="M354" i="1"/>
  <c r="M352" i="1"/>
  <c r="M351" i="1"/>
  <c r="M349" i="1"/>
  <c r="M348" i="1"/>
  <c r="M346" i="1"/>
  <c r="M345" i="1"/>
  <c r="M343" i="1"/>
  <c r="M342" i="1"/>
  <c r="M340" i="1"/>
  <c r="M339" i="1"/>
  <c r="M337" i="1"/>
  <c r="M336" i="1"/>
  <c r="M334" i="1"/>
  <c r="M333" i="1"/>
  <c r="M331" i="1"/>
  <c r="M330" i="1"/>
  <c r="M328" i="1"/>
  <c r="M327" i="1"/>
  <c r="M325" i="1"/>
  <c r="M323" i="1"/>
  <c r="M318" i="1"/>
  <c r="M317" i="1"/>
  <c r="M316" i="1"/>
  <c r="M312" i="1"/>
  <c r="M311" i="1"/>
  <c r="M307" i="1"/>
  <c r="M306" i="1"/>
  <c r="M304" i="1"/>
  <c r="M303" i="1"/>
  <c r="M301" i="1"/>
  <c r="M300" i="1"/>
  <c r="M298" i="1"/>
  <c r="M297" i="1"/>
  <c r="M295" i="1"/>
  <c r="M294" i="1"/>
  <c r="M293" i="1"/>
  <c r="M291" i="1"/>
  <c r="M290" i="1"/>
  <c r="M288" i="1"/>
  <c r="M287" i="1"/>
  <c r="M285" i="1"/>
  <c r="M284" i="1"/>
  <c r="M282" i="1"/>
  <c r="M281" i="1"/>
  <c r="M279" i="1"/>
  <c r="M278" i="1"/>
  <c r="M276" i="1"/>
  <c r="M275" i="1"/>
  <c r="M273" i="1"/>
  <c r="M272" i="1"/>
  <c r="M270" i="1"/>
  <c r="M269" i="1"/>
  <c r="M267" i="1"/>
  <c r="M266" i="1"/>
  <c r="M264" i="1"/>
  <c r="M263" i="1"/>
  <c r="M262" i="1"/>
  <c r="M260" i="1"/>
  <c r="M259" i="1"/>
  <c r="M258" i="1"/>
  <c r="M256" i="1"/>
  <c r="M255" i="1"/>
  <c r="M254" i="1"/>
  <c r="M252" i="1"/>
  <c r="M251" i="1"/>
  <c r="M250" i="1"/>
  <c r="M248" i="1"/>
  <c r="M247" i="1"/>
  <c r="M245" i="1"/>
  <c r="M244" i="1"/>
  <c r="M242" i="1"/>
  <c r="M241" i="1"/>
  <c r="M239" i="1"/>
  <c r="M238" i="1"/>
  <c r="M236" i="1"/>
  <c r="M235" i="1"/>
  <c r="M233" i="1"/>
  <c r="M232" i="1"/>
  <c r="M230" i="1"/>
  <c r="M229" i="1"/>
  <c r="M227" i="1"/>
  <c r="M226" i="1"/>
  <c r="M224" i="1"/>
  <c r="M223" i="1"/>
  <c r="M221" i="1"/>
  <c r="M220" i="1"/>
  <c r="M219" i="1"/>
  <c r="M217" i="1"/>
  <c r="M216" i="1"/>
  <c r="M215" i="1"/>
  <c r="M213" i="1"/>
  <c r="M212" i="1"/>
  <c r="M211" i="1"/>
  <c r="M209" i="1"/>
  <c r="M208" i="1"/>
  <c r="M207" i="1"/>
  <c r="M205" i="1"/>
  <c r="M204" i="1"/>
  <c r="M203" i="1"/>
  <c r="M201" i="1"/>
  <c r="M200" i="1"/>
  <c r="M199" i="1"/>
  <c r="M197" i="1"/>
  <c r="M196" i="1"/>
  <c r="M195" i="1"/>
  <c r="M193" i="1"/>
  <c r="M192" i="1"/>
  <c r="M191" i="1"/>
  <c r="M189" i="1"/>
  <c r="M188" i="1"/>
  <c r="M186" i="1"/>
  <c r="M185" i="1"/>
  <c r="M183" i="1"/>
  <c r="M182" i="1"/>
  <c r="M180" i="1"/>
  <c r="M179" i="1"/>
  <c r="M177" i="1"/>
  <c r="M176" i="1"/>
  <c r="M174" i="1"/>
  <c r="M173" i="1"/>
  <c r="M171" i="1"/>
  <c r="M170" i="1"/>
  <c r="M168" i="1"/>
  <c r="M167" i="1"/>
  <c r="M165" i="1"/>
  <c r="M164" i="1"/>
  <c r="M162" i="1"/>
  <c r="M161" i="1"/>
  <c r="M159" i="1"/>
  <c r="M158" i="1"/>
  <c r="M156" i="1"/>
  <c r="M155" i="1"/>
  <c r="M153" i="1"/>
  <c r="M152" i="1"/>
  <c r="M150" i="1"/>
  <c r="M149" i="1"/>
  <c r="M147" i="1"/>
  <c r="M146" i="1"/>
  <c r="M144" i="1"/>
  <c r="M143" i="1"/>
  <c r="M141" i="1"/>
  <c r="M140" i="1"/>
  <c r="M138" i="1"/>
  <c r="M137" i="1"/>
  <c r="M135" i="1"/>
  <c r="M134" i="1"/>
  <c r="M132" i="1"/>
  <c r="M130" i="1"/>
  <c r="M127" i="1"/>
  <c r="M126" i="1"/>
  <c r="M125" i="1"/>
  <c r="M123" i="1"/>
  <c r="M122" i="1"/>
  <c r="M120" i="1"/>
  <c r="M119" i="1"/>
  <c r="M117" i="1"/>
  <c r="M116" i="1"/>
  <c r="M114" i="1"/>
  <c r="M113" i="1"/>
  <c r="M111" i="1"/>
  <c r="M110" i="1"/>
  <c r="M108" i="1"/>
  <c r="M107" i="1"/>
  <c r="M105" i="1"/>
  <c r="M104" i="1"/>
  <c r="M102" i="1"/>
  <c r="M101" i="1"/>
  <c r="M99" i="1"/>
  <c r="M98" i="1"/>
  <c r="M96" i="1"/>
  <c r="M95" i="1"/>
  <c r="M93" i="1"/>
  <c r="M92" i="1"/>
  <c r="M90" i="1"/>
  <c r="M89" i="1"/>
  <c r="M87" i="1"/>
  <c r="M86" i="1"/>
  <c r="M85" i="1"/>
  <c r="M83" i="1"/>
  <c r="M82" i="1"/>
  <c r="M80" i="1"/>
  <c r="M79" i="1"/>
  <c r="M77" i="1"/>
  <c r="M76" i="1"/>
  <c r="M74" i="1"/>
  <c r="M73" i="1"/>
  <c r="M71" i="1"/>
  <c r="M70" i="1"/>
  <c r="M68" i="1"/>
  <c r="M67" i="1"/>
  <c r="M65" i="1"/>
  <c r="M64" i="1"/>
  <c r="M62" i="1"/>
  <c r="M61" i="1"/>
  <c r="M59" i="1"/>
  <c r="M58" i="1"/>
  <c r="M56" i="1"/>
  <c r="M55" i="1"/>
  <c r="M53" i="1"/>
  <c r="M52" i="1"/>
  <c r="M50" i="1"/>
  <c r="M49" i="1"/>
  <c r="M47" i="1"/>
  <c r="M46" i="1"/>
  <c r="M44" i="1"/>
  <c r="M43" i="1"/>
  <c r="M41" i="1"/>
  <c r="M40" i="1"/>
  <c r="M38" i="1"/>
  <c r="M37" i="1"/>
  <c r="M35" i="1"/>
  <c r="M34" i="1"/>
  <c r="M32" i="1"/>
  <c r="M31" i="1"/>
  <c r="M29" i="1"/>
  <c r="M28" i="1"/>
  <c r="M26" i="1"/>
  <c r="M25" i="1"/>
  <c r="M23" i="1"/>
  <c r="M22" i="1"/>
  <c r="M20" i="1"/>
  <c r="M19" i="1"/>
  <c r="M17" i="1"/>
  <c r="M16" i="1"/>
  <c r="M14" i="1"/>
  <c r="M13" i="1"/>
  <c r="M11" i="1"/>
  <c r="M10" i="1"/>
  <c r="M8" i="1"/>
  <c r="M7" i="1"/>
  <c r="M5" i="1"/>
  <c r="M4" i="1"/>
  <c r="M2" i="1"/>
  <c r="M1" i="1"/>
  <c r="M6" i="1"/>
  <c r="M129" i="1"/>
  <c r="M131" i="1"/>
  <c r="M172" i="1"/>
  <c r="M206" i="1"/>
  <c r="M310" i="1"/>
  <c r="M324" i="1"/>
  <c r="M383" i="1"/>
  <c r="M712" i="1"/>
  <c r="M719" i="1"/>
  <c r="M977" i="1"/>
</calcChain>
</file>

<file path=xl/sharedStrings.xml><?xml version="1.0" encoding="utf-8"?>
<sst xmlns="http://schemas.openxmlformats.org/spreadsheetml/2006/main" count="2502" uniqueCount="262">
  <si>
    <t>_AM1_C</t>
  </si>
  <si>
    <t>data</t>
  </si>
  <si>
    <t>zsam1</t>
  </si>
  <si>
    <t>1)</t>
  </si>
  <si>
    <t>2)</t>
  </si>
  <si>
    <t>zpam1</t>
  </si>
  <si>
    <t>3)</t>
  </si>
  <si>
    <t>4)</t>
  </si>
  <si>
    <t>6)</t>
  </si>
  <si>
    <t>7)</t>
  </si>
  <si>
    <t>8)</t>
  </si>
  <si>
    <t>9)</t>
  </si>
  <si>
    <t>10)</t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</si>
  <si>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</si>
  <si>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</si>
  <si>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</si>
  <si>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</si>
  <si>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</si>
  <si>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</si>
  <si>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</si>
  <si>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</si>
  <si>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</si>
  <si>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20)</t>
  </si>
  <si>
    <t>30)</t>
  </si>
  <si>
    <t>31)</t>
  </si>
  <si>
    <t>32)</t>
  </si>
  <si>
    <t>33)</t>
  </si>
  <si>
    <t>34)</t>
  </si>
  <si>
    <t>35)</t>
  </si>
  <si>
    <t>36)</t>
  </si>
  <si>
    <t>37)</t>
  </si>
  <si>
    <t>38)</t>
  </si>
  <si>
    <t>42)</t>
  </si>
  <si>
    <t>zdam1</t>
  </si>
  <si>
    <t>49)</t>
  </si>
  <si>
    <t>50)</t>
  </si>
  <si>
    <t>51)</t>
  </si>
  <si>
    <t>52)</t>
  </si>
  <si>
    <t>53)</t>
  </si>
  <si>
    <t>54)</t>
  </si>
  <si>
    <t>55)</t>
  </si>
  <si>
    <t>56)</t>
  </si>
  <si>
    <t>80)</t>
  </si>
  <si>
    <t>81)</t>
  </si>
  <si>
    <t>82)</t>
  </si>
  <si>
    <t>83)</t>
  </si>
  <si>
    <t>zsam1(102)</t>
  </si>
  <si>
    <t>zpam1(102)</t>
  </si>
  <si>
    <t>zdam1(102)</t>
  </si>
  <si>
    <t>_MNDO_C</t>
  </si>
  <si>
    <t>zsm</t>
  </si>
  <si>
    <t>zpm</t>
  </si>
  <si>
    <t>5)</t>
  </si>
  <si>
    <t>21)</t>
  </si>
  <si>
    <t>zdm</t>
  </si>
  <si>
    <t>22)</t>
  </si>
  <si>
    <t>23)</t>
  </si>
  <si>
    <t>24)</t>
  </si>
  <si>
    <t>26)</t>
  </si>
  <si>
    <t>27)</t>
  </si>
  <si>
    <t>28)</t>
  </si>
  <si>
    <t>29)</t>
  </si>
  <si>
    <t>40)</t>
  </si>
  <si>
    <t>46)</t>
  </si>
  <si>
    <t>47)</t>
  </si>
  <si>
    <t>48)</t>
  </si>
  <si>
    <t>78)</t>
  </si>
  <si>
    <t>90)</t>
  </si>
  <si>
    <t>zsm(102)</t>
  </si>
  <si>
    <t>zpm(102)</t>
  </si>
  <si>
    <t>zdm(102)</t>
  </si>
  <si>
    <t>_PM3_C</t>
  </si>
  <si>
    <t>zspm3</t>
  </si>
  <si>
    <t>zppm3</t>
  </si>
  <si>
    <t>zspm3(102)</t>
  </si>
  <si>
    <t>zppm3(102)</t>
  </si>
  <si>
    <t>_PM6_C</t>
  </si>
  <si>
    <t>Hydrogen</t>
  </si>
  <si>
    <t>zs6</t>
  </si>
  <si>
    <t>Helium</t>
  </si>
  <si>
    <t>zp6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</si>
  <si>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</si>
  <si>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</si>
  <si>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</si>
  <si>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</si>
  <si>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</si>
  <si>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</si>
  <si>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</si>
  <si>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</si>
  <si>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</si>
  <si>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</si>
  <si>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Aluminum</t>
  </si>
  <si>
    <t>zd6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</si>
  <si>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</si>
  <si>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</si>
  <si>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</si>
  <si>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</si>
  <si>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</si>
  <si>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</si>
  <si>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</si>
  <si>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</si>
  <si>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</si>
  <si>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</si>
  <si>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</si>
  <si>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</si>
  <si>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25)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</si>
  <si>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</si>
  <si>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</si>
  <si>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</si>
  <si>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</si>
  <si>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</si>
  <si>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</si>
  <si>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</si>
  <si>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</si>
  <si>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</si>
  <si>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</si>
  <si>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</si>
  <si>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</si>
  <si>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</si>
  <si>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</si>
  <si>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39)</t>
  </si>
  <si>
    <t>Zirconium</t>
  </si>
  <si>
    <t>Niobium</t>
  </si>
  <si>
    <t>41)</t>
  </si>
  <si>
    <t>Molybdenum</t>
  </si>
  <si>
    <t>Technetium</t>
  </si>
  <si>
    <t>43)</t>
  </si>
  <si>
    <t>Ruthenium</t>
  </si>
  <si>
    <t>44)</t>
  </si>
  <si>
    <t>Rhodium</t>
  </si>
  <si>
    <t>45)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</si>
  <si>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</si>
  <si>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</si>
  <si>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</si>
  <si>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</si>
  <si>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</si>
  <si>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</si>
  <si>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</si>
  <si>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</si>
  <si>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</si>
  <si>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Cesium</t>
  </si>
  <si>
    <t>Barium</t>
  </si>
  <si>
    <t>Lanthanum</t>
  </si>
  <si>
    <t>57)</t>
  </si>
  <si>
    <t>Lutetium</t>
  </si>
  <si>
    <t>71)</t>
  </si>
  <si>
    <t>Hafnium</t>
  </si>
  <si>
    <t>72)</t>
  </si>
  <si>
    <t>Tantalum</t>
  </si>
  <si>
    <t>73)</t>
  </si>
  <si>
    <t>Tungsten</t>
  </si>
  <si>
    <t>74)</t>
  </si>
  <si>
    <t>Rhenium</t>
  </si>
  <si>
    <t>75)</t>
  </si>
  <si>
    <t>Osmium</t>
  </si>
  <si>
    <t>76)</t>
  </si>
  <si>
    <t>Iridium</t>
  </si>
  <si>
    <t>77)</t>
  </si>
  <si>
    <t>Platinum</t>
  </si>
  <si>
    <t>Gold</t>
  </si>
  <si>
    <t>79)</t>
  </si>
  <si>
    <t>Mercury</t>
  </si>
  <si>
    <t>Thallium</t>
  </si>
  <si>
    <t>Lead</t>
  </si>
  <si>
    <t>Bismuth</t>
  </si>
  <si>
    <t>Astatine</t>
  </si>
  <si>
    <t>Francium</t>
  </si>
  <si>
    <t>Thorium</t>
  </si>
  <si>
    <t>Berkelium</t>
  </si>
  <si>
    <t>Mithril</t>
  </si>
  <si>
    <t>98)</t>
  </si>
  <si>
    <t>3+</t>
  </si>
  <si>
    <t>Sparkle</t>
  </si>
  <si>
    <t>Capped</t>
  </si>
  <si>
    <t>bond</t>
  </si>
  <si>
    <t>zs6(102)</t>
  </si>
  <si>
    <t>++</t>
  </si>
  <si>
    <t>+</t>
  </si>
  <si>
    <t>--</t>
  </si>
  <si>
    <t>-</t>
  </si>
  <si>
    <t>_PM7_C</t>
  </si>
  <si>
    <t>zs7</t>
  </si>
  <si>
    <t>zp7</t>
  </si>
  <si>
    <t>zd7</t>
  </si>
  <si>
    <t>zs7(102)</t>
  </si>
  <si>
    <t>_RM1_C</t>
  </si>
  <si>
    <t>zsRM1</t>
  </si>
  <si>
    <t>zpRM1</t>
  </si>
  <si>
    <t>zdRM1</t>
  </si>
  <si>
    <t>Cerium</t>
  </si>
  <si>
    <t>58)</t>
  </si>
  <si>
    <t>Praseodymium</t>
  </si>
  <si>
    <t>59)</t>
  </si>
  <si>
    <t>Neodymium</t>
  </si>
  <si>
    <t>60)</t>
  </si>
  <si>
    <t>Promethium</t>
  </si>
  <si>
    <t>61)</t>
  </si>
  <si>
    <t>Samarium</t>
  </si>
  <si>
    <t>62)</t>
  </si>
  <si>
    <t>Europium</t>
  </si>
  <si>
    <t>63)</t>
  </si>
  <si>
    <t>Gadolinium</t>
  </si>
  <si>
    <t>64)</t>
  </si>
  <si>
    <t>Terbium</t>
  </si>
  <si>
    <t>65)</t>
  </si>
  <si>
    <t>Dysprosium</t>
  </si>
  <si>
    <t>66)</t>
  </si>
  <si>
    <t>Holmium</t>
  </si>
  <si>
    <t>67)</t>
  </si>
  <si>
    <t>Erbium</t>
  </si>
  <si>
    <t>68)</t>
  </si>
  <si>
    <t>Thulium</t>
  </si>
  <si>
    <t>69)</t>
  </si>
  <si>
    <t>Ytterbium</t>
  </si>
  <si>
    <t>70)</t>
  </si>
  <si>
    <t>zsRM1(102)</t>
  </si>
  <si>
    <t>zpRM1(102)</t>
  </si>
  <si>
    <t>}</t>
  </si>
  <si>
    <t>Atomic Number</t>
  </si>
  <si>
    <t>Name</t>
  </si>
  <si>
    <t>Polonium</t>
  </si>
  <si>
    <t>Radon</t>
  </si>
  <si>
    <t>Radium</t>
  </si>
  <si>
    <t>Actinium</t>
  </si>
  <si>
    <t>Protactinium</t>
  </si>
  <si>
    <t>Uranium</t>
  </si>
  <si>
    <t>Neptunium</t>
  </si>
  <si>
    <t>Plutonium</t>
  </si>
  <si>
    <t>Americium</t>
  </si>
  <si>
    <t>Curium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</si>
  <si>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</si>
  <si>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</si>
  <si>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</si>
  <si>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</si>
  <si>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</si>
  <si>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</si>
  <si>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</si>
  <si>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</si>
  <si>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</si>
  <si>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</si>
  <si>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</si>
  <si>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</si>
  <si>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</si>
  <si>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</si>
  <si>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Copernicium</t>
  </si>
  <si>
    <t>Ununtrium</t>
  </si>
  <si>
    <t>Ununquadium</t>
  </si>
  <si>
    <t>Ununpentium</t>
  </si>
  <si>
    <t>Ununhexium</t>
  </si>
  <si>
    <t>Ununseptium</t>
  </si>
  <si>
    <t>Ununoctium</t>
  </si>
  <si>
    <t>References:</t>
  </si>
  <si>
    <t>† NIST.gov</t>
  </si>
  <si>
    <t>* Mathematica (references.wolfram.com)</t>
  </si>
  <si>
    <t>Various including:</t>
  </si>
  <si>
    <t>http://education.jlab.org/qa/discover_ele.html</t>
  </si>
  <si>
    <t>http://www.lenntech.com/periodic-chart-elements/inventor-surname.htm</t>
  </si>
  <si>
    <t>http://www.sciencegeek.net/tables/lbltable.pdf</t>
  </si>
  <si>
    <t>http://ptable.com</t>
  </si>
  <si>
    <t>http://en.wikipedia.org/wiki/Atomic_radii_of_the_elements_(data_page)</t>
  </si>
  <si>
    <t>http://environmentalchemistry.com/yogi/periodic/crystal.html</t>
  </si>
  <si>
    <t>http://www.periodictable.com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</si>
</sst>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indexed="48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47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3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1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50" borderId="0" applyNumberFormat="0" applyBorder="0" applyAlignment="0" applyProtection="0"/>
    <xf numFmtId="0" fontId="20" fillId="34" borderId="0" applyNumberFormat="0" applyBorder="0" applyAlignment="0" applyProtection="0"/>
    <xf numFmtId="0" fontId="21" fillId="51" borderId="10" applyNumberFormat="0" applyAlignment="0" applyProtection="0"/>
    <xf numFmtId="0" fontId="22" fillId="52" borderId="11" applyNumberFormat="0" applyAlignment="0" applyProtection="0"/>
    <xf numFmtId="0" fontId="23" fillId="0" borderId="0" applyNumberFormat="0" applyFill="0" applyBorder="0" applyAlignment="0" applyProtection="0"/>
    <xf numFmtId="0" fontId="24" fillId="35" borderId="0" applyNumberFormat="0" applyBorder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7" fillId="0" borderId="14" applyNumberFormat="0" applyFill="0" applyAlignment="0" applyProtection="0"/>
    <xf numFmtId="0" fontId="2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38" borderId="10" applyNumberFormat="0" applyAlignment="0" applyProtection="0"/>
    <xf numFmtId="0" fontId="29" fillId="0" borderId="15" applyNumberFormat="0" applyFill="0" applyAlignment="0" applyProtection="0"/>
    <xf numFmtId="0" fontId="30" fillId="53" borderId="0" applyNumberFormat="0" applyBorder="0" applyAlignment="0" applyProtection="0"/>
    <xf numFmtId="0" fontId="18" fillId="53" borderId="16" applyNumberFormat="0" applyAlignment="0" applyProtection="0"/>
    <xf numFmtId="0" fontId="31" fillId="51" borderId="17" applyNumberFormat="0" applyAlignment="0" applyProtection="0"/>
    <xf numFmtId="0" fontId="32" fillId="0" borderId="0" applyNumberFormat="0" applyFill="0" applyBorder="0" applyAlignment="0" applyProtection="0"/>
    <xf numFmtId="0" fontId="33" fillId="0" borderId="18" applyNumberFormat="0" applyFill="0" applyAlignment="0" applyProtection="0"/>
    <xf numFmtId="0" fontId="34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37" fillId="0" borderId="0" xfId="42" applyFont="1"/>
    <xf numFmtId="0" fontId="36" fillId="54" borderId="0" xfId="42" applyFont="1" applyFill="1" applyAlignment="1">
      <alignment vertical="top" wrapText="1"/>
    </xf>
    <xf numFmtId="0" fontId="38" fillId="0" borderId="0" xfId="42" applyFont="1"/>
    <xf numFmtId="0" fontId="35" fillId="0" borderId="0" xfId="76"/>
  </cellXfs>
  <cellStyles count="85">
    <cellStyle name="20% - Accent1" xfId="19" builtinId="30" customBuiltin="1"/>
    <cellStyle name="20% - Accent1 2" xfId="43"/>
    <cellStyle name="20% - Accent2" xfId="23" builtinId="34" customBuiltin="1"/>
    <cellStyle name="20% - Accent2 2" xfId="44"/>
    <cellStyle name="20% - Accent3" xfId="27" builtinId="38" customBuiltin="1"/>
    <cellStyle name="20% - Accent3 2" xfId="45"/>
    <cellStyle name="20% - Accent4" xfId="31" builtinId="42" customBuiltin="1"/>
    <cellStyle name="20% - Accent4 2" xfId="46"/>
    <cellStyle name="20% - Accent5" xfId="35" builtinId="46" customBuiltin="1"/>
    <cellStyle name="20% - Accent5 2" xfId="47"/>
    <cellStyle name="20% - Accent6" xfId="39" builtinId="50" customBuiltin="1"/>
    <cellStyle name="20% - Accent6 2" xfId="48"/>
    <cellStyle name="40% - Accent1" xfId="20" builtinId="31" customBuiltin="1"/>
    <cellStyle name="40% - Accent1 2" xfId="49"/>
    <cellStyle name="40% - Accent2" xfId="24" builtinId="35" customBuiltin="1"/>
    <cellStyle name="40% - Accent2 2" xfId="50"/>
    <cellStyle name="40% - Accent3" xfId="28" builtinId="39" customBuiltin="1"/>
    <cellStyle name="40% - Accent3 2" xfId="51"/>
    <cellStyle name="40% - Accent4" xfId="32" builtinId="43" customBuiltin="1"/>
    <cellStyle name="40% - Accent4 2" xfId="52"/>
    <cellStyle name="40% - Accent5" xfId="36" builtinId="47" customBuiltin="1"/>
    <cellStyle name="40% - Accent5 2" xfId="53"/>
    <cellStyle name="40% - Accent6" xfId="40" builtinId="51" customBuiltin="1"/>
    <cellStyle name="40% - Accent6 2" xfId="54"/>
    <cellStyle name="60% - Accent1" xfId="21" builtinId="32" customBuiltin="1"/>
    <cellStyle name="60% - Accent1 2" xfId="55"/>
    <cellStyle name="60% - Accent2" xfId="25" builtinId="36" customBuiltin="1"/>
    <cellStyle name="60% - Accent2 2" xfId="56"/>
    <cellStyle name="60% - Accent3" xfId="29" builtinId="40" customBuiltin="1"/>
    <cellStyle name="60% - Accent3 2" xfId="57"/>
    <cellStyle name="60% - Accent4" xfId="33" builtinId="44" customBuiltin="1"/>
    <cellStyle name="60% - Accent4 2" xfId="58"/>
    <cellStyle name="60% - Accent5" xfId="37" builtinId="48" customBuiltin="1"/>
    <cellStyle name="60% - Accent5 2" xfId="59"/>
    <cellStyle name="60% - Accent6" xfId="41" builtinId="52" customBuiltin="1"/>
    <cellStyle name="60% - Accent6 2" xfId="60"/>
    <cellStyle name="Accent1" xfId="18" builtinId="29" customBuiltin="1"/>
    <cellStyle name="Accent1 2" xfId="61"/>
    <cellStyle name="Accent2" xfId="22" builtinId="33" customBuiltin="1"/>
    <cellStyle name="Accent2 2" xfId="62"/>
    <cellStyle name="Accent3" xfId="26" builtinId="37" customBuiltin="1"/>
    <cellStyle name="Accent3 2" xfId="63"/>
    <cellStyle name="Accent4" xfId="30" builtinId="41" customBuiltin="1"/>
    <cellStyle name="Accent4 2" xfId="64"/>
    <cellStyle name="Accent5" xfId="34" builtinId="45" customBuiltin="1"/>
    <cellStyle name="Accent5 2" xfId="65"/>
    <cellStyle name="Accent6" xfId="38" builtinId="49" customBuiltin="1"/>
    <cellStyle name="Accent6 2" xfId="66"/>
    <cellStyle name="Bad" xfId="7" builtinId="27" customBuiltin="1"/>
    <cellStyle name="Bad 2" xfId="67"/>
    <cellStyle name="Calculation" xfId="11" builtinId="22" customBuiltin="1"/>
    <cellStyle name="Calculation 2" xfId="68"/>
    <cellStyle name="Check Cell" xfId="13" builtinId="23" customBuiltin="1"/>
    <cellStyle name="Check Cell 2" xfId="69"/>
    <cellStyle name="Explanatory Text" xfId="16" builtinId="53" customBuiltin="1"/>
    <cellStyle name="Explanatory Text 2" xfId="70"/>
    <cellStyle name="Good" xfId="6" builtinId="26" customBuiltin="1"/>
    <cellStyle name="Good 2" xfId="71"/>
    <cellStyle name="Heading 1" xfId="2" builtinId="16" customBuiltin="1"/>
    <cellStyle name="Heading 1 2" xfId="72"/>
    <cellStyle name="Heading 2" xfId="3" builtinId="17" customBuiltin="1"/>
    <cellStyle name="Heading 2 2" xfId="73"/>
    <cellStyle name="Heading 3" xfId="4" builtinId="18" customBuiltin="1"/>
    <cellStyle name="Heading 3 2" xfId="74"/>
    <cellStyle name="Heading 4" xfId="5" builtinId="19" customBuiltin="1"/>
    <cellStyle name="Heading 4 2" xfId="75"/>
    <cellStyle name="Hyperlink" xfId="76" builtinId="8"/>
    <cellStyle name="Input" xfId="9" builtinId="20" customBuiltin="1"/>
    <cellStyle name="Input 2" xfId="77"/>
    <cellStyle name="Linked Cell" xfId="12" builtinId="24" customBuiltin="1"/>
    <cellStyle name="Linked Cell 2" xfId="78"/>
    <cellStyle name="Neutral" xfId="8" builtinId="28" customBuiltin="1"/>
    <cellStyle name="Neutral 2" xfId="79"/>
    <cellStyle name="Normal" xfId="0" builtinId="0"/>
    <cellStyle name="Normal 2" xfId="42"/>
    <cellStyle name="Note" xfId="15" builtinId="10" customBuiltin="1"/>
    <cellStyle name="Note 2" xfId="80"/>
    <cellStyle name="Output" xfId="10" builtinId="21" customBuiltin="1"/>
    <cellStyle name="Output 2" xfId="81"/>
    <cellStyle name="Title" xfId="1" builtinId="15" customBuiltin="1"/>
    <cellStyle name="Title 2" xfId="82"/>
    <cellStyle name="Total" xfId="17" builtinId="25" customBuiltin="1"/>
    <cellStyle name="Total 2" xfId="83"/>
    <cellStyle name="Warning Text" xfId="14" builtinId="11" customBuiltin="1"/>
    <cellStyle name="Warning Text 2" xfId="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eriodictab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77"/>
  <sheetViews>
    <sheetView tabSelected="1" workbookViewId="0">
      <selection activeCell="M1" sqref="M1:M1048576"/>
    </sheetView>
  </sheetViews>
  <sheetFormatPr defaultRowHeight="14.75" x14ac:dyDescent="0.75"/>
  <sheetData>
    <row r="1" spans="2:13" x14ac:dyDescent="0.75">
      <c r="B1" t="s">
        <v>0</v>
      </c>
      <c r="J1" t="str">
        <f>"final static float[] "&amp;B1&amp;" = {"</f>
        <v>final static float[] _AM1_C = {</v>
      </c>
      <c r="M1" t="str">
        <f>IF(ISNUMBER(B2),J1,"")</f>
        <v>final static float[] _AM1_C = {</v>
      </c>
    </row>
    <row r="2" spans="2:13" x14ac:dyDescent="0.75">
      <c r="B2">
        <v>1</v>
      </c>
      <c r="J2" t="str">
        <f>IF(ISERR(FIND("_",B2)),IF(ISERR(FIND("data",B2)),"/* "&amp;VLOOKUP(B2,Sheet1!A:B,2,FALSE)&amp;" */-"&amp;B2&amp;",", J1&amp;I2&amp;"f,"),"}; private final static float[] "&amp;B2&amp;" = {")</f>
        <v>/* Hydrogen */-1,</v>
      </c>
      <c r="M2" t="str">
        <f t="shared" ref="M2:M65" si="0">IF(ISNUMBER(B3),J2,"")</f>
        <v/>
      </c>
    </row>
    <row r="3" spans="2:13" x14ac:dyDescent="0.75">
      <c r="B3" t="s">
        <v>1</v>
      </c>
      <c r="C3" t="s">
        <v>2</v>
      </c>
      <c r="D3" t="s">
        <v>3</v>
      </c>
      <c r="I3">
        <v>1.188078</v>
      </c>
      <c r="J3" t="str">
        <f>IF(ISERR(FIND("_",B3)),IF(ISERR(FIND("data",B3)),"/* "&amp;VLOOKUP(B3,Sheet1!A:B,2,FALSE)&amp;" */-"&amp;B3&amp;",", J2&amp;I3&amp;"f,"),"}; private final static float[] "&amp;B3&amp;" = {")</f>
        <v>/* Hydrogen */-1,1.188078f,</v>
      </c>
      <c r="M3" t="str">
        <f t="shared" si="0"/>
        <v>/* Hydrogen */-1,1.188078f,</v>
      </c>
    </row>
    <row r="4" spans="2:13" x14ac:dyDescent="0.75">
      <c r="B4">
        <v>2</v>
      </c>
      <c r="J4" t="str">
        <f>IF(ISERR(FIND("_",B4)),IF(ISERR(FIND("data",B4)),"/* "&amp;VLOOKUP(B4,Sheet1!A:B,2,FALSE)&amp;" */-"&amp;B4&amp;",", J3&amp;I4&amp;"f,"),"}; private final static float[] "&amp;B4&amp;" = {")</f>
        <v>/* Helium */-2,</v>
      </c>
      <c r="M4" t="str">
        <f t="shared" si="0"/>
        <v/>
      </c>
    </row>
    <row r="5" spans="2:13" x14ac:dyDescent="0.75">
      <c r="B5" t="s">
        <v>1</v>
      </c>
      <c r="C5" t="s">
        <v>2</v>
      </c>
      <c r="D5" t="s">
        <v>4</v>
      </c>
      <c r="I5">
        <v>2.1956102999999998</v>
      </c>
      <c r="J5" t="str">
        <f>IF(ISERR(FIND("_",B5)),IF(ISERR(FIND("data",B5)),"/* "&amp;VLOOKUP(B5,Sheet1!A:B,2,FALSE)&amp;" */-"&amp;B5&amp;",", J4&amp;I5&amp;"f,"),"}; private final static float[] "&amp;B5&amp;" = {")</f>
        <v>/* Helium */-2,2.1956103f,</v>
      </c>
      <c r="M5" t="str">
        <f t="shared" si="0"/>
        <v/>
      </c>
    </row>
    <row r="6" spans="2:13" x14ac:dyDescent="0.75">
      <c r="B6" t="s">
        <v>1</v>
      </c>
      <c r="C6" t="s">
        <v>5</v>
      </c>
      <c r="D6" t="s">
        <v>4</v>
      </c>
      <c r="I6">
        <v>6.9012485999999997</v>
      </c>
      <c r="J6" t="str">
        <f>IF(ISERR(FIND("_",B6)),IF(ISERR(FIND("data",B6)),"/* "&amp;VLOOKUP(B6,Sheet1!A:B,2,FALSE)&amp;" */-"&amp;B6&amp;",", J5&amp;I6&amp;"f,"),"}; private final static float[] "&amp;B6&amp;" = {")</f>
        <v>/* Helium */-2,2.1956103f,6.9012486f,</v>
      </c>
      <c r="M6" t="str">
        <f t="shared" si="0"/>
        <v>/* Helium */-2,2.1956103f,6.9012486f,</v>
      </c>
    </row>
    <row r="7" spans="2:13" x14ac:dyDescent="0.75">
      <c r="B7">
        <v>3</v>
      </c>
      <c r="J7" t="str">
        <f>IF(ISERR(FIND("_",B7)),IF(ISERR(FIND("data",B7)),"/* "&amp;VLOOKUP(B7,Sheet1!A:B,2,FALSE)&amp;" */-"&amp;B7&amp;",", J6&amp;I7&amp;"f,"),"}; private final static float[] "&amp;B7&amp;" = {")</f>
        <v>/* Lithium */-3,</v>
      </c>
      <c r="M7" t="str">
        <f t="shared" si="0"/>
        <v/>
      </c>
    </row>
    <row r="8" spans="2:13" x14ac:dyDescent="0.75">
      <c r="B8" t="s">
        <v>1</v>
      </c>
      <c r="C8" t="s">
        <v>2</v>
      </c>
      <c r="D8" t="s">
        <v>6</v>
      </c>
      <c r="I8">
        <v>0.79734870000000002</v>
      </c>
      <c r="J8" t="str">
        <f>IF(ISERR(FIND("_",B8)),IF(ISERR(FIND("data",B8)),"/* "&amp;VLOOKUP(B8,Sheet1!A:B,2,FALSE)&amp;" */-"&amp;B8&amp;",", J7&amp;I8&amp;"f,"),"}; private final static float[] "&amp;B8&amp;" = {")</f>
        <v>/* Lithium */-3,0.7973487f,</v>
      </c>
      <c r="M8" t="str">
        <f t="shared" si="0"/>
        <v/>
      </c>
    </row>
    <row r="9" spans="2:13" x14ac:dyDescent="0.75">
      <c r="B9" t="s">
        <v>1</v>
      </c>
      <c r="C9" t="s">
        <v>5</v>
      </c>
      <c r="D9" t="s">
        <v>6</v>
      </c>
      <c r="I9">
        <v>0.90455830000000004</v>
      </c>
      <c r="J9" t="str">
        <f>IF(ISERR(FIND("_",B9)),IF(ISERR(FIND("data",B9)),"/* "&amp;VLOOKUP(B9,Sheet1!A:B,2,FALSE)&amp;" */-"&amp;B9&amp;",", J8&amp;I9&amp;"f,"),"}; private final static float[] "&amp;B9&amp;" = {")</f>
        <v>/* Lithium */-3,0.7973487f,0.9045583f,</v>
      </c>
      <c r="M9" t="str">
        <f t="shared" si="0"/>
        <v>/* Lithium */-3,0.7973487f,0.9045583f,</v>
      </c>
    </row>
    <row r="10" spans="2:13" x14ac:dyDescent="0.75">
      <c r="B10">
        <v>4</v>
      </c>
      <c r="J10" t="str">
        <f>IF(ISERR(FIND("_",B10)),IF(ISERR(FIND("data",B10)),"/* "&amp;VLOOKUP(B10,Sheet1!A:B,2,FALSE)&amp;" */-"&amp;B10&amp;",", J9&amp;I10&amp;"f,"),"}; private final static float[] "&amp;B10&amp;" = {")</f>
        <v>/* Beryllium */-4,</v>
      </c>
      <c r="M10" t="str">
        <f t="shared" si="0"/>
        <v/>
      </c>
    </row>
    <row r="11" spans="2:13" x14ac:dyDescent="0.75">
      <c r="B11" t="s">
        <v>1</v>
      </c>
      <c r="C11" t="s">
        <v>2</v>
      </c>
      <c r="D11" t="s">
        <v>7</v>
      </c>
      <c r="I11">
        <v>0.74252370000000001</v>
      </c>
      <c r="J11" t="str">
        <f>IF(ISERR(FIND("_",B11)),IF(ISERR(FIND("data",B11)),"/* "&amp;VLOOKUP(B11,Sheet1!A:B,2,FALSE)&amp;" */-"&amp;B11&amp;",", J10&amp;I11&amp;"f,"),"}; private final static float[] "&amp;B11&amp;" = {")</f>
        <v>/* Beryllium */-4,0.7425237f,</v>
      </c>
      <c r="M11" t="str">
        <f t="shared" si="0"/>
        <v/>
      </c>
    </row>
    <row r="12" spans="2:13" x14ac:dyDescent="0.75">
      <c r="B12" t="s">
        <v>1</v>
      </c>
      <c r="C12" t="s">
        <v>5</v>
      </c>
      <c r="D12" t="s">
        <v>7</v>
      </c>
      <c r="I12">
        <v>0.80804989999999999</v>
      </c>
      <c r="J12" t="str">
        <f>IF(ISERR(FIND("_",B12)),IF(ISERR(FIND("data",B12)),"/* "&amp;VLOOKUP(B12,Sheet1!A:B,2,FALSE)&amp;" */-"&amp;B12&amp;",", J11&amp;I12&amp;"f,"),"}; private final static float[] "&amp;B12&amp;" = {")</f>
        <v>/* Beryllium */-4,0.7425237f,0.8080499f,</v>
      </c>
      <c r="M12" t="str">
        <f t="shared" si="0"/>
        <v>/* Beryllium */-4,0.7425237f,0.8080499f,</v>
      </c>
    </row>
    <row r="13" spans="2:13" x14ac:dyDescent="0.75">
      <c r="B13">
        <v>6</v>
      </c>
      <c r="J13" t="str">
        <f>IF(ISERR(FIND("_",B13)),IF(ISERR(FIND("data",B13)),"/* "&amp;VLOOKUP(B13,Sheet1!A:B,2,FALSE)&amp;" */-"&amp;B13&amp;",", J12&amp;I13&amp;"f,"),"}; private final static float[] "&amp;B13&amp;" = {")</f>
        <v>/* Carbon */-6,</v>
      </c>
      <c r="M13" t="str">
        <f t="shared" si="0"/>
        <v/>
      </c>
    </row>
    <row r="14" spans="2:13" x14ac:dyDescent="0.75">
      <c r="B14" t="s">
        <v>1</v>
      </c>
      <c r="C14" t="s">
        <v>2</v>
      </c>
      <c r="D14" t="s">
        <v>8</v>
      </c>
      <c r="I14">
        <v>1.808665</v>
      </c>
      <c r="J14" t="str">
        <f>IF(ISERR(FIND("_",B14)),IF(ISERR(FIND("data",B14)),"/* "&amp;VLOOKUP(B14,Sheet1!A:B,2,FALSE)&amp;" */-"&amp;B14&amp;",", J13&amp;I14&amp;"f,"),"}; private final static float[] "&amp;B14&amp;" = {")</f>
        <v>/* Carbon */-6,1.808665f,</v>
      </c>
      <c r="M14" t="str">
        <f t="shared" si="0"/>
        <v/>
      </c>
    </row>
    <row r="15" spans="2:13" x14ac:dyDescent="0.75">
      <c r="B15" t="s">
        <v>1</v>
      </c>
      <c r="C15" t="s">
        <v>5</v>
      </c>
      <c r="D15" t="s">
        <v>8</v>
      </c>
      <c r="I15">
        <v>1.6851160000000001</v>
      </c>
      <c r="J15" t="str">
        <f>IF(ISERR(FIND("_",B15)),IF(ISERR(FIND("data",B15)),"/* "&amp;VLOOKUP(B15,Sheet1!A:B,2,FALSE)&amp;" */-"&amp;B15&amp;",", J14&amp;I15&amp;"f,"),"}; private final static float[] "&amp;B15&amp;" = {")</f>
        <v>/* Carbon */-6,1.808665f,1.685116f,</v>
      </c>
      <c r="M15" t="str">
        <f t="shared" si="0"/>
        <v>/* Carbon */-6,1.808665f,1.685116f,</v>
      </c>
    </row>
    <row r="16" spans="2:13" x14ac:dyDescent="0.75">
      <c r="B16">
        <v>7</v>
      </c>
      <c r="J16" t="str">
        <f>IF(ISERR(FIND("_",B16)),IF(ISERR(FIND("data",B16)),"/* "&amp;VLOOKUP(B16,Sheet1!A:B,2,FALSE)&amp;" */-"&amp;B16&amp;",", J15&amp;I16&amp;"f,"),"}; private final static float[] "&amp;B16&amp;" = {")</f>
        <v>/* Nitrogen */-7,</v>
      </c>
      <c r="M16" t="str">
        <f t="shared" si="0"/>
        <v/>
      </c>
    </row>
    <row r="17" spans="2:13" x14ac:dyDescent="0.75">
      <c r="B17" t="s">
        <v>1</v>
      </c>
      <c r="C17" t="s">
        <v>2</v>
      </c>
      <c r="D17" t="s">
        <v>9</v>
      </c>
      <c r="I17">
        <v>2.31541</v>
      </c>
      <c r="J17" t="str">
        <f>IF(ISERR(FIND("_",B17)),IF(ISERR(FIND("data",B17)),"/* "&amp;VLOOKUP(B17,Sheet1!A:B,2,FALSE)&amp;" */-"&amp;B17&amp;",", J16&amp;I17&amp;"f,"),"}; private final static float[] "&amp;B17&amp;" = {")</f>
        <v>/* Nitrogen */-7,2.31541f,</v>
      </c>
      <c r="M17" t="str">
        <f t="shared" si="0"/>
        <v/>
      </c>
    </row>
    <row r="18" spans="2:13" x14ac:dyDescent="0.75">
      <c r="B18" t="s">
        <v>1</v>
      </c>
      <c r="C18" t="s">
        <v>5</v>
      </c>
      <c r="D18" t="s">
        <v>9</v>
      </c>
      <c r="I18">
        <v>2.15794</v>
      </c>
      <c r="J18" t="str">
        <f>IF(ISERR(FIND("_",B18)),IF(ISERR(FIND("data",B18)),"/* "&amp;VLOOKUP(B18,Sheet1!A:B,2,FALSE)&amp;" */-"&amp;B18&amp;",", J17&amp;I18&amp;"f,"),"}; private final static float[] "&amp;B18&amp;" = {")</f>
        <v>/* Nitrogen */-7,2.31541f,2.15794f,</v>
      </c>
      <c r="M18" t="str">
        <f t="shared" si="0"/>
        <v>/* Nitrogen */-7,2.31541f,2.15794f,</v>
      </c>
    </row>
    <row r="19" spans="2:13" x14ac:dyDescent="0.75">
      <c r="B19">
        <v>8</v>
      </c>
      <c r="J19" t="str">
        <f>IF(ISERR(FIND("_",B19)),IF(ISERR(FIND("data",B19)),"/* "&amp;VLOOKUP(B19,Sheet1!A:B,2,FALSE)&amp;" */-"&amp;B19&amp;",", J18&amp;I19&amp;"f,"),"}; private final static float[] "&amp;B19&amp;" = {")</f>
        <v>/* Oxygen */-8,</v>
      </c>
      <c r="M19" t="str">
        <f t="shared" si="0"/>
        <v/>
      </c>
    </row>
    <row r="20" spans="2:13" x14ac:dyDescent="0.75">
      <c r="B20" t="s">
        <v>1</v>
      </c>
      <c r="C20" t="s">
        <v>2</v>
      </c>
      <c r="D20" t="s">
        <v>10</v>
      </c>
      <c r="I20">
        <v>3.1080320000000001</v>
      </c>
      <c r="J20" t="str">
        <f>IF(ISERR(FIND("_",B20)),IF(ISERR(FIND("data",B20)),"/* "&amp;VLOOKUP(B20,Sheet1!A:B,2,FALSE)&amp;" */-"&amp;B20&amp;",", J19&amp;I20&amp;"f,"),"}; private final static float[] "&amp;B20&amp;" = {")</f>
        <v>/* Oxygen */-8,3.108032f,</v>
      </c>
      <c r="M20" t="str">
        <f t="shared" si="0"/>
        <v/>
      </c>
    </row>
    <row r="21" spans="2:13" x14ac:dyDescent="0.75">
      <c r="B21" t="s">
        <v>1</v>
      </c>
      <c r="C21" t="s">
        <v>5</v>
      </c>
      <c r="D21" t="s">
        <v>10</v>
      </c>
      <c r="I21">
        <v>2.5240390000000001</v>
      </c>
      <c r="J21" t="str">
        <f>IF(ISERR(FIND("_",B21)),IF(ISERR(FIND("data",B21)),"/* "&amp;VLOOKUP(B21,Sheet1!A:B,2,FALSE)&amp;" */-"&amp;B21&amp;",", J20&amp;I21&amp;"f,"),"}; private final static float[] "&amp;B21&amp;" = {")</f>
        <v>/* Oxygen */-8,3.108032f,2.524039f,</v>
      </c>
      <c r="M21" t="str">
        <f t="shared" si="0"/>
        <v>/* Oxygen */-8,3.108032f,2.524039f,</v>
      </c>
    </row>
    <row r="22" spans="2:13" x14ac:dyDescent="0.75">
      <c r="B22">
        <v>9</v>
      </c>
      <c r="J22" t="str">
        <f>IF(ISERR(FIND("_",B22)),IF(ISERR(FIND("data",B22)),"/* "&amp;VLOOKUP(B22,Sheet1!A:B,2,FALSE)&amp;" */-"&amp;B22&amp;",", J21&amp;I22&amp;"f,"),"}; private final static float[] "&amp;B22&amp;" = {")</f>
        <v>/* Fluorine */-9,</v>
      </c>
      <c r="M22" t="str">
        <f t="shared" si="0"/>
        <v/>
      </c>
    </row>
    <row r="23" spans="2:13" x14ac:dyDescent="0.75">
      <c r="B23" t="s">
        <v>1</v>
      </c>
      <c r="C23" t="s">
        <v>2</v>
      </c>
      <c r="D23" t="s">
        <v>11</v>
      </c>
      <c r="I23">
        <v>3.7700819999999999</v>
      </c>
      <c r="J23" t="str">
        <f>IF(ISERR(FIND("_",B23)),IF(ISERR(FIND("data",B23)),"/* "&amp;VLOOKUP(B23,Sheet1!A:B,2,FALSE)&amp;" */-"&amp;B23&amp;",", J22&amp;I23&amp;"f,"),"}; private final static float[] "&amp;B23&amp;" = {")</f>
        <v>/* Fluorine */-9,3.770082f,</v>
      </c>
      <c r="M23" t="str">
        <f t="shared" si="0"/>
        <v/>
      </c>
    </row>
    <row r="24" spans="2:13" x14ac:dyDescent="0.75">
      <c r="B24" t="s">
        <v>1</v>
      </c>
      <c r="C24" t="s">
        <v>5</v>
      </c>
      <c r="D24" t="s">
        <v>11</v>
      </c>
      <c r="I24">
        <v>2.4946700000000002</v>
      </c>
      <c r="J24" t="str">
        <f>IF(ISERR(FIND("_",B24)),IF(ISERR(FIND("data",B24)),"/* "&amp;VLOOKUP(B24,Sheet1!A:B,2,FALSE)&amp;" */-"&amp;B24&amp;",", J23&amp;I24&amp;"f,"),"}; private final static float[] "&amp;B24&amp;" = {")</f>
        <v>/* Fluorine */-9,3.770082f,2.49467f,</v>
      </c>
      <c r="M24" t="str">
        <f t="shared" si="0"/>
        <v>/* Fluorine */-9,3.770082f,2.49467f,</v>
      </c>
    </row>
    <row r="25" spans="2:13" x14ac:dyDescent="0.75">
      <c r="B25">
        <v>10</v>
      </c>
      <c r="J25" t="str">
        <f>IF(ISERR(FIND("_",B25)),IF(ISERR(FIND("data",B25)),"/* "&amp;VLOOKUP(B25,Sheet1!A:B,2,FALSE)&amp;" */-"&amp;B25&amp;",", J24&amp;I25&amp;"f,"),"}; private final static float[] "&amp;B25&amp;" = {")</f>
        <v>/* Neon */-10,</v>
      </c>
      <c r="M25" t="str">
        <f t="shared" si="0"/>
        <v/>
      </c>
    </row>
    <row r="26" spans="2:13" x14ac:dyDescent="0.75">
      <c r="B26" t="s">
        <v>1</v>
      </c>
      <c r="C26" t="s">
        <v>2</v>
      </c>
      <c r="D26" t="s">
        <v>12</v>
      </c>
      <c r="I26">
        <v>5.9983769999999996</v>
      </c>
      <c r="J26" t="str">
        <f>IF(ISERR(FIND("_",B26)),IF(ISERR(FIND("data",B26)),"/* "&amp;VLOOKUP(B26,Sheet1!A:B,2,FALSE)&amp;" */-"&amp;B26&amp;",", J25&amp;I26&amp;"f,"),"}; private final static float[] "&amp;B26&amp;" = {")</f>
        <v>/* Neon */-10,5.998377f,</v>
      </c>
      <c r="M26" t="str">
        <f t="shared" si="0"/>
        <v/>
      </c>
    </row>
    <row r="27" spans="2:13" x14ac:dyDescent="0.75">
      <c r="B27" t="s">
        <v>1</v>
      </c>
      <c r="C27" t="s">
        <v>5</v>
      </c>
      <c r="D27" t="s">
        <v>12</v>
      </c>
      <c r="I27">
        <v>4.1699304000000001</v>
      </c>
      <c r="J27" t="str">
        <f>IF(ISERR(FIND("_",B27)),IF(ISERR(FIND("data",B27)),"/* "&amp;VLOOKUP(B27,Sheet1!A:B,2,FALSE)&amp;" */-"&amp;B27&amp;",", J26&amp;I27&amp;"f,"),"}; private final static float[] "&amp;B27&amp;" = {")</f>
        <v>/* Neon */-10,5.998377f,4.1699304f,</v>
      </c>
      <c r="M27" t="str">
        <f t="shared" si="0"/>
        <v>/* Neon */-10,5.998377f,4.1699304f,</v>
      </c>
    </row>
    <row r="28" spans="2:13" x14ac:dyDescent="0.75">
      <c r="B28">
        <v>11</v>
      </c>
      <c r="J28" t="str">
        <f>IF(ISERR(FIND("_",B28)),IF(ISERR(FIND("data",B28)),"/* "&amp;VLOOKUP(B28,Sheet1!A:B,2,FALSE)&amp;" */-"&amp;B28&amp;",", J27&amp;I28&amp;"f,"),"}; private final static float[] "&amp;B28&amp;" = {")</f>
        <v>/* Sodium */-11,</v>
      </c>
      <c r="M28" t="str">
        <f t="shared" si="0"/>
        <v/>
      </c>
    </row>
    <row r="29" spans="2:13" x14ac:dyDescent="0.75">
      <c r="B29" t="s">
        <v>1</v>
      </c>
      <c r="C29" t="s">
        <v>2</v>
      </c>
      <c r="D29" t="s">
        <v>13</v>
      </c>
      <c r="I29">
        <v>0.78900899999999996</v>
      </c>
      <c r="J29" t="str">
        <f>IF(ISERR(FIND("_",B29)),IF(ISERR(FIND("data",B29)),"/* "&amp;VLOOKUP(B29,Sheet1!A:B,2,FALSE)&amp;" */-"&amp;B29&amp;",", J28&amp;I29&amp;"f,"),"}; private final static float[] "&amp;B29&amp;" = {")</f>
        <v>/* Sodium */-11,0.789009f,</v>
      </c>
      <c r="M29" t="str">
        <f t="shared" si="0"/>
        <v/>
      </c>
    </row>
    <row r="30" spans="2:13" x14ac:dyDescent="0.75">
      <c r="B30" t="s">
        <v>1</v>
      </c>
      <c r="C30" t="s">
        <v>5</v>
      </c>
      <c r="D30" t="s">
        <v>13</v>
      </c>
      <c r="I30">
        <v>1.1399864</v>
      </c>
      <c r="J30" t="str">
        <f>IF(ISERR(FIND("_",B30)),IF(ISERR(FIND("data",B30)),"/* "&amp;VLOOKUP(B30,Sheet1!A:B,2,FALSE)&amp;" */-"&amp;B30&amp;",", J29&amp;I30&amp;"f,"),"}; private final static float[] "&amp;B30&amp;" = {")</f>
        <v>/* Sodium */-11,0.789009f,1.1399864f,</v>
      </c>
      <c r="M30" t="str">
        <f t="shared" si="0"/>
        <v>/* Sodium */-11,0.789009f,1.1399864f,</v>
      </c>
    </row>
    <row r="31" spans="2:13" x14ac:dyDescent="0.75">
      <c r="B31">
        <v>12</v>
      </c>
      <c r="J31" t="str">
        <f>IF(ISERR(FIND("_",B31)),IF(ISERR(FIND("data",B31)),"/* "&amp;VLOOKUP(B31,Sheet1!A:B,2,FALSE)&amp;" */-"&amp;B31&amp;",", J30&amp;I31&amp;"f,"),"}; private final static float[] "&amp;B31&amp;" = {")</f>
        <v>/* Magnesium */-12,</v>
      </c>
      <c r="M31" t="str">
        <f t="shared" si="0"/>
        <v/>
      </c>
    </row>
    <row r="32" spans="2:13" x14ac:dyDescent="0.75">
      <c r="B32" t="s">
        <v>1</v>
      </c>
      <c r="C32" t="s">
        <v>2</v>
      </c>
      <c r="D32" t="s">
        <v>14</v>
      </c>
      <c r="I32">
        <v>1.0128927999999999</v>
      </c>
      <c r="J32" t="str">
        <f>IF(ISERR(FIND("_",B32)),IF(ISERR(FIND("data",B32)),"/* "&amp;VLOOKUP(B32,Sheet1!A:B,2,FALSE)&amp;" */-"&amp;B32&amp;",", J31&amp;I32&amp;"f,"),"}; private final static float[] "&amp;B32&amp;" = {")</f>
        <v>/* Magnesium */-12,1.0128928f,</v>
      </c>
      <c r="M32" t="str">
        <f t="shared" si="0"/>
        <v/>
      </c>
    </row>
    <row r="33" spans="2:13" x14ac:dyDescent="0.75">
      <c r="B33" t="s">
        <v>1</v>
      </c>
      <c r="C33" t="s">
        <v>5</v>
      </c>
      <c r="D33" t="s">
        <v>14</v>
      </c>
      <c r="I33">
        <v>1.1798191</v>
      </c>
      <c r="J33" t="str">
        <f>IF(ISERR(FIND("_",B33)),IF(ISERR(FIND("data",B33)),"/* "&amp;VLOOKUP(B33,Sheet1!A:B,2,FALSE)&amp;" */-"&amp;B33&amp;",", J32&amp;I33&amp;"f,"),"}; private final static float[] "&amp;B33&amp;" = {")</f>
        <v>/* Magnesium */-12,1.0128928f,1.1798191f,</v>
      </c>
      <c r="M33" t="str">
        <f t="shared" si="0"/>
        <v>/* Magnesium */-12,1.0128928f,1.1798191f,</v>
      </c>
    </row>
    <row r="34" spans="2:13" x14ac:dyDescent="0.75">
      <c r="B34">
        <v>13</v>
      </c>
      <c r="J34" t="str">
        <f>IF(ISERR(FIND("_",B34)),IF(ISERR(FIND("data",B34)),"/* "&amp;VLOOKUP(B34,Sheet1!A:B,2,FALSE)&amp;" */-"&amp;B34&amp;",", J33&amp;I34&amp;"f,"),"}; private final static float[] "&amp;B34&amp;" = {")</f>
        <v>/* Aluminum */-13,</v>
      </c>
      <c r="M34" t="str">
        <f t="shared" si="0"/>
        <v/>
      </c>
    </row>
    <row r="35" spans="2:13" x14ac:dyDescent="0.75">
      <c r="B35" t="s">
        <v>1</v>
      </c>
      <c r="C35" t="s">
        <v>2</v>
      </c>
      <c r="D35" t="s">
        <v>15</v>
      </c>
      <c r="I35">
        <v>1.5165930000000001</v>
      </c>
      <c r="J35" t="str">
        <f>IF(ISERR(FIND("_",B35)),IF(ISERR(FIND("data",B35)),"/* "&amp;VLOOKUP(B35,Sheet1!A:B,2,FALSE)&amp;" */-"&amp;B35&amp;",", J34&amp;I35&amp;"f,"),"}; private final static float[] "&amp;B35&amp;" = {")</f>
        <v>/* Aluminum */-13,1.516593f,</v>
      </c>
      <c r="M35" t="str">
        <f t="shared" si="0"/>
        <v/>
      </c>
    </row>
    <row r="36" spans="2:13" x14ac:dyDescent="0.75">
      <c r="B36" t="s">
        <v>1</v>
      </c>
      <c r="C36" t="s">
        <v>5</v>
      </c>
      <c r="D36" t="s">
        <v>15</v>
      </c>
      <c r="I36">
        <v>1.3063469999999999</v>
      </c>
      <c r="J36" t="str">
        <f>IF(ISERR(FIND("_",B36)),IF(ISERR(FIND("data",B36)),"/* "&amp;VLOOKUP(B36,Sheet1!A:B,2,FALSE)&amp;" */-"&amp;B36&amp;",", J35&amp;I36&amp;"f,"),"}; private final static float[] "&amp;B36&amp;" = {")</f>
        <v>/* Aluminum */-13,1.516593f,1.306347f,</v>
      </c>
      <c r="M36" t="str">
        <f t="shared" si="0"/>
        <v>/* Aluminum */-13,1.516593f,1.306347f,</v>
      </c>
    </row>
    <row r="37" spans="2:13" x14ac:dyDescent="0.75">
      <c r="B37">
        <v>14</v>
      </c>
      <c r="J37" t="str">
        <f>IF(ISERR(FIND("_",B37)),IF(ISERR(FIND("data",B37)),"/* "&amp;VLOOKUP(B37,Sheet1!A:B,2,FALSE)&amp;" */-"&amp;B37&amp;",", J36&amp;I37&amp;"f,"),"}; private final static float[] "&amp;B37&amp;" = {")</f>
        <v>/* Silicon */-14,</v>
      </c>
      <c r="M37" t="str">
        <f t="shared" si="0"/>
        <v/>
      </c>
    </row>
    <row r="38" spans="2:13" x14ac:dyDescent="0.75">
      <c r="B38" t="s">
        <v>1</v>
      </c>
      <c r="C38" t="s">
        <v>2</v>
      </c>
      <c r="D38" t="s">
        <v>16</v>
      </c>
      <c r="I38">
        <v>1.830697</v>
      </c>
      <c r="J38" t="str">
        <f>IF(ISERR(FIND("_",B38)),IF(ISERR(FIND("data",B38)),"/* "&amp;VLOOKUP(B38,Sheet1!A:B,2,FALSE)&amp;" */-"&amp;B38&amp;",", J37&amp;I38&amp;"f,"),"}; private final static float[] "&amp;B38&amp;" = {")</f>
        <v>/* Silicon */-14,1.830697f,</v>
      </c>
      <c r="M38" t="str">
        <f t="shared" si="0"/>
        <v/>
      </c>
    </row>
    <row r="39" spans="2:13" x14ac:dyDescent="0.75">
      <c r="B39" t="s">
        <v>1</v>
      </c>
      <c r="C39" t="s">
        <v>5</v>
      </c>
      <c r="D39" t="s">
        <v>16</v>
      </c>
      <c r="I39">
        <v>1.284953</v>
      </c>
      <c r="J39" t="str">
        <f>IF(ISERR(FIND("_",B39)),IF(ISERR(FIND("data",B39)),"/* "&amp;VLOOKUP(B39,Sheet1!A:B,2,FALSE)&amp;" */-"&amp;B39&amp;",", J38&amp;I39&amp;"f,"),"}; private final static float[] "&amp;B39&amp;" = {")</f>
        <v>/* Silicon */-14,1.830697f,1.284953f,</v>
      </c>
      <c r="M39" t="str">
        <f t="shared" si="0"/>
        <v>/* Silicon */-14,1.830697f,1.284953f,</v>
      </c>
    </row>
    <row r="40" spans="2:13" x14ac:dyDescent="0.75">
      <c r="B40">
        <v>15</v>
      </c>
      <c r="J40" t="str">
        <f>IF(ISERR(FIND("_",B40)),IF(ISERR(FIND("data",B40)),"/* "&amp;VLOOKUP(B40,Sheet1!A:B,2,FALSE)&amp;" */-"&amp;B40&amp;",", J39&amp;I40&amp;"f,"),"}; private final static float[] "&amp;B40&amp;" = {")</f>
        <v>/* Phosphorus */-15,</v>
      </c>
      <c r="M40" t="str">
        <f t="shared" si="0"/>
        <v/>
      </c>
    </row>
    <row r="41" spans="2:13" x14ac:dyDescent="0.75">
      <c r="B41" t="s">
        <v>1</v>
      </c>
      <c r="C41" t="s">
        <v>2</v>
      </c>
      <c r="D41" t="s">
        <v>17</v>
      </c>
      <c r="I41">
        <v>1.9812799999999999</v>
      </c>
      <c r="J41" t="str">
        <f>IF(ISERR(FIND("_",B41)),IF(ISERR(FIND("data",B41)),"/* "&amp;VLOOKUP(B41,Sheet1!A:B,2,FALSE)&amp;" */-"&amp;B41&amp;",", J40&amp;I41&amp;"f,"),"}; private final static float[] "&amp;B41&amp;" = {")</f>
        <v>/* Phosphorus */-15,1.98128f,</v>
      </c>
      <c r="M41" t="str">
        <f t="shared" si="0"/>
        <v/>
      </c>
    </row>
    <row r="42" spans="2:13" x14ac:dyDescent="0.75">
      <c r="B42" t="s">
        <v>1</v>
      </c>
      <c r="C42" t="s">
        <v>5</v>
      </c>
      <c r="D42" t="s">
        <v>17</v>
      </c>
      <c r="I42">
        <v>1.8751500000000001</v>
      </c>
      <c r="J42" t="str">
        <f>IF(ISERR(FIND("_",B42)),IF(ISERR(FIND("data",B42)),"/* "&amp;VLOOKUP(B42,Sheet1!A:B,2,FALSE)&amp;" */-"&amp;B42&amp;",", J41&amp;I42&amp;"f,"),"}; private final static float[] "&amp;B42&amp;" = {")</f>
        <v>/* Phosphorus */-15,1.98128f,1.87515f,</v>
      </c>
      <c r="M42" t="str">
        <f t="shared" si="0"/>
        <v>/* Phosphorus */-15,1.98128f,1.87515f,</v>
      </c>
    </row>
    <row r="43" spans="2:13" x14ac:dyDescent="0.75">
      <c r="B43">
        <v>16</v>
      </c>
      <c r="J43" t="str">
        <f>IF(ISERR(FIND("_",B43)),IF(ISERR(FIND("data",B43)),"/* "&amp;VLOOKUP(B43,Sheet1!A:B,2,FALSE)&amp;" */-"&amp;B43&amp;",", J42&amp;I43&amp;"f,"),"}; private final static float[] "&amp;B43&amp;" = {")</f>
        <v>/* Sulfur */-16,</v>
      </c>
      <c r="M43" t="str">
        <f t="shared" si="0"/>
        <v/>
      </c>
    </row>
    <row r="44" spans="2:13" x14ac:dyDescent="0.75">
      <c r="B44" t="s">
        <v>1</v>
      </c>
      <c r="C44" t="s">
        <v>2</v>
      </c>
      <c r="D44" t="s">
        <v>18</v>
      </c>
      <c r="I44">
        <v>2.3665150000000001</v>
      </c>
      <c r="J44" t="str">
        <f>IF(ISERR(FIND("_",B44)),IF(ISERR(FIND("data",B44)),"/* "&amp;VLOOKUP(B44,Sheet1!A:B,2,FALSE)&amp;" */-"&amp;B44&amp;",", J43&amp;I44&amp;"f,"),"}; private final static float[] "&amp;B44&amp;" = {")</f>
        <v>/* Sulfur */-16,2.366515f,</v>
      </c>
      <c r="M44" t="str">
        <f t="shared" si="0"/>
        <v/>
      </c>
    </row>
    <row r="45" spans="2:13" x14ac:dyDescent="0.75">
      <c r="B45" t="s">
        <v>1</v>
      </c>
      <c r="C45" t="s">
        <v>5</v>
      </c>
      <c r="D45" t="s">
        <v>18</v>
      </c>
      <c r="I45">
        <v>1.6672629999999999</v>
      </c>
      <c r="J45" t="str">
        <f>IF(ISERR(FIND("_",B45)),IF(ISERR(FIND("data",B45)),"/* "&amp;VLOOKUP(B45,Sheet1!A:B,2,FALSE)&amp;" */-"&amp;B45&amp;",", J44&amp;I45&amp;"f,"),"}; private final static float[] "&amp;B45&amp;" = {")</f>
        <v>/* Sulfur */-16,2.366515f,1.667263f,</v>
      </c>
      <c r="M45" t="str">
        <f t="shared" si="0"/>
        <v>/* Sulfur */-16,2.366515f,1.667263f,</v>
      </c>
    </row>
    <row r="46" spans="2:13" x14ac:dyDescent="0.75">
      <c r="B46">
        <v>17</v>
      </c>
      <c r="J46" t="str">
        <f>IF(ISERR(FIND("_",B46)),IF(ISERR(FIND("data",B46)),"/* "&amp;VLOOKUP(B46,Sheet1!A:B,2,FALSE)&amp;" */-"&amp;B46&amp;",", J45&amp;I46&amp;"f,"),"}; private final static float[] "&amp;B46&amp;" = {")</f>
        <v>/* Chlorine */-17,</v>
      </c>
      <c r="M46" t="str">
        <f t="shared" si="0"/>
        <v/>
      </c>
    </row>
    <row r="47" spans="2:13" x14ac:dyDescent="0.75">
      <c r="B47" t="s">
        <v>1</v>
      </c>
      <c r="C47" t="s">
        <v>2</v>
      </c>
      <c r="D47" t="s">
        <v>19</v>
      </c>
      <c r="I47">
        <v>3.6313759999999999</v>
      </c>
      <c r="J47" t="str">
        <f>IF(ISERR(FIND("_",B47)),IF(ISERR(FIND("data",B47)),"/* "&amp;VLOOKUP(B47,Sheet1!A:B,2,FALSE)&amp;" */-"&amp;B47&amp;",", J46&amp;I47&amp;"f,"),"}; private final static float[] "&amp;B47&amp;" = {")</f>
        <v>/* Chlorine */-17,3.631376f,</v>
      </c>
      <c r="M47" t="str">
        <f t="shared" si="0"/>
        <v/>
      </c>
    </row>
    <row r="48" spans="2:13" x14ac:dyDescent="0.75">
      <c r="B48" t="s">
        <v>1</v>
      </c>
      <c r="C48" t="s">
        <v>5</v>
      </c>
      <c r="D48" t="s">
        <v>19</v>
      </c>
      <c r="I48">
        <v>2.0767989999999998</v>
      </c>
      <c r="J48" t="str">
        <f>IF(ISERR(FIND("_",B48)),IF(ISERR(FIND("data",B48)),"/* "&amp;VLOOKUP(B48,Sheet1!A:B,2,FALSE)&amp;" */-"&amp;B48&amp;",", J47&amp;I48&amp;"f,"),"}; private final static float[] "&amp;B48&amp;" = {")</f>
        <v>/* Chlorine */-17,3.631376f,2.076799f,</v>
      </c>
      <c r="M48" t="str">
        <f t="shared" si="0"/>
        <v>/* Chlorine */-17,3.631376f,2.076799f,</v>
      </c>
    </row>
    <row r="49" spans="2:13" x14ac:dyDescent="0.75">
      <c r="B49">
        <v>18</v>
      </c>
      <c r="J49" t="str">
        <f>IF(ISERR(FIND("_",B49)),IF(ISERR(FIND("data",B49)),"/* "&amp;VLOOKUP(B49,Sheet1!A:B,2,FALSE)&amp;" */-"&amp;B49&amp;",", J48&amp;I49&amp;"f,"),"}; private final static float[] "&amp;B49&amp;" = {")</f>
        <v>/* Argon */-18,</v>
      </c>
      <c r="M49" t="str">
        <f t="shared" si="0"/>
        <v/>
      </c>
    </row>
    <row r="50" spans="2:13" x14ac:dyDescent="0.75">
      <c r="B50" t="s">
        <v>1</v>
      </c>
      <c r="C50" t="s">
        <v>2</v>
      </c>
      <c r="D50" t="s">
        <v>20</v>
      </c>
      <c r="I50">
        <v>0.9714216</v>
      </c>
      <c r="J50" t="str">
        <f>IF(ISERR(FIND("_",B50)),IF(ISERR(FIND("data",B50)),"/* "&amp;VLOOKUP(B50,Sheet1!A:B,2,FALSE)&amp;" */-"&amp;B50&amp;",", J49&amp;I50&amp;"f,"),"}; private final static float[] "&amp;B50&amp;" = {")</f>
        <v>/* Argon */-18,0.9714216f,</v>
      </c>
      <c r="M50" t="str">
        <f t="shared" si="0"/>
        <v/>
      </c>
    </row>
    <row r="51" spans="2:13" x14ac:dyDescent="0.75">
      <c r="B51" t="s">
        <v>1</v>
      </c>
      <c r="C51" t="s">
        <v>5</v>
      </c>
      <c r="D51" t="s">
        <v>20</v>
      </c>
      <c r="I51">
        <v>5.9236231000000004</v>
      </c>
      <c r="J51" t="str">
        <f>IF(ISERR(FIND("_",B51)),IF(ISERR(FIND("data",B51)),"/* "&amp;VLOOKUP(B51,Sheet1!A:B,2,FALSE)&amp;" */-"&amp;B51&amp;",", J50&amp;I51&amp;"f,"),"}; private final static float[] "&amp;B51&amp;" = {")</f>
        <v>/* Argon */-18,0.9714216f,5.9236231f,</v>
      </c>
      <c r="M51" t="str">
        <f t="shared" si="0"/>
        <v>/* Argon */-18,0.9714216f,5.9236231f,</v>
      </c>
    </row>
    <row r="52" spans="2:13" x14ac:dyDescent="0.75">
      <c r="B52">
        <v>19</v>
      </c>
      <c r="J52" t="str">
        <f>IF(ISERR(FIND("_",B52)),IF(ISERR(FIND("data",B52)),"/* "&amp;VLOOKUP(B52,Sheet1!A:B,2,FALSE)&amp;" */-"&amp;B52&amp;",", J51&amp;I52&amp;"f,"),"}; private final static float[] "&amp;B52&amp;" = {")</f>
        <v>/* Potassium */-19,</v>
      </c>
      <c r="M52" t="str">
        <f t="shared" si="0"/>
        <v/>
      </c>
    </row>
    <row r="53" spans="2:13" x14ac:dyDescent="0.75">
      <c r="B53" t="s">
        <v>1</v>
      </c>
      <c r="C53" t="s">
        <v>2</v>
      </c>
      <c r="D53" t="s">
        <v>21</v>
      </c>
      <c r="I53">
        <v>1.2660244</v>
      </c>
      <c r="J53" t="str">
        <f>IF(ISERR(FIND("_",B53)),IF(ISERR(FIND("data",B53)),"/* "&amp;VLOOKUP(B53,Sheet1!A:B,2,FALSE)&amp;" */-"&amp;B53&amp;",", J52&amp;I53&amp;"f,"),"}; private final static float[] "&amp;B53&amp;" = {")</f>
        <v>/* Potassium */-19,1.2660244f,</v>
      </c>
      <c r="M53" t="str">
        <f t="shared" si="0"/>
        <v/>
      </c>
    </row>
    <row r="54" spans="2:13" x14ac:dyDescent="0.75">
      <c r="B54" t="s">
        <v>1</v>
      </c>
      <c r="C54" t="s">
        <v>5</v>
      </c>
      <c r="D54" t="s">
        <v>21</v>
      </c>
      <c r="I54">
        <v>0.9555939</v>
      </c>
      <c r="J54" t="str">
        <f>IF(ISERR(FIND("_",B54)),IF(ISERR(FIND("data",B54)),"/* "&amp;VLOOKUP(B54,Sheet1!A:B,2,FALSE)&amp;" */-"&amp;B54&amp;",", J53&amp;I54&amp;"f,"),"}; private final static float[] "&amp;B54&amp;" = {")</f>
        <v>/* Potassium */-19,1.2660244f,0.9555939f,</v>
      </c>
      <c r="M54" t="str">
        <f t="shared" si="0"/>
        <v>/* Potassium */-19,1.2660244f,0.9555939f,</v>
      </c>
    </row>
    <row r="55" spans="2:13" x14ac:dyDescent="0.75">
      <c r="B55">
        <v>20</v>
      </c>
      <c r="J55" t="str">
        <f>IF(ISERR(FIND("_",B55)),IF(ISERR(FIND("data",B55)),"/* "&amp;VLOOKUP(B55,Sheet1!A:B,2,FALSE)&amp;" */-"&amp;B55&amp;",", J54&amp;I55&amp;"f,"),"}; private final static float[] "&amp;B55&amp;" = {")</f>
        <v>/* Calcium */-20,</v>
      </c>
      <c r="M55" t="str">
        <f t="shared" si="0"/>
        <v/>
      </c>
    </row>
    <row r="56" spans="2:13" x14ac:dyDescent="0.75">
      <c r="B56" t="s">
        <v>1</v>
      </c>
      <c r="C56" t="s">
        <v>2</v>
      </c>
      <c r="D56" t="s">
        <v>22</v>
      </c>
      <c r="I56">
        <v>1.1767753999999999</v>
      </c>
      <c r="J56" t="str">
        <f>IF(ISERR(FIND("_",B56)),IF(ISERR(FIND("data",B56)),"/* "&amp;VLOOKUP(B56,Sheet1!A:B,2,FALSE)&amp;" */-"&amp;B56&amp;",", J55&amp;I56&amp;"f,"),"}; private final static float[] "&amp;B56&amp;" = {")</f>
        <v>/* Calcium */-20,1.1767754f,</v>
      </c>
      <c r="M56" t="str">
        <f t="shared" si="0"/>
        <v/>
      </c>
    </row>
    <row r="57" spans="2:13" x14ac:dyDescent="0.75">
      <c r="B57" t="s">
        <v>1</v>
      </c>
      <c r="C57" t="s">
        <v>5</v>
      </c>
      <c r="D57" t="s">
        <v>22</v>
      </c>
      <c r="I57">
        <v>1.273852</v>
      </c>
      <c r="J57" t="str">
        <f>IF(ISERR(FIND("_",B57)),IF(ISERR(FIND("data",B57)),"/* "&amp;VLOOKUP(B57,Sheet1!A:B,2,FALSE)&amp;" */-"&amp;B57&amp;",", J56&amp;I57&amp;"f,"),"}; private final static float[] "&amp;B57&amp;" = {")</f>
        <v>/* Calcium */-20,1.1767754f,1.273852f,</v>
      </c>
      <c r="M57" t="str">
        <f t="shared" si="0"/>
        <v>/* Calcium */-20,1.1767754f,1.273852f,</v>
      </c>
    </row>
    <row r="58" spans="2:13" x14ac:dyDescent="0.75">
      <c r="B58">
        <v>30</v>
      </c>
      <c r="J58" t="str">
        <f>IF(ISERR(FIND("_",B58)),IF(ISERR(FIND("data",B58)),"/* "&amp;VLOOKUP(B58,Sheet1!A:B,2,FALSE)&amp;" */-"&amp;B58&amp;",", J57&amp;I58&amp;"f,"),"}; private final static float[] "&amp;B58&amp;" = {")</f>
        <v>/* Zinc */-30,</v>
      </c>
      <c r="M58" t="str">
        <f t="shared" si="0"/>
        <v/>
      </c>
    </row>
    <row r="59" spans="2:13" x14ac:dyDescent="0.75">
      <c r="B59" t="s">
        <v>1</v>
      </c>
      <c r="C59" t="s">
        <v>2</v>
      </c>
      <c r="D59" t="s">
        <v>23</v>
      </c>
      <c r="I59">
        <v>1.954299</v>
      </c>
      <c r="J59" t="str">
        <f>IF(ISERR(FIND("_",B59)),IF(ISERR(FIND("data",B59)),"/* "&amp;VLOOKUP(B59,Sheet1!A:B,2,FALSE)&amp;" */-"&amp;B59&amp;",", J58&amp;I59&amp;"f,"),"}; private final static float[] "&amp;B59&amp;" = {")</f>
        <v>/* Zinc */-30,1.954299f,</v>
      </c>
      <c r="M59" t="str">
        <f t="shared" si="0"/>
        <v/>
      </c>
    </row>
    <row r="60" spans="2:13" x14ac:dyDescent="0.75">
      <c r="B60" t="s">
        <v>1</v>
      </c>
      <c r="C60" t="s">
        <v>5</v>
      </c>
      <c r="D60" t="s">
        <v>23</v>
      </c>
      <c r="I60">
        <v>1.3723650000000001</v>
      </c>
      <c r="J60" t="str">
        <f>IF(ISERR(FIND("_",B60)),IF(ISERR(FIND("data",B60)),"/* "&amp;VLOOKUP(B60,Sheet1!A:B,2,FALSE)&amp;" */-"&amp;B60&amp;",", J59&amp;I60&amp;"f,"),"}; private final static float[] "&amp;B60&amp;" = {")</f>
        <v>/* Zinc */-30,1.954299f,1.372365f,</v>
      </c>
      <c r="M60" t="str">
        <f t="shared" si="0"/>
        <v>/* Zinc */-30,1.954299f,1.372365f,</v>
      </c>
    </row>
    <row r="61" spans="2:13" x14ac:dyDescent="0.75">
      <c r="B61">
        <v>31</v>
      </c>
      <c r="J61" t="str">
        <f>IF(ISERR(FIND("_",B61)),IF(ISERR(FIND("data",B61)),"/* "&amp;VLOOKUP(B61,Sheet1!A:B,2,FALSE)&amp;" */-"&amp;B61&amp;",", J60&amp;I61&amp;"f,"),"}; private final static float[] "&amp;B61&amp;" = {")</f>
        <v>/* Gallium */-31,</v>
      </c>
      <c r="M61" t="str">
        <f t="shared" si="0"/>
        <v/>
      </c>
    </row>
    <row r="62" spans="2:13" x14ac:dyDescent="0.75">
      <c r="B62" t="s">
        <v>1</v>
      </c>
      <c r="C62" t="s">
        <v>2</v>
      </c>
      <c r="D62" t="s">
        <v>24</v>
      </c>
      <c r="I62">
        <v>4.000216</v>
      </c>
      <c r="J62" t="str">
        <f>IF(ISERR(FIND("_",B62)),IF(ISERR(FIND("data",B62)),"/* "&amp;VLOOKUP(B62,Sheet1!A:B,2,FALSE)&amp;" */-"&amp;B62&amp;",", J61&amp;I62&amp;"f,"),"}; private final static float[] "&amp;B62&amp;" = {")</f>
        <v>/* Gallium */-31,4.000216f,</v>
      </c>
      <c r="M62" t="str">
        <f t="shared" si="0"/>
        <v/>
      </c>
    </row>
    <row r="63" spans="2:13" x14ac:dyDescent="0.75">
      <c r="B63" t="s">
        <v>1</v>
      </c>
      <c r="C63" t="s">
        <v>5</v>
      </c>
      <c r="D63" t="s">
        <v>24</v>
      </c>
      <c r="I63">
        <v>1.3540466</v>
      </c>
      <c r="J63" t="str">
        <f>IF(ISERR(FIND("_",B63)),IF(ISERR(FIND("data",B63)),"/* "&amp;VLOOKUP(B63,Sheet1!A:B,2,FALSE)&amp;" */-"&amp;B63&amp;",", J62&amp;I63&amp;"f,"),"}; private final static float[] "&amp;B63&amp;" = {")</f>
        <v>/* Gallium */-31,4.000216f,1.3540466f,</v>
      </c>
      <c r="M63" t="str">
        <f t="shared" si="0"/>
        <v>/* Gallium */-31,4.000216f,1.3540466f,</v>
      </c>
    </row>
    <row r="64" spans="2:13" x14ac:dyDescent="0.75">
      <c r="B64">
        <v>32</v>
      </c>
      <c r="J64" t="str">
        <f>IF(ISERR(FIND("_",B64)),IF(ISERR(FIND("data",B64)),"/* "&amp;VLOOKUP(B64,Sheet1!A:B,2,FALSE)&amp;" */-"&amp;B64&amp;",", J63&amp;I64&amp;"f,"),"}; private final static float[] "&amp;B64&amp;" = {")</f>
        <v>/* Germanium */-32,</v>
      </c>
      <c r="M64" t="str">
        <f t="shared" si="0"/>
        <v/>
      </c>
    </row>
    <row r="65" spans="2:13" x14ac:dyDescent="0.75">
      <c r="B65" t="s">
        <v>1</v>
      </c>
      <c r="C65" t="s">
        <v>2</v>
      </c>
      <c r="D65" t="s">
        <v>25</v>
      </c>
      <c r="I65">
        <v>1.2196309999999999</v>
      </c>
      <c r="J65" t="str">
        <f>IF(ISERR(FIND("_",B65)),IF(ISERR(FIND("data",B65)),"/* "&amp;VLOOKUP(B65,Sheet1!A:B,2,FALSE)&amp;" */-"&amp;B65&amp;",", J64&amp;I65&amp;"f,"),"}; private final static float[] "&amp;B65&amp;" = {")</f>
        <v>/* Germanium */-32,1.219631f,</v>
      </c>
      <c r="M65" t="str">
        <f t="shared" si="0"/>
        <v/>
      </c>
    </row>
    <row r="66" spans="2:13" x14ac:dyDescent="0.75">
      <c r="B66" t="s">
        <v>1</v>
      </c>
      <c r="C66" t="s">
        <v>5</v>
      </c>
      <c r="D66" t="s">
        <v>25</v>
      </c>
      <c r="I66">
        <v>1.9827939999999999</v>
      </c>
      <c r="J66" t="str">
        <f>IF(ISERR(FIND("_",B66)),IF(ISERR(FIND("data",B66)),"/* "&amp;VLOOKUP(B66,Sheet1!A:B,2,FALSE)&amp;" */-"&amp;B66&amp;",", J65&amp;I66&amp;"f,"),"}; private final static float[] "&amp;B66&amp;" = {")</f>
        <v>/* Germanium */-32,1.219631f,1.982794f,</v>
      </c>
      <c r="M66" t="str">
        <f t="shared" ref="M66:M129" si="1">IF(ISNUMBER(B67),J66,"")</f>
        <v>/* Germanium */-32,1.219631f,1.982794f,</v>
      </c>
    </row>
    <row r="67" spans="2:13" x14ac:dyDescent="0.75">
      <c r="B67">
        <v>33</v>
      </c>
      <c r="J67" t="str">
        <f>IF(ISERR(FIND("_",B67)),IF(ISERR(FIND("data",B67)),"/* "&amp;VLOOKUP(B67,Sheet1!A:B,2,FALSE)&amp;" */-"&amp;B67&amp;",", J66&amp;I67&amp;"f,"),"}; private final static float[] "&amp;B67&amp;" = {")</f>
        <v>/* Arsenic */-33,</v>
      </c>
      <c r="M67" t="str">
        <f t="shared" si="1"/>
        <v/>
      </c>
    </row>
    <row r="68" spans="2:13" x14ac:dyDescent="0.75">
      <c r="B68" t="s">
        <v>1</v>
      </c>
      <c r="C68" t="s">
        <v>2</v>
      </c>
      <c r="D68" t="s">
        <v>26</v>
      </c>
      <c r="I68">
        <v>2.2576896999999998</v>
      </c>
      <c r="J68" t="str">
        <f>IF(ISERR(FIND("_",B68)),IF(ISERR(FIND("data",B68)),"/* "&amp;VLOOKUP(B68,Sheet1!A:B,2,FALSE)&amp;" */-"&amp;B68&amp;",", J67&amp;I68&amp;"f,"),"}; private final static float[] "&amp;B68&amp;" = {")</f>
        <v>/* Arsenic */-33,2.2576897f,</v>
      </c>
      <c r="M68" t="str">
        <f t="shared" si="1"/>
        <v/>
      </c>
    </row>
    <row r="69" spans="2:13" x14ac:dyDescent="0.75">
      <c r="B69" t="s">
        <v>1</v>
      </c>
      <c r="C69" t="s">
        <v>5</v>
      </c>
      <c r="D69" t="s">
        <v>26</v>
      </c>
      <c r="I69">
        <v>1.724971</v>
      </c>
      <c r="J69" t="str">
        <f>IF(ISERR(FIND("_",B69)),IF(ISERR(FIND("data",B69)),"/* "&amp;VLOOKUP(B69,Sheet1!A:B,2,FALSE)&amp;" */-"&amp;B69&amp;",", J68&amp;I69&amp;"f,"),"}; private final static float[] "&amp;B69&amp;" = {")</f>
        <v>/* Arsenic */-33,2.2576897f,1.724971f,</v>
      </c>
      <c r="M69" t="str">
        <f t="shared" si="1"/>
        <v>/* Arsenic */-33,2.2576897f,1.724971f,</v>
      </c>
    </row>
    <row r="70" spans="2:13" x14ac:dyDescent="0.75">
      <c r="B70">
        <v>34</v>
      </c>
      <c r="J70" t="str">
        <f>IF(ISERR(FIND("_",B70)),IF(ISERR(FIND("data",B70)),"/* "&amp;VLOOKUP(B70,Sheet1!A:B,2,FALSE)&amp;" */-"&amp;B70&amp;",", J69&amp;I70&amp;"f,"),"}; private final static float[] "&amp;B70&amp;" = {")</f>
        <v>/* Selenium */-34,</v>
      </c>
      <c r="M70" t="str">
        <f t="shared" si="1"/>
        <v/>
      </c>
    </row>
    <row r="71" spans="2:13" x14ac:dyDescent="0.75">
      <c r="B71" t="s">
        <v>1</v>
      </c>
      <c r="C71" t="s">
        <v>2</v>
      </c>
      <c r="D71" t="s">
        <v>27</v>
      </c>
      <c r="I71">
        <v>2.6841569999999999</v>
      </c>
      <c r="J71" t="str">
        <f>IF(ISERR(FIND("_",B71)),IF(ISERR(FIND("data",B71)),"/* "&amp;VLOOKUP(B71,Sheet1!A:B,2,FALSE)&amp;" */-"&amp;B71&amp;",", J70&amp;I71&amp;"f,"),"}; private final static float[] "&amp;B71&amp;" = {")</f>
        <v>/* Selenium */-34,2.684157f,</v>
      </c>
      <c r="M71" t="str">
        <f t="shared" si="1"/>
        <v/>
      </c>
    </row>
    <row r="72" spans="2:13" x14ac:dyDescent="0.75">
      <c r="B72" t="s">
        <v>1</v>
      </c>
      <c r="C72" t="s">
        <v>5</v>
      </c>
      <c r="D72" t="s">
        <v>27</v>
      </c>
      <c r="I72">
        <v>2.0506164</v>
      </c>
      <c r="J72" t="str">
        <f>IF(ISERR(FIND("_",B72)),IF(ISERR(FIND("data",B72)),"/* "&amp;VLOOKUP(B72,Sheet1!A:B,2,FALSE)&amp;" */-"&amp;B72&amp;",", J71&amp;I72&amp;"f,"),"}; private final static float[] "&amp;B72&amp;" = {")</f>
        <v>/* Selenium */-34,2.684157f,2.0506164f,</v>
      </c>
      <c r="M72" t="str">
        <f t="shared" si="1"/>
        <v>/* Selenium */-34,2.684157f,2.0506164f,</v>
      </c>
    </row>
    <row r="73" spans="2:13" x14ac:dyDescent="0.75">
      <c r="B73">
        <v>35</v>
      </c>
      <c r="J73" t="str">
        <f>IF(ISERR(FIND("_",B73)),IF(ISERR(FIND("data",B73)),"/* "&amp;VLOOKUP(B73,Sheet1!A:B,2,FALSE)&amp;" */-"&amp;B73&amp;",", J72&amp;I73&amp;"f,"),"}; private final static float[] "&amp;B73&amp;" = {")</f>
        <v>/* Bromine */-35,</v>
      </c>
      <c r="M73" t="str">
        <f t="shared" si="1"/>
        <v/>
      </c>
    </row>
    <row r="74" spans="2:13" x14ac:dyDescent="0.75">
      <c r="B74" t="s">
        <v>1</v>
      </c>
      <c r="C74" t="s">
        <v>2</v>
      </c>
      <c r="D74" t="s">
        <v>28</v>
      </c>
      <c r="I74">
        <v>3.064133</v>
      </c>
      <c r="J74" t="str">
        <f>IF(ISERR(FIND("_",B74)),IF(ISERR(FIND("data",B74)),"/* "&amp;VLOOKUP(B74,Sheet1!A:B,2,FALSE)&amp;" */-"&amp;B74&amp;",", J73&amp;I74&amp;"f,"),"}; private final static float[] "&amp;B74&amp;" = {")</f>
        <v>/* Bromine */-35,3.064133f,</v>
      </c>
      <c r="M74" t="str">
        <f t="shared" si="1"/>
        <v/>
      </c>
    </row>
    <row r="75" spans="2:13" x14ac:dyDescent="0.75">
      <c r="B75" t="s">
        <v>1</v>
      </c>
      <c r="C75" t="s">
        <v>5</v>
      </c>
      <c r="D75" t="s">
        <v>28</v>
      </c>
      <c r="I75">
        <v>2.0383330000000002</v>
      </c>
      <c r="J75" t="str">
        <f>IF(ISERR(FIND("_",B75)),IF(ISERR(FIND("data",B75)),"/* "&amp;VLOOKUP(B75,Sheet1!A:B,2,FALSE)&amp;" */-"&amp;B75&amp;",", J74&amp;I75&amp;"f,"),"}; private final static float[] "&amp;B75&amp;" = {")</f>
        <v>/* Bromine */-35,3.064133f,2.038333f,</v>
      </c>
      <c r="M75" t="str">
        <f t="shared" si="1"/>
        <v>/* Bromine */-35,3.064133f,2.038333f,</v>
      </c>
    </row>
    <row r="76" spans="2:13" x14ac:dyDescent="0.75">
      <c r="B76">
        <v>36</v>
      </c>
      <c r="J76" t="str">
        <f>IF(ISERR(FIND("_",B76)),IF(ISERR(FIND("data",B76)),"/* "&amp;VLOOKUP(B76,Sheet1!A:B,2,FALSE)&amp;" */-"&amp;B76&amp;",", J75&amp;I76&amp;"f,"),"}; private final static float[] "&amp;B76&amp;" = {")</f>
        <v>/* Krypton */-36,</v>
      </c>
      <c r="M76" t="str">
        <f t="shared" si="1"/>
        <v/>
      </c>
    </row>
    <row r="77" spans="2:13" x14ac:dyDescent="0.75">
      <c r="B77" t="s">
        <v>1</v>
      </c>
      <c r="C77" t="s">
        <v>2</v>
      </c>
      <c r="D77" t="s">
        <v>29</v>
      </c>
      <c r="I77">
        <v>3.5931631999999998</v>
      </c>
      <c r="J77" t="str">
        <f>IF(ISERR(FIND("_",B77)),IF(ISERR(FIND("data",B77)),"/* "&amp;VLOOKUP(B77,Sheet1!A:B,2,FALSE)&amp;" */-"&amp;B77&amp;",", J76&amp;I77&amp;"f,"),"}; private final static float[] "&amp;B77&amp;" = {")</f>
        <v>/* Krypton */-36,3.5931632f,</v>
      </c>
      <c r="M77" t="str">
        <f t="shared" si="1"/>
        <v/>
      </c>
    </row>
    <row r="78" spans="2:13" x14ac:dyDescent="0.75">
      <c r="B78" t="s">
        <v>1</v>
      </c>
      <c r="C78" t="s">
        <v>5</v>
      </c>
      <c r="D78" t="s">
        <v>29</v>
      </c>
      <c r="I78">
        <v>2.0944633000000001</v>
      </c>
      <c r="J78" t="str">
        <f>IF(ISERR(FIND("_",B78)),IF(ISERR(FIND("data",B78)),"/* "&amp;VLOOKUP(B78,Sheet1!A:B,2,FALSE)&amp;" */-"&amp;B78&amp;",", J77&amp;I78&amp;"f,"),"}; private final static float[] "&amp;B78&amp;" = {")</f>
        <v>/* Krypton */-36,3.5931632f,2.0944633f,</v>
      </c>
      <c r="M78" t="str">
        <f t="shared" si="1"/>
        <v>/* Krypton */-36,3.5931632f,2.0944633f,</v>
      </c>
    </row>
    <row r="79" spans="2:13" x14ac:dyDescent="0.75">
      <c r="B79">
        <v>37</v>
      </c>
      <c r="J79" t="str">
        <f>IF(ISERR(FIND("_",B79)),IF(ISERR(FIND("data",B79)),"/* "&amp;VLOOKUP(B79,Sheet1!A:B,2,FALSE)&amp;" */-"&amp;B79&amp;",", J78&amp;I79&amp;"f,"),"}; private final static float[] "&amp;B79&amp;" = {")</f>
        <v>/* Rubidium */-37,</v>
      </c>
      <c r="M79" t="str">
        <f t="shared" si="1"/>
        <v/>
      </c>
    </row>
    <row r="80" spans="2:13" x14ac:dyDescent="0.75">
      <c r="B80" t="s">
        <v>1</v>
      </c>
      <c r="C80" t="s">
        <v>2</v>
      </c>
      <c r="D80" t="s">
        <v>30</v>
      </c>
      <c r="I80">
        <v>4.0000187</v>
      </c>
      <c r="J80" t="str">
        <f>IF(ISERR(FIND("_",B80)),IF(ISERR(FIND("data",B80)),"/* "&amp;VLOOKUP(B80,Sheet1!A:B,2,FALSE)&amp;" */-"&amp;B80&amp;",", J79&amp;I80&amp;"f,"),"}; private final static float[] "&amp;B80&amp;" = {")</f>
        <v>/* Rubidium */-37,4.0000187f,</v>
      </c>
      <c r="M80" t="str">
        <f t="shared" si="1"/>
        <v/>
      </c>
    </row>
    <row r="81" spans="2:13" x14ac:dyDescent="0.75">
      <c r="B81" t="s">
        <v>1</v>
      </c>
      <c r="C81" t="s">
        <v>5</v>
      </c>
      <c r="D81" t="s">
        <v>30</v>
      </c>
      <c r="I81">
        <v>1.0140619</v>
      </c>
      <c r="J81" t="str">
        <f>IF(ISERR(FIND("_",B81)),IF(ISERR(FIND("data",B81)),"/* "&amp;VLOOKUP(B81,Sheet1!A:B,2,FALSE)&amp;" */-"&amp;B81&amp;",", J80&amp;I81&amp;"f,"),"}; private final static float[] "&amp;B81&amp;" = {")</f>
        <v>/* Rubidium */-37,4.0000187f,1.0140619f,</v>
      </c>
      <c r="M81" t="str">
        <f t="shared" si="1"/>
        <v>/* Rubidium */-37,4.0000187f,1.0140619f,</v>
      </c>
    </row>
    <row r="82" spans="2:13" x14ac:dyDescent="0.75">
      <c r="B82">
        <v>38</v>
      </c>
      <c r="J82" t="str">
        <f>IF(ISERR(FIND("_",B82)),IF(ISERR(FIND("data",B82)),"/* "&amp;VLOOKUP(B82,Sheet1!A:B,2,FALSE)&amp;" */-"&amp;B82&amp;",", J81&amp;I82&amp;"f,"),"}; private final static float[] "&amp;B82&amp;" = {")</f>
        <v>/* Strontium */-38,</v>
      </c>
      <c r="M82" t="str">
        <f t="shared" si="1"/>
        <v/>
      </c>
    </row>
    <row r="83" spans="2:13" x14ac:dyDescent="0.75">
      <c r="B83" t="s">
        <v>1</v>
      </c>
      <c r="C83" t="s">
        <v>2</v>
      </c>
      <c r="D83" t="s">
        <v>31</v>
      </c>
      <c r="I83">
        <v>1.5236848000000001</v>
      </c>
      <c r="J83" t="str">
        <f>IF(ISERR(FIND("_",B83)),IF(ISERR(FIND("data",B83)),"/* "&amp;VLOOKUP(B83,Sheet1!A:B,2,FALSE)&amp;" */-"&amp;B83&amp;",", J82&amp;I83&amp;"f,"),"}; private final static float[] "&amp;B83&amp;" = {")</f>
        <v>/* Strontium */-38,1.5236848f,</v>
      </c>
      <c r="M83" t="str">
        <f t="shared" si="1"/>
        <v/>
      </c>
    </row>
    <row r="84" spans="2:13" x14ac:dyDescent="0.75">
      <c r="B84" t="s">
        <v>1</v>
      </c>
      <c r="C84" t="s">
        <v>5</v>
      </c>
      <c r="D84" t="s">
        <v>31</v>
      </c>
      <c r="I84">
        <v>1.5723524</v>
      </c>
      <c r="J84" t="str">
        <f>IF(ISERR(FIND("_",B84)),IF(ISERR(FIND("data",B84)),"/* "&amp;VLOOKUP(B84,Sheet1!A:B,2,FALSE)&amp;" */-"&amp;B84&amp;",", J83&amp;I84&amp;"f,"),"}; private final static float[] "&amp;B84&amp;" = {")</f>
        <v>/* Strontium */-38,1.5236848f,1.5723524f,</v>
      </c>
      <c r="M84" t="str">
        <f t="shared" si="1"/>
        <v>/* Strontium */-38,1.5236848f,1.5723524f,</v>
      </c>
    </row>
    <row r="85" spans="2:13" x14ac:dyDescent="0.75">
      <c r="B85">
        <v>42</v>
      </c>
      <c r="J85" t="str">
        <f>IF(ISERR(FIND("_",B85)),IF(ISERR(FIND("data",B85)),"/* "&amp;VLOOKUP(B85,Sheet1!A:B,2,FALSE)&amp;" */-"&amp;B85&amp;",", J84&amp;I85&amp;"f,"),"}; private final static float[] "&amp;B85&amp;" = {")</f>
        <v>/* Molybdenum */-42,</v>
      </c>
      <c r="M85" t="str">
        <f t="shared" si="1"/>
        <v/>
      </c>
    </row>
    <row r="86" spans="2:13" x14ac:dyDescent="0.75">
      <c r="B86" t="s">
        <v>1</v>
      </c>
      <c r="C86" t="s">
        <v>2</v>
      </c>
      <c r="D86" t="s">
        <v>32</v>
      </c>
      <c r="I86">
        <v>1.9450000000000001</v>
      </c>
      <c r="J86" t="str">
        <f>IF(ISERR(FIND("_",B86)),IF(ISERR(FIND("data",B86)),"/* "&amp;VLOOKUP(B86,Sheet1!A:B,2,FALSE)&amp;" */-"&amp;B86&amp;",", J85&amp;I86&amp;"f,"),"}; private final static float[] "&amp;B86&amp;" = {")</f>
        <v>/* Molybdenum */-42,1.945f,</v>
      </c>
      <c r="M86" t="str">
        <f t="shared" si="1"/>
        <v/>
      </c>
    </row>
    <row r="87" spans="2:13" x14ac:dyDescent="0.75">
      <c r="B87" t="s">
        <v>1</v>
      </c>
      <c r="C87" t="s">
        <v>5</v>
      </c>
      <c r="D87" t="s">
        <v>32</v>
      </c>
      <c r="I87">
        <v>1.4770000000000001</v>
      </c>
      <c r="J87" t="str">
        <f>IF(ISERR(FIND("_",B87)),IF(ISERR(FIND("data",B87)),"/* "&amp;VLOOKUP(B87,Sheet1!A:B,2,FALSE)&amp;" */-"&amp;B87&amp;",", J86&amp;I87&amp;"f,"),"}; private final static float[] "&amp;B87&amp;" = {")</f>
        <v>/* Molybdenum */-42,1.945f,1.477f,</v>
      </c>
      <c r="M87" t="str">
        <f t="shared" si="1"/>
        <v/>
      </c>
    </row>
    <row r="88" spans="2:13" x14ac:dyDescent="0.75">
      <c r="B88" t="s">
        <v>1</v>
      </c>
      <c r="C88" t="s">
        <v>33</v>
      </c>
      <c r="D88" t="s">
        <v>32</v>
      </c>
      <c r="I88">
        <v>2.468</v>
      </c>
      <c r="J88" t="str">
        <f>IF(ISERR(FIND("_",B88)),IF(ISERR(FIND("data",B88)),"/* "&amp;VLOOKUP(B88,Sheet1!A:B,2,FALSE)&amp;" */-"&amp;B88&amp;",", J87&amp;I88&amp;"f,"),"}; private final static float[] "&amp;B88&amp;" = {")</f>
        <v>/* Molybdenum */-42,1.945f,1.477f,2.468f,</v>
      </c>
      <c r="M88" t="str">
        <f t="shared" si="1"/>
        <v>/* Molybdenum */-42,1.945f,1.477f,2.468f,</v>
      </c>
    </row>
    <row r="89" spans="2:13" x14ac:dyDescent="0.75">
      <c r="B89">
        <v>49</v>
      </c>
      <c r="J89" t="str">
        <f>IF(ISERR(FIND("_",B89)),IF(ISERR(FIND("data",B89)),"/* "&amp;VLOOKUP(B89,Sheet1!A:B,2,FALSE)&amp;" */-"&amp;B89&amp;",", J88&amp;I89&amp;"f,"),"}; private final static float[] "&amp;B89&amp;" = {")</f>
        <v>/* Indium */-49,</v>
      </c>
      <c r="M89" t="str">
        <f t="shared" si="1"/>
        <v/>
      </c>
    </row>
    <row r="90" spans="2:13" x14ac:dyDescent="0.75">
      <c r="B90" t="s">
        <v>1</v>
      </c>
      <c r="C90" t="s">
        <v>2</v>
      </c>
      <c r="D90" t="s">
        <v>34</v>
      </c>
      <c r="I90">
        <v>1.8281575999999999</v>
      </c>
      <c r="J90" t="str">
        <f>IF(ISERR(FIND("_",B90)),IF(ISERR(FIND("data",B90)),"/* "&amp;VLOOKUP(B90,Sheet1!A:B,2,FALSE)&amp;" */-"&amp;B90&amp;",", J89&amp;I90&amp;"f,"),"}; private final static float[] "&amp;B90&amp;" = {")</f>
        <v>/* Indium */-49,1.8281576f,</v>
      </c>
      <c r="M90" t="str">
        <f t="shared" si="1"/>
        <v/>
      </c>
    </row>
    <row r="91" spans="2:13" x14ac:dyDescent="0.75">
      <c r="B91" t="s">
        <v>1</v>
      </c>
      <c r="C91" t="s">
        <v>5</v>
      </c>
      <c r="D91" t="s">
        <v>34</v>
      </c>
      <c r="I91">
        <v>1.48475</v>
      </c>
      <c r="J91" t="str">
        <f>IF(ISERR(FIND("_",B91)),IF(ISERR(FIND("data",B91)),"/* "&amp;VLOOKUP(B91,Sheet1!A:B,2,FALSE)&amp;" */-"&amp;B91&amp;",", J90&amp;I91&amp;"f,"),"}; private final static float[] "&amp;B91&amp;" = {")</f>
        <v>/* Indium */-49,1.8281576f,1.48475f,</v>
      </c>
      <c r="M91" t="str">
        <f t="shared" si="1"/>
        <v>/* Indium */-49,1.8281576f,1.48475f,</v>
      </c>
    </row>
    <row r="92" spans="2:13" x14ac:dyDescent="0.75">
      <c r="B92">
        <v>50</v>
      </c>
      <c r="J92" t="str">
        <f>IF(ISERR(FIND("_",B92)),IF(ISERR(FIND("data",B92)),"/* "&amp;VLOOKUP(B92,Sheet1!A:B,2,FALSE)&amp;" */-"&amp;B92&amp;",", J91&amp;I92&amp;"f,"),"}; private final static float[] "&amp;B92&amp;" = {")</f>
        <v>/* Tin */-50,</v>
      </c>
      <c r="M92" t="str">
        <f t="shared" si="1"/>
        <v/>
      </c>
    </row>
    <row r="93" spans="2:13" x14ac:dyDescent="0.75">
      <c r="B93" t="s">
        <v>1</v>
      </c>
      <c r="C93" t="s">
        <v>2</v>
      </c>
      <c r="D93" t="s">
        <v>35</v>
      </c>
      <c r="I93">
        <v>1.6182806999999999</v>
      </c>
      <c r="J93" t="str">
        <f>IF(ISERR(FIND("_",B93)),IF(ISERR(FIND("data",B93)),"/* "&amp;VLOOKUP(B93,Sheet1!A:B,2,FALSE)&amp;" */-"&amp;B93&amp;",", J92&amp;I93&amp;"f,"),"}; private final static float[] "&amp;B93&amp;" = {")</f>
        <v>/* Tin */-50,1.6182807f,</v>
      </c>
      <c r="M93" t="str">
        <f t="shared" si="1"/>
        <v/>
      </c>
    </row>
    <row r="94" spans="2:13" x14ac:dyDescent="0.75">
      <c r="B94" t="s">
        <v>1</v>
      </c>
      <c r="C94" t="s">
        <v>5</v>
      </c>
      <c r="D94" t="s">
        <v>35</v>
      </c>
      <c r="I94">
        <v>1.5084983999999999</v>
      </c>
      <c r="J94" t="str">
        <f>IF(ISERR(FIND("_",B94)),IF(ISERR(FIND("data",B94)),"/* "&amp;VLOOKUP(B94,Sheet1!A:B,2,FALSE)&amp;" */-"&amp;B94&amp;",", J93&amp;I94&amp;"f,"),"}; private final static float[] "&amp;B94&amp;" = {")</f>
        <v>/* Tin */-50,1.6182807f,1.5084984f,</v>
      </c>
      <c r="M94" t="str">
        <f t="shared" si="1"/>
        <v>/* Tin */-50,1.6182807f,1.5084984f,</v>
      </c>
    </row>
    <row r="95" spans="2:13" x14ac:dyDescent="0.75">
      <c r="B95">
        <v>51</v>
      </c>
      <c r="J95" t="str">
        <f>IF(ISERR(FIND("_",B95)),IF(ISERR(FIND("data",B95)),"/* "&amp;VLOOKUP(B95,Sheet1!A:B,2,FALSE)&amp;" */-"&amp;B95&amp;",", J94&amp;I95&amp;"f,"),"}; private final static float[] "&amp;B95&amp;" = {")</f>
        <v>/* Antimony */-51,</v>
      </c>
      <c r="M95" t="str">
        <f t="shared" si="1"/>
        <v/>
      </c>
    </row>
    <row r="96" spans="2:13" x14ac:dyDescent="0.75">
      <c r="B96" t="s">
        <v>1</v>
      </c>
      <c r="C96" t="s">
        <v>2</v>
      </c>
      <c r="D96" t="s">
        <v>36</v>
      </c>
      <c r="I96">
        <v>2.254823</v>
      </c>
      <c r="J96" t="str">
        <f>IF(ISERR(FIND("_",B96)),IF(ISERR(FIND("data",B96)),"/* "&amp;VLOOKUP(B96,Sheet1!A:B,2,FALSE)&amp;" */-"&amp;B96&amp;",", J95&amp;I96&amp;"f,"),"}; private final static float[] "&amp;B96&amp;" = {")</f>
        <v>/* Antimony */-51,2.254823f,</v>
      </c>
      <c r="M96" t="str">
        <f t="shared" si="1"/>
        <v/>
      </c>
    </row>
    <row r="97" spans="2:13" x14ac:dyDescent="0.75">
      <c r="B97" t="s">
        <v>1</v>
      </c>
      <c r="C97" t="s">
        <v>5</v>
      </c>
      <c r="D97" t="s">
        <v>36</v>
      </c>
      <c r="I97">
        <v>2.2185920000000001</v>
      </c>
      <c r="J97" t="str">
        <f>IF(ISERR(FIND("_",B97)),IF(ISERR(FIND("data",B97)),"/* "&amp;VLOOKUP(B97,Sheet1!A:B,2,FALSE)&amp;" */-"&amp;B97&amp;",", J96&amp;I97&amp;"f,"),"}; private final static float[] "&amp;B97&amp;" = {")</f>
        <v>/* Antimony */-51,2.254823f,2.218592f,</v>
      </c>
      <c r="M97" t="str">
        <f t="shared" si="1"/>
        <v>/* Antimony */-51,2.254823f,2.218592f,</v>
      </c>
    </row>
    <row r="98" spans="2:13" x14ac:dyDescent="0.75">
      <c r="B98">
        <v>52</v>
      </c>
      <c r="J98" t="str">
        <f>IF(ISERR(FIND("_",B98)),IF(ISERR(FIND("data",B98)),"/* "&amp;VLOOKUP(B98,Sheet1!A:B,2,FALSE)&amp;" */-"&amp;B98&amp;",", J97&amp;I98&amp;"f,"),"}; private final static float[] "&amp;B98&amp;" = {")</f>
        <v>/* Tellurium */-52,</v>
      </c>
      <c r="M98" t="str">
        <f t="shared" si="1"/>
        <v/>
      </c>
    </row>
    <row r="99" spans="2:13" x14ac:dyDescent="0.75">
      <c r="B99" t="s">
        <v>1</v>
      </c>
      <c r="C99" t="s">
        <v>2</v>
      </c>
      <c r="D99" t="s">
        <v>37</v>
      </c>
      <c r="I99">
        <v>2.1321165</v>
      </c>
      <c r="J99" t="str">
        <f>IF(ISERR(FIND("_",B99)),IF(ISERR(FIND("data",B99)),"/* "&amp;VLOOKUP(B99,Sheet1!A:B,2,FALSE)&amp;" */-"&amp;B99&amp;",", J98&amp;I99&amp;"f,"),"}; private final static float[] "&amp;B99&amp;" = {")</f>
        <v>/* Tellurium */-52,2.1321165f,</v>
      </c>
      <c r="M99" t="str">
        <f t="shared" si="1"/>
        <v/>
      </c>
    </row>
    <row r="100" spans="2:13" x14ac:dyDescent="0.75">
      <c r="B100" t="s">
        <v>1</v>
      </c>
      <c r="C100" t="s">
        <v>5</v>
      </c>
      <c r="D100" t="s">
        <v>37</v>
      </c>
      <c r="I100">
        <v>1.971268</v>
      </c>
      <c r="J100" t="str">
        <f>IF(ISERR(FIND("_",B100)),IF(ISERR(FIND("data",B100)),"/* "&amp;VLOOKUP(B100,Sheet1!A:B,2,FALSE)&amp;" */-"&amp;B100&amp;",", J99&amp;I100&amp;"f,"),"}; private final static float[] "&amp;B100&amp;" = {")</f>
        <v>/* Tellurium */-52,2.1321165f,1.971268f,</v>
      </c>
      <c r="M100" t="str">
        <f t="shared" si="1"/>
        <v>/* Tellurium */-52,2.1321165f,1.971268f,</v>
      </c>
    </row>
    <row r="101" spans="2:13" x14ac:dyDescent="0.75">
      <c r="B101">
        <v>53</v>
      </c>
      <c r="J101" t="str">
        <f>IF(ISERR(FIND("_",B101)),IF(ISERR(FIND("data",B101)),"/* "&amp;VLOOKUP(B101,Sheet1!A:B,2,FALSE)&amp;" */-"&amp;B101&amp;",", J100&amp;I101&amp;"f,"),"}; private final static float[] "&amp;B101&amp;" = {")</f>
        <v>/* Iodine */-53,</v>
      </c>
      <c r="M101" t="str">
        <f t="shared" si="1"/>
        <v/>
      </c>
    </row>
    <row r="102" spans="2:13" x14ac:dyDescent="0.75">
      <c r="B102" t="s">
        <v>1</v>
      </c>
      <c r="C102" t="s">
        <v>2</v>
      </c>
      <c r="D102" t="s">
        <v>38</v>
      </c>
      <c r="I102">
        <v>2.1028579999999999</v>
      </c>
      <c r="J102" t="str">
        <f>IF(ISERR(FIND("_",B102)),IF(ISERR(FIND("data",B102)),"/* "&amp;VLOOKUP(B102,Sheet1!A:B,2,FALSE)&amp;" */-"&amp;B102&amp;",", J101&amp;I102&amp;"f,"),"}; private final static float[] "&amp;B102&amp;" = {")</f>
        <v>/* Iodine */-53,2.102858f,</v>
      </c>
      <c r="M102" t="str">
        <f t="shared" si="1"/>
        <v/>
      </c>
    </row>
    <row r="103" spans="2:13" x14ac:dyDescent="0.75">
      <c r="B103" t="s">
        <v>1</v>
      </c>
      <c r="C103" t="s">
        <v>5</v>
      </c>
      <c r="D103" t="s">
        <v>38</v>
      </c>
      <c r="I103">
        <v>2.1611530000000001</v>
      </c>
      <c r="J103" t="str">
        <f>IF(ISERR(FIND("_",B103)),IF(ISERR(FIND("data",B103)),"/* "&amp;VLOOKUP(B103,Sheet1!A:B,2,FALSE)&amp;" */-"&amp;B103&amp;",", J102&amp;I103&amp;"f,"),"}; private final static float[] "&amp;B103&amp;" = {")</f>
        <v>/* Iodine */-53,2.102858f,2.161153f,</v>
      </c>
      <c r="M103" t="str">
        <f t="shared" si="1"/>
        <v>/* Iodine */-53,2.102858f,2.161153f,</v>
      </c>
    </row>
    <row r="104" spans="2:13" x14ac:dyDescent="0.75">
      <c r="B104">
        <v>54</v>
      </c>
      <c r="J104" t="str">
        <f>IF(ISERR(FIND("_",B104)),IF(ISERR(FIND("data",B104)),"/* "&amp;VLOOKUP(B104,Sheet1!A:B,2,FALSE)&amp;" */-"&amp;B104&amp;",", J103&amp;I104&amp;"f,"),"}; private final static float[] "&amp;B104&amp;" = {")</f>
        <v>/* Xenon */-54,</v>
      </c>
      <c r="M104" t="str">
        <f t="shared" si="1"/>
        <v/>
      </c>
    </row>
    <row r="105" spans="2:13" x14ac:dyDescent="0.75">
      <c r="B105" t="s">
        <v>1</v>
      </c>
      <c r="C105" t="s">
        <v>2</v>
      </c>
      <c r="D105" t="s">
        <v>39</v>
      </c>
      <c r="I105">
        <v>4.9675243</v>
      </c>
      <c r="J105" t="str">
        <f>IF(ISERR(FIND("_",B105)),IF(ISERR(FIND("data",B105)),"/* "&amp;VLOOKUP(B105,Sheet1!A:B,2,FALSE)&amp;" */-"&amp;B105&amp;",", J104&amp;I105&amp;"f,"),"}; private final static float[] "&amp;B105&amp;" = {")</f>
        <v>/* Xenon */-54,4.9675243f,</v>
      </c>
      <c r="M105" t="str">
        <f t="shared" si="1"/>
        <v/>
      </c>
    </row>
    <row r="106" spans="2:13" x14ac:dyDescent="0.75">
      <c r="B106" t="s">
        <v>1</v>
      </c>
      <c r="C106" t="s">
        <v>5</v>
      </c>
      <c r="D106" t="s">
        <v>39</v>
      </c>
      <c r="I106">
        <v>3.1432142000000001</v>
      </c>
      <c r="J106" t="str">
        <f>IF(ISERR(FIND("_",B106)),IF(ISERR(FIND("data",B106)),"/* "&amp;VLOOKUP(B106,Sheet1!A:B,2,FALSE)&amp;" */-"&amp;B106&amp;",", J105&amp;I106&amp;"f,"),"}; private final static float[] "&amp;B106&amp;" = {")</f>
        <v>/* Xenon */-54,4.9675243f,3.1432142f,</v>
      </c>
      <c r="M106" t="str">
        <f t="shared" si="1"/>
        <v>/* Xenon */-54,4.9675243f,3.1432142f,</v>
      </c>
    </row>
    <row r="107" spans="2:13" x14ac:dyDescent="0.75">
      <c r="B107">
        <v>55</v>
      </c>
      <c r="J107" t="str">
        <f>IF(ISERR(FIND("_",B107)),IF(ISERR(FIND("data",B107)),"/* "&amp;VLOOKUP(B107,Sheet1!A:B,2,FALSE)&amp;" */-"&amp;B107&amp;",", J106&amp;I107&amp;"f,"),"}; private final static float[] "&amp;B107&amp;" = {")</f>
        <v>/* Cesium */-55,</v>
      </c>
      <c r="M107" t="str">
        <f t="shared" si="1"/>
        <v/>
      </c>
    </row>
    <row r="108" spans="2:13" x14ac:dyDescent="0.75">
      <c r="B108" t="s">
        <v>1</v>
      </c>
      <c r="C108" t="s">
        <v>2</v>
      </c>
      <c r="D108" t="s">
        <v>40</v>
      </c>
      <c r="I108">
        <v>5.7873707999999997</v>
      </c>
      <c r="J108" t="str">
        <f>IF(ISERR(FIND("_",B108)),IF(ISERR(FIND("data",B108)),"/* "&amp;VLOOKUP(B108,Sheet1!A:B,2,FALSE)&amp;" */-"&amp;B108&amp;",", J107&amp;I108&amp;"f,"),"}; private final static float[] "&amp;B108&amp;" = {")</f>
        <v>/* Cesium */-55,5.7873708f,</v>
      </c>
      <c r="M108" t="str">
        <f t="shared" si="1"/>
        <v/>
      </c>
    </row>
    <row r="109" spans="2:13" x14ac:dyDescent="0.75">
      <c r="B109" t="s">
        <v>1</v>
      </c>
      <c r="C109" t="s">
        <v>5</v>
      </c>
      <c r="D109" t="s">
        <v>40</v>
      </c>
      <c r="I109">
        <v>1.0311693</v>
      </c>
      <c r="J109" t="str">
        <f>IF(ISERR(FIND("_",B109)),IF(ISERR(FIND("data",B109)),"/* "&amp;VLOOKUP(B109,Sheet1!A:B,2,FALSE)&amp;" */-"&amp;B109&amp;",", J108&amp;I109&amp;"f,"),"}; private final static float[] "&amp;B109&amp;" = {")</f>
        <v>/* Cesium */-55,5.7873708f,1.0311693f,</v>
      </c>
      <c r="M109" t="str">
        <f t="shared" si="1"/>
        <v>/* Cesium */-55,5.7873708f,1.0311693f,</v>
      </c>
    </row>
    <row r="110" spans="2:13" x14ac:dyDescent="0.75">
      <c r="B110">
        <v>56</v>
      </c>
      <c r="J110" t="str">
        <f>IF(ISERR(FIND("_",B110)),IF(ISERR(FIND("data",B110)),"/* "&amp;VLOOKUP(B110,Sheet1!A:B,2,FALSE)&amp;" */-"&amp;B110&amp;",", J109&amp;I110&amp;"f,"),"}; private final static float[] "&amp;B110&amp;" = {")</f>
        <v>/* Barium */-56,</v>
      </c>
      <c r="M110" t="str">
        <f t="shared" si="1"/>
        <v/>
      </c>
    </row>
    <row r="111" spans="2:13" x14ac:dyDescent="0.75">
      <c r="B111" t="s">
        <v>1</v>
      </c>
      <c r="C111" t="s">
        <v>2</v>
      </c>
      <c r="D111" t="s">
        <v>41</v>
      </c>
      <c r="I111">
        <v>1.9136517</v>
      </c>
      <c r="J111" t="str">
        <f>IF(ISERR(FIND("_",B111)),IF(ISERR(FIND("data",B111)),"/* "&amp;VLOOKUP(B111,Sheet1!A:B,2,FALSE)&amp;" */-"&amp;B111&amp;",", J110&amp;I111&amp;"f,"),"}; private final static float[] "&amp;B111&amp;" = {")</f>
        <v>/* Barium */-56,1.9136517f,</v>
      </c>
      <c r="M111" t="str">
        <f t="shared" si="1"/>
        <v/>
      </c>
    </row>
    <row r="112" spans="2:13" x14ac:dyDescent="0.75">
      <c r="B112" t="s">
        <v>1</v>
      </c>
      <c r="C112" t="s">
        <v>5</v>
      </c>
      <c r="D112" t="s">
        <v>41</v>
      </c>
      <c r="I112">
        <v>1.3948894000000001</v>
      </c>
      <c r="J112" t="str">
        <f>IF(ISERR(FIND("_",B112)),IF(ISERR(FIND("data",B112)),"/* "&amp;VLOOKUP(B112,Sheet1!A:B,2,FALSE)&amp;" */-"&amp;B112&amp;",", J111&amp;I112&amp;"f,"),"}; private final static float[] "&amp;B112&amp;" = {")</f>
        <v>/* Barium */-56,1.9136517f,1.3948894f,</v>
      </c>
      <c r="M112" t="str">
        <f t="shared" si="1"/>
        <v>/* Barium */-56,1.9136517f,1.3948894f,</v>
      </c>
    </row>
    <row r="113" spans="2:13" x14ac:dyDescent="0.75">
      <c r="B113">
        <v>80</v>
      </c>
      <c r="J113" t="str">
        <f>IF(ISERR(FIND("_",B113)),IF(ISERR(FIND("data",B113)),"/* "&amp;VLOOKUP(B113,Sheet1!A:B,2,FALSE)&amp;" */-"&amp;B113&amp;",", J112&amp;I113&amp;"f,"),"}; private final static float[] "&amp;B113&amp;" = {")</f>
        <v>/* Mercury */-80,</v>
      </c>
      <c r="M113" t="str">
        <f t="shared" si="1"/>
        <v/>
      </c>
    </row>
    <row r="114" spans="2:13" x14ac:dyDescent="0.75">
      <c r="B114" t="s">
        <v>1</v>
      </c>
      <c r="C114" t="s">
        <v>2</v>
      </c>
      <c r="D114" t="s">
        <v>42</v>
      </c>
      <c r="I114">
        <v>2.036413</v>
      </c>
      <c r="J114" t="str">
        <f>IF(ISERR(FIND("_",B114)),IF(ISERR(FIND("data",B114)),"/* "&amp;VLOOKUP(B114,Sheet1!A:B,2,FALSE)&amp;" */-"&amp;B114&amp;",", J113&amp;I114&amp;"f,"),"}; private final static float[] "&amp;B114&amp;" = {")</f>
        <v>/* Mercury */-80,2.036413f,</v>
      </c>
      <c r="M114" t="str">
        <f t="shared" si="1"/>
        <v/>
      </c>
    </row>
    <row r="115" spans="2:13" x14ac:dyDescent="0.75">
      <c r="B115" t="s">
        <v>1</v>
      </c>
      <c r="C115" t="s">
        <v>5</v>
      </c>
      <c r="D115" t="s">
        <v>42</v>
      </c>
      <c r="I115">
        <v>1.9557659999999999</v>
      </c>
      <c r="J115" t="str">
        <f>IF(ISERR(FIND("_",B115)),IF(ISERR(FIND("data",B115)),"/* "&amp;VLOOKUP(B115,Sheet1!A:B,2,FALSE)&amp;" */-"&amp;B115&amp;",", J114&amp;I115&amp;"f,"),"}; private final static float[] "&amp;B115&amp;" = {")</f>
        <v>/* Mercury */-80,2.036413f,1.955766f,</v>
      </c>
      <c r="M115" t="str">
        <f t="shared" si="1"/>
        <v>/* Mercury */-80,2.036413f,1.955766f,</v>
      </c>
    </row>
    <row r="116" spans="2:13" x14ac:dyDescent="0.75">
      <c r="B116">
        <v>81</v>
      </c>
      <c r="J116" t="str">
        <f>IF(ISERR(FIND("_",B116)),IF(ISERR(FIND("data",B116)),"/* "&amp;VLOOKUP(B116,Sheet1!A:B,2,FALSE)&amp;" */-"&amp;B116&amp;",", J115&amp;I116&amp;"f,"),"}; private final static float[] "&amp;B116&amp;" = {")</f>
        <v>/* Thallium */-81,</v>
      </c>
      <c r="M116" t="str">
        <f t="shared" si="1"/>
        <v/>
      </c>
    </row>
    <row r="117" spans="2:13" x14ac:dyDescent="0.75">
      <c r="B117" t="s">
        <v>1</v>
      </c>
      <c r="C117" t="s">
        <v>2</v>
      </c>
      <c r="D117" t="s">
        <v>43</v>
      </c>
      <c r="I117">
        <v>3.8077333000000002</v>
      </c>
      <c r="J117" t="str">
        <f>IF(ISERR(FIND("_",B117)),IF(ISERR(FIND("data",B117)),"/* "&amp;VLOOKUP(B117,Sheet1!A:B,2,FALSE)&amp;" */-"&amp;B117&amp;",", J116&amp;I117&amp;"f,"),"}; private final static float[] "&amp;B117&amp;" = {")</f>
        <v>/* Thallium */-81,3.8077333f,</v>
      </c>
      <c r="M117" t="str">
        <f t="shared" si="1"/>
        <v/>
      </c>
    </row>
    <row r="118" spans="2:13" x14ac:dyDescent="0.75">
      <c r="B118" t="s">
        <v>1</v>
      </c>
      <c r="C118" t="s">
        <v>5</v>
      </c>
      <c r="D118" t="s">
        <v>43</v>
      </c>
      <c r="I118">
        <v>1.5511577999999999</v>
      </c>
      <c r="J118" t="str">
        <f>IF(ISERR(FIND("_",B118)),IF(ISERR(FIND("data",B118)),"/* "&amp;VLOOKUP(B118,Sheet1!A:B,2,FALSE)&amp;" */-"&amp;B118&amp;",", J117&amp;I118&amp;"f,"),"}; private final static float[] "&amp;B118&amp;" = {")</f>
        <v>/* Thallium */-81,3.8077333f,1.5511578f,</v>
      </c>
      <c r="M118" t="str">
        <f t="shared" si="1"/>
        <v>/* Thallium */-81,3.8077333f,1.5511578f,</v>
      </c>
    </row>
    <row r="119" spans="2:13" x14ac:dyDescent="0.75">
      <c r="B119">
        <v>82</v>
      </c>
      <c r="J119" t="str">
        <f>IF(ISERR(FIND("_",B119)),IF(ISERR(FIND("data",B119)),"/* "&amp;VLOOKUP(B119,Sheet1!A:B,2,FALSE)&amp;" */-"&amp;B119&amp;",", J118&amp;I119&amp;"f,"),"}; private final static float[] "&amp;B119&amp;" = {")</f>
        <v>/* Lead */-82,</v>
      </c>
      <c r="M119" t="str">
        <f t="shared" si="1"/>
        <v/>
      </c>
    </row>
    <row r="120" spans="2:13" x14ac:dyDescent="0.75">
      <c r="B120" t="s">
        <v>1</v>
      </c>
      <c r="C120" t="s">
        <v>2</v>
      </c>
      <c r="D120" t="s">
        <v>44</v>
      </c>
      <c r="I120">
        <v>2.4432160999999999</v>
      </c>
      <c r="J120" t="str">
        <f>IF(ISERR(FIND("_",B120)),IF(ISERR(FIND("data",B120)),"/* "&amp;VLOOKUP(B120,Sheet1!A:B,2,FALSE)&amp;" */-"&amp;B120&amp;",", J119&amp;I120&amp;"f,"),"}; private final static float[] "&amp;B120&amp;" = {")</f>
        <v>/* Lead */-82,2.4432161f,</v>
      </c>
      <c r="M120" t="str">
        <f t="shared" si="1"/>
        <v/>
      </c>
    </row>
    <row r="121" spans="2:13" x14ac:dyDescent="0.75">
      <c r="B121" t="s">
        <v>1</v>
      </c>
      <c r="C121" t="s">
        <v>5</v>
      </c>
      <c r="D121" t="s">
        <v>44</v>
      </c>
      <c r="I121">
        <v>1.5506705999999999</v>
      </c>
      <c r="J121" t="str">
        <f>IF(ISERR(FIND("_",B121)),IF(ISERR(FIND("data",B121)),"/* "&amp;VLOOKUP(B121,Sheet1!A:B,2,FALSE)&amp;" */-"&amp;B121&amp;",", J120&amp;I121&amp;"f,"),"}; private final static float[] "&amp;B121&amp;" = {")</f>
        <v>/* Lead */-82,2.4432161f,1.5506706f,</v>
      </c>
      <c r="M121" t="str">
        <f t="shared" si="1"/>
        <v>/* Lead */-82,2.4432161f,1.5506706f,</v>
      </c>
    </row>
    <row r="122" spans="2:13" x14ac:dyDescent="0.75">
      <c r="B122">
        <v>83</v>
      </c>
      <c r="J122" t="str">
        <f>IF(ISERR(FIND("_",B122)),IF(ISERR(FIND("data",B122)),"/* "&amp;VLOOKUP(B122,Sheet1!A:B,2,FALSE)&amp;" */-"&amp;B122&amp;",", J121&amp;I122&amp;"f,"),"}; private final static float[] "&amp;B122&amp;" = {")</f>
        <v>/* Bismuth */-83,</v>
      </c>
      <c r="M122" t="str">
        <f t="shared" si="1"/>
        <v/>
      </c>
    </row>
    <row r="123" spans="2:13" x14ac:dyDescent="0.75">
      <c r="B123" t="s">
        <v>1</v>
      </c>
      <c r="C123" t="s">
        <v>2</v>
      </c>
      <c r="D123" t="s">
        <v>45</v>
      </c>
      <c r="I123">
        <v>4.0007862000000003</v>
      </c>
      <c r="J123" t="str">
        <f>IF(ISERR(FIND("_",B123)),IF(ISERR(FIND("data",B123)),"/* "&amp;VLOOKUP(B123,Sheet1!A:B,2,FALSE)&amp;" */-"&amp;B123&amp;",", J122&amp;I123&amp;"f,"),"}; private final static float[] "&amp;B123&amp;" = {")</f>
        <v>/* Bismuth */-83,4.0007862f,</v>
      </c>
      <c r="M123" t="str">
        <f t="shared" si="1"/>
        <v/>
      </c>
    </row>
    <row r="124" spans="2:13" x14ac:dyDescent="0.75">
      <c r="B124" t="s">
        <v>1</v>
      </c>
      <c r="C124" t="s">
        <v>5</v>
      </c>
      <c r="D124" t="s">
        <v>45</v>
      </c>
      <c r="I124">
        <v>0.95477140000000005</v>
      </c>
      <c r="J124" t="str">
        <f>IF(ISERR(FIND("_",B124)),IF(ISERR(FIND("data",B124)),"/* "&amp;VLOOKUP(B124,Sheet1!A:B,2,FALSE)&amp;" */-"&amp;B124&amp;",", J123&amp;I124&amp;"f,"),"}; private final static float[] "&amp;B124&amp;" = {")</f>
        <v>/* Bismuth */-83,4.0007862f,0.9547714f,</v>
      </c>
      <c r="M124" t="str">
        <f t="shared" si="1"/>
        <v>/* Bismuth */-83,4.0007862f,0.9547714f,</v>
      </c>
    </row>
    <row r="125" spans="2:13" x14ac:dyDescent="0.75">
      <c r="B125">
        <v>102</v>
      </c>
      <c r="J125" t="str">
        <f>IF(ISERR(FIND("_",B125)),IF(ISERR(FIND("data",B125)),"/* "&amp;VLOOKUP(B125,Sheet1!A:B,2,FALSE)&amp;" */-"&amp;B125&amp;",", J124&amp;I125&amp;"f,"),"}; private final static float[] "&amp;B125&amp;" = {")</f>
        <v>/* Nobelium */-102,</v>
      </c>
      <c r="M125" t="str">
        <f t="shared" si="1"/>
        <v/>
      </c>
    </row>
    <row r="126" spans="2:13" x14ac:dyDescent="0.75">
      <c r="B126" t="s">
        <v>1</v>
      </c>
      <c r="C126" t="s">
        <v>46</v>
      </c>
      <c r="I126">
        <v>4</v>
      </c>
      <c r="J126" t="str">
        <f>IF(ISERR(FIND("_",B126)),IF(ISERR(FIND("data",B126)),"/* "&amp;VLOOKUP(B126,Sheet1!A:B,2,FALSE)&amp;" */-"&amp;B126&amp;",", J125&amp;I126&amp;"f,"),"}; private final static float[] "&amp;B126&amp;" = {")</f>
        <v>/* Nobelium */-102,4f,</v>
      </c>
      <c r="M126" t="str">
        <f t="shared" si="1"/>
        <v/>
      </c>
    </row>
    <row r="127" spans="2:13" x14ac:dyDescent="0.75">
      <c r="B127" t="s">
        <v>1</v>
      </c>
      <c r="C127" t="s">
        <v>47</v>
      </c>
      <c r="I127">
        <v>0.3</v>
      </c>
      <c r="J127" t="str">
        <f>IF(ISERR(FIND("_",B127)),IF(ISERR(FIND("data",B127)),"/* "&amp;VLOOKUP(B127,Sheet1!A:B,2,FALSE)&amp;" */-"&amp;B127&amp;",", J126&amp;I127&amp;"f,"),"}; private final static float[] "&amp;B127&amp;" = {")</f>
        <v>/* Nobelium */-102,4f,0.3f,</v>
      </c>
      <c r="M127" t="str">
        <f t="shared" si="1"/>
        <v/>
      </c>
    </row>
    <row r="128" spans="2:13" x14ac:dyDescent="0.75">
      <c r="B128" t="s">
        <v>1</v>
      </c>
      <c r="C128" t="s">
        <v>48</v>
      </c>
      <c r="I128">
        <v>0.3</v>
      </c>
      <c r="J128" t="str">
        <f>IF(ISERR(FIND("_",B128)),IF(ISERR(FIND("data",B128)),"/* "&amp;VLOOKUP(B128,Sheet1!A:B,2,FALSE)&amp;" */-"&amp;B128&amp;",", J127&amp;I128&amp;"f,"),"}; private final static float[] "&amp;B128&amp;" = {")</f>
        <v>/* Nobelium */-102,4f,0.3f,0.3f,</v>
      </c>
      <c r="M128" t="str">
        <f t="shared" si="1"/>
        <v>/* Nobelium */-102,4f,0.3f,0.3f,</v>
      </c>
    </row>
    <row r="129" spans="2:13" x14ac:dyDescent="0.75">
      <c r="B129">
        <v>104</v>
      </c>
      <c r="J129" t="str">
        <f>IF(ISERR(FIND("_",B129)),IF(ISERR(FIND("data",B129)),"/* "&amp;VLOOKUP(B129,Sheet1!A:B,2,FALSE)&amp;" */-"&amp;B129&amp;",", J128&amp;I129&amp;"f,"),"}; private final static float[] "&amp;B129&amp;" = {")</f>
        <v>/* Rutherfordium */-104,</v>
      </c>
      <c r="M129" t="str">
        <f t="shared" si="1"/>
        <v>/* Rutherfordium */-104,</v>
      </c>
    </row>
    <row r="130" spans="2:13" x14ac:dyDescent="0.75">
      <c r="B130">
        <v>106</v>
      </c>
      <c r="J130" t="str">
        <f>IF(ISERR(FIND("_",B130)),IF(ISERR(FIND("data",B130)),"/* "&amp;VLOOKUP(B130,Sheet1!A:B,2,FALSE)&amp;" */-"&amp;B130&amp;",", J129&amp;I130&amp;"f,"),"}; private final static float[] "&amp;B130&amp;" = {")</f>
        <v>/* Seaborgium */-106,</v>
      </c>
      <c r="M130" t="str">
        <f t="shared" ref="M130:M193" si="2">IF(ISNUMBER(B131),J130,"")</f>
        <v/>
      </c>
    </row>
    <row r="131" spans="2:13" x14ac:dyDescent="0.75">
      <c r="B131" t="s">
        <v>49</v>
      </c>
      <c r="J131" t="str">
        <f>IF(ISERR(FIND("_",B131)),IF(ISERR(FIND("data",B131)),"/* "&amp;VLOOKUP(B131,Sheet1!A:B,2,FALSE)&amp;" */-"&amp;B131&amp;",", J130&amp;I131&amp;"f,"),"}; private final static float[] "&amp;B131&amp;" = {")</f>
        <v>}; private final static float[] _MNDO_C = {</v>
      </c>
      <c r="M131" t="str">
        <f t="shared" si="2"/>
        <v>}; private final static float[] _MNDO_C = {</v>
      </c>
    </row>
    <row r="132" spans="2:13" x14ac:dyDescent="0.75">
      <c r="B132">
        <v>1</v>
      </c>
      <c r="J132" t="str">
        <f>IF(ISERR(FIND("_",B132)),IF(ISERR(FIND("data",B132)),"/* "&amp;VLOOKUP(B132,Sheet1!A:B,2,FALSE)&amp;" */-"&amp;B132&amp;",", J131&amp;I132&amp;"f,"),"}; private final static float[] "&amp;B132&amp;" = {")</f>
        <v>/* Hydrogen */-1,</v>
      </c>
      <c r="M132" t="str">
        <f t="shared" si="2"/>
        <v/>
      </c>
    </row>
    <row r="133" spans="2:13" x14ac:dyDescent="0.75">
      <c r="B133" t="s">
        <v>1</v>
      </c>
      <c r="C133" t="s">
        <v>50</v>
      </c>
      <c r="D133" t="s">
        <v>3</v>
      </c>
      <c r="I133">
        <v>1.3319669999999999</v>
      </c>
      <c r="J133" t="str">
        <f>IF(ISERR(FIND("_",B133)),IF(ISERR(FIND("data",B133)),"/* "&amp;VLOOKUP(B133,Sheet1!A:B,2,FALSE)&amp;" */-"&amp;B133&amp;",", J132&amp;I133&amp;"f,"),"}; private final static float[] "&amp;B133&amp;" = {")</f>
        <v>/* Hydrogen */-1,1.331967f,</v>
      </c>
      <c r="M133" t="str">
        <f t="shared" si="2"/>
        <v>/* Hydrogen */-1,1.331967f,</v>
      </c>
    </row>
    <row r="134" spans="2:13" x14ac:dyDescent="0.75">
      <c r="B134">
        <v>2</v>
      </c>
      <c r="J134" t="str">
        <f>IF(ISERR(FIND("_",B134)),IF(ISERR(FIND("data",B134)),"/* "&amp;VLOOKUP(B134,Sheet1!A:B,2,FALSE)&amp;" */-"&amp;B134&amp;",", J133&amp;I134&amp;"f,"),"}; private final static float[] "&amp;B134&amp;" = {")</f>
        <v>/* Helium */-2,</v>
      </c>
      <c r="M134" t="str">
        <f t="shared" si="2"/>
        <v/>
      </c>
    </row>
    <row r="135" spans="2:13" x14ac:dyDescent="0.75">
      <c r="B135" t="s">
        <v>1</v>
      </c>
      <c r="C135" t="s">
        <v>50</v>
      </c>
      <c r="D135" t="s">
        <v>4</v>
      </c>
      <c r="I135">
        <v>1.7710760999999999</v>
      </c>
      <c r="J135" t="str">
        <f>IF(ISERR(FIND("_",B135)),IF(ISERR(FIND("data",B135)),"/* "&amp;VLOOKUP(B135,Sheet1!A:B,2,FALSE)&amp;" */-"&amp;B135&amp;",", J134&amp;I135&amp;"f,"),"}; private final static float[] "&amp;B135&amp;" = {")</f>
        <v>/* Helium */-2,1.7710761f,</v>
      </c>
      <c r="M135" t="str">
        <f t="shared" si="2"/>
        <v/>
      </c>
    </row>
    <row r="136" spans="2:13" x14ac:dyDescent="0.75">
      <c r="B136" t="s">
        <v>1</v>
      </c>
      <c r="C136" t="s">
        <v>51</v>
      </c>
      <c r="D136" t="s">
        <v>4</v>
      </c>
      <c r="I136">
        <v>6.9018258000000001</v>
      </c>
      <c r="J136" t="str">
        <f>IF(ISERR(FIND("_",B136)),IF(ISERR(FIND("data",B136)),"/* "&amp;VLOOKUP(B136,Sheet1!A:B,2,FALSE)&amp;" */-"&amp;B136&amp;",", J135&amp;I136&amp;"f,"),"}; private final static float[] "&amp;B136&amp;" = {")</f>
        <v>/* Helium */-2,1.7710761f,6.9018258f,</v>
      </c>
      <c r="M136" t="str">
        <f t="shared" si="2"/>
        <v>/* Helium */-2,1.7710761f,6.9018258f,</v>
      </c>
    </row>
    <row r="137" spans="2:13" x14ac:dyDescent="0.75">
      <c r="B137">
        <v>3</v>
      </c>
      <c r="J137" t="str">
        <f>IF(ISERR(FIND("_",B137)),IF(ISERR(FIND("data",B137)),"/* "&amp;VLOOKUP(B137,Sheet1!A:B,2,FALSE)&amp;" */-"&amp;B137&amp;",", J136&amp;I137&amp;"f,"),"}; private final static float[] "&amp;B137&amp;" = {")</f>
        <v>/* Lithium */-3,</v>
      </c>
      <c r="M137" t="str">
        <f t="shared" si="2"/>
        <v/>
      </c>
    </row>
    <row r="138" spans="2:13" x14ac:dyDescent="0.75">
      <c r="B138" t="s">
        <v>1</v>
      </c>
      <c r="C138" t="s">
        <v>50</v>
      </c>
      <c r="D138" t="s">
        <v>6</v>
      </c>
      <c r="I138">
        <v>0.4296141</v>
      </c>
      <c r="J138" t="str">
        <f>IF(ISERR(FIND("_",B138)),IF(ISERR(FIND("data",B138)),"/* "&amp;VLOOKUP(B138,Sheet1!A:B,2,FALSE)&amp;" */-"&amp;B138&amp;",", J137&amp;I138&amp;"f,"),"}; private final static float[] "&amp;B138&amp;" = {")</f>
        <v>/* Lithium */-3,0.4296141f,</v>
      </c>
      <c r="M138" t="str">
        <f t="shared" si="2"/>
        <v/>
      </c>
    </row>
    <row r="139" spans="2:13" x14ac:dyDescent="0.75">
      <c r="B139" t="s">
        <v>1</v>
      </c>
      <c r="C139" t="s">
        <v>51</v>
      </c>
      <c r="D139" t="s">
        <v>6</v>
      </c>
      <c r="I139">
        <v>0.75548839999999995</v>
      </c>
      <c r="J139" t="str">
        <f>IF(ISERR(FIND("_",B139)),IF(ISERR(FIND("data",B139)),"/* "&amp;VLOOKUP(B139,Sheet1!A:B,2,FALSE)&amp;" */-"&amp;B139&amp;",", J138&amp;I139&amp;"f,"),"}; private final static float[] "&amp;B139&amp;" = {")</f>
        <v>/* Lithium */-3,0.4296141f,0.7554884f,</v>
      </c>
      <c r="M139" t="str">
        <f t="shared" si="2"/>
        <v>/* Lithium */-3,0.4296141f,0.7554884f,</v>
      </c>
    </row>
    <row r="140" spans="2:13" x14ac:dyDescent="0.75">
      <c r="B140">
        <v>4</v>
      </c>
      <c r="J140" t="str">
        <f>IF(ISERR(FIND("_",B140)),IF(ISERR(FIND("data",B140)),"/* "&amp;VLOOKUP(B140,Sheet1!A:B,2,FALSE)&amp;" */-"&amp;B140&amp;",", J139&amp;I140&amp;"f,"),"}; private final static float[] "&amp;B140&amp;" = {")</f>
        <v>/* Beryllium */-4,</v>
      </c>
      <c r="M140" t="str">
        <f t="shared" si="2"/>
        <v/>
      </c>
    </row>
    <row r="141" spans="2:13" x14ac:dyDescent="0.75">
      <c r="B141" t="s">
        <v>1</v>
      </c>
      <c r="C141" t="s">
        <v>50</v>
      </c>
      <c r="D141" t="s">
        <v>7</v>
      </c>
      <c r="I141">
        <v>1.00421</v>
      </c>
      <c r="J141" t="str">
        <f>IF(ISERR(FIND("_",B141)),IF(ISERR(FIND("data",B141)),"/* "&amp;VLOOKUP(B141,Sheet1!A:B,2,FALSE)&amp;" */-"&amp;B141&amp;",", J140&amp;I141&amp;"f,"),"}; private final static float[] "&amp;B141&amp;" = {")</f>
        <v>/* Beryllium */-4,1.00421f,</v>
      </c>
      <c r="M141" t="str">
        <f t="shared" si="2"/>
        <v/>
      </c>
    </row>
    <row r="142" spans="2:13" x14ac:dyDescent="0.75">
      <c r="B142" t="s">
        <v>1</v>
      </c>
      <c r="C142" t="s">
        <v>51</v>
      </c>
      <c r="D142" t="s">
        <v>7</v>
      </c>
      <c r="I142">
        <v>1.00421</v>
      </c>
      <c r="J142" t="str">
        <f>IF(ISERR(FIND("_",B142)),IF(ISERR(FIND("data",B142)),"/* "&amp;VLOOKUP(B142,Sheet1!A:B,2,FALSE)&amp;" */-"&amp;B142&amp;",", J141&amp;I142&amp;"f,"),"}; private final static float[] "&amp;B142&amp;" = {")</f>
        <v>/* Beryllium */-4,1.00421f,1.00421f,</v>
      </c>
      <c r="M142" t="str">
        <f t="shared" si="2"/>
        <v>/* Beryllium */-4,1.00421f,1.00421f,</v>
      </c>
    </row>
    <row r="143" spans="2:13" x14ac:dyDescent="0.75">
      <c r="B143">
        <v>5</v>
      </c>
      <c r="J143" t="str">
        <f>IF(ISERR(FIND("_",B143)),IF(ISERR(FIND("data",B143)),"/* "&amp;VLOOKUP(B143,Sheet1!A:B,2,FALSE)&amp;" */-"&amp;B143&amp;",", J142&amp;I143&amp;"f,"),"}; private final static float[] "&amp;B143&amp;" = {")</f>
        <v>/* Boron */-5,</v>
      </c>
      <c r="M143" t="str">
        <f t="shared" si="2"/>
        <v/>
      </c>
    </row>
    <row r="144" spans="2:13" x14ac:dyDescent="0.75">
      <c r="B144" t="s">
        <v>1</v>
      </c>
      <c r="C144" t="s">
        <v>50</v>
      </c>
      <c r="D144" t="s">
        <v>52</v>
      </c>
      <c r="I144">
        <v>1.5068010000000001</v>
      </c>
      <c r="J144" t="str">
        <f>IF(ISERR(FIND("_",B144)),IF(ISERR(FIND("data",B144)),"/* "&amp;VLOOKUP(B144,Sheet1!A:B,2,FALSE)&amp;" */-"&amp;B144&amp;",", J143&amp;I144&amp;"f,"),"}; private final static float[] "&amp;B144&amp;" = {")</f>
        <v>/* Boron */-5,1.506801f,</v>
      </c>
      <c r="M144" t="str">
        <f t="shared" si="2"/>
        <v/>
      </c>
    </row>
    <row r="145" spans="2:13" x14ac:dyDescent="0.75">
      <c r="B145" t="s">
        <v>1</v>
      </c>
      <c r="C145" t="s">
        <v>51</v>
      </c>
      <c r="D145" t="s">
        <v>52</v>
      </c>
      <c r="I145">
        <v>1.5068010000000001</v>
      </c>
      <c r="J145" t="str">
        <f>IF(ISERR(FIND("_",B145)),IF(ISERR(FIND("data",B145)),"/* "&amp;VLOOKUP(B145,Sheet1!A:B,2,FALSE)&amp;" */-"&amp;B145&amp;",", J144&amp;I145&amp;"f,"),"}; private final static float[] "&amp;B145&amp;" = {")</f>
        <v>/* Boron */-5,1.506801f,1.506801f,</v>
      </c>
      <c r="M145" t="str">
        <f t="shared" si="2"/>
        <v>/* Boron */-5,1.506801f,1.506801f,</v>
      </c>
    </row>
    <row r="146" spans="2:13" x14ac:dyDescent="0.75">
      <c r="B146">
        <v>6</v>
      </c>
      <c r="J146" t="str">
        <f>IF(ISERR(FIND("_",B146)),IF(ISERR(FIND("data",B146)),"/* "&amp;VLOOKUP(B146,Sheet1!A:B,2,FALSE)&amp;" */-"&amp;B146&amp;",", J145&amp;I146&amp;"f,"),"}; private final static float[] "&amp;B146&amp;" = {")</f>
        <v>/* Carbon */-6,</v>
      </c>
      <c r="M146" t="str">
        <f t="shared" si="2"/>
        <v/>
      </c>
    </row>
    <row r="147" spans="2:13" x14ac:dyDescent="0.75">
      <c r="B147" t="s">
        <v>1</v>
      </c>
      <c r="C147" t="s">
        <v>50</v>
      </c>
      <c r="D147" t="s">
        <v>8</v>
      </c>
      <c r="I147">
        <v>1.7875369999999999</v>
      </c>
      <c r="J147" t="str">
        <f>IF(ISERR(FIND("_",B147)),IF(ISERR(FIND("data",B147)),"/* "&amp;VLOOKUP(B147,Sheet1!A:B,2,FALSE)&amp;" */-"&amp;B147&amp;",", J146&amp;I147&amp;"f,"),"}; private final static float[] "&amp;B147&amp;" = {")</f>
        <v>/* Carbon */-6,1.787537f,</v>
      </c>
      <c r="M147" t="str">
        <f t="shared" si="2"/>
        <v/>
      </c>
    </row>
    <row r="148" spans="2:13" x14ac:dyDescent="0.75">
      <c r="B148" t="s">
        <v>1</v>
      </c>
      <c r="C148" t="s">
        <v>51</v>
      </c>
      <c r="D148" t="s">
        <v>8</v>
      </c>
      <c r="I148">
        <v>1.7875369999999999</v>
      </c>
      <c r="J148" t="str">
        <f>IF(ISERR(FIND("_",B148)),IF(ISERR(FIND("data",B148)),"/* "&amp;VLOOKUP(B148,Sheet1!A:B,2,FALSE)&amp;" */-"&amp;B148&amp;",", J147&amp;I148&amp;"f,"),"}; private final static float[] "&amp;B148&amp;" = {")</f>
        <v>/* Carbon */-6,1.787537f,1.787537f,</v>
      </c>
      <c r="M148" t="str">
        <f t="shared" si="2"/>
        <v>/* Carbon */-6,1.787537f,1.787537f,</v>
      </c>
    </row>
    <row r="149" spans="2:13" x14ac:dyDescent="0.75">
      <c r="B149">
        <v>7</v>
      </c>
      <c r="J149" t="str">
        <f>IF(ISERR(FIND("_",B149)),IF(ISERR(FIND("data",B149)),"/* "&amp;VLOOKUP(B149,Sheet1!A:B,2,FALSE)&amp;" */-"&amp;B149&amp;",", J148&amp;I149&amp;"f,"),"}; private final static float[] "&amp;B149&amp;" = {")</f>
        <v>/* Nitrogen */-7,</v>
      </c>
      <c r="M149" t="str">
        <f t="shared" si="2"/>
        <v/>
      </c>
    </row>
    <row r="150" spans="2:13" x14ac:dyDescent="0.75">
      <c r="B150" t="s">
        <v>1</v>
      </c>
      <c r="C150" t="s">
        <v>50</v>
      </c>
      <c r="D150" t="s">
        <v>9</v>
      </c>
      <c r="I150">
        <v>2.255614</v>
      </c>
      <c r="J150" t="str">
        <f>IF(ISERR(FIND("_",B150)),IF(ISERR(FIND("data",B150)),"/* "&amp;VLOOKUP(B150,Sheet1!A:B,2,FALSE)&amp;" */-"&amp;B150&amp;",", J149&amp;I150&amp;"f,"),"}; private final static float[] "&amp;B150&amp;" = {")</f>
        <v>/* Nitrogen */-7,2.255614f,</v>
      </c>
      <c r="M150" t="str">
        <f t="shared" si="2"/>
        <v/>
      </c>
    </row>
    <row r="151" spans="2:13" x14ac:dyDescent="0.75">
      <c r="B151" t="s">
        <v>1</v>
      </c>
      <c r="C151" t="s">
        <v>51</v>
      </c>
      <c r="D151" t="s">
        <v>9</v>
      </c>
      <c r="I151">
        <v>2.255614</v>
      </c>
      <c r="J151" t="str">
        <f>IF(ISERR(FIND("_",B151)),IF(ISERR(FIND("data",B151)),"/* "&amp;VLOOKUP(B151,Sheet1!A:B,2,FALSE)&amp;" */-"&amp;B151&amp;",", J150&amp;I151&amp;"f,"),"}; private final static float[] "&amp;B151&amp;" = {")</f>
        <v>/* Nitrogen */-7,2.255614f,2.255614f,</v>
      </c>
      <c r="M151" t="str">
        <f t="shared" si="2"/>
        <v>/* Nitrogen */-7,2.255614f,2.255614f,</v>
      </c>
    </row>
    <row r="152" spans="2:13" x14ac:dyDescent="0.75">
      <c r="B152">
        <v>8</v>
      </c>
      <c r="J152" t="str">
        <f>IF(ISERR(FIND("_",B152)),IF(ISERR(FIND("data",B152)),"/* "&amp;VLOOKUP(B152,Sheet1!A:B,2,FALSE)&amp;" */-"&amp;B152&amp;",", J151&amp;I152&amp;"f,"),"}; private final static float[] "&amp;B152&amp;" = {")</f>
        <v>/* Oxygen */-8,</v>
      </c>
      <c r="M152" t="str">
        <f t="shared" si="2"/>
        <v/>
      </c>
    </row>
    <row r="153" spans="2:13" x14ac:dyDescent="0.75">
      <c r="B153" t="s">
        <v>1</v>
      </c>
      <c r="C153" t="s">
        <v>50</v>
      </c>
      <c r="D153" t="s">
        <v>10</v>
      </c>
      <c r="I153">
        <v>2.6999050000000002</v>
      </c>
      <c r="J153" t="str">
        <f>IF(ISERR(FIND("_",B153)),IF(ISERR(FIND("data",B153)),"/* "&amp;VLOOKUP(B153,Sheet1!A:B,2,FALSE)&amp;" */-"&amp;B153&amp;",", J152&amp;I153&amp;"f,"),"}; private final static float[] "&amp;B153&amp;" = {")</f>
        <v>/* Oxygen */-8,2.699905f,</v>
      </c>
      <c r="M153" t="str">
        <f t="shared" si="2"/>
        <v/>
      </c>
    </row>
    <row r="154" spans="2:13" x14ac:dyDescent="0.75">
      <c r="B154" t="s">
        <v>1</v>
      </c>
      <c r="C154" t="s">
        <v>51</v>
      </c>
      <c r="D154" t="s">
        <v>10</v>
      </c>
      <c r="I154">
        <v>2.6999050000000002</v>
      </c>
      <c r="J154" t="str">
        <f>IF(ISERR(FIND("_",B154)),IF(ISERR(FIND("data",B154)),"/* "&amp;VLOOKUP(B154,Sheet1!A:B,2,FALSE)&amp;" */-"&amp;B154&amp;",", J153&amp;I154&amp;"f,"),"}; private final static float[] "&amp;B154&amp;" = {")</f>
        <v>/* Oxygen */-8,2.699905f,2.699905f,</v>
      </c>
      <c r="M154" t="str">
        <f t="shared" si="2"/>
        <v>/* Oxygen */-8,2.699905f,2.699905f,</v>
      </c>
    </row>
    <row r="155" spans="2:13" x14ac:dyDescent="0.75">
      <c r="B155">
        <v>9</v>
      </c>
      <c r="J155" t="str">
        <f>IF(ISERR(FIND("_",B155)),IF(ISERR(FIND("data",B155)),"/* "&amp;VLOOKUP(B155,Sheet1!A:B,2,FALSE)&amp;" */-"&amp;B155&amp;",", J154&amp;I155&amp;"f,"),"}; private final static float[] "&amp;B155&amp;" = {")</f>
        <v>/* Fluorine */-9,</v>
      </c>
      <c r="M155" t="str">
        <f t="shared" si="2"/>
        <v/>
      </c>
    </row>
    <row r="156" spans="2:13" x14ac:dyDescent="0.75">
      <c r="B156" t="s">
        <v>1</v>
      </c>
      <c r="C156" t="s">
        <v>50</v>
      </c>
      <c r="D156" t="s">
        <v>11</v>
      </c>
      <c r="I156">
        <v>2.848487</v>
      </c>
      <c r="J156" t="str">
        <f>IF(ISERR(FIND("_",B156)),IF(ISERR(FIND("data",B156)),"/* "&amp;VLOOKUP(B156,Sheet1!A:B,2,FALSE)&amp;" */-"&amp;B156&amp;",", J155&amp;I156&amp;"f,"),"}; private final static float[] "&amp;B156&amp;" = {")</f>
        <v>/* Fluorine */-9,2.848487f,</v>
      </c>
      <c r="M156" t="str">
        <f t="shared" si="2"/>
        <v/>
      </c>
    </row>
    <row r="157" spans="2:13" x14ac:dyDescent="0.75">
      <c r="B157" t="s">
        <v>1</v>
      </c>
      <c r="C157" t="s">
        <v>51</v>
      </c>
      <c r="D157" t="s">
        <v>11</v>
      </c>
      <c r="I157">
        <v>2.848487</v>
      </c>
      <c r="J157" t="str">
        <f>IF(ISERR(FIND("_",B157)),IF(ISERR(FIND("data",B157)),"/* "&amp;VLOOKUP(B157,Sheet1!A:B,2,FALSE)&amp;" */-"&amp;B157&amp;",", J156&amp;I157&amp;"f,"),"}; private final static float[] "&amp;B157&amp;" = {")</f>
        <v>/* Fluorine */-9,2.848487f,2.848487f,</v>
      </c>
      <c r="M157" t="str">
        <f t="shared" si="2"/>
        <v>/* Fluorine */-9,2.848487f,2.848487f,</v>
      </c>
    </row>
    <row r="158" spans="2:13" x14ac:dyDescent="0.75">
      <c r="B158">
        <v>10</v>
      </c>
      <c r="J158" t="str">
        <f>IF(ISERR(FIND("_",B158)),IF(ISERR(FIND("data",B158)),"/* "&amp;VLOOKUP(B158,Sheet1!A:B,2,FALSE)&amp;" */-"&amp;B158&amp;",", J157&amp;I158&amp;"f,"),"}; private final static float[] "&amp;B158&amp;" = {")</f>
        <v>/* Neon */-10,</v>
      </c>
      <c r="M158" t="str">
        <f t="shared" si="2"/>
        <v/>
      </c>
    </row>
    <row r="159" spans="2:13" x14ac:dyDescent="0.75">
      <c r="B159" t="s">
        <v>1</v>
      </c>
      <c r="C159" t="s">
        <v>50</v>
      </c>
      <c r="D159" t="s">
        <v>12</v>
      </c>
      <c r="I159">
        <v>5.9998744999999998</v>
      </c>
      <c r="J159" t="str">
        <f>IF(ISERR(FIND("_",B159)),IF(ISERR(FIND("data",B159)),"/* "&amp;VLOOKUP(B159,Sheet1!A:B,2,FALSE)&amp;" */-"&amp;B159&amp;",", J158&amp;I159&amp;"f,"),"}; private final static float[] "&amp;B159&amp;" = {")</f>
        <v>/* Neon */-10,5.9998745f,</v>
      </c>
      <c r="M159" t="str">
        <f t="shared" si="2"/>
        <v/>
      </c>
    </row>
    <row r="160" spans="2:13" x14ac:dyDescent="0.75">
      <c r="B160" t="s">
        <v>1</v>
      </c>
      <c r="C160" t="s">
        <v>51</v>
      </c>
      <c r="D160" t="s">
        <v>12</v>
      </c>
      <c r="I160">
        <v>4.1752599999999997</v>
      </c>
      <c r="J160" t="str">
        <f>IF(ISERR(FIND("_",B160)),IF(ISERR(FIND("data",B160)),"/* "&amp;VLOOKUP(B160,Sheet1!A:B,2,FALSE)&amp;" */-"&amp;B160&amp;",", J159&amp;I160&amp;"f,"),"}; private final static float[] "&amp;B160&amp;" = {")</f>
        <v>/* Neon */-10,5.9998745f,4.17526f,</v>
      </c>
      <c r="M160" t="str">
        <f t="shared" si="2"/>
        <v>/* Neon */-10,5.9998745f,4.17526f,</v>
      </c>
    </row>
    <row r="161" spans="2:13" x14ac:dyDescent="0.75">
      <c r="B161">
        <v>11</v>
      </c>
      <c r="J161" t="str">
        <f>IF(ISERR(FIND("_",B161)),IF(ISERR(FIND("data",B161)),"/* "&amp;VLOOKUP(B161,Sheet1!A:B,2,FALSE)&amp;" */-"&amp;B161&amp;",", J160&amp;I161&amp;"f,"),"}; private final static float[] "&amp;B161&amp;" = {")</f>
        <v>/* Sodium */-11,</v>
      </c>
      <c r="M161" t="str">
        <f t="shared" si="2"/>
        <v/>
      </c>
    </row>
    <row r="162" spans="2:13" x14ac:dyDescent="0.75">
      <c r="B162" t="s">
        <v>1</v>
      </c>
      <c r="C162" t="s">
        <v>50</v>
      </c>
      <c r="D162" t="s">
        <v>13</v>
      </c>
      <c r="I162">
        <v>0.82131240000000005</v>
      </c>
      <c r="J162" t="str">
        <f>IF(ISERR(FIND("_",B162)),IF(ISERR(FIND("data",B162)),"/* "&amp;VLOOKUP(B162,Sheet1!A:B,2,FALSE)&amp;" */-"&amp;B162&amp;",", J161&amp;I162&amp;"f,"),"}; private final static float[] "&amp;B162&amp;" = {")</f>
        <v>/* Sodium */-11,0.8213124f,</v>
      </c>
      <c r="M162" t="str">
        <f t="shared" si="2"/>
        <v/>
      </c>
    </row>
    <row r="163" spans="2:13" x14ac:dyDescent="0.75">
      <c r="B163" t="s">
        <v>1</v>
      </c>
      <c r="C163" t="s">
        <v>51</v>
      </c>
      <c r="D163" t="s">
        <v>13</v>
      </c>
      <c r="I163">
        <v>1.030327</v>
      </c>
      <c r="J163" t="str">
        <f>IF(ISERR(FIND("_",B163)),IF(ISERR(FIND("data",B163)),"/* "&amp;VLOOKUP(B163,Sheet1!A:B,2,FALSE)&amp;" */-"&amp;B163&amp;",", J162&amp;I163&amp;"f,"),"}; private final static float[] "&amp;B163&amp;" = {")</f>
        <v>/* Sodium */-11,0.8213124f,1.030327f,</v>
      </c>
      <c r="M163" t="str">
        <f t="shared" si="2"/>
        <v>/* Sodium */-11,0.8213124f,1.030327f,</v>
      </c>
    </row>
    <row r="164" spans="2:13" x14ac:dyDescent="0.75">
      <c r="B164">
        <v>12</v>
      </c>
      <c r="J164" t="str">
        <f>IF(ISERR(FIND("_",B164)),IF(ISERR(FIND("data",B164)),"/* "&amp;VLOOKUP(B164,Sheet1!A:B,2,FALSE)&amp;" */-"&amp;B164&amp;",", J163&amp;I164&amp;"f,"),"}; private final static float[] "&amp;B164&amp;" = {")</f>
        <v>/* Magnesium */-12,</v>
      </c>
      <c r="M164" t="str">
        <f t="shared" si="2"/>
        <v/>
      </c>
    </row>
    <row r="165" spans="2:13" x14ac:dyDescent="0.75">
      <c r="B165" t="s">
        <v>1</v>
      </c>
      <c r="C165" t="s">
        <v>50</v>
      </c>
      <c r="D165" t="s">
        <v>14</v>
      </c>
      <c r="I165">
        <v>0.93948109999999996</v>
      </c>
      <c r="J165" t="str">
        <f>IF(ISERR(FIND("_",B165)),IF(ISERR(FIND("data",B165)),"/* "&amp;VLOOKUP(B165,Sheet1!A:B,2,FALSE)&amp;" */-"&amp;B165&amp;",", J164&amp;I165&amp;"f,"),"}; private final static float[] "&amp;B165&amp;" = {")</f>
        <v>/* Magnesium */-12,0.9394811f,</v>
      </c>
      <c r="M165" t="str">
        <f t="shared" si="2"/>
        <v/>
      </c>
    </row>
    <row r="166" spans="2:13" x14ac:dyDescent="0.75">
      <c r="B166" t="s">
        <v>1</v>
      </c>
      <c r="C166" t="s">
        <v>51</v>
      </c>
      <c r="D166" t="s">
        <v>14</v>
      </c>
      <c r="I166">
        <v>1.3103427999999999</v>
      </c>
      <c r="J166" t="str">
        <f>IF(ISERR(FIND("_",B166)),IF(ISERR(FIND("data",B166)),"/* "&amp;VLOOKUP(B166,Sheet1!A:B,2,FALSE)&amp;" */-"&amp;B166&amp;",", J165&amp;I166&amp;"f,"),"}; private final static float[] "&amp;B166&amp;" = {")</f>
        <v>/* Magnesium */-12,0.9394811f,1.3103428f,</v>
      </c>
      <c r="M166" t="str">
        <f t="shared" si="2"/>
        <v>/* Magnesium */-12,0.9394811f,1.3103428f,</v>
      </c>
    </row>
    <row r="167" spans="2:13" x14ac:dyDescent="0.75">
      <c r="B167">
        <v>13</v>
      </c>
      <c r="J167" t="str">
        <f>IF(ISERR(FIND("_",B167)),IF(ISERR(FIND("data",B167)),"/* "&amp;VLOOKUP(B167,Sheet1!A:B,2,FALSE)&amp;" */-"&amp;B167&amp;",", J166&amp;I167&amp;"f,"),"}; private final static float[] "&amp;B167&amp;" = {")</f>
        <v>/* Aluminum */-13,</v>
      </c>
      <c r="M167" t="str">
        <f t="shared" si="2"/>
        <v/>
      </c>
    </row>
    <row r="168" spans="2:13" x14ac:dyDescent="0.75">
      <c r="B168" t="s">
        <v>1</v>
      </c>
      <c r="C168" t="s">
        <v>50</v>
      </c>
      <c r="D168" t="s">
        <v>15</v>
      </c>
      <c r="I168">
        <v>1.444161</v>
      </c>
      <c r="J168" t="str">
        <f>IF(ISERR(FIND("_",B168)),IF(ISERR(FIND("data",B168)),"/* "&amp;VLOOKUP(B168,Sheet1!A:B,2,FALSE)&amp;" */-"&amp;B168&amp;",", J167&amp;I168&amp;"f,"),"}; private final static float[] "&amp;B168&amp;" = {")</f>
        <v>/* Aluminum */-13,1.444161f,</v>
      </c>
      <c r="M168" t="str">
        <f t="shared" si="2"/>
        <v/>
      </c>
    </row>
    <row r="169" spans="2:13" x14ac:dyDescent="0.75">
      <c r="B169" t="s">
        <v>1</v>
      </c>
      <c r="C169" t="s">
        <v>51</v>
      </c>
      <c r="D169" t="s">
        <v>15</v>
      </c>
      <c r="I169">
        <v>1.444161</v>
      </c>
      <c r="J169" t="str">
        <f>IF(ISERR(FIND("_",B169)),IF(ISERR(FIND("data",B169)),"/* "&amp;VLOOKUP(B169,Sheet1!A:B,2,FALSE)&amp;" */-"&amp;B169&amp;",", J168&amp;I169&amp;"f,"),"}; private final static float[] "&amp;B169&amp;" = {")</f>
        <v>/* Aluminum */-13,1.444161f,1.444161f,</v>
      </c>
      <c r="M169" t="str">
        <f t="shared" si="2"/>
        <v>/* Aluminum */-13,1.444161f,1.444161f,</v>
      </c>
    </row>
    <row r="170" spans="2:13" x14ac:dyDescent="0.75">
      <c r="B170">
        <v>14</v>
      </c>
      <c r="J170" t="str">
        <f>IF(ISERR(FIND("_",B170)),IF(ISERR(FIND("data",B170)),"/* "&amp;VLOOKUP(B170,Sheet1!A:B,2,FALSE)&amp;" */-"&amp;B170&amp;",", J169&amp;I170&amp;"f,"),"}; private final static float[] "&amp;B170&amp;" = {")</f>
        <v>/* Silicon */-14,</v>
      </c>
      <c r="M170" t="str">
        <f t="shared" si="2"/>
        <v/>
      </c>
    </row>
    <row r="171" spans="2:13" x14ac:dyDescent="0.75">
      <c r="B171" t="s">
        <v>1</v>
      </c>
      <c r="C171" t="s">
        <v>50</v>
      </c>
      <c r="D171" t="s">
        <v>16</v>
      </c>
      <c r="I171">
        <v>1.3159860000000001</v>
      </c>
      <c r="J171" t="str">
        <f>IF(ISERR(FIND("_",B171)),IF(ISERR(FIND("data",B171)),"/* "&amp;VLOOKUP(B171,Sheet1!A:B,2,FALSE)&amp;" */-"&amp;B171&amp;",", J170&amp;I171&amp;"f,"),"}; private final static float[] "&amp;B171&amp;" = {")</f>
        <v>/* Silicon */-14,1.315986f,</v>
      </c>
      <c r="M171" t="str">
        <f t="shared" si="2"/>
        <v/>
      </c>
    </row>
    <row r="172" spans="2:13" x14ac:dyDescent="0.75">
      <c r="B172" t="s">
        <v>1</v>
      </c>
      <c r="C172" t="s">
        <v>51</v>
      </c>
      <c r="D172" t="s">
        <v>16</v>
      </c>
      <c r="I172">
        <v>1.709943</v>
      </c>
      <c r="J172" t="str">
        <f>IF(ISERR(FIND("_",B172)),IF(ISERR(FIND("data",B172)),"/* "&amp;VLOOKUP(B172,Sheet1!A:B,2,FALSE)&amp;" */-"&amp;B172&amp;",", J171&amp;I172&amp;"f,"),"}; private final static float[] "&amp;B172&amp;" = {")</f>
        <v>/* Silicon */-14,1.315986f,1.709943f,</v>
      </c>
      <c r="M172" t="str">
        <f t="shared" si="2"/>
        <v>/* Silicon */-14,1.315986f,1.709943f,</v>
      </c>
    </row>
    <row r="173" spans="2:13" x14ac:dyDescent="0.75">
      <c r="B173">
        <v>15</v>
      </c>
      <c r="J173" t="str">
        <f>IF(ISERR(FIND("_",B173)),IF(ISERR(FIND("data",B173)),"/* "&amp;VLOOKUP(B173,Sheet1!A:B,2,FALSE)&amp;" */-"&amp;B173&amp;",", J172&amp;I173&amp;"f,"),"}; private final static float[] "&amp;B173&amp;" = {")</f>
        <v>/* Phosphorus */-15,</v>
      </c>
      <c r="M173" t="str">
        <f t="shared" si="2"/>
        <v/>
      </c>
    </row>
    <row r="174" spans="2:13" x14ac:dyDescent="0.75">
      <c r="B174" t="s">
        <v>1</v>
      </c>
      <c r="C174" t="s">
        <v>50</v>
      </c>
      <c r="D174" t="s">
        <v>17</v>
      </c>
      <c r="I174">
        <v>2.1087199999999999</v>
      </c>
      <c r="J174" t="str">
        <f>IF(ISERR(FIND("_",B174)),IF(ISERR(FIND("data",B174)),"/* "&amp;VLOOKUP(B174,Sheet1!A:B,2,FALSE)&amp;" */-"&amp;B174&amp;",", J173&amp;I174&amp;"f,"),"}; private final static float[] "&amp;B174&amp;" = {")</f>
        <v>/* Phosphorus */-15,2.10872f,</v>
      </c>
      <c r="M174" t="str">
        <f t="shared" si="2"/>
        <v/>
      </c>
    </row>
    <row r="175" spans="2:13" x14ac:dyDescent="0.75">
      <c r="B175" t="s">
        <v>1</v>
      </c>
      <c r="C175" t="s">
        <v>51</v>
      </c>
      <c r="D175" t="s">
        <v>17</v>
      </c>
      <c r="I175">
        <v>1.7858099999999999</v>
      </c>
      <c r="J175" t="str">
        <f>IF(ISERR(FIND("_",B175)),IF(ISERR(FIND("data",B175)),"/* "&amp;VLOOKUP(B175,Sheet1!A:B,2,FALSE)&amp;" */-"&amp;B175&amp;",", J174&amp;I175&amp;"f,"),"}; private final static float[] "&amp;B175&amp;" = {")</f>
        <v>/* Phosphorus */-15,2.10872f,1.78581f,</v>
      </c>
      <c r="M175" t="str">
        <f t="shared" si="2"/>
        <v>/* Phosphorus */-15,2.10872f,1.78581f,</v>
      </c>
    </row>
    <row r="176" spans="2:13" x14ac:dyDescent="0.75">
      <c r="B176">
        <v>16</v>
      </c>
      <c r="J176" t="str">
        <f>IF(ISERR(FIND("_",B176)),IF(ISERR(FIND("data",B176)),"/* "&amp;VLOOKUP(B176,Sheet1!A:B,2,FALSE)&amp;" */-"&amp;B176&amp;",", J175&amp;I176&amp;"f,"),"}; private final static float[] "&amp;B176&amp;" = {")</f>
        <v>/* Sulfur */-16,</v>
      </c>
      <c r="M176" t="str">
        <f t="shared" si="2"/>
        <v/>
      </c>
    </row>
    <row r="177" spans="2:13" x14ac:dyDescent="0.75">
      <c r="B177" t="s">
        <v>1</v>
      </c>
      <c r="C177" t="s">
        <v>50</v>
      </c>
      <c r="D177" t="s">
        <v>18</v>
      </c>
      <c r="I177">
        <v>2.3129620000000002</v>
      </c>
      <c r="J177" t="str">
        <f>IF(ISERR(FIND("_",B177)),IF(ISERR(FIND("data",B177)),"/* "&amp;VLOOKUP(B177,Sheet1!A:B,2,FALSE)&amp;" */-"&amp;B177&amp;",", J176&amp;I177&amp;"f,"),"}; private final static float[] "&amp;B177&amp;" = {")</f>
        <v>/* Sulfur */-16,2.312962f,</v>
      </c>
      <c r="M177" t="str">
        <f t="shared" si="2"/>
        <v/>
      </c>
    </row>
    <row r="178" spans="2:13" x14ac:dyDescent="0.75">
      <c r="B178" t="s">
        <v>1</v>
      </c>
      <c r="C178" t="s">
        <v>51</v>
      </c>
      <c r="D178" t="s">
        <v>18</v>
      </c>
      <c r="I178">
        <v>2.0091459999999999</v>
      </c>
      <c r="J178" t="str">
        <f>IF(ISERR(FIND("_",B178)),IF(ISERR(FIND("data",B178)),"/* "&amp;VLOOKUP(B178,Sheet1!A:B,2,FALSE)&amp;" */-"&amp;B178&amp;",", J177&amp;I178&amp;"f,"),"}; private final static float[] "&amp;B178&amp;" = {")</f>
        <v>/* Sulfur */-16,2.312962f,2.009146f,</v>
      </c>
      <c r="M178" t="str">
        <f t="shared" si="2"/>
        <v>/* Sulfur */-16,2.312962f,2.009146f,</v>
      </c>
    </row>
    <row r="179" spans="2:13" x14ac:dyDescent="0.75">
      <c r="B179">
        <v>17</v>
      </c>
      <c r="J179" t="str">
        <f>IF(ISERR(FIND("_",B179)),IF(ISERR(FIND("data",B179)),"/* "&amp;VLOOKUP(B179,Sheet1!A:B,2,FALSE)&amp;" */-"&amp;B179&amp;",", J178&amp;I179&amp;"f,"),"}; private final static float[] "&amp;B179&amp;" = {")</f>
        <v>/* Chlorine */-17,</v>
      </c>
      <c r="M179" t="str">
        <f t="shared" si="2"/>
        <v/>
      </c>
    </row>
    <row r="180" spans="2:13" x14ac:dyDescent="0.75">
      <c r="B180" t="s">
        <v>1</v>
      </c>
      <c r="C180" t="s">
        <v>50</v>
      </c>
      <c r="D180" t="s">
        <v>19</v>
      </c>
      <c r="I180">
        <v>3.7846449999999998</v>
      </c>
      <c r="J180" t="str">
        <f>IF(ISERR(FIND("_",B180)),IF(ISERR(FIND("data",B180)),"/* "&amp;VLOOKUP(B180,Sheet1!A:B,2,FALSE)&amp;" */-"&amp;B180&amp;",", J179&amp;I180&amp;"f,"),"}; private final static float[] "&amp;B180&amp;" = {")</f>
        <v>/* Chlorine */-17,3.784645f,</v>
      </c>
      <c r="M180" t="str">
        <f t="shared" si="2"/>
        <v/>
      </c>
    </row>
    <row r="181" spans="2:13" x14ac:dyDescent="0.75">
      <c r="B181" t="s">
        <v>1</v>
      </c>
      <c r="C181" t="s">
        <v>51</v>
      </c>
      <c r="D181" t="s">
        <v>19</v>
      </c>
      <c r="I181">
        <v>2.0362629999999999</v>
      </c>
      <c r="J181" t="str">
        <f>IF(ISERR(FIND("_",B181)),IF(ISERR(FIND("data",B181)),"/* "&amp;VLOOKUP(B181,Sheet1!A:B,2,FALSE)&amp;" */-"&amp;B181&amp;",", J180&amp;I181&amp;"f,"),"}; private final static float[] "&amp;B181&amp;" = {")</f>
        <v>/* Chlorine */-17,3.784645f,2.036263f,</v>
      </c>
      <c r="M181" t="str">
        <f t="shared" si="2"/>
        <v>/* Chlorine */-17,3.784645f,2.036263f,</v>
      </c>
    </row>
    <row r="182" spans="2:13" x14ac:dyDescent="0.75">
      <c r="B182">
        <v>18</v>
      </c>
      <c r="J182" t="str">
        <f>IF(ISERR(FIND("_",B182)),IF(ISERR(FIND("data",B182)),"/* "&amp;VLOOKUP(B182,Sheet1!A:B,2,FALSE)&amp;" */-"&amp;B182&amp;",", J181&amp;I182&amp;"f,"),"}; private final static float[] "&amp;B182&amp;" = {")</f>
        <v>/* Argon */-18,</v>
      </c>
      <c r="M182" t="str">
        <f t="shared" si="2"/>
        <v/>
      </c>
    </row>
    <row r="183" spans="2:13" x14ac:dyDescent="0.75">
      <c r="B183" t="s">
        <v>1</v>
      </c>
      <c r="C183" t="s">
        <v>50</v>
      </c>
      <c r="D183" t="s">
        <v>20</v>
      </c>
      <c r="I183">
        <v>0.98216970000000003</v>
      </c>
      <c r="J183" t="str">
        <f>IF(ISERR(FIND("_",B183)),IF(ISERR(FIND("data",B183)),"/* "&amp;VLOOKUP(B183,Sheet1!A:B,2,FALSE)&amp;" */-"&amp;B183&amp;",", J182&amp;I183&amp;"f,"),"}; private final static float[] "&amp;B183&amp;" = {")</f>
        <v>/* Argon */-18,0.9821697f,</v>
      </c>
      <c r="M183" t="str">
        <f t="shared" si="2"/>
        <v/>
      </c>
    </row>
    <row r="184" spans="2:13" x14ac:dyDescent="0.75">
      <c r="B184" t="s">
        <v>1</v>
      </c>
      <c r="C184" t="s">
        <v>51</v>
      </c>
      <c r="D184" t="s">
        <v>20</v>
      </c>
      <c r="I184">
        <v>5.9997150000000001</v>
      </c>
      <c r="J184" t="str">
        <f>IF(ISERR(FIND("_",B184)),IF(ISERR(FIND("data",B184)),"/* "&amp;VLOOKUP(B184,Sheet1!A:B,2,FALSE)&amp;" */-"&amp;B184&amp;",", J183&amp;I184&amp;"f,"),"}; private final static float[] "&amp;B184&amp;" = {")</f>
        <v>/* Argon */-18,0.9821697f,5.999715f,</v>
      </c>
      <c r="M184" t="str">
        <f t="shared" si="2"/>
        <v>/* Argon */-18,0.9821697f,5.999715f,</v>
      </c>
    </row>
    <row r="185" spans="2:13" x14ac:dyDescent="0.75">
      <c r="B185">
        <v>19</v>
      </c>
      <c r="J185" t="str">
        <f>IF(ISERR(FIND("_",B185)),IF(ISERR(FIND("data",B185)),"/* "&amp;VLOOKUP(B185,Sheet1!A:B,2,FALSE)&amp;" */-"&amp;B185&amp;",", J184&amp;I185&amp;"f,"),"}; private final static float[] "&amp;B185&amp;" = {")</f>
        <v>/* Potassium */-19,</v>
      </c>
      <c r="M185" t="str">
        <f t="shared" si="2"/>
        <v/>
      </c>
    </row>
    <row r="186" spans="2:13" x14ac:dyDescent="0.75">
      <c r="B186" t="s">
        <v>1</v>
      </c>
      <c r="C186" t="s">
        <v>50</v>
      </c>
      <c r="D186" t="s">
        <v>21</v>
      </c>
      <c r="I186">
        <v>0.72760389999999997</v>
      </c>
      <c r="J186" t="str">
        <f>IF(ISERR(FIND("_",B186)),IF(ISERR(FIND("data",B186)),"/* "&amp;VLOOKUP(B186,Sheet1!A:B,2,FALSE)&amp;" */-"&amp;B186&amp;",", J185&amp;I186&amp;"f,"),"}; private final static float[] "&amp;B186&amp;" = {")</f>
        <v>/* Potassium */-19,0.7276039f,</v>
      </c>
      <c r="M186" t="str">
        <f t="shared" si="2"/>
        <v/>
      </c>
    </row>
    <row r="187" spans="2:13" x14ac:dyDescent="0.75">
      <c r="B187" t="s">
        <v>1</v>
      </c>
      <c r="C187" t="s">
        <v>51</v>
      </c>
      <c r="D187" t="s">
        <v>21</v>
      </c>
      <c r="I187">
        <v>0.98711740000000003</v>
      </c>
      <c r="J187" t="str">
        <f>IF(ISERR(FIND("_",B187)),IF(ISERR(FIND("data",B187)),"/* "&amp;VLOOKUP(B187,Sheet1!A:B,2,FALSE)&amp;" */-"&amp;B187&amp;",", J186&amp;I187&amp;"f,"),"}; private final static float[] "&amp;B187&amp;" = {")</f>
        <v>/* Potassium */-19,0.7276039f,0.9871174f,</v>
      </c>
      <c r="M187" t="str">
        <f t="shared" si="2"/>
        <v>/* Potassium */-19,0.7276039f,0.9871174f,</v>
      </c>
    </row>
    <row r="188" spans="2:13" x14ac:dyDescent="0.75">
      <c r="B188">
        <v>20</v>
      </c>
      <c r="J188" t="str">
        <f>IF(ISERR(FIND("_",B188)),IF(ISERR(FIND("data",B188)),"/* "&amp;VLOOKUP(B188,Sheet1!A:B,2,FALSE)&amp;" */-"&amp;B188&amp;",", J187&amp;I188&amp;"f,"),"}; private final static float[] "&amp;B188&amp;" = {")</f>
        <v>/* Calcium */-20,</v>
      </c>
      <c r="M188" t="str">
        <f t="shared" si="2"/>
        <v/>
      </c>
    </row>
    <row r="189" spans="2:13" x14ac:dyDescent="0.75">
      <c r="B189" t="s">
        <v>1</v>
      </c>
      <c r="C189" t="s">
        <v>50</v>
      </c>
      <c r="D189" t="s">
        <v>22</v>
      </c>
      <c r="I189">
        <v>1.0034160999999999</v>
      </c>
      <c r="J189" t="str">
        <f>IF(ISERR(FIND("_",B189)),IF(ISERR(FIND("data",B189)),"/* "&amp;VLOOKUP(B189,Sheet1!A:B,2,FALSE)&amp;" */-"&amp;B189&amp;",", J188&amp;I189&amp;"f,"),"}; private final static float[] "&amp;B189&amp;" = {")</f>
        <v>/* Calcium */-20,1.0034161f,</v>
      </c>
      <c r="M189" t="str">
        <f t="shared" si="2"/>
        <v/>
      </c>
    </row>
    <row r="190" spans="2:13" x14ac:dyDescent="0.75">
      <c r="B190" t="s">
        <v>1</v>
      </c>
      <c r="C190" t="s">
        <v>51</v>
      </c>
      <c r="D190" t="s">
        <v>22</v>
      </c>
      <c r="I190">
        <v>1.3102564000000001</v>
      </c>
      <c r="J190" t="str">
        <f>IF(ISERR(FIND("_",B190)),IF(ISERR(FIND("data",B190)),"/* "&amp;VLOOKUP(B190,Sheet1!A:B,2,FALSE)&amp;" */-"&amp;B190&amp;",", J189&amp;I190&amp;"f,"),"}; private final static float[] "&amp;B190&amp;" = {")</f>
        <v>/* Calcium */-20,1.0034161f,1.3102564f,</v>
      </c>
      <c r="M190" t="str">
        <f t="shared" si="2"/>
        <v>/* Calcium */-20,1.0034161f,1.3102564f,</v>
      </c>
    </row>
    <row r="191" spans="2:13" x14ac:dyDescent="0.75">
      <c r="B191">
        <v>21</v>
      </c>
      <c r="J191" t="str">
        <f>IF(ISERR(FIND("_",B191)),IF(ISERR(FIND("data",B191)),"/* "&amp;VLOOKUP(B191,Sheet1!A:B,2,FALSE)&amp;" */-"&amp;B191&amp;",", J190&amp;I191&amp;"f,"),"}; private final static float[] "&amp;B191&amp;" = {")</f>
        <v>/* Scandium */-21,</v>
      </c>
      <c r="M191" t="str">
        <f t="shared" si="2"/>
        <v/>
      </c>
    </row>
    <row r="192" spans="2:13" x14ac:dyDescent="0.75">
      <c r="B192" t="s">
        <v>1</v>
      </c>
      <c r="C192" t="s">
        <v>50</v>
      </c>
      <c r="D192" t="s">
        <v>53</v>
      </c>
      <c r="I192">
        <v>1.3951230999999999</v>
      </c>
      <c r="J192" t="str">
        <f>IF(ISERR(FIND("_",B192)),IF(ISERR(FIND("data",B192)),"/* "&amp;VLOOKUP(B192,Sheet1!A:B,2,FALSE)&amp;" */-"&amp;B192&amp;",", J191&amp;I192&amp;"f,"),"}; private final static float[] "&amp;B192&amp;" = {")</f>
        <v>/* Scandium */-21,1.3951231f,</v>
      </c>
      <c r="M192" t="str">
        <f t="shared" si="2"/>
        <v/>
      </c>
    </row>
    <row r="193" spans="2:13" x14ac:dyDescent="0.75">
      <c r="B193" t="s">
        <v>1</v>
      </c>
      <c r="C193" t="s">
        <v>51</v>
      </c>
      <c r="D193" t="s">
        <v>53</v>
      </c>
      <c r="I193">
        <v>5.0160942999999998</v>
      </c>
      <c r="J193" t="str">
        <f>IF(ISERR(FIND("_",B193)),IF(ISERR(FIND("data",B193)),"/* "&amp;VLOOKUP(B193,Sheet1!A:B,2,FALSE)&amp;" */-"&amp;B193&amp;",", J192&amp;I193&amp;"f,"),"}; private final static float[] "&amp;B193&amp;" = {")</f>
        <v>/* Scandium */-21,1.3951231f,5.0160943f,</v>
      </c>
      <c r="M193" t="str">
        <f t="shared" si="2"/>
        <v/>
      </c>
    </row>
    <row r="194" spans="2:13" x14ac:dyDescent="0.75">
      <c r="B194" t="s">
        <v>1</v>
      </c>
      <c r="C194" t="s">
        <v>54</v>
      </c>
      <c r="D194" t="s">
        <v>53</v>
      </c>
      <c r="I194">
        <v>0.92641859999999998</v>
      </c>
      <c r="J194" t="str">
        <f>IF(ISERR(FIND("_",B194)),IF(ISERR(FIND("data",B194)),"/* "&amp;VLOOKUP(B194,Sheet1!A:B,2,FALSE)&amp;" */-"&amp;B194&amp;",", J193&amp;I194&amp;"f,"),"}; private final static float[] "&amp;B194&amp;" = {")</f>
        <v>/* Scandium */-21,1.3951231f,5.0160943f,0.9264186f,</v>
      </c>
      <c r="M194" t="str">
        <f t="shared" ref="M194:M257" si="3">IF(ISNUMBER(B195),J194,"")</f>
        <v>/* Scandium */-21,1.3951231f,5.0160943f,0.9264186f,</v>
      </c>
    </row>
    <row r="195" spans="2:13" x14ac:dyDescent="0.75">
      <c r="B195">
        <v>22</v>
      </c>
      <c r="J195" t="str">
        <f>IF(ISERR(FIND("_",B195)),IF(ISERR(FIND("data",B195)),"/* "&amp;VLOOKUP(B195,Sheet1!A:B,2,FALSE)&amp;" */-"&amp;B195&amp;",", J194&amp;I195&amp;"f,"),"}; private final static float[] "&amp;B195&amp;" = {")</f>
        <v>/* Titanium */-22,</v>
      </c>
      <c r="M195" t="str">
        <f t="shared" si="3"/>
        <v/>
      </c>
    </row>
    <row r="196" spans="2:13" x14ac:dyDescent="0.75">
      <c r="B196" t="s">
        <v>1</v>
      </c>
      <c r="C196" t="s">
        <v>50</v>
      </c>
      <c r="D196" t="s">
        <v>55</v>
      </c>
      <c r="I196">
        <v>0.89615520000000004</v>
      </c>
      <c r="J196" t="str">
        <f>IF(ISERR(FIND("_",B196)),IF(ISERR(FIND("data",B196)),"/* "&amp;VLOOKUP(B196,Sheet1!A:B,2,FALSE)&amp;" */-"&amp;B196&amp;",", J195&amp;I196&amp;"f,"),"}; private final static float[] "&amp;B196&amp;" = {")</f>
        <v>/* Titanium */-22,0.8961552f,</v>
      </c>
      <c r="M196" t="str">
        <f t="shared" si="3"/>
        <v/>
      </c>
    </row>
    <row r="197" spans="2:13" x14ac:dyDescent="0.75">
      <c r="B197" t="s">
        <v>1</v>
      </c>
      <c r="C197" t="s">
        <v>51</v>
      </c>
      <c r="D197" t="s">
        <v>55</v>
      </c>
      <c r="I197">
        <v>0.96761589999999997</v>
      </c>
      <c r="J197" t="str">
        <f>IF(ISERR(FIND("_",B197)),IF(ISERR(FIND("data",B197)),"/* "&amp;VLOOKUP(B197,Sheet1!A:B,2,FALSE)&amp;" */-"&amp;B197&amp;",", J196&amp;I197&amp;"f,"),"}; private final static float[] "&amp;B197&amp;" = {")</f>
        <v>/* Titanium */-22,0.8961552f,0.9676159f,</v>
      </c>
      <c r="M197" t="str">
        <f t="shared" si="3"/>
        <v/>
      </c>
    </row>
    <row r="198" spans="2:13" x14ac:dyDescent="0.75">
      <c r="B198" t="s">
        <v>1</v>
      </c>
      <c r="C198" t="s">
        <v>54</v>
      </c>
      <c r="D198" t="s">
        <v>55</v>
      </c>
      <c r="I198">
        <v>1.8698884</v>
      </c>
      <c r="J198" t="str">
        <f>IF(ISERR(FIND("_",B198)),IF(ISERR(FIND("data",B198)),"/* "&amp;VLOOKUP(B198,Sheet1!A:B,2,FALSE)&amp;" */-"&amp;B198&amp;",", J197&amp;I198&amp;"f,"),"}; private final static float[] "&amp;B198&amp;" = {")</f>
        <v>/* Titanium */-22,0.8961552f,0.9676159f,1.8698884f,</v>
      </c>
      <c r="M198" t="str">
        <f t="shared" si="3"/>
        <v>/* Titanium */-22,0.8961552f,0.9676159f,1.8698884f,</v>
      </c>
    </row>
    <row r="199" spans="2:13" x14ac:dyDescent="0.75">
      <c r="B199">
        <v>23</v>
      </c>
      <c r="J199" t="str">
        <f>IF(ISERR(FIND("_",B199)),IF(ISERR(FIND("data",B199)),"/* "&amp;VLOOKUP(B199,Sheet1!A:B,2,FALSE)&amp;" */-"&amp;B199&amp;",", J198&amp;I199&amp;"f,"),"}; private final static float[] "&amp;B199&amp;" = {")</f>
        <v>/* Vanadium */-23,</v>
      </c>
      <c r="M199" t="str">
        <f t="shared" si="3"/>
        <v/>
      </c>
    </row>
    <row r="200" spans="2:13" x14ac:dyDescent="0.75">
      <c r="B200" t="s">
        <v>1</v>
      </c>
      <c r="C200" t="s">
        <v>50</v>
      </c>
      <c r="D200" t="s">
        <v>56</v>
      </c>
      <c r="I200">
        <v>1.2873543999999999</v>
      </c>
      <c r="J200" t="str">
        <f>IF(ISERR(FIND("_",B200)),IF(ISERR(FIND("data",B200)),"/* "&amp;VLOOKUP(B200,Sheet1!A:B,2,FALSE)&amp;" */-"&amp;B200&amp;",", J199&amp;I200&amp;"f,"),"}; private final static float[] "&amp;B200&amp;" = {")</f>
        <v>/* Vanadium */-23,1.2873544f,</v>
      </c>
      <c r="M200" t="str">
        <f t="shared" si="3"/>
        <v/>
      </c>
    </row>
    <row r="201" spans="2:13" x14ac:dyDescent="0.75">
      <c r="B201" t="s">
        <v>1</v>
      </c>
      <c r="C201" t="s">
        <v>51</v>
      </c>
      <c r="D201" t="s">
        <v>56</v>
      </c>
      <c r="I201">
        <v>1.1744379</v>
      </c>
      <c r="J201" t="str">
        <f>IF(ISERR(FIND("_",B201)),IF(ISERR(FIND("data",B201)),"/* "&amp;VLOOKUP(B201,Sheet1!A:B,2,FALSE)&amp;" */-"&amp;B201&amp;",", J200&amp;I201&amp;"f,"),"}; private final static float[] "&amp;B201&amp;" = {")</f>
        <v>/* Vanadium */-23,1.2873544f,1.1744379f,</v>
      </c>
      <c r="M201" t="str">
        <f t="shared" si="3"/>
        <v/>
      </c>
    </row>
    <row r="202" spans="2:13" x14ac:dyDescent="0.75">
      <c r="B202" t="s">
        <v>1</v>
      </c>
      <c r="C202" t="s">
        <v>54</v>
      </c>
      <c r="D202" t="s">
        <v>56</v>
      </c>
      <c r="I202">
        <v>2.0150220000000001</v>
      </c>
      <c r="J202" t="str">
        <f>IF(ISERR(FIND("_",B202)),IF(ISERR(FIND("data",B202)),"/* "&amp;VLOOKUP(B202,Sheet1!A:B,2,FALSE)&amp;" */-"&amp;B202&amp;",", J201&amp;I202&amp;"f,"),"}; private final static float[] "&amp;B202&amp;" = {")</f>
        <v>/* Vanadium */-23,1.2873544f,1.1744379f,2.015022f,</v>
      </c>
      <c r="M202" t="str">
        <f t="shared" si="3"/>
        <v>/* Vanadium */-23,1.2873544f,1.1744379f,2.015022f,</v>
      </c>
    </row>
    <row r="203" spans="2:13" x14ac:dyDescent="0.75">
      <c r="B203">
        <v>24</v>
      </c>
      <c r="J203" t="str">
        <f>IF(ISERR(FIND("_",B203)),IF(ISERR(FIND("data",B203)),"/* "&amp;VLOOKUP(B203,Sheet1!A:B,2,FALSE)&amp;" */-"&amp;B203&amp;",", J202&amp;I203&amp;"f,"),"}; private final static float[] "&amp;B203&amp;" = {")</f>
        <v>/* Chromium */-24,</v>
      </c>
      <c r="M203" t="str">
        <f t="shared" si="3"/>
        <v/>
      </c>
    </row>
    <row r="204" spans="2:13" x14ac:dyDescent="0.75">
      <c r="B204" t="s">
        <v>1</v>
      </c>
      <c r="C204" t="s">
        <v>50</v>
      </c>
      <c r="D204" t="s">
        <v>57</v>
      </c>
      <c r="I204">
        <v>2.1495003000000001</v>
      </c>
      <c r="J204" t="str">
        <f>IF(ISERR(FIND("_",B204)),IF(ISERR(FIND("data",B204)),"/* "&amp;VLOOKUP(B204,Sheet1!A:B,2,FALSE)&amp;" */-"&amp;B204&amp;",", J203&amp;I204&amp;"f,"),"}; private final static float[] "&amp;B204&amp;" = {")</f>
        <v>/* Chromium */-24,2.1495003f,</v>
      </c>
      <c r="M204" t="str">
        <f t="shared" si="3"/>
        <v/>
      </c>
    </row>
    <row r="205" spans="2:13" x14ac:dyDescent="0.75">
      <c r="B205" t="s">
        <v>1</v>
      </c>
      <c r="C205" t="s">
        <v>51</v>
      </c>
      <c r="D205" t="s">
        <v>57</v>
      </c>
      <c r="I205">
        <v>1.3131074</v>
      </c>
      <c r="J205" t="str">
        <f>IF(ISERR(FIND("_",B205)),IF(ISERR(FIND("data",B205)),"/* "&amp;VLOOKUP(B205,Sheet1!A:B,2,FALSE)&amp;" */-"&amp;B205&amp;",", J204&amp;I205&amp;"f,"),"}; private final static float[] "&amp;B205&amp;" = {")</f>
        <v>/* Chromium */-24,2.1495003f,1.3131074f,</v>
      </c>
      <c r="M205" t="str">
        <f t="shared" si="3"/>
        <v/>
      </c>
    </row>
    <row r="206" spans="2:13" x14ac:dyDescent="0.75">
      <c r="B206" t="s">
        <v>1</v>
      </c>
      <c r="C206" t="s">
        <v>54</v>
      </c>
      <c r="D206" t="s">
        <v>57</v>
      </c>
      <c r="I206">
        <v>2.3289346000000002</v>
      </c>
      <c r="J206" t="str">
        <f>IF(ISERR(FIND("_",B206)),IF(ISERR(FIND("data",B206)),"/* "&amp;VLOOKUP(B206,Sheet1!A:B,2,FALSE)&amp;" */-"&amp;B206&amp;",", J205&amp;I206&amp;"f,"),"}; private final static float[] "&amp;B206&amp;" = {")</f>
        <v>/* Chromium */-24,2.1495003f,1.3131074f,2.3289346f,</v>
      </c>
      <c r="M206" t="str">
        <f t="shared" si="3"/>
        <v>/* Chromium */-24,2.1495003f,1.3131074f,2.3289346f,</v>
      </c>
    </row>
    <row r="207" spans="2:13" x14ac:dyDescent="0.75">
      <c r="B207">
        <v>26</v>
      </c>
      <c r="J207" t="str">
        <f>IF(ISERR(FIND("_",B207)),IF(ISERR(FIND("data",B207)),"/* "&amp;VLOOKUP(B207,Sheet1!A:B,2,FALSE)&amp;" */-"&amp;B207&amp;",", J206&amp;I207&amp;"f,"),"}; private final static float[] "&amp;B207&amp;" = {")</f>
        <v>/* Iron */-26,</v>
      </c>
      <c r="M207" t="str">
        <f t="shared" si="3"/>
        <v/>
      </c>
    </row>
    <row r="208" spans="2:13" x14ac:dyDescent="0.75">
      <c r="B208" t="s">
        <v>1</v>
      </c>
      <c r="C208" t="s">
        <v>50</v>
      </c>
      <c r="D208" t="s">
        <v>58</v>
      </c>
      <c r="I208">
        <v>1.4536275000000001</v>
      </c>
      <c r="J208" t="str">
        <f>IF(ISERR(FIND("_",B208)),IF(ISERR(FIND("data",B208)),"/* "&amp;VLOOKUP(B208,Sheet1!A:B,2,FALSE)&amp;" */-"&amp;B208&amp;",", J207&amp;I208&amp;"f,"),"}; private final static float[] "&amp;B208&amp;" = {")</f>
        <v>/* Iron */-26,1.4536275f,</v>
      </c>
      <c r="M208" t="str">
        <f t="shared" si="3"/>
        <v/>
      </c>
    </row>
    <row r="209" spans="2:13" x14ac:dyDescent="0.75">
      <c r="B209" t="s">
        <v>1</v>
      </c>
      <c r="C209" t="s">
        <v>51</v>
      </c>
      <c r="D209" t="s">
        <v>58</v>
      </c>
      <c r="I209">
        <v>0.89337160000000004</v>
      </c>
      <c r="J209" t="str">
        <f>IF(ISERR(FIND("_",B209)),IF(ISERR(FIND("data",B209)),"/* "&amp;VLOOKUP(B209,Sheet1!A:B,2,FALSE)&amp;" */-"&amp;B209&amp;",", J208&amp;I209&amp;"f,"),"}; private final static float[] "&amp;B209&amp;" = {")</f>
        <v>/* Iron */-26,1.4536275f,0.8933716f,</v>
      </c>
      <c r="M209" t="str">
        <f t="shared" si="3"/>
        <v/>
      </c>
    </row>
    <row r="210" spans="2:13" x14ac:dyDescent="0.75">
      <c r="B210" t="s">
        <v>1</v>
      </c>
      <c r="C210" t="s">
        <v>54</v>
      </c>
      <c r="D210" t="s">
        <v>58</v>
      </c>
      <c r="I210">
        <v>1.8691104999999999</v>
      </c>
      <c r="J210" t="str">
        <f>IF(ISERR(FIND("_",B210)),IF(ISERR(FIND("data",B210)),"/* "&amp;VLOOKUP(B210,Sheet1!A:B,2,FALSE)&amp;" */-"&amp;B210&amp;",", J209&amp;I210&amp;"f,"),"}; private final static float[] "&amp;B210&amp;" = {")</f>
        <v>/* Iron */-26,1.4536275f,0.8933716f,1.8691105f,</v>
      </c>
      <c r="M210" t="str">
        <f t="shared" si="3"/>
        <v>/* Iron */-26,1.4536275f,0.8933716f,1.8691105f,</v>
      </c>
    </row>
    <row r="211" spans="2:13" x14ac:dyDescent="0.75">
      <c r="B211">
        <v>27</v>
      </c>
      <c r="J211" t="str">
        <f>IF(ISERR(FIND("_",B211)),IF(ISERR(FIND("data",B211)),"/* "&amp;VLOOKUP(B211,Sheet1!A:B,2,FALSE)&amp;" */-"&amp;B211&amp;",", J210&amp;I211&amp;"f,"),"}; private final static float[] "&amp;B211&amp;" = {")</f>
        <v>/* Cobalt */-27,</v>
      </c>
      <c r="M211" t="str">
        <f t="shared" si="3"/>
        <v/>
      </c>
    </row>
    <row r="212" spans="2:13" x14ac:dyDescent="0.75">
      <c r="B212" t="s">
        <v>1</v>
      </c>
      <c r="C212" t="s">
        <v>50</v>
      </c>
      <c r="D212" t="s">
        <v>59</v>
      </c>
      <c r="I212">
        <v>0.59975000000000001</v>
      </c>
      <c r="J212" t="str">
        <f>IF(ISERR(FIND("_",B212)),IF(ISERR(FIND("data",B212)),"/* "&amp;VLOOKUP(B212,Sheet1!A:B,2,FALSE)&amp;" */-"&amp;B212&amp;",", J211&amp;I212&amp;"f,"),"}; private final static float[] "&amp;B212&amp;" = {")</f>
        <v>/* Cobalt */-27,0.59975f,</v>
      </c>
      <c r="M212" t="str">
        <f t="shared" si="3"/>
        <v/>
      </c>
    </row>
    <row r="213" spans="2:13" x14ac:dyDescent="0.75">
      <c r="B213" t="s">
        <v>1</v>
      </c>
      <c r="C213" t="s">
        <v>51</v>
      </c>
      <c r="D213" t="s">
        <v>59</v>
      </c>
      <c r="I213">
        <v>0.60731400000000002</v>
      </c>
      <c r="J213" t="str">
        <f>IF(ISERR(FIND("_",B213)),IF(ISERR(FIND("data",B213)),"/* "&amp;VLOOKUP(B213,Sheet1!A:B,2,FALSE)&amp;" */-"&amp;B213&amp;",", J212&amp;I213&amp;"f,"),"}; private final static float[] "&amp;B213&amp;" = {")</f>
        <v>/* Cobalt */-27,0.59975f,0.607314f,</v>
      </c>
      <c r="M213" t="str">
        <f t="shared" si="3"/>
        <v/>
      </c>
    </row>
    <row r="214" spans="2:13" x14ac:dyDescent="0.75">
      <c r="B214" t="s">
        <v>1</v>
      </c>
      <c r="C214" t="s">
        <v>54</v>
      </c>
      <c r="D214" t="s">
        <v>59</v>
      </c>
      <c r="I214">
        <v>1.856797</v>
      </c>
      <c r="J214" t="str">
        <f>IF(ISERR(FIND("_",B214)),IF(ISERR(FIND("data",B214)),"/* "&amp;VLOOKUP(B214,Sheet1!A:B,2,FALSE)&amp;" */-"&amp;B214&amp;",", J213&amp;I214&amp;"f,"),"}; private final static float[] "&amp;B214&amp;" = {")</f>
        <v>/* Cobalt */-27,0.59975f,0.607314f,1.856797f,</v>
      </c>
      <c r="M214" t="str">
        <f t="shared" si="3"/>
        <v>/* Cobalt */-27,0.59975f,0.607314f,1.856797f,</v>
      </c>
    </row>
    <row r="215" spans="2:13" x14ac:dyDescent="0.75">
      <c r="B215">
        <v>28</v>
      </c>
      <c r="J215" t="str">
        <f>IF(ISERR(FIND("_",B215)),IF(ISERR(FIND("data",B215)),"/* "&amp;VLOOKUP(B215,Sheet1!A:B,2,FALSE)&amp;" */-"&amp;B215&amp;",", J214&amp;I215&amp;"f,"),"}; private final static float[] "&amp;B215&amp;" = {")</f>
        <v>/* Nickel */-28,</v>
      </c>
      <c r="M215" t="str">
        <f t="shared" si="3"/>
        <v/>
      </c>
    </row>
    <row r="216" spans="2:13" x14ac:dyDescent="0.75">
      <c r="B216" t="s">
        <v>1</v>
      </c>
      <c r="C216" t="s">
        <v>50</v>
      </c>
      <c r="D216" t="s">
        <v>60</v>
      </c>
      <c r="I216">
        <v>0.77358879999999997</v>
      </c>
      <c r="J216" t="str">
        <f>IF(ISERR(FIND("_",B216)),IF(ISERR(FIND("data",B216)),"/* "&amp;VLOOKUP(B216,Sheet1!A:B,2,FALSE)&amp;" */-"&amp;B216&amp;",", J215&amp;I216&amp;"f,"),"}; private final static float[] "&amp;B216&amp;" = {")</f>
        <v>/* Nickel */-28,0.7735888f,</v>
      </c>
      <c r="M216" t="str">
        <f t="shared" si="3"/>
        <v/>
      </c>
    </row>
    <row r="217" spans="2:13" x14ac:dyDescent="0.75">
      <c r="B217" t="s">
        <v>1</v>
      </c>
      <c r="C217" t="s">
        <v>51</v>
      </c>
      <c r="D217" t="s">
        <v>60</v>
      </c>
      <c r="I217">
        <v>6.0000131999999997</v>
      </c>
      <c r="J217" t="str">
        <f>IF(ISERR(FIND("_",B217)),IF(ISERR(FIND("data",B217)),"/* "&amp;VLOOKUP(B217,Sheet1!A:B,2,FALSE)&amp;" */-"&amp;B217&amp;",", J216&amp;I217&amp;"f,"),"}; private final static float[] "&amp;B217&amp;" = {")</f>
        <v>/* Nickel */-28,0.7735888f,6.0000132f,</v>
      </c>
      <c r="M217" t="str">
        <f t="shared" si="3"/>
        <v/>
      </c>
    </row>
    <row r="218" spans="2:13" x14ac:dyDescent="0.75">
      <c r="B218" t="s">
        <v>1</v>
      </c>
      <c r="C218" t="s">
        <v>54</v>
      </c>
      <c r="D218" t="s">
        <v>60</v>
      </c>
      <c r="I218">
        <v>2.7857107999999999</v>
      </c>
      <c r="J218" t="str">
        <f>IF(ISERR(FIND("_",B218)),IF(ISERR(FIND("data",B218)),"/* "&amp;VLOOKUP(B218,Sheet1!A:B,2,FALSE)&amp;" */-"&amp;B218&amp;",", J217&amp;I218&amp;"f,"),"}; private final static float[] "&amp;B218&amp;" = {")</f>
        <v>/* Nickel */-28,0.7735888f,6.0000132f,2.7857108f,</v>
      </c>
      <c r="M218" t="str">
        <f t="shared" si="3"/>
        <v>/* Nickel */-28,0.7735888f,6.0000132f,2.7857108f,</v>
      </c>
    </row>
    <row r="219" spans="2:13" x14ac:dyDescent="0.75">
      <c r="B219">
        <v>29</v>
      </c>
      <c r="J219" t="str">
        <f>IF(ISERR(FIND("_",B219)),IF(ISERR(FIND("data",B219)),"/* "&amp;VLOOKUP(B219,Sheet1!A:B,2,FALSE)&amp;" */-"&amp;B219&amp;",", J218&amp;I219&amp;"f,"),"}; private final static float[] "&amp;B219&amp;" = {")</f>
        <v>/* Copper */-29,</v>
      </c>
      <c r="M219" t="str">
        <f t="shared" si="3"/>
        <v/>
      </c>
    </row>
    <row r="220" spans="2:13" x14ac:dyDescent="0.75">
      <c r="B220" t="s">
        <v>1</v>
      </c>
      <c r="C220" t="s">
        <v>50</v>
      </c>
      <c r="D220" t="s">
        <v>61</v>
      </c>
      <c r="I220">
        <v>3.3957872</v>
      </c>
      <c r="J220" t="str">
        <f>IF(ISERR(FIND("_",B220)),IF(ISERR(FIND("data",B220)),"/* "&amp;VLOOKUP(B220,Sheet1!A:B,2,FALSE)&amp;" */-"&amp;B220&amp;",", J219&amp;I220&amp;"f,"),"}; private final static float[] "&amp;B220&amp;" = {")</f>
        <v>/* Copper */-29,3.3957872f,</v>
      </c>
      <c r="M220" t="str">
        <f t="shared" si="3"/>
        <v/>
      </c>
    </row>
    <row r="221" spans="2:13" x14ac:dyDescent="0.75">
      <c r="B221" t="s">
        <v>1</v>
      </c>
      <c r="C221" t="s">
        <v>51</v>
      </c>
      <c r="D221" t="s">
        <v>61</v>
      </c>
      <c r="I221">
        <v>1.786178</v>
      </c>
      <c r="J221" t="str">
        <f>IF(ISERR(FIND("_",B221)),IF(ISERR(FIND("data",B221)),"/* "&amp;VLOOKUP(B221,Sheet1!A:B,2,FALSE)&amp;" */-"&amp;B221&amp;",", J220&amp;I221&amp;"f,"),"}; private final static float[] "&amp;B221&amp;" = {")</f>
        <v>/* Copper */-29,3.3957872f,1.786178f,</v>
      </c>
      <c r="M221" t="str">
        <f t="shared" si="3"/>
        <v/>
      </c>
    </row>
    <row r="222" spans="2:13" x14ac:dyDescent="0.75">
      <c r="B222" t="s">
        <v>1</v>
      </c>
      <c r="C222" t="s">
        <v>54</v>
      </c>
      <c r="D222" t="s">
        <v>61</v>
      </c>
      <c r="I222">
        <v>3.3573265999999999</v>
      </c>
      <c r="J222" t="str">
        <f>IF(ISERR(FIND("_",B222)),IF(ISERR(FIND("data",B222)),"/* "&amp;VLOOKUP(B222,Sheet1!A:B,2,FALSE)&amp;" */-"&amp;B222&amp;",", J221&amp;I222&amp;"f,"),"}; private final static float[] "&amp;B222&amp;" = {")</f>
        <v>/* Copper */-29,3.3957872f,1.786178f,3.3573266f,</v>
      </c>
      <c r="M222" t="str">
        <f t="shared" si="3"/>
        <v>/* Copper */-29,3.3957872f,1.786178f,3.3573266f,</v>
      </c>
    </row>
    <row r="223" spans="2:13" x14ac:dyDescent="0.75">
      <c r="B223">
        <v>30</v>
      </c>
      <c r="J223" t="str">
        <f>IF(ISERR(FIND("_",B223)),IF(ISERR(FIND("data",B223)),"/* "&amp;VLOOKUP(B223,Sheet1!A:B,2,FALSE)&amp;" */-"&amp;B223&amp;",", J222&amp;I223&amp;"f,"),"}; private final static float[] "&amp;B223&amp;" = {")</f>
        <v>/* Zinc */-30,</v>
      </c>
      <c r="M223" t="str">
        <f t="shared" si="3"/>
        <v/>
      </c>
    </row>
    <row r="224" spans="2:13" x14ac:dyDescent="0.75">
      <c r="B224" t="s">
        <v>1</v>
      </c>
      <c r="C224" t="s">
        <v>50</v>
      </c>
      <c r="D224" t="s">
        <v>23</v>
      </c>
      <c r="I224">
        <v>2.0473590000000002</v>
      </c>
      <c r="J224" t="str">
        <f>IF(ISERR(FIND("_",B224)),IF(ISERR(FIND("data",B224)),"/* "&amp;VLOOKUP(B224,Sheet1!A:B,2,FALSE)&amp;" */-"&amp;B224&amp;",", J223&amp;I224&amp;"f,"),"}; private final static float[] "&amp;B224&amp;" = {")</f>
        <v>/* Zinc */-30,2.047359f,</v>
      </c>
      <c r="M224" t="str">
        <f t="shared" si="3"/>
        <v/>
      </c>
    </row>
    <row r="225" spans="2:13" x14ac:dyDescent="0.75">
      <c r="B225" t="s">
        <v>1</v>
      </c>
      <c r="C225" t="s">
        <v>51</v>
      </c>
      <c r="D225" t="s">
        <v>23</v>
      </c>
      <c r="I225">
        <v>1.4609460000000001</v>
      </c>
      <c r="J225" t="str">
        <f>IF(ISERR(FIND("_",B225)),IF(ISERR(FIND("data",B225)),"/* "&amp;VLOOKUP(B225,Sheet1!A:B,2,FALSE)&amp;" */-"&amp;B225&amp;",", J224&amp;I225&amp;"f,"),"}; private final static float[] "&amp;B225&amp;" = {")</f>
        <v>/* Zinc */-30,2.047359f,1.460946f,</v>
      </c>
      <c r="M225" t="str">
        <f t="shared" si="3"/>
        <v>/* Zinc */-30,2.047359f,1.460946f,</v>
      </c>
    </row>
    <row r="226" spans="2:13" x14ac:dyDescent="0.75">
      <c r="B226">
        <v>31</v>
      </c>
      <c r="J226" t="str">
        <f>IF(ISERR(FIND("_",B226)),IF(ISERR(FIND("data",B226)),"/* "&amp;VLOOKUP(B226,Sheet1!A:B,2,FALSE)&amp;" */-"&amp;B226&amp;",", J225&amp;I226&amp;"f,"),"}; private final static float[] "&amp;B226&amp;" = {")</f>
        <v>/* Gallium */-31,</v>
      </c>
      <c r="M226" t="str">
        <f t="shared" si="3"/>
        <v/>
      </c>
    </row>
    <row r="227" spans="2:13" x14ac:dyDescent="0.75">
      <c r="B227" t="s">
        <v>1</v>
      </c>
      <c r="C227" t="s">
        <v>50</v>
      </c>
      <c r="D227" t="s">
        <v>24</v>
      </c>
      <c r="I227">
        <v>0.69863160000000002</v>
      </c>
      <c r="J227" t="str">
        <f>IF(ISERR(FIND("_",B227)),IF(ISERR(FIND("data",B227)),"/* "&amp;VLOOKUP(B227,Sheet1!A:B,2,FALSE)&amp;" */-"&amp;B227&amp;",", J226&amp;I227&amp;"f,"),"}; private final static float[] "&amp;B227&amp;" = {")</f>
        <v>/* Gallium */-31,0.6986316f,</v>
      </c>
      <c r="M227" t="str">
        <f t="shared" si="3"/>
        <v/>
      </c>
    </row>
    <row r="228" spans="2:13" x14ac:dyDescent="0.75">
      <c r="B228" t="s">
        <v>1</v>
      </c>
      <c r="C228" t="s">
        <v>51</v>
      </c>
      <c r="D228" t="s">
        <v>24</v>
      </c>
      <c r="I228">
        <v>1.8386933000000001</v>
      </c>
      <c r="J228" t="str">
        <f>IF(ISERR(FIND("_",B228)),IF(ISERR(FIND("data",B228)),"/* "&amp;VLOOKUP(B228,Sheet1!A:B,2,FALSE)&amp;" */-"&amp;B228&amp;",", J227&amp;I228&amp;"f,"),"}; private final static float[] "&amp;B228&amp;" = {")</f>
        <v>/* Gallium */-31,0.6986316f,1.8386933f,</v>
      </c>
      <c r="M228" t="str">
        <f t="shared" si="3"/>
        <v>/* Gallium */-31,0.6986316f,1.8386933f,</v>
      </c>
    </row>
    <row r="229" spans="2:13" x14ac:dyDescent="0.75">
      <c r="B229">
        <v>32</v>
      </c>
      <c r="J229" t="str">
        <f>IF(ISERR(FIND("_",B229)),IF(ISERR(FIND("data",B229)),"/* "&amp;VLOOKUP(B229,Sheet1!A:B,2,FALSE)&amp;" */-"&amp;B229&amp;",", J228&amp;I229&amp;"f,"),"}; private final static float[] "&amp;B229&amp;" = {")</f>
        <v>/* Germanium */-32,</v>
      </c>
      <c r="M229" t="str">
        <f t="shared" si="3"/>
        <v/>
      </c>
    </row>
    <row r="230" spans="2:13" x14ac:dyDescent="0.75">
      <c r="B230" t="s">
        <v>1</v>
      </c>
      <c r="C230" t="s">
        <v>50</v>
      </c>
      <c r="D230" t="s">
        <v>25</v>
      </c>
      <c r="I230">
        <v>1.29318</v>
      </c>
      <c r="J230" t="str">
        <f>IF(ISERR(FIND("_",B230)),IF(ISERR(FIND("data",B230)),"/* "&amp;VLOOKUP(B230,Sheet1!A:B,2,FALSE)&amp;" */-"&amp;B230&amp;",", J229&amp;I230&amp;"f,"),"}; private final static float[] "&amp;B230&amp;" = {")</f>
        <v>/* Germanium */-32,1.29318f,</v>
      </c>
      <c r="M230" t="str">
        <f t="shared" si="3"/>
        <v/>
      </c>
    </row>
    <row r="231" spans="2:13" x14ac:dyDescent="0.75">
      <c r="B231" t="s">
        <v>1</v>
      </c>
      <c r="C231" t="s">
        <v>51</v>
      </c>
      <c r="D231" t="s">
        <v>25</v>
      </c>
      <c r="I231">
        <v>2.0205639999999998</v>
      </c>
      <c r="J231" t="str">
        <f>IF(ISERR(FIND("_",B231)),IF(ISERR(FIND("data",B231)),"/* "&amp;VLOOKUP(B231,Sheet1!A:B,2,FALSE)&amp;" */-"&amp;B231&amp;",", J230&amp;I231&amp;"f,"),"}; private final static float[] "&amp;B231&amp;" = {")</f>
        <v>/* Germanium */-32,1.29318f,2.020564f,</v>
      </c>
      <c r="M231" t="str">
        <f t="shared" si="3"/>
        <v>/* Germanium */-32,1.29318f,2.020564f,</v>
      </c>
    </row>
    <row r="232" spans="2:13" x14ac:dyDescent="0.75">
      <c r="B232">
        <v>33</v>
      </c>
      <c r="J232" t="str">
        <f>IF(ISERR(FIND("_",B232)),IF(ISERR(FIND("data",B232)),"/* "&amp;VLOOKUP(B232,Sheet1!A:B,2,FALSE)&amp;" */-"&amp;B232&amp;",", J231&amp;I232&amp;"f,"),"}; private final static float[] "&amp;B232&amp;" = {")</f>
        <v>/* Arsenic */-33,</v>
      </c>
      <c r="M232" t="str">
        <f t="shared" si="3"/>
        <v/>
      </c>
    </row>
    <row r="233" spans="2:13" x14ac:dyDescent="0.75">
      <c r="B233" t="s">
        <v>1</v>
      </c>
      <c r="C233" t="s">
        <v>50</v>
      </c>
      <c r="D233" t="s">
        <v>26</v>
      </c>
      <c r="I233">
        <v>2.5614338000000001</v>
      </c>
      <c r="J233" t="str">
        <f>IF(ISERR(FIND("_",B233)),IF(ISERR(FIND("data",B233)),"/* "&amp;VLOOKUP(B233,Sheet1!A:B,2,FALSE)&amp;" */-"&amp;B233&amp;",", J232&amp;I233&amp;"f,"),"}; private final static float[] "&amp;B233&amp;" = {")</f>
        <v>/* Arsenic */-33,2.5614338f,</v>
      </c>
      <c r="M233" t="str">
        <f t="shared" si="3"/>
        <v/>
      </c>
    </row>
    <row r="234" spans="2:13" x14ac:dyDescent="0.75">
      <c r="B234" t="s">
        <v>1</v>
      </c>
      <c r="C234" t="s">
        <v>51</v>
      </c>
      <c r="D234" t="s">
        <v>26</v>
      </c>
      <c r="I234">
        <v>1.6117315000000001</v>
      </c>
      <c r="J234" t="str">
        <f>IF(ISERR(FIND("_",B234)),IF(ISERR(FIND("data",B234)),"/* "&amp;VLOOKUP(B234,Sheet1!A:B,2,FALSE)&amp;" */-"&amp;B234&amp;",", J233&amp;I234&amp;"f,"),"}; private final static float[] "&amp;B234&amp;" = {")</f>
        <v>/* Arsenic */-33,2.5614338f,1.6117315f,</v>
      </c>
      <c r="M234" t="str">
        <f t="shared" si="3"/>
        <v>/* Arsenic */-33,2.5614338f,1.6117315f,</v>
      </c>
    </row>
    <row r="235" spans="2:13" x14ac:dyDescent="0.75">
      <c r="B235">
        <v>34</v>
      </c>
      <c r="J235" t="str">
        <f>IF(ISERR(FIND("_",B235)),IF(ISERR(FIND("data",B235)),"/* "&amp;VLOOKUP(B235,Sheet1!A:B,2,FALSE)&amp;" */-"&amp;B235&amp;",", J234&amp;I235&amp;"f,"),"}; private final static float[] "&amp;B235&amp;" = {")</f>
        <v>/* Selenium */-34,</v>
      </c>
      <c r="M235" t="str">
        <f t="shared" si="3"/>
        <v/>
      </c>
    </row>
    <row r="236" spans="2:13" x14ac:dyDescent="0.75">
      <c r="B236" t="s">
        <v>1</v>
      </c>
      <c r="C236" t="s">
        <v>50</v>
      </c>
      <c r="D236" t="s">
        <v>27</v>
      </c>
      <c r="I236">
        <v>0.72429560000000004</v>
      </c>
      <c r="J236" t="str">
        <f>IF(ISERR(FIND("_",B236)),IF(ISERR(FIND("data",B236)),"/* "&amp;VLOOKUP(B236,Sheet1!A:B,2,FALSE)&amp;" */-"&amp;B236&amp;",", J235&amp;I236&amp;"f,"),"}; private final static float[] "&amp;B236&amp;" = {")</f>
        <v>/* Selenium */-34,0.7242956f,</v>
      </c>
      <c r="M236" t="str">
        <f t="shared" si="3"/>
        <v/>
      </c>
    </row>
    <row r="237" spans="2:13" x14ac:dyDescent="0.75">
      <c r="B237" t="s">
        <v>1</v>
      </c>
      <c r="C237" t="s">
        <v>51</v>
      </c>
      <c r="D237" t="s">
        <v>27</v>
      </c>
      <c r="I237">
        <v>1.9267288</v>
      </c>
      <c r="J237" t="str">
        <f>IF(ISERR(FIND("_",B237)),IF(ISERR(FIND("data",B237)),"/* "&amp;VLOOKUP(B237,Sheet1!A:B,2,FALSE)&amp;" */-"&amp;B237&amp;",", J236&amp;I237&amp;"f,"),"}; private final static float[] "&amp;B237&amp;" = {")</f>
        <v>/* Selenium */-34,0.7242956f,1.9267288f,</v>
      </c>
      <c r="M237" t="str">
        <f t="shared" si="3"/>
        <v>/* Selenium */-34,0.7242956f,1.9267288f,</v>
      </c>
    </row>
    <row r="238" spans="2:13" x14ac:dyDescent="0.75">
      <c r="B238">
        <v>35</v>
      </c>
      <c r="J238" t="str">
        <f>IF(ISERR(FIND("_",B238)),IF(ISERR(FIND("data",B238)),"/* "&amp;VLOOKUP(B238,Sheet1!A:B,2,FALSE)&amp;" */-"&amp;B238&amp;",", J237&amp;I238&amp;"f,"),"}; private final static float[] "&amp;B238&amp;" = {")</f>
        <v>/* Bromine */-35,</v>
      </c>
      <c r="M238" t="str">
        <f t="shared" si="3"/>
        <v/>
      </c>
    </row>
    <row r="239" spans="2:13" x14ac:dyDescent="0.75">
      <c r="B239" t="s">
        <v>1</v>
      </c>
      <c r="C239" t="s">
        <v>50</v>
      </c>
      <c r="D239" t="s">
        <v>28</v>
      </c>
      <c r="I239">
        <v>3.8543018999999998</v>
      </c>
      <c r="J239" t="str">
        <f>IF(ISERR(FIND("_",B239)),IF(ISERR(FIND("data",B239)),"/* "&amp;VLOOKUP(B239,Sheet1!A:B,2,FALSE)&amp;" */-"&amp;B239&amp;",", J238&amp;I239&amp;"f,"),"}; private final static float[] "&amp;B239&amp;" = {")</f>
        <v>/* Bromine */-35,3.8543019f,</v>
      </c>
      <c r="M239" t="str">
        <f t="shared" si="3"/>
        <v/>
      </c>
    </row>
    <row r="240" spans="2:13" x14ac:dyDescent="0.75">
      <c r="B240" t="s">
        <v>1</v>
      </c>
      <c r="C240" t="s">
        <v>51</v>
      </c>
      <c r="D240" t="s">
        <v>28</v>
      </c>
      <c r="I240">
        <v>2.1992091</v>
      </c>
      <c r="J240" t="str">
        <f>IF(ISERR(FIND("_",B240)),IF(ISERR(FIND("data",B240)),"/* "&amp;VLOOKUP(B240,Sheet1!A:B,2,FALSE)&amp;" */-"&amp;B240&amp;",", J239&amp;I240&amp;"f,"),"}; private final static float[] "&amp;B240&amp;" = {")</f>
        <v>/* Bromine */-35,3.8543019f,2.1992091f,</v>
      </c>
      <c r="M240" t="str">
        <f t="shared" si="3"/>
        <v>/* Bromine */-35,3.8543019f,2.1992091f,</v>
      </c>
    </row>
    <row r="241" spans="2:13" x14ac:dyDescent="0.75">
      <c r="B241">
        <v>36</v>
      </c>
      <c r="J241" t="str">
        <f>IF(ISERR(FIND("_",B241)),IF(ISERR(FIND("data",B241)),"/* "&amp;VLOOKUP(B241,Sheet1!A:B,2,FALSE)&amp;" */-"&amp;B241&amp;",", J240&amp;I241&amp;"f,"),"}; private final static float[] "&amp;B241&amp;" = {")</f>
        <v>/* Krypton */-36,</v>
      </c>
      <c r="M241" t="str">
        <f t="shared" si="3"/>
        <v/>
      </c>
    </row>
    <row r="242" spans="2:13" x14ac:dyDescent="0.75">
      <c r="B242" t="s">
        <v>1</v>
      </c>
      <c r="C242" t="s">
        <v>50</v>
      </c>
      <c r="D242" t="s">
        <v>29</v>
      </c>
      <c r="I242">
        <v>3.5608621999999999</v>
      </c>
      <c r="J242" t="str">
        <f>IF(ISERR(FIND("_",B242)),IF(ISERR(FIND("data",B242)),"/* "&amp;VLOOKUP(B242,Sheet1!A:B,2,FALSE)&amp;" */-"&amp;B242&amp;",", J241&amp;I242&amp;"f,"),"}; private final static float[] "&amp;B242&amp;" = {")</f>
        <v>/* Krypton */-36,3.5608622f,</v>
      </c>
      <c r="M242" t="str">
        <f t="shared" si="3"/>
        <v/>
      </c>
    </row>
    <row r="243" spans="2:13" x14ac:dyDescent="0.75">
      <c r="B243" t="s">
        <v>1</v>
      </c>
      <c r="C243" t="s">
        <v>51</v>
      </c>
      <c r="D243" t="s">
        <v>29</v>
      </c>
      <c r="I243">
        <v>1.9832061999999999</v>
      </c>
      <c r="J243" t="str">
        <f>IF(ISERR(FIND("_",B243)),IF(ISERR(FIND("data",B243)),"/* "&amp;VLOOKUP(B243,Sheet1!A:B,2,FALSE)&amp;" */-"&amp;B243&amp;",", J242&amp;I243&amp;"f,"),"}; private final static float[] "&amp;B243&amp;" = {")</f>
        <v>/* Krypton */-36,3.5608622f,1.9832062f,</v>
      </c>
      <c r="M243" t="str">
        <f t="shared" si="3"/>
        <v>/* Krypton */-36,3.5608622f,1.9832062f,</v>
      </c>
    </row>
    <row r="244" spans="2:13" x14ac:dyDescent="0.75">
      <c r="B244">
        <v>37</v>
      </c>
      <c r="J244" t="str">
        <f>IF(ISERR(FIND("_",B244)),IF(ISERR(FIND("data",B244)),"/* "&amp;VLOOKUP(B244,Sheet1!A:B,2,FALSE)&amp;" */-"&amp;B244&amp;",", J243&amp;I244&amp;"f,"),"}; private final static float[] "&amp;B244&amp;" = {")</f>
        <v>/* Rubidium */-37,</v>
      </c>
      <c r="M244" t="str">
        <f t="shared" si="3"/>
        <v/>
      </c>
    </row>
    <row r="245" spans="2:13" x14ac:dyDescent="0.75">
      <c r="B245" t="s">
        <v>1</v>
      </c>
      <c r="C245" t="s">
        <v>50</v>
      </c>
      <c r="D245" t="s">
        <v>30</v>
      </c>
      <c r="I245">
        <v>4.0001632000000003</v>
      </c>
      <c r="J245" t="str">
        <f>IF(ISERR(FIND("_",B245)),IF(ISERR(FIND("data",B245)),"/* "&amp;VLOOKUP(B245,Sheet1!A:B,2,FALSE)&amp;" */-"&amp;B245&amp;",", J244&amp;I245&amp;"f,"),"}; private final static float[] "&amp;B245&amp;" = {")</f>
        <v>/* Rubidium */-37,4.0001632f,</v>
      </c>
      <c r="M245" t="str">
        <f t="shared" si="3"/>
        <v/>
      </c>
    </row>
    <row r="246" spans="2:13" x14ac:dyDescent="0.75">
      <c r="B246" t="s">
        <v>1</v>
      </c>
      <c r="C246" t="s">
        <v>51</v>
      </c>
      <c r="D246" t="s">
        <v>30</v>
      </c>
      <c r="I246">
        <v>0.91874080000000002</v>
      </c>
      <c r="J246" t="str">
        <f>IF(ISERR(FIND("_",B246)),IF(ISERR(FIND("data",B246)),"/* "&amp;VLOOKUP(B246,Sheet1!A:B,2,FALSE)&amp;" */-"&amp;B246&amp;",", J245&amp;I246&amp;"f,"),"}; private final static float[] "&amp;B246&amp;" = {")</f>
        <v>/* Rubidium */-37,4.0001632f,0.9187408f,</v>
      </c>
      <c r="M246" t="str">
        <f t="shared" si="3"/>
        <v>/* Rubidium */-37,4.0001632f,0.9187408f,</v>
      </c>
    </row>
    <row r="247" spans="2:13" x14ac:dyDescent="0.75">
      <c r="B247">
        <v>38</v>
      </c>
      <c r="J247" t="str">
        <f>IF(ISERR(FIND("_",B247)),IF(ISERR(FIND("data",B247)),"/* "&amp;VLOOKUP(B247,Sheet1!A:B,2,FALSE)&amp;" */-"&amp;B247&amp;",", J246&amp;I247&amp;"f,"),"}; private final static float[] "&amp;B247&amp;" = {")</f>
        <v>/* Strontium */-38,</v>
      </c>
      <c r="M247" t="str">
        <f t="shared" si="3"/>
        <v/>
      </c>
    </row>
    <row r="248" spans="2:13" x14ac:dyDescent="0.75">
      <c r="B248" t="s">
        <v>1</v>
      </c>
      <c r="C248" t="s">
        <v>50</v>
      </c>
      <c r="D248" t="s">
        <v>31</v>
      </c>
      <c r="I248">
        <v>1.3729266</v>
      </c>
      <c r="J248" t="str">
        <f>IF(ISERR(FIND("_",B248)),IF(ISERR(FIND("data",B248)),"/* "&amp;VLOOKUP(B248,Sheet1!A:B,2,FALSE)&amp;" */-"&amp;B248&amp;",", J247&amp;I248&amp;"f,"),"}; private final static float[] "&amp;B248&amp;" = {")</f>
        <v>/* Strontium */-38,1.3729266f,</v>
      </c>
      <c r="M248" t="str">
        <f t="shared" si="3"/>
        <v/>
      </c>
    </row>
    <row r="249" spans="2:13" x14ac:dyDescent="0.75">
      <c r="B249" t="s">
        <v>1</v>
      </c>
      <c r="C249" t="s">
        <v>51</v>
      </c>
      <c r="D249" t="s">
        <v>31</v>
      </c>
      <c r="I249">
        <v>1.1118128</v>
      </c>
      <c r="J249" t="str">
        <f>IF(ISERR(FIND("_",B249)),IF(ISERR(FIND("data",B249)),"/* "&amp;VLOOKUP(B249,Sheet1!A:B,2,FALSE)&amp;" */-"&amp;B249&amp;",", J248&amp;I249&amp;"f,"),"}; private final static float[] "&amp;B249&amp;" = {")</f>
        <v>/* Strontium */-38,1.3729266f,1.1118128f,</v>
      </c>
      <c r="M249" t="str">
        <f t="shared" si="3"/>
        <v>/* Strontium */-38,1.3729266f,1.1118128f,</v>
      </c>
    </row>
    <row r="250" spans="2:13" x14ac:dyDescent="0.75">
      <c r="B250">
        <v>40</v>
      </c>
      <c r="J250" t="str">
        <f>IF(ISERR(FIND("_",B250)),IF(ISERR(FIND("data",B250)),"/* "&amp;VLOOKUP(B250,Sheet1!A:B,2,FALSE)&amp;" */-"&amp;B250&amp;",", J249&amp;I250&amp;"f,"),"}; private final static float[] "&amp;B250&amp;" = {")</f>
        <v>/* Zirconium */-40,</v>
      </c>
      <c r="M250" t="str">
        <f t="shared" si="3"/>
        <v/>
      </c>
    </row>
    <row r="251" spans="2:13" x14ac:dyDescent="0.75">
      <c r="B251" t="s">
        <v>1</v>
      </c>
      <c r="C251" t="s">
        <v>50</v>
      </c>
      <c r="D251" t="s">
        <v>62</v>
      </c>
      <c r="I251">
        <v>1.5386287999999999</v>
      </c>
      <c r="J251" t="str">
        <f>IF(ISERR(FIND("_",B251)),IF(ISERR(FIND("data",B251)),"/* "&amp;VLOOKUP(B251,Sheet1!A:B,2,FALSE)&amp;" */-"&amp;B251&amp;",", J250&amp;I251&amp;"f,"),"}; private final static float[] "&amp;B251&amp;" = {")</f>
        <v>/* Zirconium */-40,1.5386288f,</v>
      </c>
      <c r="M251" t="str">
        <f t="shared" si="3"/>
        <v/>
      </c>
    </row>
    <row r="252" spans="2:13" x14ac:dyDescent="0.75">
      <c r="B252" t="s">
        <v>1</v>
      </c>
      <c r="C252" t="s">
        <v>51</v>
      </c>
      <c r="D252" t="s">
        <v>62</v>
      </c>
      <c r="I252">
        <v>1.1472515000000001</v>
      </c>
      <c r="J252" t="str">
        <f>IF(ISERR(FIND("_",B252)),IF(ISERR(FIND("data",B252)),"/* "&amp;VLOOKUP(B252,Sheet1!A:B,2,FALSE)&amp;" */-"&amp;B252&amp;",", J251&amp;I252&amp;"f,"),"}; private final static float[] "&amp;B252&amp;" = {")</f>
        <v>/* Zirconium */-40,1.5386288f,1.1472515f,</v>
      </c>
      <c r="M252" t="str">
        <f t="shared" si="3"/>
        <v/>
      </c>
    </row>
    <row r="253" spans="2:13" x14ac:dyDescent="0.75">
      <c r="B253" t="s">
        <v>1</v>
      </c>
      <c r="C253" t="s">
        <v>54</v>
      </c>
      <c r="D253" t="s">
        <v>62</v>
      </c>
      <c r="I253">
        <v>1.8744783</v>
      </c>
      <c r="J253" t="str">
        <f>IF(ISERR(FIND("_",B253)),IF(ISERR(FIND("data",B253)),"/* "&amp;VLOOKUP(B253,Sheet1!A:B,2,FALSE)&amp;" */-"&amp;B253&amp;",", J252&amp;I253&amp;"f,"),"}; private final static float[] "&amp;B253&amp;" = {")</f>
        <v>/* Zirconium */-40,1.5386288f,1.1472515f,1.8744783f,</v>
      </c>
      <c r="M253" t="str">
        <f t="shared" si="3"/>
        <v>/* Zirconium */-40,1.5386288f,1.1472515f,1.8744783f,</v>
      </c>
    </row>
    <row r="254" spans="2:13" x14ac:dyDescent="0.75">
      <c r="B254">
        <v>42</v>
      </c>
      <c r="J254" t="str">
        <f>IF(ISERR(FIND("_",B254)),IF(ISERR(FIND("data",B254)),"/* "&amp;VLOOKUP(B254,Sheet1!A:B,2,FALSE)&amp;" */-"&amp;B254&amp;",", J253&amp;I254&amp;"f,"),"}; private final static float[] "&amp;B254&amp;" = {")</f>
        <v>/* Molybdenum */-42,</v>
      </c>
      <c r="M254" t="str">
        <f t="shared" si="3"/>
        <v/>
      </c>
    </row>
    <row r="255" spans="2:13" x14ac:dyDescent="0.75">
      <c r="B255" t="s">
        <v>1</v>
      </c>
      <c r="C255" t="s">
        <v>50</v>
      </c>
      <c r="D255" t="s">
        <v>32</v>
      </c>
      <c r="I255">
        <v>2.0001083</v>
      </c>
      <c r="J255" t="str">
        <f>IF(ISERR(FIND("_",B255)),IF(ISERR(FIND("data",B255)),"/* "&amp;VLOOKUP(B255,Sheet1!A:B,2,FALSE)&amp;" */-"&amp;B255&amp;",", J254&amp;I255&amp;"f,"),"}; private final static float[] "&amp;B255&amp;" = {")</f>
        <v>/* Molybdenum */-42,2.0001083f,</v>
      </c>
      <c r="M255" t="str">
        <f t="shared" si="3"/>
        <v/>
      </c>
    </row>
    <row r="256" spans="2:13" x14ac:dyDescent="0.75">
      <c r="B256" t="s">
        <v>1</v>
      </c>
      <c r="C256" t="s">
        <v>51</v>
      </c>
      <c r="D256" t="s">
        <v>32</v>
      </c>
      <c r="I256">
        <v>1.4112837</v>
      </c>
      <c r="J256" t="str">
        <f>IF(ISERR(FIND("_",B256)),IF(ISERR(FIND("data",B256)),"/* "&amp;VLOOKUP(B256,Sheet1!A:B,2,FALSE)&amp;" */-"&amp;B256&amp;",", J255&amp;I256&amp;"f,"),"}; private final static float[] "&amp;B256&amp;" = {")</f>
        <v>/* Molybdenum */-42,2.0001083f,1.4112837f,</v>
      </c>
      <c r="M256" t="str">
        <f t="shared" si="3"/>
        <v/>
      </c>
    </row>
    <row r="257" spans="2:13" x14ac:dyDescent="0.75">
      <c r="B257" t="s">
        <v>1</v>
      </c>
      <c r="C257" t="s">
        <v>54</v>
      </c>
      <c r="D257" t="s">
        <v>32</v>
      </c>
      <c r="I257">
        <v>2.1944707000000001</v>
      </c>
      <c r="J257" t="str">
        <f>IF(ISERR(FIND("_",B257)),IF(ISERR(FIND("data",B257)),"/* "&amp;VLOOKUP(B257,Sheet1!A:B,2,FALSE)&amp;" */-"&amp;B257&amp;",", J256&amp;I257&amp;"f,"),"}; private final static float[] "&amp;B257&amp;" = {")</f>
        <v>/* Molybdenum */-42,2.0001083f,1.4112837f,2.1944707f,</v>
      </c>
      <c r="M257" t="str">
        <f t="shared" si="3"/>
        <v>/* Molybdenum */-42,2.0001083f,1.4112837f,2.1944707f,</v>
      </c>
    </row>
    <row r="258" spans="2:13" x14ac:dyDescent="0.75">
      <c r="B258">
        <v>46</v>
      </c>
      <c r="J258" t="str">
        <f>IF(ISERR(FIND("_",B258)),IF(ISERR(FIND("data",B258)),"/* "&amp;VLOOKUP(B258,Sheet1!A:B,2,FALSE)&amp;" */-"&amp;B258&amp;",", J257&amp;I258&amp;"f,"),"}; private final static float[] "&amp;B258&amp;" = {")</f>
        <v>/* Palladium */-46,</v>
      </c>
      <c r="M258" t="str">
        <f t="shared" ref="M258:M321" si="4">IF(ISNUMBER(B259),J258,"")</f>
        <v/>
      </c>
    </row>
    <row r="259" spans="2:13" x14ac:dyDescent="0.75">
      <c r="B259" t="s">
        <v>1</v>
      </c>
      <c r="C259" t="s">
        <v>50</v>
      </c>
      <c r="D259" t="s">
        <v>63</v>
      </c>
      <c r="I259">
        <v>1.6942397</v>
      </c>
      <c r="J259" t="str">
        <f>IF(ISERR(FIND("_",B259)),IF(ISERR(FIND("data",B259)),"/* "&amp;VLOOKUP(B259,Sheet1!A:B,2,FALSE)&amp;" */-"&amp;B259&amp;",", J258&amp;I259&amp;"f,"),"}; private final static float[] "&amp;B259&amp;" = {")</f>
        <v>/* Palladium */-46,1.6942397f,</v>
      </c>
      <c r="M259" t="str">
        <f t="shared" si="4"/>
        <v/>
      </c>
    </row>
    <row r="260" spans="2:13" x14ac:dyDescent="0.75">
      <c r="B260" t="s">
        <v>1</v>
      </c>
      <c r="C260" t="s">
        <v>51</v>
      </c>
      <c r="D260" t="s">
        <v>63</v>
      </c>
      <c r="I260">
        <v>6.0000131000000003</v>
      </c>
      <c r="J260" t="str">
        <f>IF(ISERR(FIND("_",B260)),IF(ISERR(FIND("data",B260)),"/* "&amp;VLOOKUP(B260,Sheet1!A:B,2,FALSE)&amp;" */-"&amp;B260&amp;",", J259&amp;I260&amp;"f,"),"}; private final static float[] "&amp;B260&amp;" = {")</f>
        <v>/* Palladium */-46,1.6942397f,6.0000131f,</v>
      </c>
      <c r="M260" t="str">
        <f t="shared" si="4"/>
        <v/>
      </c>
    </row>
    <row r="261" spans="2:13" x14ac:dyDescent="0.75">
      <c r="B261" t="s">
        <v>1</v>
      </c>
      <c r="C261" t="s">
        <v>54</v>
      </c>
      <c r="D261" t="s">
        <v>63</v>
      </c>
      <c r="I261">
        <v>2.2314824</v>
      </c>
      <c r="J261" t="str">
        <f>IF(ISERR(FIND("_",B261)),IF(ISERR(FIND("data",B261)),"/* "&amp;VLOOKUP(B261,Sheet1!A:B,2,FALSE)&amp;" */-"&amp;B261&amp;",", J260&amp;I261&amp;"f,"),"}; private final static float[] "&amp;B261&amp;" = {")</f>
        <v>/* Palladium */-46,1.6942397f,6.0000131f,2.2314824f,</v>
      </c>
      <c r="M261" t="str">
        <f t="shared" si="4"/>
        <v>/* Palladium */-46,1.6942397f,6.0000131f,2.2314824f,</v>
      </c>
    </row>
    <row r="262" spans="2:13" x14ac:dyDescent="0.75">
      <c r="B262">
        <v>47</v>
      </c>
      <c r="J262" t="str">
        <f>IF(ISERR(FIND("_",B262)),IF(ISERR(FIND("data",B262)),"/* "&amp;VLOOKUP(B262,Sheet1!A:B,2,FALSE)&amp;" */-"&amp;B262&amp;",", J261&amp;I262&amp;"f,"),"}; private final static float[] "&amp;B262&amp;" = {")</f>
        <v>/* Silver */-47,</v>
      </c>
      <c r="M262" t="str">
        <f t="shared" si="4"/>
        <v/>
      </c>
    </row>
    <row r="263" spans="2:13" x14ac:dyDescent="0.75">
      <c r="B263" t="s">
        <v>1</v>
      </c>
      <c r="C263" t="s">
        <v>50</v>
      </c>
      <c r="D263" t="s">
        <v>64</v>
      </c>
      <c r="I263">
        <v>2.6156671999999999</v>
      </c>
      <c r="J263" t="str">
        <f>IF(ISERR(FIND("_",B263)),IF(ISERR(FIND("data",B263)),"/* "&amp;VLOOKUP(B263,Sheet1!A:B,2,FALSE)&amp;" */-"&amp;B263&amp;",", J262&amp;I263&amp;"f,"),"}; private final static float[] "&amp;B263&amp;" = {")</f>
        <v>/* Silver */-47,2.6156672f,</v>
      </c>
      <c r="M263" t="str">
        <f t="shared" si="4"/>
        <v/>
      </c>
    </row>
    <row r="264" spans="2:13" x14ac:dyDescent="0.75">
      <c r="B264" t="s">
        <v>1</v>
      </c>
      <c r="C264" t="s">
        <v>51</v>
      </c>
      <c r="D264" t="s">
        <v>64</v>
      </c>
      <c r="I264">
        <v>1.5209942000000001</v>
      </c>
      <c r="J264" t="str">
        <f>IF(ISERR(FIND("_",B264)),IF(ISERR(FIND("data",B264)),"/* "&amp;VLOOKUP(B264,Sheet1!A:B,2,FALSE)&amp;" */-"&amp;B264&amp;",", J263&amp;I264&amp;"f,"),"}; private final static float[] "&amp;B264&amp;" = {")</f>
        <v>/* Silver */-47,2.6156672f,1.5209942f,</v>
      </c>
      <c r="M264" t="str">
        <f t="shared" si="4"/>
        <v/>
      </c>
    </row>
    <row r="265" spans="2:13" x14ac:dyDescent="0.75">
      <c r="B265" t="s">
        <v>1</v>
      </c>
      <c r="C265" t="s">
        <v>54</v>
      </c>
      <c r="D265" t="s">
        <v>64</v>
      </c>
      <c r="I265">
        <v>3.1178537</v>
      </c>
      <c r="J265" t="str">
        <f>IF(ISERR(FIND("_",B265)),IF(ISERR(FIND("data",B265)),"/* "&amp;VLOOKUP(B265,Sheet1!A:B,2,FALSE)&amp;" */-"&amp;B265&amp;",", J264&amp;I265&amp;"f,"),"}; private final static float[] "&amp;B265&amp;" = {")</f>
        <v>/* Silver */-47,2.6156672f,1.5209942f,3.1178537f,</v>
      </c>
      <c r="M265" t="str">
        <f t="shared" si="4"/>
        <v>/* Silver */-47,2.6156672f,1.5209942f,3.1178537f,</v>
      </c>
    </row>
    <row r="266" spans="2:13" x14ac:dyDescent="0.75">
      <c r="B266">
        <v>48</v>
      </c>
      <c r="J266" t="str">
        <f>IF(ISERR(FIND("_",B266)),IF(ISERR(FIND("data",B266)),"/* "&amp;VLOOKUP(B266,Sheet1!A:B,2,FALSE)&amp;" */-"&amp;B266&amp;",", J265&amp;I266&amp;"f,"),"}; private final static float[] "&amp;B266&amp;" = {")</f>
        <v>/* Cadmium */-48,</v>
      </c>
      <c r="M266" t="str">
        <f t="shared" si="4"/>
        <v/>
      </c>
    </row>
    <row r="267" spans="2:13" x14ac:dyDescent="0.75">
      <c r="B267" t="s">
        <v>1</v>
      </c>
      <c r="C267" t="s">
        <v>50</v>
      </c>
      <c r="D267" t="s">
        <v>65</v>
      </c>
      <c r="I267">
        <v>1.4192491</v>
      </c>
      <c r="J267" t="str">
        <f>IF(ISERR(FIND("_",B267)),IF(ISERR(FIND("data",B267)),"/* "&amp;VLOOKUP(B267,Sheet1!A:B,2,FALSE)&amp;" */-"&amp;B267&amp;",", J266&amp;I267&amp;"f,"),"}; private final static float[] "&amp;B267&amp;" = {")</f>
        <v>/* Cadmium */-48,1.4192491f,</v>
      </c>
      <c r="M267" t="str">
        <f t="shared" si="4"/>
        <v/>
      </c>
    </row>
    <row r="268" spans="2:13" x14ac:dyDescent="0.75">
      <c r="B268" t="s">
        <v>1</v>
      </c>
      <c r="C268" t="s">
        <v>51</v>
      </c>
      <c r="D268" t="s">
        <v>65</v>
      </c>
      <c r="I268">
        <v>1.0480636999999999</v>
      </c>
      <c r="J268" t="str">
        <f>IF(ISERR(FIND("_",B268)),IF(ISERR(FIND("data",B268)),"/* "&amp;VLOOKUP(B268,Sheet1!A:B,2,FALSE)&amp;" */-"&amp;B268&amp;",", J267&amp;I268&amp;"f,"),"}; private final static float[] "&amp;B268&amp;" = {")</f>
        <v>/* Cadmium */-48,1.4192491f,1.0480637f,</v>
      </c>
      <c r="M268" t="str">
        <f t="shared" si="4"/>
        <v>/* Cadmium */-48,1.4192491f,1.0480637f,</v>
      </c>
    </row>
    <row r="269" spans="2:13" x14ac:dyDescent="0.75">
      <c r="B269">
        <v>49</v>
      </c>
      <c r="J269" t="str">
        <f>IF(ISERR(FIND("_",B269)),IF(ISERR(FIND("data",B269)),"/* "&amp;VLOOKUP(B269,Sheet1!A:B,2,FALSE)&amp;" */-"&amp;B269&amp;",", J268&amp;I269&amp;"f,"),"}; private final static float[] "&amp;B269&amp;" = {")</f>
        <v>/* Indium */-49,</v>
      </c>
      <c r="M269" t="str">
        <f t="shared" si="4"/>
        <v/>
      </c>
    </row>
    <row r="270" spans="2:13" x14ac:dyDescent="0.75">
      <c r="B270" t="s">
        <v>1</v>
      </c>
      <c r="C270" t="s">
        <v>50</v>
      </c>
      <c r="D270" t="s">
        <v>34</v>
      </c>
      <c r="I270">
        <v>1.7625740000000001</v>
      </c>
      <c r="J270" t="str">
        <f>IF(ISERR(FIND("_",B270)),IF(ISERR(FIND("data",B270)),"/* "&amp;VLOOKUP(B270,Sheet1!A:B,2,FALSE)&amp;" */-"&amp;B270&amp;",", J269&amp;I270&amp;"f,"),"}; private final static float[] "&amp;B270&amp;" = {")</f>
        <v>/* Indium */-49,1.762574f,</v>
      </c>
      <c r="M270" t="str">
        <f t="shared" si="4"/>
        <v/>
      </c>
    </row>
    <row r="271" spans="2:13" x14ac:dyDescent="0.75">
      <c r="B271" t="s">
        <v>1</v>
      </c>
      <c r="C271" t="s">
        <v>51</v>
      </c>
      <c r="D271" t="s">
        <v>34</v>
      </c>
      <c r="I271">
        <v>1.8648962</v>
      </c>
      <c r="J271" t="str">
        <f>IF(ISERR(FIND("_",B271)),IF(ISERR(FIND("data",B271)),"/* "&amp;VLOOKUP(B271,Sheet1!A:B,2,FALSE)&amp;" */-"&amp;B271&amp;",", J270&amp;I271&amp;"f,"),"}; private final static float[] "&amp;B271&amp;" = {")</f>
        <v>/* Indium */-49,1.762574f,1.8648962f,</v>
      </c>
      <c r="M271" t="str">
        <f t="shared" si="4"/>
        <v>/* Indium */-49,1.762574f,1.8648962f,</v>
      </c>
    </row>
    <row r="272" spans="2:13" x14ac:dyDescent="0.75">
      <c r="B272">
        <v>50</v>
      </c>
      <c r="J272" t="str">
        <f>IF(ISERR(FIND("_",B272)),IF(ISERR(FIND("data",B272)),"/* "&amp;VLOOKUP(B272,Sheet1!A:B,2,FALSE)&amp;" */-"&amp;B272&amp;",", J271&amp;I272&amp;"f,"),"}; private final static float[] "&amp;B272&amp;" = {")</f>
        <v>/* Tin */-50,</v>
      </c>
      <c r="M272" t="str">
        <f t="shared" si="4"/>
        <v/>
      </c>
    </row>
    <row r="273" spans="2:13" x14ac:dyDescent="0.75">
      <c r="B273" t="s">
        <v>1</v>
      </c>
      <c r="C273" t="s">
        <v>50</v>
      </c>
      <c r="D273" t="s">
        <v>35</v>
      </c>
      <c r="I273">
        <v>2.0803799999999999</v>
      </c>
      <c r="J273" t="str">
        <f>IF(ISERR(FIND("_",B273)),IF(ISERR(FIND("data",B273)),"/* "&amp;VLOOKUP(B273,Sheet1!A:B,2,FALSE)&amp;" */-"&amp;B273&amp;",", J272&amp;I273&amp;"f,"),"}; private final static float[] "&amp;B273&amp;" = {")</f>
        <v>/* Tin */-50,2.08038f,</v>
      </c>
      <c r="M273" t="str">
        <f t="shared" si="4"/>
        <v/>
      </c>
    </row>
    <row r="274" spans="2:13" x14ac:dyDescent="0.75">
      <c r="B274" t="s">
        <v>1</v>
      </c>
      <c r="C274" t="s">
        <v>51</v>
      </c>
      <c r="D274" t="s">
        <v>35</v>
      </c>
      <c r="I274">
        <v>1.937106</v>
      </c>
      <c r="J274" t="str">
        <f>IF(ISERR(FIND("_",B274)),IF(ISERR(FIND("data",B274)),"/* "&amp;VLOOKUP(B274,Sheet1!A:B,2,FALSE)&amp;" */-"&amp;B274&amp;",", J273&amp;I274&amp;"f,"),"}; private final static float[] "&amp;B274&amp;" = {")</f>
        <v>/* Tin */-50,2.08038f,1.937106f,</v>
      </c>
      <c r="M274" t="str">
        <f t="shared" si="4"/>
        <v>/* Tin */-50,2.08038f,1.937106f,</v>
      </c>
    </row>
    <row r="275" spans="2:13" x14ac:dyDescent="0.75">
      <c r="B275">
        <v>51</v>
      </c>
      <c r="J275" t="str">
        <f>IF(ISERR(FIND("_",B275)),IF(ISERR(FIND("data",B275)),"/* "&amp;VLOOKUP(B275,Sheet1!A:B,2,FALSE)&amp;" */-"&amp;B275&amp;",", J274&amp;I275&amp;"f,"),"}; private final static float[] "&amp;B275&amp;" = {")</f>
        <v>/* Antimony */-51,</v>
      </c>
      <c r="M275" t="str">
        <f t="shared" si="4"/>
        <v/>
      </c>
    </row>
    <row r="276" spans="2:13" x14ac:dyDescent="0.75">
      <c r="B276" t="s">
        <v>1</v>
      </c>
      <c r="C276" t="s">
        <v>50</v>
      </c>
      <c r="D276" t="s">
        <v>36</v>
      </c>
      <c r="I276">
        <v>3.6458835000000001</v>
      </c>
      <c r="J276" t="str">
        <f>IF(ISERR(FIND("_",B276)),IF(ISERR(FIND("data",B276)),"/* "&amp;VLOOKUP(B276,Sheet1!A:B,2,FALSE)&amp;" */-"&amp;B276&amp;",", J275&amp;I276&amp;"f,"),"}; private final static float[] "&amp;B276&amp;" = {")</f>
        <v>/* Antimony */-51,3.6458835f,</v>
      </c>
      <c r="M276" t="str">
        <f t="shared" si="4"/>
        <v/>
      </c>
    </row>
    <row r="277" spans="2:13" x14ac:dyDescent="0.75">
      <c r="B277" t="s">
        <v>1</v>
      </c>
      <c r="C277" t="s">
        <v>51</v>
      </c>
      <c r="D277" t="s">
        <v>36</v>
      </c>
      <c r="I277">
        <v>1.9733156000000001</v>
      </c>
      <c r="J277" t="str">
        <f>IF(ISERR(FIND("_",B277)),IF(ISERR(FIND("data",B277)),"/* "&amp;VLOOKUP(B277,Sheet1!A:B,2,FALSE)&amp;" */-"&amp;B277&amp;",", J276&amp;I277&amp;"f,"),"}; private final static float[] "&amp;B277&amp;" = {")</f>
        <v>/* Antimony */-51,3.6458835f,1.9733156f,</v>
      </c>
      <c r="M277" t="str">
        <f t="shared" si="4"/>
        <v>/* Antimony */-51,3.6458835f,1.9733156f,</v>
      </c>
    </row>
    <row r="278" spans="2:13" x14ac:dyDescent="0.75">
      <c r="B278">
        <v>52</v>
      </c>
      <c r="J278" t="str">
        <f>IF(ISERR(FIND("_",B278)),IF(ISERR(FIND("data",B278)),"/* "&amp;VLOOKUP(B278,Sheet1!A:B,2,FALSE)&amp;" */-"&amp;B278&amp;",", J277&amp;I278&amp;"f,"),"}; private final static float[] "&amp;B278&amp;" = {")</f>
        <v>/* Tellurium */-52,</v>
      </c>
      <c r="M278" t="str">
        <f t="shared" si="4"/>
        <v/>
      </c>
    </row>
    <row r="279" spans="2:13" x14ac:dyDescent="0.75">
      <c r="B279" t="s">
        <v>1</v>
      </c>
      <c r="C279" t="s">
        <v>50</v>
      </c>
      <c r="D279" t="s">
        <v>37</v>
      </c>
      <c r="I279">
        <v>2.7461609</v>
      </c>
      <c r="J279" t="str">
        <f>IF(ISERR(FIND("_",B279)),IF(ISERR(FIND("data",B279)),"/* "&amp;VLOOKUP(B279,Sheet1!A:B,2,FALSE)&amp;" */-"&amp;B279&amp;",", J278&amp;I279&amp;"f,"),"}; private final static float[] "&amp;B279&amp;" = {")</f>
        <v>/* Tellurium */-52,2.7461609f,</v>
      </c>
      <c r="M279" t="str">
        <f t="shared" si="4"/>
        <v/>
      </c>
    </row>
    <row r="280" spans="2:13" x14ac:dyDescent="0.75">
      <c r="B280" t="s">
        <v>1</v>
      </c>
      <c r="C280" t="s">
        <v>51</v>
      </c>
      <c r="D280" t="s">
        <v>37</v>
      </c>
      <c r="I280">
        <v>1.6160376000000001</v>
      </c>
      <c r="J280" t="str">
        <f>IF(ISERR(FIND("_",B280)),IF(ISERR(FIND("data",B280)),"/* "&amp;VLOOKUP(B280,Sheet1!A:B,2,FALSE)&amp;" */-"&amp;B280&amp;",", J279&amp;I280&amp;"f,"),"}; private final static float[] "&amp;B280&amp;" = {")</f>
        <v>/* Tellurium */-52,2.7461609f,1.6160376f,</v>
      </c>
      <c r="M280" t="str">
        <f t="shared" si="4"/>
        <v>/* Tellurium */-52,2.7461609f,1.6160376f,</v>
      </c>
    </row>
    <row r="281" spans="2:13" x14ac:dyDescent="0.75">
      <c r="B281">
        <v>53</v>
      </c>
      <c r="J281" t="str">
        <f>IF(ISERR(FIND("_",B281)),IF(ISERR(FIND("data",B281)),"/* "&amp;VLOOKUP(B281,Sheet1!A:B,2,FALSE)&amp;" */-"&amp;B281&amp;",", J280&amp;I281&amp;"f,"),"}; private final static float[] "&amp;B281&amp;" = {")</f>
        <v>/* Iodine */-53,</v>
      </c>
      <c r="M281" t="str">
        <f t="shared" si="4"/>
        <v/>
      </c>
    </row>
    <row r="282" spans="2:13" x14ac:dyDescent="0.75">
      <c r="B282" t="s">
        <v>1</v>
      </c>
      <c r="C282" t="s">
        <v>50</v>
      </c>
      <c r="D282" t="s">
        <v>38</v>
      </c>
      <c r="I282">
        <v>2.272961</v>
      </c>
      <c r="J282" t="str">
        <f>IF(ISERR(FIND("_",B282)),IF(ISERR(FIND("data",B282)),"/* "&amp;VLOOKUP(B282,Sheet1!A:B,2,FALSE)&amp;" */-"&amp;B282&amp;",", J281&amp;I282&amp;"f,"),"}; private final static float[] "&amp;B282&amp;" = {")</f>
        <v>/* Iodine */-53,2.272961f,</v>
      </c>
      <c r="M282" t="str">
        <f t="shared" si="4"/>
        <v/>
      </c>
    </row>
    <row r="283" spans="2:13" x14ac:dyDescent="0.75">
      <c r="B283" t="s">
        <v>1</v>
      </c>
      <c r="C283" t="s">
        <v>51</v>
      </c>
      <c r="D283" t="s">
        <v>38</v>
      </c>
      <c r="I283">
        <v>2.1694979999999999</v>
      </c>
      <c r="J283" t="str">
        <f>IF(ISERR(FIND("_",B283)),IF(ISERR(FIND("data",B283)),"/* "&amp;VLOOKUP(B283,Sheet1!A:B,2,FALSE)&amp;" */-"&amp;B283&amp;",", J282&amp;I283&amp;"f,"),"}; private final static float[] "&amp;B283&amp;" = {")</f>
        <v>/* Iodine */-53,2.272961f,2.169498f,</v>
      </c>
      <c r="M283" t="str">
        <f t="shared" si="4"/>
        <v>/* Iodine */-53,2.272961f,2.169498f,</v>
      </c>
    </row>
    <row r="284" spans="2:13" x14ac:dyDescent="0.75">
      <c r="B284">
        <v>54</v>
      </c>
      <c r="J284" t="str">
        <f>IF(ISERR(FIND("_",B284)),IF(ISERR(FIND("data",B284)),"/* "&amp;VLOOKUP(B284,Sheet1!A:B,2,FALSE)&amp;" */-"&amp;B284&amp;",", J283&amp;I284&amp;"f,"),"}; private final static float[] "&amp;B284&amp;" = {")</f>
        <v>/* Xenon */-54,</v>
      </c>
      <c r="M284" t="str">
        <f t="shared" si="4"/>
        <v/>
      </c>
    </row>
    <row r="285" spans="2:13" x14ac:dyDescent="0.75">
      <c r="B285" t="s">
        <v>1</v>
      </c>
      <c r="C285" t="s">
        <v>50</v>
      </c>
      <c r="D285" t="s">
        <v>39</v>
      </c>
      <c r="I285">
        <v>4.9900791</v>
      </c>
      <c r="J285" t="str">
        <f>IF(ISERR(FIND("_",B285)),IF(ISERR(FIND("data",B285)),"/* "&amp;VLOOKUP(B285,Sheet1!A:B,2,FALSE)&amp;" */-"&amp;B285&amp;",", J284&amp;I285&amp;"f,"),"}; private final static float[] "&amp;B285&amp;" = {")</f>
        <v>/* Xenon */-54,4.9900791f,</v>
      </c>
      <c r="M285" t="str">
        <f t="shared" si="4"/>
        <v/>
      </c>
    </row>
    <row r="286" spans="2:13" x14ac:dyDescent="0.75">
      <c r="B286" t="s">
        <v>1</v>
      </c>
      <c r="C286" t="s">
        <v>51</v>
      </c>
      <c r="D286" t="s">
        <v>39</v>
      </c>
      <c r="I286">
        <v>2.6929254999999999</v>
      </c>
      <c r="J286" t="str">
        <f>IF(ISERR(FIND("_",B286)),IF(ISERR(FIND("data",B286)),"/* "&amp;VLOOKUP(B286,Sheet1!A:B,2,FALSE)&amp;" */-"&amp;B286&amp;",", J285&amp;I286&amp;"f,"),"}; private final static float[] "&amp;B286&amp;" = {")</f>
        <v>/* Xenon */-54,4.9900791f,2.6929255f,</v>
      </c>
      <c r="M286" t="str">
        <f t="shared" si="4"/>
        <v>/* Xenon */-54,4.9900791f,2.6929255f,</v>
      </c>
    </row>
    <row r="287" spans="2:13" x14ac:dyDescent="0.75">
      <c r="B287">
        <v>55</v>
      </c>
      <c r="J287" t="str">
        <f>IF(ISERR(FIND("_",B287)),IF(ISERR(FIND("data",B287)),"/* "&amp;VLOOKUP(B287,Sheet1!A:B,2,FALSE)&amp;" */-"&amp;B287&amp;",", J286&amp;I287&amp;"f,"),"}; private final static float[] "&amp;B287&amp;" = {")</f>
        <v>/* Cesium */-55,</v>
      </c>
      <c r="M287" t="str">
        <f t="shared" si="4"/>
        <v/>
      </c>
    </row>
    <row r="288" spans="2:13" x14ac:dyDescent="0.75">
      <c r="B288" t="s">
        <v>1</v>
      </c>
      <c r="C288" t="s">
        <v>50</v>
      </c>
      <c r="D288" t="s">
        <v>40</v>
      </c>
      <c r="I288">
        <v>6.0004169999999997</v>
      </c>
      <c r="J288" t="str">
        <f>IF(ISERR(FIND("_",B288)),IF(ISERR(FIND("data",B288)),"/* "&amp;VLOOKUP(B288,Sheet1!A:B,2,FALSE)&amp;" */-"&amp;B288&amp;",", J287&amp;I288&amp;"f,"),"}; private final static float[] "&amp;B288&amp;" = {")</f>
        <v>/* Cesium */-55,6.000417f,</v>
      </c>
      <c r="M288" t="str">
        <f t="shared" si="4"/>
        <v/>
      </c>
    </row>
    <row r="289" spans="2:13" x14ac:dyDescent="0.75">
      <c r="B289" t="s">
        <v>1</v>
      </c>
      <c r="C289" t="s">
        <v>51</v>
      </c>
      <c r="D289" t="s">
        <v>40</v>
      </c>
      <c r="I289">
        <v>0.89869160000000003</v>
      </c>
      <c r="J289" t="str">
        <f>IF(ISERR(FIND("_",B289)),IF(ISERR(FIND("data",B289)),"/* "&amp;VLOOKUP(B289,Sheet1!A:B,2,FALSE)&amp;" */-"&amp;B289&amp;",", J288&amp;I289&amp;"f,"),"}; private final static float[] "&amp;B289&amp;" = {")</f>
        <v>/* Cesium */-55,6.000417f,0.8986916f,</v>
      </c>
      <c r="M289" t="str">
        <f t="shared" si="4"/>
        <v>/* Cesium */-55,6.000417f,0.8986916f,</v>
      </c>
    </row>
    <row r="290" spans="2:13" x14ac:dyDescent="0.75">
      <c r="B290">
        <v>56</v>
      </c>
      <c r="J290" t="str">
        <f>IF(ISERR(FIND("_",B290)),IF(ISERR(FIND("data",B290)),"/* "&amp;VLOOKUP(B290,Sheet1!A:B,2,FALSE)&amp;" */-"&amp;B290&amp;",", J289&amp;I290&amp;"f,"),"}; private final static float[] "&amp;B290&amp;" = {")</f>
        <v>/* Barium */-56,</v>
      </c>
      <c r="M290" t="str">
        <f t="shared" si="4"/>
        <v/>
      </c>
    </row>
    <row r="291" spans="2:13" x14ac:dyDescent="0.75">
      <c r="B291" t="s">
        <v>1</v>
      </c>
      <c r="C291" t="s">
        <v>50</v>
      </c>
      <c r="D291" t="s">
        <v>41</v>
      </c>
      <c r="I291">
        <v>1.9765972999999999</v>
      </c>
      <c r="J291" t="str">
        <f>IF(ISERR(FIND("_",B291)),IF(ISERR(FIND("data",B291)),"/* "&amp;VLOOKUP(B291,Sheet1!A:B,2,FALSE)&amp;" */-"&amp;B291&amp;",", J290&amp;I291&amp;"f,"),"}; private final static float[] "&amp;B291&amp;" = {")</f>
        <v>/* Barium */-56,1.9765973f,</v>
      </c>
      <c r="M291" t="str">
        <f t="shared" si="4"/>
        <v/>
      </c>
    </row>
    <row r="292" spans="2:13" x14ac:dyDescent="0.75">
      <c r="B292" t="s">
        <v>1</v>
      </c>
      <c r="C292" t="s">
        <v>51</v>
      </c>
      <c r="D292" t="s">
        <v>41</v>
      </c>
      <c r="I292">
        <v>1.3157348</v>
      </c>
      <c r="J292" t="str">
        <f>IF(ISERR(FIND("_",B292)),IF(ISERR(FIND("data",B292)),"/* "&amp;VLOOKUP(B292,Sheet1!A:B,2,FALSE)&amp;" */-"&amp;B292&amp;",", J291&amp;I292&amp;"f,"),"}; private final static float[] "&amp;B292&amp;" = {")</f>
        <v>/* Barium */-56,1.9765973f,1.3157348f,</v>
      </c>
      <c r="M292" t="str">
        <f t="shared" si="4"/>
        <v>/* Barium */-56,1.9765973f,1.3157348f,</v>
      </c>
    </row>
    <row r="293" spans="2:13" x14ac:dyDescent="0.75">
      <c r="B293">
        <v>78</v>
      </c>
      <c r="J293" t="str">
        <f>IF(ISERR(FIND("_",B293)),IF(ISERR(FIND("data",B293)),"/* "&amp;VLOOKUP(B293,Sheet1!A:B,2,FALSE)&amp;" */-"&amp;B293&amp;",", J292&amp;I293&amp;"f,"),"}; private final static float[] "&amp;B293&amp;" = {")</f>
        <v>/* Platinum */-78,</v>
      </c>
      <c r="M293" t="str">
        <f t="shared" si="4"/>
        <v/>
      </c>
    </row>
    <row r="294" spans="2:13" x14ac:dyDescent="0.75">
      <c r="B294" t="s">
        <v>1</v>
      </c>
      <c r="C294" t="s">
        <v>50</v>
      </c>
      <c r="D294" t="s">
        <v>66</v>
      </c>
      <c r="I294">
        <v>1.8655763000000001</v>
      </c>
      <c r="J294" t="str">
        <f>IF(ISERR(FIND("_",B294)),IF(ISERR(FIND("data",B294)),"/* "&amp;VLOOKUP(B294,Sheet1!A:B,2,FALSE)&amp;" */-"&amp;B294&amp;",", J293&amp;I294&amp;"f,"),"}; private final static float[] "&amp;B294&amp;" = {")</f>
        <v>/* Platinum */-78,1.8655763f,</v>
      </c>
      <c r="M294" t="str">
        <f t="shared" si="4"/>
        <v/>
      </c>
    </row>
    <row r="295" spans="2:13" x14ac:dyDescent="0.75">
      <c r="B295" t="s">
        <v>1</v>
      </c>
      <c r="C295" t="s">
        <v>51</v>
      </c>
      <c r="D295" t="s">
        <v>66</v>
      </c>
      <c r="I295">
        <v>1.9475781000000001</v>
      </c>
      <c r="J295" t="str">
        <f>IF(ISERR(FIND("_",B295)),IF(ISERR(FIND("data",B295)),"/* "&amp;VLOOKUP(B295,Sheet1!A:B,2,FALSE)&amp;" */-"&amp;B295&amp;",", J294&amp;I295&amp;"f,"),"}; private final static float[] "&amp;B295&amp;" = {")</f>
        <v>/* Platinum */-78,1.8655763f,1.9475781f,</v>
      </c>
      <c r="M295" t="str">
        <f t="shared" si="4"/>
        <v/>
      </c>
    </row>
    <row r="296" spans="2:13" x14ac:dyDescent="0.75">
      <c r="B296" t="s">
        <v>1</v>
      </c>
      <c r="C296" t="s">
        <v>54</v>
      </c>
      <c r="D296" t="s">
        <v>66</v>
      </c>
      <c r="I296">
        <v>2.8552252999999999</v>
      </c>
      <c r="J296" t="str">
        <f>IF(ISERR(FIND("_",B296)),IF(ISERR(FIND("data",B296)),"/* "&amp;VLOOKUP(B296,Sheet1!A:B,2,FALSE)&amp;" */-"&amp;B296&amp;",", J295&amp;I296&amp;"f,"),"}; private final static float[] "&amp;B296&amp;" = {")</f>
        <v>/* Platinum */-78,1.8655763f,1.9475781f,2.8552253f,</v>
      </c>
      <c r="M296" t="str">
        <f t="shared" si="4"/>
        <v>/* Platinum */-78,1.8655763f,1.9475781f,2.8552253f,</v>
      </c>
    </row>
    <row r="297" spans="2:13" x14ac:dyDescent="0.75">
      <c r="B297">
        <v>80</v>
      </c>
      <c r="J297" t="str">
        <f>IF(ISERR(FIND("_",B297)),IF(ISERR(FIND("data",B297)),"/* "&amp;VLOOKUP(B297,Sheet1!A:B,2,FALSE)&amp;" */-"&amp;B297&amp;",", J296&amp;I297&amp;"f,"),"}; private final static float[] "&amp;B297&amp;" = {")</f>
        <v>/* Mercury */-80,</v>
      </c>
      <c r="M297" t="str">
        <f t="shared" si="4"/>
        <v/>
      </c>
    </row>
    <row r="298" spans="2:13" x14ac:dyDescent="0.75">
      <c r="B298" t="s">
        <v>1</v>
      </c>
      <c r="C298" t="s">
        <v>50</v>
      </c>
      <c r="D298" t="s">
        <v>42</v>
      </c>
      <c r="I298">
        <v>2.2181839999999999</v>
      </c>
      <c r="J298" t="str">
        <f>IF(ISERR(FIND("_",B298)),IF(ISERR(FIND("data",B298)),"/* "&amp;VLOOKUP(B298,Sheet1!A:B,2,FALSE)&amp;" */-"&amp;B298&amp;",", J297&amp;I298&amp;"f,"),"}; private final static float[] "&amp;B298&amp;" = {")</f>
        <v>/* Mercury */-80,2.218184f,</v>
      </c>
      <c r="M298" t="str">
        <f t="shared" si="4"/>
        <v/>
      </c>
    </row>
    <row r="299" spans="2:13" x14ac:dyDescent="0.75">
      <c r="B299" t="s">
        <v>1</v>
      </c>
      <c r="C299" t="s">
        <v>51</v>
      </c>
      <c r="D299" t="s">
        <v>42</v>
      </c>
      <c r="I299">
        <v>2.0650379999999999</v>
      </c>
      <c r="J299" t="str">
        <f>IF(ISERR(FIND("_",B299)),IF(ISERR(FIND("data",B299)),"/* "&amp;VLOOKUP(B299,Sheet1!A:B,2,FALSE)&amp;" */-"&amp;B299&amp;",", J298&amp;I299&amp;"f,"),"}; private final static float[] "&amp;B299&amp;" = {")</f>
        <v>/* Mercury */-80,2.218184f,2.065038f,</v>
      </c>
      <c r="M299" t="str">
        <f t="shared" si="4"/>
        <v>/* Mercury */-80,2.218184f,2.065038f,</v>
      </c>
    </row>
    <row r="300" spans="2:13" x14ac:dyDescent="0.75">
      <c r="B300">
        <v>81</v>
      </c>
      <c r="J300" t="str">
        <f>IF(ISERR(FIND("_",B300)),IF(ISERR(FIND("data",B300)),"/* "&amp;VLOOKUP(B300,Sheet1!A:B,2,FALSE)&amp;" */-"&amp;B300&amp;",", J299&amp;I300&amp;"f,"),"}; private final static float[] "&amp;B300&amp;" = {")</f>
        <v>/* Thallium */-81,</v>
      </c>
      <c r="M300" t="str">
        <f t="shared" si="4"/>
        <v/>
      </c>
    </row>
    <row r="301" spans="2:13" x14ac:dyDescent="0.75">
      <c r="B301" t="s">
        <v>1</v>
      </c>
      <c r="C301" t="s">
        <v>50</v>
      </c>
      <c r="D301" t="s">
        <v>43</v>
      </c>
      <c r="I301">
        <v>4.0000447000000001</v>
      </c>
      <c r="J301" t="str">
        <f>IF(ISERR(FIND("_",B301)),IF(ISERR(FIND("data",B301)),"/* "&amp;VLOOKUP(B301,Sheet1!A:B,2,FALSE)&amp;" */-"&amp;B301&amp;",", J300&amp;I301&amp;"f,"),"}; private final static float[] "&amp;B301&amp;" = {")</f>
        <v>/* Thallium */-81,4.0000447f,</v>
      </c>
      <c r="M301" t="str">
        <f t="shared" si="4"/>
        <v/>
      </c>
    </row>
    <row r="302" spans="2:13" x14ac:dyDescent="0.75">
      <c r="B302" t="s">
        <v>1</v>
      </c>
      <c r="C302" t="s">
        <v>51</v>
      </c>
      <c r="D302" t="s">
        <v>43</v>
      </c>
      <c r="I302">
        <v>1.8076331999999999</v>
      </c>
      <c r="J302" t="str">
        <f>IF(ISERR(FIND("_",B302)),IF(ISERR(FIND("data",B302)),"/* "&amp;VLOOKUP(B302,Sheet1!A:B,2,FALSE)&amp;" */-"&amp;B302&amp;",", J301&amp;I302&amp;"f,"),"}; private final static float[] "&amp;B302&amp;" = {")</f>
        <v>/* Thallium */-81,4.0000447f,1.8076332f,</v>
      </c>
      <c r="M302" t="str">
        <f t="shared" si="4"/>
        <v>/* Thallium */-81,4.0000447f,1.8076332f,</v>
      </c>
    </row>
    <row r="303" spans="2:13" x14ac:dyDescent="0.75">
      <c r="B303">
        <v>82</v>
      </c>
      <c r="J303" t="str">
        <f>IF(ISERR(FIND("_",B303)),IF(ISERR(FIND("data",B303)),"/* "&amp;VLOOKUP(B303,Sheet1!A:B,2,FALSE)&amp;" */-"&amp;B303&amp;",", J302&amp;I303&amp;"f,"),"}; private final static float[] "&amp;B303&amp;" = {")</f>
        <v>/* Lead */-82,</v>
      </c>
      <c r="M303" t="str">
        <f t="shared" si="4"/>
        <v/>
      </c>
    </row>
    <row r="304" spans="2:13" x14ac:dyDescent="0.75">
      <c r="B304" t="s">
        <v>1</v>
      </c>
      <c r="C304" t="s">
        <v>50</v>
      </c>
      <c r="D304" t="s">
        <v>44</v>
      </c>
      <c r="I304">
        <v>2.4982859999999998</v>
      </c>
      <c r="J304" t="str">
        <f>IF(ISERR(FIND("_",B304)),IF(ISERR(FIND("data",B304)),"/* "&amp;VLOOKUP(B304,Sheet1!A:B,2,FALSE)&amp;" */-"&amp;B304&amp;",", J303&amp;I304&amp;"f,"),"}; private final static float[] "&amp;B304&amp;" = {")</f>
        <v>/* Lead */-82,2.498286f,</v>
      </c>
      <c r="M304" t="str">
        <f t="shared" si="4"/>
        <v/>
      </c>
    </row>
    <row r="305" spans="2:13" x14ac:dyDescent="0.75">
      <c r="B305" t="s">
        <v>1</v>
      </c>
      <c r="C305" t="s">
        <v>51</v>
      </c>
      <c r="D305" t="s">
        <v>44</v>
      </c>
      <c r="I305">
        <v>2.082071</v>
      </c>
      <c r="J305" t="str">
        <f>IF(ISERR(FIND("_",B305)),IF(ISERR(FIND("data",B305)),"/* "&amp;VLOOKUP(B305,Sheet1!A:B,2,FALSE)&amp;" */-"&amp;B305&amp;",", J304&amp;I305&amp;"f,"),"}; private final static float[] "&amp;B305&amp;" = {")</f>
        <v>/* Lead */-82,2.498286f,2.082071f,</v>
      </c>
      <c r="M305" t="str">
        <f t="shared" si="4"/>
        <v>/* Lead */-82,2.498286f,2.082071f,</v>
      </c>
    </row>
    <row r="306" spans="2:13" x14ac:dyDescent="0.75">
      <c r="B306">
        <v>83</v>
      </c>
      <c r="J306" t="str">
        <f>IF(ISERR(FIND("_",B306)),IF(ISERR(FIND("data",B306)),"/* "&amp;VLOOKUP(B306,Sheet1!A:B,2,FALSE)&amp;" */-"&amp;B306&amp;",", J305&amp;I306&amp;"f,"),"}; private final static float[] "&amp;B306&amp;" = {")</f>
        <v>/* Bismuth */-83,</v>
      </c>
      <c r="M306" t="str">
        <f t="shared" si="4"/>
        <v/>
      </c>
    </row>
    <row r="307" spans="2:13" x14ac:dyDescent="0.75">
      <c r="B307" t="s">
        <v>1</v>
      </c>
      <c r="C307" t="s">
        <v>50</v>
      </c>
      <c r="D307" t="s">
        <v>45</v>
      </c>
      <c r="I307">
        <v>2.6772255</v>
      </c>
      <c r="J307" t="str">
        <f>IF(ISERR(FIND("_",B307)),IF(ISERR(FIND("data",B307)),"/* "&amp;VLOOKUP(B307,Sheet1!A:B,2,FALSE)&amp;" */-"&amp;B307&amp;",", J306&amp;I307&amp;"f,"),"}; private final static float[] "&amp;B307&amp;" = {")</f>
        <v>/* Bismuth */-83,2.6772255f,</v>
      </c>
      <c r="M307" t="str">
        <f t="shared" si="4"/>
        <v/>
      </c>
    </row>
    <row r="308" spans="2:13" x14ac:dyDescent="0.75">
      <c r="B308" t="s">
        <v>1</v>
      </c>
      <c r="C308" t="s">
        <v>51</v>
      </c>
      <c r="D308" t="s">
        <v>45</v>
      </c>
      <c r="I308">
        <v>0.69368640000000004</v>
      </c>
      <c r="J308" t="str">
        <f>IF(ISERR(FIND("_",B308)),IF(ISERR(FIND("data",B308)),"/* "&amp;VLOOKUP(B308,Sheet1!A:B,2,FALSE)&amp;" */-"&amp;B308&amp;",", J307&amp;I308&amp;"f,"),"}; private final static float[] "&amp;B308&amp;" = {")</f>
        <v>/* Bismuth */-83,2.6772255f,0.6936864f,</v>
      </c>
      <c r="M308" t="str">
        <f t="shared" si="4"/>
        <v>/* Bismuth */-83,2.6772255f,0.6936864f,</v>
      </c>
    </row>
    <row r="309" spans="2:13" x14ac:dyDescent="0.75">
      <c r="B309">
        <v>85</v>
      </c>
      <c r="J309" t="str">
        <f>IF(ISERR(FIND("_",B309)),IF(ISERR(FIND("data",B309)),"/* "&amp;VLOOKUP(B309,Sheet1!A:B,2,FALSE)&amp;" */-"&amp;B309&amp;",", J308&amp;I309&amp;"f,"),"}; private final static float[] "&amp;B309&amp;" = {")</f>
        <v>/* Astatine */-85,</v>
      </c>
      <c r="M309" t="str">
        <f t="shared" si="4"/>
        <v>/* Astatine */-85,</v>
      </c>
    </row>
    <row r="310" spans="2:13" x14ac:dyDescent="0.75">
      <c r="B310">
        <v>87</v>
      </c>
      <c r="J310" t="str">
        <f>IF(ISERR(FIND("_",B310)),IF(ISERR(FIND("data",B310)),"/* "&amp;VLOOKUP(B310,Sheet1!A:B,2,FALSE)&amp;" */-"&amp;B310&amp;",", J309&amp;I310&amp;"f,"),"}; private final static float[] "&amp;B310&amp;" = {")</f>
        <v>/* Francium */-87,</v>
      </c>
      <c r="M310" t="str">
        <f t="shared" si="4"/>
        <v>/* Francium */-87,</v>
      </c>
    </row>
    <row r="311" spans="2:13" x14ac:dyDescent="0.75">
      <c r="B311">
        <v>90</v>
      </c>
      <c r="J311" t="str">
        <f>IF(ISERR(FIND("_",B311)),IF(ISERR(FIND("data",B311)),"/* "&amp;VLOOKUP(B311,Sheet1!A:B,2,FALSE)&amp;" */-"&amp;B311&amp;",", J310&amp;I311&amp;"f,"),"}; private final static float[] "&amp;B311&amp;" = {")</f>
        <v>/* Thorium */-90,</v>
      </c>
      <c r="M311" t="str">
        <f t="shared" si="4"/>
        <v/>
      </c>
    </row>
    <row r="312" spans="2:13" x14ac:dyDescent="0.75">
      <c r="B312" t="s">
        <v>1</v>
      </c>
      <c r="C312" t="s">
        <v>50</v>
      </c>
      <c r="D312" t="s">
        <v>67</v>
      </c>
      <c r="I312">
        <v>1.435306</v>
      </c>
      <c r="J312" t="str">
        <f>IF(ISERR(FIND("_",B312)),IF(ISERR(FIND("data",B312)),"/* "&amp;VLOOKUP(B312,Sheet1!A:B,2,FALSE)&amp;" */-"&amp;B312&amp;",", J311&amp;I312&amp;"f,"),"}; private final static float[] "&amp;B312&amp;" = {")</f>
        <v>/* Thorium */-90,1.435306f,</v>
      </c>
      <c r="M312" t="str">
        <f t="shared" si="4"/>
        <v/>
      </c>
    </row>
    <row r="313" spans="2:13" x14ac:dyDescent="0.75">
      <c r="B313" t="s">
        <v>1</v>
      </c>
      <c r="C313" t="s">
        <v>51</v>
      </c>
      <c r="D313" t="s">
        <v>67</v>
      </c>
      <c r="I313">
        <v>1.435306</v>
      </c>
      <c r="J313" t="str">
        <f>IF(ISERR(FIND("_",B313)),IF(ISERR(FIND("data",B313)),"/* "&amp;VLOOKUP(B313,Sheet1!A:B,2,FALSE)&amp;" */-"&amp;B313&amp;",", J312&amp;I313&amp;"f,"),"}; private final static float[] "&amp;B313&amp;" = {")</f>
        <v>/* Thorium */-90,1.435306f,1.435306f,</v>
      </c>
      <c r="M313" t="str">
        <f t="shared" si="4"/>
        <v>/* Thorium */-90,1.435306f,1.435306f,</v>
      </c>
    </row>
    <row r="314" spans="2:13" x14ac:dyDescent="0.75">
      <c r="B314">
        <v>100</v>
      </c>
      <c r="J314" t="str">
        <f>IF(ISERR(FIND("_",B314)),IF(ISERR(FIND("data",B314)),"/* "&amp;VLOOKUP(B314,Sheet1!A:B,2,FALSE)&amp;" */-"&amp;B314&amp;",", J313&amp;I314&amp;"f,"),"}; private final static float[] "&amp;B314&amp;" = {")</f>
        <v>/* Fermium */-100,</v>
      </c>
      <c r="M314" t="str">
        <f t="shared" si="4"/>
        <v>/* Fermium */-100,</v>
      </c>
    </row>
    <row r="315" spans="2:13" x14ac:dyDescent="0.75">
      <c r="B315">
        <v>101</v>
      </c>
      <c r="J315" t="str">
        <f>IF(ISERR(FIND("_",B315)),IF(ISERR(FIND("data",B315)),"/* "&amp;VLOOKUP(B315,Sheet1!A:B,2,FALSE)&amp;" */-"&amp;B315&amp;",", J314&amp;I315&amp;"f,"),"}; private final static float[] "&amp;B315&amp;" = {")</f>
        <v>/* Mendelevium */-101,</v>
      </c>
      <c r="M315" t="str">
        <f t="shared" si="4"/>
        <v>/* Mendelevium */-101,</v>
      </c>
    </row>
    <row r="316" spans="2:13" x14ac:dyDescent="0.75">
      <c r="B316">
        <v>102</v>
      </c>
      <c r="J316" t="str">
        <f>IF(ISERR(FIND("_",B316)),IF(ISERR(FIND("data",B316)),"/* "&amp;VLOOKUP(B316,Sheet1!A:B,2,FALSE)&amp;" */-"&amp;B316&amp;",", J315&amp;I316&amp;"f,"),"}; private final static float[] "&amp;B316&amp;" = {")</f>
        <v>/* Nobelium */-102,</v>
      </c>
      <c r="M316" t="str">
        <f t="shared" si="4"/>
        <v/>
      </c>
    </row>
    <row r="317" spans="2:13" x14ac:dyDescent="0.75">
      <c r="B317" t="s">
        <v>1</v>
      </c>
      <c r="C317" t="s">
        <v>68</v>
      </c>
      <c r="I317">
        <v>4</v>
      </c>
      <c r="J317" t="str">
        <f>IF(ISERR(FIND("_",B317)),IF(ISERR(FIND("data",B317)),"/* "&amp;VLOOKUP(B317,Sheet1!A:B,2,FALSE)&amp;" */-"&amp;B317&amp;",", J316&amp;I317&amp;"f,"),"}; private final static float[] "&amp;B317&amp;" = {")</f>
        <v>/* Nobelium */-102,4f,</v>
      </c>
      <c r="M317" t="str">
        <f t="shared" si="4"/>
        <v/>
      </c>
    </row>
    <row r="318" spans="2:13" x14ac:dyDescent="0.75">
      <c r="B318" t="s">
        <v>1</v>
      </c>
      <c r="C318" t="s">
        <v>69</v>
      </c>
      <c r="I318">
        <v>0.3</v>
      </c>
      <c r="J318" t="str">
        <f>IF(ISERR(FIND("_",B318)),IF(ISERR(FIND("data",B318)),"/* "&amp;VLOOKUP(B318,Sheet1!A:B,2,FALSE)&amp;" */-"&amp;B318&amp;",", J317&amp;I318&amp;"f,"),"}; private final static float[] "&amp;B318&amp;" = {")</f>
        <v>/* Nobelium */-102,4f,0.3f,</v>
      </c>
      <c r="M318" t="str">
        <f t="shared" si="4"/>
        <v/>
      </c>
    </row>
    <row r="319" spans="2:13" x14ac:dyDescent="0.75">
      <c r="B319" t="s">
        <v>1</v>
      </c>
      <c r="C319" t="s">
        <v>70</v>
      </c>
      <c r="I319">
        <v>0.3</v>
      </c>
      <c r="J319" t="str">
        <f>IF(ISERR(FIND("_",B319)),IF(ISERR(FIND("data",B319)),"/* "&amp;VLOOKUP(B319,Sheet1!A:B,2,FALSE)&amp;" */-"&amp;B319&amp;",", J318&amp;I319&amp;"f,"),"}; private final static float[] "&amp;B319&amp;" = {")</f>
        <v>/* Nobelium */-102,4f,0.3f,0.3f,</v>
      </c>
      <c r="M319" t="str">
        <f t="shared" si="4"/>
        <v>/* Nobelium */-102,4f,0.3f,0.3f,</v>
      </c>
    </row>
    <row r="320" spans="2:13" x14ac:dyDescent="0.75">
      <c r="B320">
        <v>103</v>
      </c>
      <c r="J320" t="str">
        <f>IF(ISERR(FIND("_",B320)),IF(ISERR(FIND("data",B320)),"/* "&amp;VLOOKUP(B320,Sheet1!A:B,2,FALSE)&amp;" */-"&amp;B320&amp;",", J319&amp;I320&amp;"f,"),"}; private final static float[] "&amp;B320&amp;" = {")</f>
        <v>/* Lawrencium */-103,</v>
      </c>
      <c r="M320" t="str">
        <f t="shared" si="4"/>
        <v>/* Lawrencium */-103,</v>
      </c>
    </row>
    <row r="321" spans="2:13" x14ac:dyDescent="0.75">
      <c r="B321">
        <v>104</v>
      </c>
      <c r="J321" t="str">
        <f>IF(ISERR(FIND("_",B321)),IF(ISERR(FIND("data",B321)),"/* "&amp;VLOOKUP(B321,Sheet1!A:B,2,FALSE)&amp;" */-"&amp;B321&amp;",", J320&amp;I321&amp;"f,"),"}; private final static float[] "&amp;B321&amp;" = {")</f>
        <v>/* Rutherfordium */-104,</v>
      </c>
      <c r="M321" t="str">
        <f t="shared" si="4"/>
        <v>/* Rutherfordium */-104,</v>
      </c>
    </row>
    <row r="322" spans="2:13" x14ac:dyDescent="0.75">
      <c r="B322">
        <v>105</v>
      </c>
      <c r="J322" t="str">
        <f>IF(ISERR(FIND("_",B322)),IF(ISERR(FIND("data",B322)),"/* "&amp;VLOOKUP(B322,Sheet1!A:B,2,FALSE)&amp;" */-"&amp;B322&amp;",", J321&amp;I322&amp;"f,"),"}; private final static float[] "&amp;B322&amp;" = {")</f>
        <v>/* Dubnium */-105,</v>
      </c>
      <c r="M322" t="str">
        <f t="shared" ref="M322:M385" si="5">IF(ISNUMBER(B323),J322,"")</f>
        <v>/* Dubnium */-105,</v>
      </c>
    </row>
    <row r="323" spans="2:13" x14ac:dyDescent="0.75">
      <c r="B323">
        <v>106</v>
      </c>
      <c r="J323" t="str">
        <f>IF(ISERR(FIND("_",B323)),IF(ISERR(FIND("data",B323)),"/* "&amp;VLOOKUP(B323,Sheet1!A:B,2,FALSE)&amp;" */-"&amp;B323&amp;",", J322&amp;I323&amp;"f,"),"}; private final static float[] "&amp;B323&amp;" = {")</f>
        <v>/* Seaborgium */-106,</v>
      </c>
      <c r="M323" t="str">
        <f t="shared" si="5"/>
        <v/>
      </c>
    </row>
    <row r="324" spans="2:13" x14ac:dyDescent="0.75">
      <c r="B324" t="s">
        <v>71</v>
      </c>
      <c r="J324" t="str">
        <f>IF(ISERR(FIND("_",B324)),IF(ISERR(FIND("data",B324)),"/* "&amp;VLOOKUP(B324,Sheet1!A:B,2,FALSE)&amp;" */-"&amp;B324&amp;",", J323&amp;I324&amp;"f,"),"}; private final static float[] "&amp;B324&amp;" = {")</f>
        <v>}; private final static float[] _PM3_C = {</v>
      </c>
      <c r="M324" t="str">
        <f t="shared" si="5"/>
        <v>}; private final static float[] _PM3_C = {</v>
      </c>
    </row>
    <row r="325" spans="2:13" x14ac:dyDescent="0.75">
      <c r="B325">
        <v>1</v>
      </c>
      <c r="J325" t="str">
        <f>IF(ISERR(FIND("_",B325)),IF(ISERR(FIND("data",B325)),"/* "&amp;VLOOKUP(B325,Sheet1!A:B,2,FALSE)&amp;" */-"&amp;B325&amp;",", J324&amp;I325&amp;"f,"),"}; private final static float[] "&amp;B325&amp;" = {")</f>
        <v>/* Hydrogen */-1,</v>
      </c>
      <c r="M325" t="str">
        <f t="shared" si="5"/>
        <v/>
      </c>
    </row>
    <row r="326" spans="2:13" x14ac:dyDescent="0.75">
      <c r="B326" t="s">
        <v>1</v>
      </c>
      <c r="C326" t="s">
        <v>72</v>
      </c>
      <c r="D326" t="s">
        <v>3</v>
      </c>
      <c r="I326">
        <v>0.96780699999999997</v>
      </c>
      <c r="J326" t="str">
        <f>IF(ISERR(FIND("_",B326)),IF(ISERR(FIND("data",B326)),"/* "&amp;VLOOKUP(B326,Sheet1!A:B,2,FALSE)&amp;" */-"&amp;B326&amp;",", J325&amp;I326&amp;"f,"),"}; private final static float[] "&amp;B326&amp;" = {")</f>
        <v>/* Hydrogen */-1,0.967807f,</v>
      </c>
      <c r="M326" t="str">
        <f t="shared" si="5"/>
        <v>/* Hydrogen */-1,0.967807f,</v>
      </c>
    </row>
    <row r="327" spans="2:13" x14ac:dyDescent="0.75">
      <c r="B327">
        <v>2</v>
      </c>
      <c r="J327" t="str">
        <f>IF(ISERR(FIND("_",B327)),IF(ISERR(FIND("data",B327)),"/* "&amp;VLOOKUP(B327,Sheet1!A:B,2,FALSE)&amp;" */-"&amp;B327&amp;",", J326&amp;I327&amp;"f,"),"}; private final static float[] "&amp;B327&amp;" = {")</f>
        <v>/* Helium */-2,</v>
      </c>
      <c r="M327" t="str">
        <f t="shared" si="5"/>
        <v/>
      </c>
    </row>
    <row r="328" spans="2:13" x14ac:dyDescent="0.75">
      <c r="B328" t="s">
        <v>1</v>
      </c>
      <c r="C328" t="s">
        <v>72</v>
      </c>
      <c r="D328" t="s">
        <v>4</v>
      </c>
      <c r="I328">
        <v>1.7710760999999999</v>
      </c>
      <c r="J328" t="str">
        <f>IF(ISERR(FIND("_",B328)),IF(ISERR(FIND("data",B328)),"/* "&amp;VLOOKUP(B328,Sheet1!A:B,2,FALSE)&amp;" */-"&amp;B328&amp;",", J327&amp;I328&amp;"f,"),"}; private final static float[] "&amp;B328&amp;" = {")</f>
        <v>/* Helium */-2,1.7710761f,</v>
      </c>
      <c r="M328" t="str">
        <f t="shared" si="5"/>
        <v/>
      </c>
    </row>
    <row r="329" spans="2:13" x14ac:dyDescent="0.75">
      <c r="B329" t="s">
        <v>1</v>
      </c>
      <c r="C329" t="s">
        <v>73</v>
      </c>
      <c r="D329" t="s">
        <v>4</v>
      </c>
      <c r="I329">
        <v>6.9018258000000001</v>
      </c>
      <c r="J329" t="str">
        <f>IF(ISERR(FIND("_",B329)),IF(ISERR(FIND("data",B329)),"/* "&amp;VLOOKUP(B329,Sheet1!A:B,2,FALSE)&amp;" */-"&amp;B329&amp;",", J328&amp;I329&amp;"f,"),"}; private final static float[] "&amp;B329&amp;" = {")</f>
        <v>/* Helium */-2,1.7710761f,6.9018258f,</v>
      </c>
      <c r="M329" t="str">
        <f t="shared" si="5"/>
        <v>/* Helium */-2,1.7710761f,6.9018258f,</v>
      </c>
    </row>
    <row r="330" spans="2:13" x14ac:dyDescent="0.75">
      <c r="B330">
        <v>3</v>
      </c>
      <c r="J330" t="str">
        <f>IF(ISERR(FIND("_",B330)),IF(ISERR(FIND("data",B330)),"/* "&amp;VLOOKUP(B330,Sheet1!A:B,2,FALSE)&amp;" */-"&amp;B330&amp;",", J329&amp;I330&amp;"f,"),"}; private final static float[] "&amp;B330&amp;" = {")</f>
        <v>/* Lithium */-3,</v>
      </c>
      <c r="M330" t="str">
        <f t="shared" si="5"/>
        <v/>
      </c>
    </row>
    <row r="331" spans="2:13" x14ac:dyDescent="0.75">
      <c r="B331" t="s">
        <v>1</v>
      </c>
      <c r="C331" t="s">
        <v>72</v>
      </c>
      <c r="D331" t="s">
        <v>6</v>
      </c>
      <c r="I331">
        <v>0.65</v>
      </c>
      <c r="J331" t="str">
        <f>IF(ISERR(FIND("_",B331)),IF(ISERR(FIND("data",B331)),"/* "&amp;VLOOKUP(B331,Sheet1!A:B,2,FALSE)&amp;" */-"&amp;B331&amp;",", J330&amp;I331&amp;"f,"),"}; private final static float[] "&amp;B331&amp;" = {")</f>
        <v>/* Lithium */-3,0.65f,</v>
      </c>
      <c r="M331" t="str">
        <f t="shared" si="5"/>
        <v/>
      </c>
    </row>
    <row r="332" spans="2:13" x14ac:dyDescent="0.75">
      <c r="B332" t="s">
        <v>1</v>
      </c>
      <c r="C332" t="s">
        <v>73</v>
      </c>
      <c r="D332" t="s">
        <v>6</v>
      </c>
      <c r="I332">
        <v>0.75</v>
      </c>
      <c r="J332" t="str">
        <f>IF(ISERR(FIND("_",B332)),IF(ISERR(FIND("data",B332)),"/* "&amp;VLOOKUP(B332,Sheet1!A:B,2,FALSE)&amp;" */-"&amp;B332&amp;",", J331&amp;I332&amp;"f,"),"}; private final static float[] "&amp;B332&amp;" = {")</f>
        <v>/* Lithium */-3,0.65f,0.75f,</v>
      </c>
      <c r="M332" t="str">
        <f t="shared" si="5"/>
        <v>/* Lithium */-3,0.65f,0.75f,</v>
      </c>
    </row>
    <row r="333" spans="2:13" x14ac:dyDescent="0.75">
      <c r="B333">
        <v>4</v>
      </c>
      <c r="J333" t="str">
        <f>IF(ISERR(FIND("_",B333)),IF(ISERR(FIND("data",B333)),"/* "&amp;VLOOKUP(B333,Sheet1!A:B,2,FALSE)&amp;" */-"&amp;B333&amp;",", J332&amp;I333&amp;"f,"),"}; private final static float[] "&amp;B333&amp;" = {")</f>
        <v>/* Beryllium */-4,</v>
      </c>
      <c r="M333" t="str">
        <f t="shared" si="5"/>
        <v/>
      </c>
    </row>
    <row r="334" spans="2:13" x14ac:dyDescent="0.75">
      <c r="B334" t="s">
        <v>1</v>
      </c>
      <c r="C334" t="s">
        <v>72</v>
      </c>
      <c r="D334" t="s">
        <v>7</v>
      </c>
      <c r="I334">
        <v>0.87743899999999997</v>
      </c>
      <c r="J334" t="str">
        <f>IF(ISERR(FIND("_",B334)),IF(ISERR(FIND("data",B334)),"/* "&amp;VLOOKUP(B334,Sheet1!A:B,2,FALSE)&amp;" */-"&amp;B334&amp;",", J333&amp;I334&amp;"f,"),"}; private final static float[] "&amp;B334&amp;" = {")</f>
        <v>/* Beryllium */-4,0.877439f,</v>
      </c>
      <c r="M334" t="str">
        <f t="shared" si="5"/>
        <v/>
      </c>
    </row>
    <row r="335" spans="2:13" x14ac:dyDescent="0.75">
      <c r="B335" t="s">
        <v>1</v>
      </c>
      <c r="C335" t="s">
        <v>73</v>
      </c>
      <c r="D335" t="s">
        <v>7</v>
      </c>
      <c r="I335">
        <v>1.5087550000000001</v>
      </c>
      <c r="J335" t="str">
        <f>IF(ISERR(FIND("_",B335)),IF(ISERR(FIND("data",B335)),"/* "&amp;VLOOKUP(B335,Sheet1!A:B,2,FALSE)&amp;" */-"&amp;B335&amp;",", J334&amp;I335&amp;"f,"),"}; private final static float[] "&amp;B335&amp;" = {")</f>
        <v>/* Beryllium */-4,0.877439f,1.508755f,</v>
      </c>
      <c r="M335" t="str">
        <f t="shared" si="5"/>
        <v>/* Beryllium */-4,0.877439f,1.508755f,</v>
      </c>
    </row>
    <row r="336" spans="2:13" x14ac:dyDescent="0.75">
      <c r="B336">
        <v>5</v>
      </c>
      <c r="J336" t="str">
        <f>IF(ISERR(FIND("_",B336)),IF(ISERR(FIND("data",B336)),"/* "&amp;VLOOKUP(B336,Sheet1!A:B,2,FALSE)&amp;" */-"&amp;B336&amp;",", J335&amp;I336&amp;"f,"),"}; private final static float[] "&amp;B336&amp;" = {")</f>
        <v>/* Boron */-5,</v>
      </c>
      <c r="M336" t="str">
        <f t="shared" si="5"/>
        <v/>
      </c>
    </row>
    <row r="337" spans="2:13" x14ac:dyDescent="0.75">
      <c r="B337" t="s">
        <v>1</v>
      </c>
      <c r="C337" t="s">
        <v>72</v>
      </c>
      <c r="D337" t="s">
        <v>52</v>
      </c>
      <c r="I337">
        <v>1.5312596999999999</v>
      </c>
      <c r="J337" t="str">
        <f>IF(ISERR(FIND("_",B337)),IF(ISERR(FIND("data",B337)),"/* "&amp;VLOOKUP(B337,Sheet1!A:B,2,FALSE)&amp;" */-"&amp;B337&amp;",", J336&amp;I337&amp;"f,"),"}; private final static float[] "&amp;B337&amp;" = {")</f>
        <v>/* Boron */-5,1.5312597f,</v>
      </c>
      <c r="M337" t="str">
        <f t="shared" si="5"/>
        <v/>
      </c>
    </row>
    <row r="338" spans="2:13" x14ac:dyDescent="0.75">
      <c r="B338" t="s">
        <v>1</v>
      </c>
      <c r="C338" t="s">
        <v>73</v>
      </c>
      <c r="D338" t="s">
        <v>52</v>
      </c>
      <c r="I338">
        <v>1.1434597</v>
      </c>
      <c r="J338" t="str">
        <f>IF(ISERR(FIND("_",B338)),IF(ISERR(FIND("data",B338)),"/* "&amp;VLOOKUP(B338,Sheet1!A:B,2,FALSE)&amp;" */-"&amp;B338&amp;",", J337&amp;I338&amp;"f,"),"}; private final static float[] "&amp;B338&amp;" = {")</f>
        <v>/* Boron */-5,1.5312597f,1.1434597f,</v>
      </c>
      <c r="M338" t="str">
        <f t="shared" si="5"/>
        <v>/* Boron */-5,1.5312597f,1.1434597f,</v>
      </c>
    </row>
    <row r="339" spans="2:13" x14ac:dyDescent="0.75">
      <c r="B339">
        <v>6</v>
      </c>
      <c r="J339" t="str">
        <f>IF(ISERR(FIND("_",B339)),IF(ISERR(FIND("data",B339)),"/* "&amp;VLOOKUP(B339,Sheet1!A:B,2,FALSE)&amp;" */-"&amp;B339&amp;",", J338&amp;I339&amp;"f,"),"}; private final static float[] "&amp;B339&amp;" = {")</f>
        <v>/* Carbon */-6,</v>
      </c>
      <c r="M339" t="str">
        <f t="shared" si="5"/>
        <v/>
      </c>
    </row>
    <row r="340" spans="2:13" x14ac:dyDescent="0.75">
      <c r="B340" t="s">
        <v>1</v>
      </c>
      <c r="C340" t="s">
        <v>72</v>
      </c>
      <c r="D340" t="s">
        <v>8</v>
      </c>
      <c r="I340">
        <v>1.5650850000000001</v>
      </c>
      <c r="J340" t="str">
        <f>IF(ISERR(FIND("_",B340)),IF(ISERR(FIND("data",B340)),"/* "&amp;VLOOKUP(B340,Sheet1!A:B,2,FALSE)&amp;" */-"&amp;B340&amp;",", J339&amp;I340&amp;"f,"),"}; private final static float[] "&amp;B340&amp;" = {")</f>
        <v>/* Carbon */-6,1.565085f,</v>
      </c>
      <c r="M340" t="str">
        <f t="shared" si="5"/>
        <v/>
      </c>
    </row>
    <row r="341" spans="2:13" x14ac:dyDescent="0.75">
      <c r="B341" t="s">
        <v>1</v>
      </c>
      <c r="C341" t="s">
        <v>73</v>
      </c>
      <c r="D341" t="s">
        <v>8</v>
      </c>
      <c r="I341">
        <v>1.8423449999999999</v>
      </c>
      <c r="J341" t="str">
        <f>IF(ISERR(FIND("_",B341)),IF(ISERR(FIND("data",B341)),"/* "&amp;VLOOKUP(B341,Sheet1!A:B,2,FALSE)&amp;" */-"&amp;B341&amp;",", J340&amp;I341&amp;"f,"),"}; private final static float[] "&amp;B341&amp;" = {")</f>
        <v>/* Carbon */-6,1.565085f,1.842345f,</v>
      </c>
      <c r="M341" t="str">
        <f t="shared" si="5"/>
        <v>/* Carbon */-6,1.565085f,1.842345f,</v>
      </c>
    </row>
    <row r="342" spans="2:13" x14ac:dyDescent="0.75">
      <c r="B342">
        <v>7</v>
      </c>
      <c r="J342" t="str">
        <f>IF(ISERR(FIND("_",B342)),IF(ISERR(FIND("data",B342)),"/* "&amp;VLOOKUP(B342,Sheet1!A:B,2,FALSE)&amp;" */-"&amp;B342&amp;",", J341&amp;I342&amp;"f,"),"}; private final static float[] "&amp;B342&amp;" = {")</f>
        <v>/* Nitrogen */-7,</v>
      </c>
      <c r="M342" t="str">
        <f t="shared" si="5"/>
        <v/>
      </c>
    </row>
    <row r="343" spans="2:13" x14ac:dyDescent="0.75">
      <c r="B343" t="s">
        <v>1</v>
      </c>
      <c r="C343" t="s">
        <v>72</v>
      </c>
      <c r="D343" t="s">
        <v>9</v>
      </c>
      <c r="I343">
        <v>2.0280939999999998</v>
      </c>
      <c r="J343" t="str">
        <f>IF(ISERR(FIND("_",B343)),IF(ISERR(FIND("data",B343)),"/* "&amp;VLOOKUP(B343,Sheet1!A:B,2,FALSE)&amp;" */-"&amp;B343&amp;",", J342&amp;I343&amp;"f,"),"}; private final static float[] "&amp;B343&amp;" = {")</f>
        <v>/* Nitrogen */-7,2.028094f,</v>
      </c>
      <c r="M343" t="str">
        <f t="shared" si="5"/>
        <v/>
      </c>
    </row>
    <row r="344" spans="2:13" x14ac:dyDescent="0.75">
      <c r="B344" t="s">
        <v>1</v>
      </c>
      <c r="C344" t="s">
        <v>73</v>
      </c>
      <c r="D344" t="s">
        <v>9</v>
      </c>
      <c r="I344">
        <v>2.3137279999999998</v>
      </c>
      <c r="J344" t="str">
        <f>IF(ISERR(FIND("_",B344)),IF(ISERR(FIND("data",B344)),"/* "&amp;VLOOKUP(B344,Sheet1!A:B,2,FALSE)&amp;" */-"&amp;B344&amp;",", J343&amp;I344&amp;"f,"),"}; private final static float[] "&amp;B344&amp;" = {")</f>
        <v>/* Nitrogen */-7,2.028094f,2.313728f,</v>
      </c>
      <c r="M344" t="str">
        <f t="shared" si="5"/>
        <v>/* Nitrogen */-7,2.028094f,2.313728f,</v>
      </c>
    </row>
    <row r="345" spans="2:13" x14ac:dyDescent="0.75">
      <c r="B345">
        <v>8</v>
      </c>
      <c r="J345" t="str">
        <f>IF(ISERR(FIND("_",B345)),IF(ISERR(FIND("data",B345)),"/* "&amp;VLOOKUP(B345,Sheet1!A:B,2,FALSE)&amp;" */-"&amp;B345&amp;",", J344&amp;I345&amp;"f,"),"}; private final static float[] "&amp;B345&amp;" = {")</f>
        <v>/* Oxygen */-8,</v>
      </c>
      <c r="M345" t="str">
        <f t="shared" si="5"/>
        <v/>
      </c>
    </row>
    <row r="346" spans="2:13" x14ac:dyDescent="0.75">
      <c r="B346" t="s">
        <v>1</v>
      </c>
      <c r="C346" t="s">
        <v>72</v>
      </c>
      <c r="D346" t="s">
        <v>10</v>
      </c>
      <c r="I346">
        <v>3.7965439999999999</v>
      </c>
      <c r="J346" t="str">
        <f>IF(ISERR(FIND("_",B346)),IF(ISERR(FIND("data",B346)),"/* "&amp;VLOOKUP(B346,Sheet1!A:B,2,FALSE)&amp;" */-"&amp;B346&amp;",", J345&amp;I346&amp;"f,"),"}; private final static float[] "&amp;B346&amp;" = {")</f>
        <v>/* Oxygen */-8,3.796544f,</v>
      </c>
      <c r="M346" t="str">
        <f t="shared" si="5"/>
        <v/>
      </c>
    </row>
    <row r="347" spans="2:13" x14ac:dyDescent="0.75">
      <c r="B347" t="s">
        <v>1</v>
      </c>
      <c r="C347" t="s">
        <v>73</v>
      </c>
      <c r="D347" t="s">
        <v>10</v>
      </c>
      <c r="I347">
        <v>2.389402</v>
      </c>
      <c r="J347" t="str">
        <f>IF(ISERR(FIND("_",B347)),IF(ISERR(FIND("data",B347)),"/* "&amp;VLOOKUP(B347,Sheet1!A:B,2,FALSE)&amp;" */-"&amp;B347&amp;",", J346&amp;I347&amp;"f,"),"}; private final static float[] "&amp;B347&amp;" = {")</f>
        <v>/* Oxygen */-8,3.796544f,2.389402f,</v>
      </c>
      <c r="M347" t="str">
        <f t="shared" si="5"/>
        <v>/* Oxygen */-8,3.796544f,2.389402f,</v>
      </c>
    </row>
    <row r="348" spans="2:13" x14ac:dyDescent="0.75">
      <c r="B348">
        <v>9</v>
      </c>
      <c r="J348" t="str">
        <f>IF(ISERR(FIND("_",B348)),IF(ISERR(FIND("data",B348)),"/* "&amp;VLOOKUP(B348,Sheet1!A:B,2,FALSE)&amp;" */-"&amp;B348&amp;",", J347&amp;I348&amp;"f,"),"}; private final static float[] "&amp;B348&amp;" = {")</f>
        <v>/* Fluorine */-9,</v>
      </c>
      <c r="M348" t="str">
        <f t="shared" si="5"/>
        <v/>
      </c>
    </row>
    <row r="349" spans="2:13" x14ac:dyDescent="0.75">
      <c r="B349" t="s">
        <v>1</v>
      </c>
      <c r="C349" t="s">
        <v>72</v>
      </c>
      <c r="D349" t="s">
        <v>11</v>
      </c>
      <c r="I349">
        <v>4.7085549999999996</v>
      </c>
      <c r="J349" t="str">
        <f>IF(ISERR(FIND("_",B349)),IF(ISERR(FIND("data",B349)),"/* "&amp;VLOOKUP(B349,Sheet1!A:B,2,FALSE)&amp;" */-"&amp;B349&amp;",", J348&amp;I349&amp;"f,"),"}; private final static float[] "&amp;B349&amp;" = {")</f>
        <v>/* Fluorine */-9,4.708555f,</v>
      </c>
      <c r="M349" t="str">
        <f t="shared" si="5"/>
        <v/>
      </c>
    </row>
    <row r="350" spans="2:13" x14ac:dyDescent="0.75">
      <c r="B350" t="s">
        <v>1</v>
      </c>
      <c r="C350" t="s">
        <v>73</v>
      </c>
      <c r="D350" t="s">
        <v>11</v>
      </c>
      <c r="I350">
        <v>2.4911780000000001</v>
      </c>
      <c r="J350" t="str">
        <f>IF(ISERR(FIND("_",B350)),IF(ISERR(FIND("data",B350)),"/* "&amp;VLOOKUP(B350,Sheet1!A:B,2,FALSE)&amp;" */-"&amp;B350&amp;",", J349&amp;I350&amp;"f,"),"}; private final static float[] "&amp;B350&amp;" = {")</f>
        <v>/* Fluorine */-9,4.708555f,2.491178f,</v>
      </c>
      <c r="M350" t="str">
        <f t="shared" si="5"/>
        <v>/* Fluorine */-9,4.708555f,2.491178f,</v>
      </c>
    </row>
    <row r="351" spans="2:13" x14ac:dyDescent="0.75">
      <c r="B351">
        <v>10</v>
      </c>
      <c r="J351" t="str">
        <f>IF(ISERR(FIND("_",B351)),IF(ISERR(FIND("data",B351)),"/* "&amp;VLOOKUP(B351,Sheet1!A:B,2,FALSE)&amp;" */-"&amp;B351&amp;",", J350&amp;I351&amp;"f,"),"}; private final static float[] "&amp;B351&amp;" = {")</f>
        <v>/* Neon */-10,</v>
      </c>
      <c r="M351" t="str">
        <f t="shared" si="5"/>
        <v/>
      </c>
    </row>
    <row r="352" spans="2:13" x14ac:dyDescent="0.75">
      <c r="B352" t="s">
        <v>1</v>
      </c>
      <c r="C352" t="s">
        <v>72</v>
      </c>
      <c r="D352" t="s">
        <v>12</v>
      </c>
      <c r="I352">
        <v>5.9998744999999998</v>
      </c>
      <c r="J352" t="str">
        <f>IF(ISERR(FIND("_",B352)),IF(ISERR(FIND("data",B352)),"/* "&amp;VLOOKUP(B352,Sheet1!A:B,2,FALSE)&amp;" */-"&amp;B352&amp;",", J351&amp;I352&amp;"f,"),"}; private final static float[] "&amp;B352&amp;" = {")</f>
        <v>/* Neon */-10,5.9998745f,</v>
      </c>
      <c r="M352" t="str">
        <f t="shared" si="5"/>
        <v/>
      </c>
    </row>
    <row r="353" spans="2:13" x14ac:dyDescent="0.75">
      <c r="B353" t="s">
        <v>1</v>
      </c>
      <c r="C353" t="s">
        <v>73</v>
      </c>
      <c r="D353" t="s">
        <v>12</v>
      </c>
      <c r="I353">
        <v>4.1752599999999997</v>
      </c>
      <c r="J353" t="str">
        <f>IF(ISERR(FIND("_",B353)),IF(ISERR(FIND("data",B353)),"/* "&amp;VLOOKUP(B353,Sheet1!A:B,2,FALSE)&amp;" */-"&amp;B353&amp;",", J352&amp;I353&amp;"f,"),"}; private final static float[] "&amp;B353&amp;" = {")</f>
        <v>/* Neon */-10,5.9998745f,4.17526f,</v>
      </c>
      <c r="M353" t="str">
        <f t="shared" si="5"/>
        <v>/* Neon */-10,5.9998745f,4.17526f,</v>
      </c>
    </row>
    <row r="354" spans="2:13" x14ac:dyDescent="0.75">
      <c r="B354">
        <v>11</v>
      </c>
      <c r="J354" t="str">
        <f>IF(ISERR(FIND("_",B354)),IF(ISERR(FIND("data",B354)),"/* "&amp;VLOOKUP(B354,Sheet1!A:B,2,FALSE)&amp;" */-"&amp;B354&amp;",", J353&amp;I354&amp;"f,"),"}; private final static float[] "&amp;B354&amp;" = {")</f>
        <v>/* Sodium */-11,</v>
      </c>
      <c r="M354" t="str">
        <f t="shared" si="5"/>
        <v/>
      </c>
    </row>
    <row r="355" spans="2:13" x14ac:dyDescent="0.75">
      <c r="B355" t="s">
        <v>1</v>
      </c>
      <c r="C355" t="s">
        <v>72</v>
      </c>
      <c r="D355" t="s">
        <v>13</v>
      </c>
      <c r="I355">
        <v>2.6618938000000001</v>
      </c>
      <c r="J355" t="str">
        <f>IF(ISERR(FIND("_",B355)),IF(ISERR(FIND("data",B355)),"/* "&amp;VLOOKUP(B355,Sheet1!A:B,2,FALSE)&amp;" */-"&amp;B355&amp;",", J354&amp;I355&amp;"f,"),"}; private final static float[] "&amp;B355&amp;" = {")</f>
        <v>/* Sodium */-11,2.6618938f,</v>
      </c>
      <c r="M355" t="str">
        <f t="shared" si="5"/>
        <v/>
      </c>
    </row>
    <row r="356" spans="2:13" x14ac:dyDescent="0.75">
      <c r="B356" t="s">
        <v>1</v>
      </c>
      <c r="C356" t="s">
        <v>73</v>
      </c>
      <c r="D356" t="s">
        <v>13</v>
      </c>
      <c r="I356">
        <v>0.88374249999999999</v>
      </c>
      <c r="J356" t="str">
        <f>IF(ISERR(FIND("_",B356)),IF(ISERR(FIND("data",B356)),"/* "&amp;VLOOKUP(B356,Sheet1!A:B,2,FALSE)&amp;" */-"&amp;B356&amp;",", J355&amp;I356&amp;"f,"),"}; private final static float[] "&amp;B356&amp;" = {")</f>
        <v>/* Sodium */-11,2.6618938f,0.8837425f,</v>
      </c>
      <c r="M356" t="str">
        <f t="shared" si="5"/>
        <v>/* Sodium */-11,2.6618938f,0.8837425f,</v>
      </c>
    </row>
    <row r="357" spans="2:13" x14ac:dyDescent="0.75">
      <c r="B357">
        <v>12</v>
      </c>
      <c r="J357" t="str">
        <f>IF(ISERR(FIND("_",B357)),IF(ISERR(FIND("data",B357)),"/* "&amp;VLOOKUP(B357,Sheet1!A:B,2,FALSE)&amp;" */-"&amp;B357&amp;",", J356&amp;I357&amp;"f,"),"}; private final static float[] "&amp;B357&amp;" = {")</f>
        <v>/* Magnesium */-12,</v>
      </c>
      <c r="M357" t="str">
        <f t="shared" si="5"/>
        <v/>
      </c>
    </row>
    <row r="358" spans="2:13" x14ac:dyDescent="0.75">
      <c r="B358" t="s">
        <v>1</v>
      </c>
      <c r="C358" t="s">
        <v>72</v>
      </c>
      <c r="D358" t="s">
        <v>14</v>
      </c>
      <c r="I358">
        <v>0.69855199999999995</v>
      </c>
      <c r="J358" t="str">
        <f>IF(ISERR(FIND("_",B358)),IF(ISERR(FIND("data",B358)),"/* "&amp;VLOOKUP(B358,Sheet1!A:B,2,FALSE)&amp;" */-"&amp;B358&amp;",", J357&amp;I358&amp;"f,"),"}; private final static float[] "&amp;B358&amp;" = {")</f>
        <v>/* Magnesium */-12,0.698552f,</v>
      </c>
      <c r="M358" t="str">
        <f t="shared" si="5"/>
        <v/>
      </c>
    </row>
    <row r="359" spans="2:13" x14ac:dyDescent="0.75">
      <c r="B359" t="s">
        <v>1</v>
      </c>
      <c r="C359" t="s">
        <v>73</v>
      </c>
      <c r="D359" t="s">
        <v>14</v>
      </c>
      <c r="I359">
        <v>1.4834529999999999</v>
      </c>
      <c r="J359" t="str">
        <f>IF(ISERR(FIND("_",B359)),IF(ISERR(FIND("data",B359)),"/* "&amp;VLOOKUP(B359,Sheet1!A:B,2,FALSE)&amp;" */-"&amp;B359&amp;",", J358&amp;I359&amp;"f,"),"}; private final static float[] "&amp;B359&amp;" = {")</f>
        <v>/* Magnesium */-12,0.698552f,1.483453f,</v>
      </c>
      <c r="M359" t="str">
        <f t="shared" si="5"/>
        <v>/* Magnesium */-12,0.698552f,1.483453f,</v>
      </c>
    </row>
    <row r="360" spans="2:13" x14ac:dyDescent="0.75">
      <c r="B360">
        <v>13</v>
      </c>
      <c r="J360" t="str">
        <f>IF(ISERR(FIND("_",B360)),IF(ISERR(FIND("data",B360)),"/* "&amp;VLOOKUP(B360,Sheet1!A:B,2,FALSE)&amp;" */-"&amp;B360&amp;",", J359&amp;I360&amp;"f,"),"}; private final static float[] "&amp;B360&amp;" = {")</f>
        <v>/* Aluminum */-13,</v>
      </c>
      <c r="M360" t="str">
        <f t="shared" si="5"/>
        <v/>
      </c>
    </row>
    <row r="361" spans="2:13" x14ac:dyDescent="0.75">
      <c r="B361" t="s">
        <v>1</v>
      </c>
      <c r="C361" t="s">
        <v>72</v>
      </c>
      <c r="D361" t="s">
        <v>15</v>
      </c>
      <c r="I361">
        <v>1.702888</v>
      </c>
      <c r="J361" t="str">
        <f>IF(ISERR(FIND("_",B361)),IF(ISERR(FIND("data",B361)),"/* "&amp;VLOOKUP(B361,Sheet1!A:B,2,FALSE)&amp;" */-"&amp;B361&amp;",", J360&amp;I361&amp;"f,"),"}; private final static float[] "&amp;B361&amp;" = {")</f>
        <v>/* Aluminum */-13,1.702888f,</v>
      </c>
      <c r="M361" t="str">
        <f t="shared" si="5"/>
        <v/>
      </c>
    </row>
    <row r="362" spans="2:13" x14ac:dyDescent="0.75">
      <c r="B362" t="s">
        <v>1</v>
      </c>
      <c r="C362" t="s">
        <v>73</v>
      </c>
      <c r="D362" t="s">
        <v>15</v>
      </c>
      <c r="I362">
        <v>1.0736289999999999</v>
      </c>
      <c r="J362" t="str">
        <f>IF(ISERR(FIND("_",B362)),IF(ISERR(FIND("data",B362)),"/* "&amp;VLOOKUP(B362,Sheet1!A:B,2,FALSE)&amp;" */-"&amp;B362&amp;",", J361&amp;I362&amp;"f,"),"}; private final static float[] "&amp;B362&amp;" = {")</f>
        <v>/* Aluminum */-13,1.702888f,1.073629f,</v>
      </c>
      <c r="M362" t="str">
        <f t="shared" si="5"/>
        <v>/* Aluminum */-13,1.702888f,1.073629f,</v>
      </c>
    </row>
    <row r="363" spans="2:13" x14ac:dyDescent="0.75">
      <c r="B363">
        <v>14</v>
      </c>
      <c r="J363" t="str">
        <f>IF(ISERR(FIND("_",B363)),IF(ISERR(FIND("data",B363)),"/* "&amp;VLOOKUP(B363,Sheet1!A:B,2,FALSE)&amp;" */-"&amp;B363&amp;",", J362&amp;I363&amp;"f,"),"}; private final static float[] "&amp;B363&amp;" = {")</f>
        <v>/* Silicon */-14,</v>
      </c>
      <c r="M363" t="str">
        <f t="shared" si="5"/>
        <v/>
      </c>
    </row>
    <row r="364" spans="2:13" x14ac:dyDescent="0.75">
      <c r="B364" t="s">
        <v>1</v>
      </c>
      <c r="C364" t="s">
        <v>72</v>
      </c>
      <c r="D364" t="s">
        <v>16</v>
      </c>
      <c r="I364">
        <v>1.6350750000000001</v>
      </c>
      <c r="J364" t="str">
        <f>IF(ISERR(FIND("_",B364)),IF(ISERR(FIND("data",B364)),"/* "&amp;VLOOKUP(B364,Sheet1!A:B,2,FALSE)&amp;" */-"&amp;B364&amp;",", J363&amp;I364&amp;"f,"),"}; private final static float[] "&amp;B364&amp;" = {")</f>
        <v>/* Silicon */-14,1.635075f,</v>
      </c>
      <c r="M364" t="str">
        <f t="shared" si="5"/>
        <v/>
      </c>
    </row>
    <row r="365" spans="2:13" x14ac:dyDescent="0.75">
      <c r="B365" t="s">
        <v>1</v>
      </c>
      <c r="C365" t="s">
        <v>73</v>
      </c>
      <c r="D365" t="s">
        <v>16</v>
      </c>
      <c r="I365">
        <v>1.313088</v>
      </c>
      <c r="J365" t="str">
        <f>IF(ISERR(FIND("_",B365)),IF(ISERR(FIND("data",B365)),"/* "&amp;VLOOKUP(B365,Sheet1!A:B,2,FALSE)&amp;" */-"&amp;B365&amp;",", J364&amp;I365&amp;"f,"),"}; private final static float[] "&amp;B365&amp;" = {")</f>
        <v>/* Silicon */-14,1.635075f,1.313088f,</v>
      </c>
      <c r="M365" t="str">
        <f t="shared" si="5"/>
        <v>/* Silicon */-14,1.635075f,1.313088f,</v>
      </c>
    </row>
    <row r="366" spans="2:13" x14ac:dyDescent="0.75">
      <c r="B366">
        <v>15</v>
      </c>
      <c r="J366" t="str">
        <f>IF(ISERR(FIND("_",B366)),IF(ISERR(FIND("data",B366)),"/* "&amp;VLOOKUP(B366,Sheet1!A:B,2,FALSE)&amp;" */-"&amp;B366&amp;",", J365&amp;I366&amp;"f,"),"}; private final static float[] "&amp;B366&amp;" = {")</f>
        <v>/* Phosphorus */-15,</v>
      </c>
      <c r="M366" t="str">
        <f t="shared" si="5"/>
        <v/>
      </c>
    </row>
    <row r="367" spans="2:13" x14ac:dyDescent="0.75">
      <c r="B367" t="s">
        <v>1</v>
      </c>
      <c r="C367" t="s">
        <v>72</v>
      </c>
      <c r="D367" t="s">
        <v>17</v>
      </c>
      <c r="I367">
        <v>2.017563</v>
      </c>
      <c r="J367" t="str">
        <f>IF(ISERR(FIND("_",B367)),IF(ISERR(FIND("data",B367)),"/* "&amp;VLOOKUP(B367,Sheet1!A:B,2,FALSE)&amp;" */-"&amp;B367&amp;",", J366&amp;I367&amp;"f,"),"}; private final static float[] "&amp;B367&amp;" = {")</f>
        <v>/* Phosphorus */-15,2.017563f,</v>
      </c>
      <c r="M367" t="str">
        <f t="shared" si="5"/>
        <v/>
      </c>
    </row>
    <row r="368" spans="2:13" x14ac:dyDescent="0.75">
      <c r="B368" t="s">
        <v>1</v>
      </c>
      <c r="C368" t="s">
        <v>73</v>
      </c>
      <c r="D368" t="s">
        <v>17</v>
      </c>
      <c r="I368">
        <v>1.504732</v>
      </c>
      <c r="J368" t="str">
        <f>IF(ISERR(FIND("_",B368)),IF(ISERR(FIND("data",B368)),"/* "&amp;VLOOKUP(B368,Sheet1!A:B,2,FALSE)&amp;" */-"&amp;B368&amp;",", J367&amp;I368&amp;"f,"),"}; private final static float[] "&amp;B368&amp;" = {")</f>
        <v>/* Phosphorus */-15,2.017563f,1.504732f,</v>
      </c>
      <c r="M368" t="str">
        <f t="shared" si="5"/>
        <v>/* Phosphorus */-15,2.017563f,1.504732f,</v>
      </c>
    </row>
    <row r="369" spans="2:13" x14ac:dyDescent="0.75">
      <c r="B369">
        <v>16</v>
      </c>
      <c r="J369" t="str">
        <f>IF(ISERR(FIND("_",B369)),IF(ISERR(FIND("data",B369)),"/* "&amp;VLOOKUP(B369,Sheet1!A:B,2,FALSE)&amp;" */-"&amp;B369&amp;",", J368&amp;I369&amp;"f,"),"}; private final static float[] "&amp;B369&amp;" = {")</f>
        <v>/* Sulfur */-16,</v>
      </c>
      <c r="M369" t="str">
        <f t="shared" si="5"/>
        <v/>
      </c>
    </row>
    <row r="370" spans="2:13" x14ac:dyDescent="0.75">
      <c r="B370" t="s">
        <v>1</v>
      </c>
      <c r="C370" t="s">
        <v>72</v>
      </c>
      <c r="D370" t="s">
        <v>18</v>
      </c>
      <c r="I370">
        <v>1.8911849999999999</v>
      </c>
      <c r="J370" t="str">
        <f>IF(ISERR(FIND("_",B370)),IF(ISERR(FIND("data",B370)),"/* "&amp;VLOOKUP(B370,Sheet1!A:B,2,FALSE)&amp;" */-"&amp;B370&amp;",", J369&amp;I370&amp;"f,"),"}; private final static float[] "&amp;B370&amp;" = {")</f>
        <v>/* Sulfur */-16,1.891185f,</v>
      </c>
      <c r="M370" t="str">
        <f t="shared" si="5"/>
        <v/>
      </c>
    </row>
    <row r="371" spans="2:13" x14ac:dyDescent="0.75">
      <c r="B371" t="s">
        <v>1</v>
      </c>
      <c r="C371" t="s">
        <v>73</v>
      </c>
      <c r="D371" t="s">
        <v>18</v>
      </c>
      <c r="I371">
        <v>1.6589719999999999</v>
      </c>
      <c r="J371" t="str">
        <f>IF(ISERR(FIND("_",B371)),IF(ISERR(FIND("data",B371)),"/* "&amp;VLOOKUP(B371,Sheet1!A:B,2,FALSE)&amp;" */-"&amp;B371&amp;",", J370&amp;I371&amp;"f,"),"}; private final static float[] "&amp;B371&amp;" = {")</f>
        <v>/* Sulfur */-16,1.891185f,1.658972f,</v>
      </c>
      <c r="M371" t="str">
        <f t="shared" si="5"/>
        <v>/* Sulfur */-16,1.891185f,1.658972f,</v>
      </c>
    </row>
    <row r="372" spans="2:13" x14ac:dyDescent="0.75">
      <c r="B372">
        <v>17</v>
      </c>
      <c r="J372" t="str">
        <f>IF(ISERR(FIND("_",B372)),IF(ISERR(FIND("data",B372)),"/* "&amp;VLOOKUP(B372,Sheet1!A:B,2,FALSE)&amp;" */-"&amp;B372&amp;",", J371&amp;I372&amp;"f,"),"}; private final static float[] "&amp;B372&amp;" = {")</f>
        <v>/* Chlorine */-17,</v>
      </c>
      <c r="M372" t="str">
        <f t="shared" si="5"/>
        <v/>
      </c>
    </row>
    <row r="373" spans="2:13" x14ac:dyDescent="0.75">
      <c r="B373" t="s">
        <v>1</v>
      </c>
      <c r="C373" t="s">
        <v>72</v>
      </c>
      <c r="D373" t="s">
        <v>19</v>
      </c>
      <c r="I373">
        <v>2.24621</v>
      </c>
      <c r="J373" t="str">
        <f>IF(ISERR(FIND("_",B373)),IF(ISERR(FIND("data",B373)),"/* "&amp;VLOOKUP(B373,Sheet1!A:B,2,FALSE)&amp;" */-"&amp;B373&amp;",", J372&amp;I373&amp;"f,"),"}; private final static float[] "&amp;B373&amp;" = {")</f>
        <v>/* Chlorine */-17,2.24621f,</v>
      </c>
      <c r="M373" t="str">
        <f t="shared" si="5"/>
        <v/>
      </c>
    </row>
    <row r="374" spans="2:13" x14ac:dyDescent="0.75">
      <c r="B374" t="s">
        <v>1</v>
      </c>
      <c r="C374" t="s">
        <v>73</v>
      </c>
      <c r="D374" t="s">
        <v>19</v>
      </c>
      <c r="I374">
        <v>2.1510099999999999</v>
      </c>
      <c r="J374" t="str">
        <f>IF(ISERR(FIND("_",B374)),IF(ISERR(FIND("data",B374)),"/* "&amp;VLOOKUP(B374,Sheet1!A:B,2,FALSE)&amp;" */-"&amp;B374&amp;",", J373&amp;I374&amp;"f,"),"}; private final static float[] "&amp;B374&amp;" = {")</f>
        <v>/* Chlorine */-17,2.24621f,2.15101f,</v>
      </c>
      <c r="M374" t="str">
        <f t="shared" si="5"/>
        <v>/* Chlorine */-17,2.24621f,2.15101f,</v>
      </c>
    </row>
    <row r="375" spans="2:13" x14ac:dyDescent="0.75">
      <c r="B375">
        <v>18</v>
      </c>
      <c r="J375" t="str">
        <f>IF(ISERR(FIND("_",B375)),IF(ISERR(FIND("data",B375)),"/* "&amp;VLOOKUP(B375,Sheet1!A:B,2,FALSE)&amp;" */-"&amp;B375&amp;",", J374&amp;I375&amp;"f,"),"}; private final static float[] "&amp;B375&amp;" = {")</f>
        <v>/* Argon */-18,</v>
      </c>
      <c r="M375" t="str">
        <f t="shared" si="5"/>
        <v/>
      </c>
    </row>
    <row r="376" spans="2:13" x14ac:dyDescent="0.75">
      <c r="B376" t="s">
        <v>1</v>
      </c>
      <c r="C376" t="s">
        <v>72</v>
      </c>
      <c r="D376" t="s">
        <v>20</v>
      </c>
      <c r="I376">
        <v>0.98216970000000003</v>
      </c>
      <c r="J376" t="str">
        <f>IF(ISERR(FIND("_",B376)),IF(ISERR(FIND("data",B376)),"/* "&amp;VLOOKUP(B376,Sheet1!A:B,2,FALSE)&amp;" */-"&amp;B376&amp;",", J375&amp;I376&amp;"f,"),"}; private final static float[] "&amp;B376&amp;" = {")</f>
        <v>/* Argon */-18,0.9821697f,</v>
      </c>
      <c r="M376" t="str">
        <f t="shared" si="5"/>
        <v/>
      </c>
    </row>
    <row r="377" spans="2:13" x14ac:dyDescent="0.75">
      <c r="B377" t="s">
        <v>1</v>
      </c>
      <c r="C377" t="s">
        <v>73</v>
      </c>
      <c r="D377" t="s">
        <v>20</v>
      </c>
      <c r="I377">
        <v>5.9997150000000001</v>
      </c>
      <c r="J377" t="str">
        <f>IF(ISERR(FIND("_",B377)),IF(ISERR(FIND("data",B377)),"/* "&amp;VLOOKUP(B377,Sheet1!A:B,2,FALSE)&amp;" */-"&amp;B377&amp;",", J376&amp;I377&amp;"f,"),"}; private final static float[] "&amp;B377&amp;" = {")</f>
        <v>/* Argon */-18,0.9821697f,5.999715f,</v>
      </c>
      <c r="M377" t="str">
        <f t="shared" si="5"/>
        <v>/* Argon */-18,0.9821697f,5.999715f,</v>
      </c>
    </row>
    <row r="378" spans="2:13" x14ac:dyDescent="0.75">
      <c r="B378">
        <v>19</v>
      </c>
      <c r="J378" t="str">
        <f>IF(ISERR(FIND("_",B378)),IF(ISERR(FIND("data",B378)),"/* "&amp;VLOOKUP(B378,Sheet1!A:B,2,FALSE)&amp;" */-"&amp;B378&amp;",", J377&amp;I378&amp;"f,"),"}; private final static float[] "&amp;B378&amp;" = {")</f>
        <v>/* Potassium */-19,</v>
      </c>
      <c r="M378" t="str">
        <f t="shared" si="5"/>
        <v/>
      </c>
    </row>
    <row r="379" spans="2:13" x14ac:dyDescent="0.75">
      <c r="B379" t="s">
        <v>1</v>
      </c>
      <c r="C379" t="s">
        <v>72</v>
      </c>
      <c r="D379" t="s">
        <v>21</v>
      </c>
      <c r="I379">
        <v>0.81016869999999996</v>
      </c>
      <c r="J379" t="str">
        <f>IF(ISERR(FIND("_",B379)),IF(ISERR(FIND("data",B379)),"/* "&amp;VLOOKUP(B379,Sheet1!A:B,2,FALSE)&amp;" */-"&amp;B379&amp;",", J378&amp;I379&amp;"f,"),"}; private final static float[] "&amp;B379&amp;" = {")</f>
        <v>/* Potassium */-19,0.8101687f,</v>
      </c>
      <c r="M379" t="str">
        <f t="shared" si="5"/>
        <v/>
      </c>
    </row>
    <row r="380" spans="2:13" x14ac:dyDescent="0.75">
      <c r="B380" t="s">
        <v>1</v>
      </c>
      <c r="C380" t="s">
        <v>73</v>
      </c>
      <c r="D380" t="s">
        <v>21</v>
      </c>
      <c r="I380">
        <v>0.95783419999999997</v>
      </c>
      <c r="J380" t="str">
        <f>IF(ISERR(FIND("_",B380)),IF(ISERR(FIND("data",B380)),"/* "&amp;VLOOKUP(B380,Sheet1!A:B,2,FALSE)&amp;" */-"&amp;B380&amp;",", J379&amp;I380&amp;"f,"),"}; private final static float[] "&amp;B380&amp;" = {")</f>
        <v>/* Potassium */-19,0.8101687f,0.9578342f,</v>
      </c>
      <c r="M380" t="str">
        <f t="shared" si="5"/>
        <v>/* Potassium */-19,0.8101687f,0.9578342f,</v>
      </c>
    </row>
    <row r="381" spans="2:13" x14ac:dyDescent="0.75">
      <c r="B381">
        <v>20</v>
      </c>
      <c r="J381" t="str">
        <f>IF(ISERR(FIND("_",B381)),IF(ISERR(FIND("data",B381)),"/* "&amp;VLOOKUP(B381,Sheet1!A:B,2,FALSE)&amp;" */-"&amp;B381&amp;",", J380&amp;I381&amp;"f,"),"}; private final static float[] "&amp;B381&amp;" = {")</f>
        <v>/* Calcium */-20,</v>
      </c>
      <c r="M381" t="str">
        <f t="shared" si="5"/>
        <v/>
      </c>
    </row>
    <row r="382" spans="2:13" x14ac:dyDescent="0.75">
      <c r="B382" t="s">
        <v>1</v>
      </c>
      <c r="C382" t="s">
        <v>72</v>
      </c>
      <c r="D382" t="s">
        <v>22</v>
      </c>
      <c r="I382">
        <v>1.2087414999999999</v>
      </c>
      <c r="J382" t="str">
        <f>IF(ISERR(FIND("_",B382)),IF(ISERR(FIND("data",B382)),"/* "&amp;VLOOKUP(B382,Sheet1!A:B,2,FALSE)&amp;" */-"&amp;B382&amp;",", J381&amp;I382&amp;"f,"),"}; private final static float[] "&amp;B382&amp;" = {")</f>
        <v>/* Calcium */-20,1.2087415f,</v>
      </c>
      <c r="M382" t="str">
        <f t="shared" si="5"/>
        <v/>
      </c>
    </row>
    <row r="383" spans="2:13" x14ac:dyDescent="0.75">
      <c r="B383" t="s">
        <v>1</v>
      </c>
      <c r="C383" t="s">
        <v>73</v>
      </c>
      <c r="D383" t="s">
        <v>22</v>
      </c>
      <c r="I383">
        <v>0.94093700000000002</v>
      </c>
      <c r="J383" t="str">
        <f>IF(ISERR(FIND("_",B383)),IF(ISERR(FIND("data",B383)),"/* "&amp;VLOOKUP(B383,Sheet1!A:B,2,FALSE)&amp;" */-"&amp;B383&amp;",", J382&amp;I383&amp;"f,"),"}; private final static float[] "&amp;B383&amp;" = {")</f>
        <v>/* Calcium */-20,1.2087415f,0.940937f,</v>
      </c>
      <c r="M383" t="str">
        <f t="shared" si="5"/>
        <v>/* Calcium */-20,1.2087415f,0.940937f,</v>
      </c>
    </row>
    <row r="384" spans="2:13" x14ac:dyDescent="0.75">
      <c r="B384">
        <v>30</v>
      </c>
      <c r="J384" t="str">
        <f>IF(ISERR(FIND("_",B384)),IF(ISERR(FIND("data",B384)),"/* "&amp;VLOOKUP(B384,Sheet1!A:B,2,FALSE)&amp;" */-"&amp;B384&amp;",", J383&amp;I384&amp;"f,"),"}; private final static float[] "&amp;B384&amp;" = {")</f>
        <v>/* Zinc */-30,</v>
      </c>
      <c r="M384" t="str">
        <f t="shared" si="5"/>
        <v/>
      </c>
    </row>
    <row r="385" spans="2:13" x14ac:dyDescent="0.75">
      <c r="B385" t="s">
        <v>1</v>
      </c>
      <c r="C385" t="s">
        <v>72</v>
      </c>
      <c r="D385" t="s">
        <v>23</v>
      </c>
      <c r="I385">
        <v>1.8199890000000001</v>
      </c>
      <c r="J385" t="str">
        <f>IF(ISERR(FIND("_",B385)),IF(ISERR(FIND("data",B385)),"/* "&amp;VLOOKUP(B385,Sheet1!A:B,2,FALSE)&amp;" */-"&amp;B385&amp;",", J384&amp;I385&amp;"f,"),"}; private final static float[] "&amp;B385&amp;" = {")</f>
        <v>/* Zinc */-30,1.819989f,</v>
      </c>
      <c r="M385" t="str">
        <f t="shared" si="5"/>
        <v/>
      </c>
    </row>
    <row r="386" spans="2:13" x14ac:dyDescent="0.75">
      <c r="B386" t="s">
        <v>1</v>
      </c>
      <c r="C386" t="s">
        <v>73</v>
      </c>
      <c r="D386" t="s">
        <v>23</v>
      </c>
      <c r="I386">
        <v>1.5069220000000001</v>
      </c>
      <c r="J386" t="str">
        <f>IF(ISERR(FIND("_",B386)),IF(ISERR(FIND("data",B386)),"/* "&amp;VLOOKUP(B386,Sheet1!A:B,2,FALSE)&amp;" */-"&amp;B386&amp;",", J385&amp;I386&amp;"f,"),"}; private final static float[] "&amp;B386&amp;" = {")</f>
        <v>/* Zinc */-30,1.819989f,1.506922f,</v>
      </c>
      <c r="M386" t="str">
        <f t="shared" ref="M386:M449" si="6">IF(ISNUMBER(B387),J386,"")</f>
        <v>/* Zinc */-30,1.819989f,1.506922f,</v>
      </c>
    </row>
    <row r="387" spans="2:13" x14ac:dyDescent="0.75">
      <c r="B387">
        <v>31</v>
      </c>
      <c r="J387" t="str">
        <f>IF(ISERR(FIND("_",B387)),IF(ISERR(FIND("data",B387)),"/* "&amp;VLOOKUP(B387,Sheet1!A:B,2,FALSE)&amp;" */-"&amp;B387&amp;",", J386&amp;I387&amp;"f,"),"}; private final static float[] "&amp;B387&amp;" = {")</f>
        <v>/* Gallium */-31,</v>
      </c>
      <c r="M387" t="str">
        <f t="shared" si="6"/>
        <v/>
      </c>
    </row>
    <row r="388" spans="2:13" x14ac:dyDescent="0.75">
      <c r="B388" t="s">
        <v>1</v>
      </c>
      <c r="C388" t="s">
        <v>72</v>
      </c>
      <c r="D388" t="s">
        <v>24</v>
      </c>
      <c r="I388">
        <v>1.84704</v>
      </c>
      <c r="J388" t="str">
        <f>IF(ISERR(FIND("_",B388)),IF(ISERR(FIND("data",B388)),"/* "&amp;VLOOKUP(B388,Sheet1!A:B,2,FALSE)&amp;" */-"&amp;B388&amp;",", J387&amp;I388&amp;"f,"),"}; private final static float[] "&amp;B388&amp;" = {")</f>
        <v>/* Gallium */-31,1.84704f,</v>
      </c>
      <c r="M388" t="str">
        <f t="shared" si="6"/>
        <v/>
      </c>
    </row>
    <row r="389" spans="2:13" x14ac:dyDescent="0.75">
      <c r="B389" t="s">
        <v>1</v>
      </c>
      <c r="C389" t="s">
        <v>73</v>
      </c>
      <c r="D389" t="s">
        <v>24</v>
      </c>
      <c r="I389">
        <v>0.83941100000000002</v>
      </c>
      <c r="J389" t="str">
        <f>IF(ISERR(FIND("_",B389)),IF(ISERR(FIND("data",B389)),"/* "&amp;VLOOKUP(B389,Sheet1!A:B,2,FALSE)&amp;" */-"&amp;B389&amp;",", J388&amp;I389&amp;"f,"),"}; private final static float[] "&amp;B389&amp;" = {")</f>
        <v>/* Gallium */-31,1.84704f,0.839411f,</v>
      </c>
      <c r="M389" t="str">
        <f t="shared" si="6"/>
        <v>/* Gallium */-31,1.84704f,0.839411f,</v>
      </c>
    </row>
    <row r="390" spans="2:13" x14ac:dyDescent="0.75">
      <c r="B390">
        <v>32</v>
      </c>
      <c r="J390" t="str">
        <f>IF(ISERR(FIND("_",B390)),IF(ISERR(FIND("data",B390)),"/* "&amp;VLOOKUP(B390,Sheet1!A:B,2,FALSE)&amp;" */-"&amp;B390&amp;",", J389&amp;I390&amp;"f,"),"}; private final static float[] "&amp;B390&amp;" = {")</f>
        <v>/* Germanium */-32,</v>
      </c>
      <c r="M390" t="str">
        <f t="shared" si="6"/>
        <v/>
      </c>
    </row>
    <row r="391" spans="2:13" x14ac:dyDescent="0.75">
      <c r="B391" t="s">
        <v>1</v>
      </c>
      <c r="C391" t="s">
        <v>72</v>
      </c>
      <c r="D391" t="s">
        <v>25</v>
      </c>
      <c r="I391">
        <v>2.2373525999999999</v>
      </c>
      <c r="J391" t="str">
        <f>IF(ISERR(FIND("_",B391)),IF(ISERR(FIND("data",B391)),"/* "&amp;VLOOKUP(B391,Sheet1!A:B,2,FALSE)&amp;" */-"&amp;B391&amp;",", J390&amp;I391&amp;"f,"),"}; private final static float[] "&amp;B391&amp;" = {")</f>
        <v>/* Germanium */-32,2.2373526f,</v>
      </c>
      <c r="M391" t="str">
        <f t="shared" si="6"/>
        <v/>
      </c>
    </row>
    <row r="392" spans="2:13" x14ac:dyDescent="0.75">
      <c r="B392" t="s">
        <v>1</v>
      </c>
      <c r="C392" t="s">
        <v>73</v>
      </c>
      <c r="D392" t="s">
        <v>25</v>
      </c>
      <c r="I392">
        <v>1.5924319</v>
      </c>
      <c r="J392" t="str">
        <f>IF(ISERR(FIND("_",B392)),IF(ISERR(FIND("data",B392)),"/* "&amp;VLOOKUP(B392,Sheet1!A:B,2,FALSE)&amp;" */-"&amp;B392&amp;",", J391&amp;I392&amp;"f,"),"}; private final static float[] "&amp;B392&amp;" = {")</f>
        <v>/* Germanium */-32,2.2373526f,1.5924319f,</v>
      </c>
      <c r="M392" t="str">
        <f t="shared" si="6"/>
        <v>/* Germanium */-32,2.2373526f,1.5924319f,</v>
      </c>
    </row>
    <row r="393" spans="2:13" x14ac:dyDescent="0.75">
      <c r="B393">
        <v>33</v>
      </c>
      <c r="J393" t="str">
        <f>IF(ISERR(FIND("_",B393)),IF(ISERR(FIND("data",B393)),"/* "&amp;VLOOKUP(B393,Sheet1!A:B,2,FALSE)&amp;" */-"&amp;B393&amp;",", J392&amp;I393&amp;"f,"),"}; private final static float[] "&amp;B393&amp;" = {")</f>
        <v>/* Arsenic */-33,</v>
      </c>
      <c r="M393" t="str">
        <f t="shared" si="6"/>
        <v/>
      </c>
    </row>
    <row r="394" spans="2:13" x14ac:dyDescent="0.75">
      <c r="B394" t="s">
        <v>1</v>
      </c>
      <c r="C394" t="s">
        <v>72</v>
      </c>
      <c r="D394" t="s">
        <v>26</v>
      </c>
      <c r="I394">
        <v>2.636177</v>
      </c>
      <c r="J394" t="str">
        <f>IF(ISERR(FIND("_",B394)),IF(ISERR(FIND("data",B394)),"/* "&amp;VLOOKUP(B394,Sheet1!A:B,2,FALSE)&amp;" */-"&amp;B394&amp;",", J393&amp;I394&amp;"f,"),"}; private final static float[] "&amp;B394&amp;" = {")</f>
        <v>/* Arsenic */-33,2.636177f,</v>
      </c>
      <c r="M394" t="str">
        <f t="shared" si="6"/>
        <v/>
      </c>
    </row>
    <row r="395" spans="2:13" x14ac:dyDescent="0.75">
      <c r="B395" t="s">
        <v>1</v>
      </c>
      <c r="C395" t="s">
        <v>73</v>
      </c>
      <c r="D395" t="s">
        <v>26</v>
      </c>
      <c r="I395">
        <v>1.703889</v>
      </c>
      <c r="J395" t="str">
        <f>IF(ISERR(FIND("_",B395)),IF(ISERR(FIND("data",B395)),"/* "&amp;VLOOKUP(B395,Sheet1!A:B,2,FALSE)&amp;" */-"&amp;B395&amp;",", J394&amp;I395&amp;"f,"),"}; private final static float[] "&amp;B395&amp;" = {")</f>
        <v>/* Arsenic */-33,2.636177f,1.703889f,</v>
      </c>
      <c r="M395" t="str">
        <f t="shared" si="6"/>
        <v>/* Arsenic */-33,2.636177f,1.703889f,</v>
      </c>
    </row>
    <row r="396" spans="2:13" x14ac:dyDescent="0.75">
      <c r="B396">
        <v>34</v>
      </c>
      <c r="J396" t="str">
        <f>IF(ISERR(FIND("_",B396)),IF(ISERR(FIND("data",B396)),"/* "&amp;VLOOKUP(B396,Sheet1!A:B,2,FALSE)&amp;" */-"&amp;B396&amp;",", J395&amp;I396&amp;"f,"),"}; private final static float[] "&amp;B396&amp;" = {")</f>
        <v>/* Selenium */-34,</v>
      </c>
      <c r="M396" t="str">
        <f t="shared" si="6"/>
        <v/>
      </c>
    </row>
    <row r="397" spans="2:13" x14ac:dyDescent="0.75">
      <c r="B397" t="s">
        <v>1</v>
      </c>
      <c r="C397" t="s">
        <v>72</v>
      </c>
      <c r="D397" t="s">
        <v>27</v>
      </c>
      <c r="I397">
        <v>2.8280509999999999</v>
      </c>
      <c r="J397" t="str">
        <f>IF(ISERR(FIND("_",B397)),IF(ISERR(FIND("data",B397)),"/* "&amp;VLOOKUP(B397,Sheet1!A:B,2,FALSE)&amp;" */-"&amp;B397&amp;",", J396&amp;I397&amp;"f,"),"}; private final static float[] "&amp;B397&amp;" = {")</f>
        <v>/* Selenium */-34,2.828051f,</v>
      </c>
      <c r="M397" t="str">
        <f t="shared" si="6"/>
        <v/>
      </c>
    </row>
    <row r="398" spans="2:13" x14ac:dyDescent="0.75">
      <c r="B398" t="s">
        <v>1</v>
      </c>
      <c r="C398" t="s">
        <v>73</v>
      </c>
      <c r="D398" t="s">
        <v>27</v>
      </c>
      <c r="I398">
        <v>1.7325360000000001</v>
      </c>
      <c r="J398" t="str">
        <f>IF(ISERR(FIND("_",B398)),IF(ISERR(FIND("data",B398)),"/* "&amp;VLOOKUP(B398,Sheet1!A:B,2,FALSE)&amp;" */-"&amp;B398&amp;",", J397&amp;I398&amp;"f,"),"}; private final static float[] "&amp;B398&amp;" = {")</f>
        <v>/* Selenium */-34,2.828051f,1.732536f,</v>
      </c>
      <c r="M398" t="str">
        <f t="shared" si="6"/>
        <v>/* Selenium */-34,2.828051f,1.732536f,</v>
      </c>
    </row>
    <row r="399" spans="2:13" x14ac:dyDescent="0.75">
      <c r="B399">
        <v>35</v>
      </c>
      <c r="J399" t="str">
        <f>IF(ISERR(FIND("_",B399)),IF(ISERR(FIND("data",B399)),"/* "&amp;VLOOKUP(B399,Sheet1!A:B,2,FALSE)&amp;" */-"&amp;B399&amp;",", J398&amp;I399&amp;"f,"),"}; private final static float[] "&amp;B399&amp;" = {")</f>
        <v>/* Bromine */-35,</v>
      </c>
      <c r="M399" t="str">
        <f t="shared" si="6"/>
        <v/>
      </c>
    </row>
    <row r="400" spans="2:13" x14ac:dyDescent="0.75">
      <c r="B400" t="s">
        <v>1</v>
      </c>
      <c r="C400" t="s">
        <v>72</v>
      </c>
      <c r="D400" t="s">
        <v>28</v>
      </c>
      <c r="I400">
        <v>5.3484569999999998</v>
      </c>
      <c r="J400" t="str">
        <f>IF(ISERR(FIND("_",B400)),IF(ISERR(FIND("data",B400)),"/* "&amp;VLOOKUP(B400,Sheet1!A:B,2,FALSE)&amp;" */-"&amp;B400&amp;",", J399&amp;I400&amp;"f,"),"}; private final static float[] "&amp;B400&amp;" = {")</f>
        <v>/* Bromine */-35,5.348457f,</v>
      </c>
      <c r="M400" t="str">
        <f t="shared" si="6"/>
        <v/>
      </c>
    </row>
    <row r="401" spans="2:13" x14ac:dyDescent="0.75">
      <c r="B401" t="s">
        <v>1</v>
      </c>
      <c r="C401" t="s">
        <v>73</v>
      </c>
      <c r="D401" t="s">
        <v>28</v>
      </c>
      <c r="I401">
        <v>2.1275900000000001</v>
      </c>
      <c r="J401" t="str">
        <f>IF(ISERR(FIND("_",B401)),IF(ISERR(FIND("data",B401)),"/* "&amp;VLOOKUP(B401,Sheet1!A:B,2,FALSE)&amp;" */-"&amp;B401&amp;",", J400&amp;I401&amp;"f,"),"}; private final static float[] "&amp;B401&amp;" = {")</f>
        <v>/* Bromine */-35,5.348457f,2.12759f,</v>
      </c>
      <c r="M401" t="str">
        <f t="shared" si="6"/>
        <v>/* Bromine */-35,5.348457f,2.12759f,</v>
      </c>
    </row>
    <row r="402" spans="2:13" x14ac:dyDescent="0.75">
      <c r="B402">
        <v>36</v>
      </c>
      <c r="J402" t="str">
        <f>IF(ISERR(FIND("_",B402)),IF(ISERR(FIND("data",B402)),"/* "&amp;VLOOKUP(B402,Sheet1!A:B,2,FALSE)&amp;" */-"&amp;B402&amp;",", J401&amp;I402&amp;"f,"),"}; private final static float[] "&amp;B402&amp;" = {")</f>
        <v>/* Krypton */-36,</v>
      </c>
      <c r="M402" t="str">
        <f t="shared" si="6"/>
        <v/>
      </c>
    </row>
    <row r="403" spans="2:13" x14ac:dyDescent="0.75">
      <c r="B403" t="s">
        <v>1</v>
      </c>
      <c r="C403" t="s">
        <v>72</v>
      </c>
      <c r="D403" t="s">
        <v>29</v>
      </c>
      <c r="I403">
        <v>3.5608621999999999</v>
      </c>
      <c r="J403" t="str">
        <f>IF(ISERR(FIND("_",B403)),IF(ISERR(FIND("data",B403)),"/* "&amp;VLOOKUP(B403,Sheet1!A:B,2,FALSE)&amp;" */-"&amp;B403&amp;",", J402&amp;I403&amp;"f,"),"}; private final static float[] "&amp;B403&amp;" = {")</f>
        <v>/* Krypton */-36,3.5608622f,</v>
      </c>
      <c r="M403" t="str">
        <f t="shared" si="6"/>
        <v/>
      </c>
    </row>
    <row r="404" spans="2:13" x14ac:dyDescent="0.75">
      <c r="B404" t="s">
        <v>1</v>
      </c>
      <c r="C404" t="s">
        <v>73</v>
      </c>
      <c r="D404" t="s">
        <v>29</v>
      </c>
      <c r="I404">
        <v>1.9832061999999999</v>
      </c>
      <c r="J404" t="str">
        <f>IF(ISERR(FIND("_",B404)),IF(ISERR(FIND("data",B404)),"/* "&amp;VLOOKUP(B404,Sheet1!A:B,2,FALSE)&amp;" */-"&amp;B404&amp;",", J403&amp;I404&amp;"f,"),"}; private final static float[] "&amp;B404&amp;" = {")</f>
        <v>/* Krypton */-36,3.5608622f,1.9832062f,</v>
      </c>
      <c r="M404" t="str">
        <f t="shared" si="6"/>
        <v>/* Krypton */-36,3.5608622f,1.9832062f,</v>
      </c>
    </row>
    <row r="405" spans="2:13" x14ac:dyDescent="0.75">
      <c r="B405">
        <v>37</v>
      </c>
      <c r="J405" t="str">
        <f>IF(ISERR(FIND("_",B405)),IF(ISERR(FIND("data",B405)),"/* "&amp;VLOOKUP(B405,Sheet1!A:B,2,FALSE)&amp;" */-"&amp;B405&amp;",", J404&amp;I405&amp;"f,"),"}; private final static float[] "&amp;B405&amp;" = {")</f>
        <v>/* Rubidium */-37,</v>
      </c>
      <c r="M405" t="str">
        <f t="shared" si="6"/>
        <v/>
      </c>
    </row>
    <row r="406" spans="2:13" x14ac:dyDescent="0.75">
      <c r="B406" t="s">
        <v>1</v>
      </c>
      <c r="C406" t="s">
        <v>72</v>
      </c>
      <c r="D406" t="s">
        <v>30</v>
      </c>
      <c r="I406">
        <v>4.0000415</v>
      </c>
      <c r="J406" t="str">
        <f>IF(ISERR(FIND("_",B406)),IF(ISERR(FIND("data",B406)),"/* "&amp;VLOOKUP(B406,Sheet1!A:B,2,FALSE)&amp;" */-"&amp;B406&amp;",", J405&amp;I406&amp;"f,"),"}; private final static float[] "&amp;B406&amp;" = {")</f>
        <v>/* Rubidium */-37,4.0000415f,</v>
      </c>
      <c r="M406" t="str">
        <f t="shared" si="6"/>
        <v/>
      </c>
    </row>
    <row r="407" spans="2:13" x14ac:dyDescent="0.75">
      <c r="B407" t="s">
        <v>1</v>
      </c>
      <c r="C407" t="s">
        <v>73</v>
      </c>
      <c r="D407" t="s">
        <v>30</v>
      </c>
      <c r="I407">
        <v>1.0134590000000001</v>
      </c>
      <c r="J407" t="str">
        <f>IF(ISERR(FIND("_",B407)),IF(ISERR(FIND("data",B407)),"/* "&amp;VLOOKUP(B407,Sheet1!A:B,2,FALSE)&amp;" */-"&amp;B407&amp;",", J406&amp;I407&amp;"f,"),"}; private final static float[] "&amp;B407&amp;" = {")</f>
        <v>/* Rubidium */-37,4.0000415f,1.013459f,</v>
      </c>
      <c r="M407" t="str">
        <f t="shared" si="6"/>
        <v>/* Rubidium */-37,4.0000415f,1.013459f,</v>
      </c>
    </row>
    <row r="408" spans="2:13" x14ac:dyDescent="0.75">
      <c r="B408">
        <v>38</v>
      </c>
      <c r="J408" t="str">
        <f>IF(ISERR(FIND("_",B408)),IF(ISERR(FIND("data",B408)),"/* "&amp;VLOOKUP(B408,Sheet1!A:B,2,FALSE)&amp;" */-"&amp;B408&amp;",", J407&amp;I408&amp;"f,"),"}; private final static float[] "&amp;B408&amp;" = {")</f>
        <v>/* Strontium */-38,</v>
      </c>
      <c r="M408" t="str">
        <f t="shared" si="6"/>
        <v/>
      </c>
    </row>
    <row r="409" spans="2:13" x14ac:dyDescent="0.75">
      <c r="B409" t="s">
        <v>1</v>
      </c>
      <c r="C409" t="s">
        <v>72</v>
      </c>
      <c r="D409" t="s">
        <v>31</v>
      </c>
      <c r="I409">
        <v>1.2794532000000001</v>
      </c>
      <c r="J409" t="str">
        <f>IF(ISERR(FIND("_",B409)),IF(ISERR(FIND("data",B409)),"/* "&amp;VLOOKUP(B409,Sheet1!A:B,2,FALSE)&amp;" */-"&amp;B409&amp;",", J408&amp;I409&amp;"f,"),"}; private final static float[] "&amp;B409&amp;" = {")</f>
        <v>/* Strontium */-38,1.2794532f,</v>
      </c>
      <c r="M409" t="str">
        <f t="shared" si="6"/>
        <v/>
      </c>
    </row>
    <row r="410" spans="2:13" x14ac:dyDescent="0.75">
      <c r="B410" t="s">
        <v>1</v>
      </c>
      <c r="C410" t="s">
        <v>73</v>
      </c>
      <c r="D410" t="s">
        <v>31</v>
      </c>
      <c r="I410">
        <v>1.3912500000000001</v>
      </c>
      <c r="J410" t="str">
        <f>IF(ISERR(FIND("_",B410)),IF(ISERR(FIND("data",B410)),"/* "&amp;VLOOKUP(B410,Sheet1!A:B,2,FALSE)&amp;" */-"&amp;B410&amp;",", J409&amp;I410&amp;"f,"),"}; private final static float[] "&amp;B410&amp;" = {")</f>
        <v>/* Strontium */-38,1.2794532f,1.39125f,</v>
      </c>
      <c r="M410" t="str">
        <f t="shared" si="6"/>
        <v>/* Strontium */-38,1.2794532f,1.39125f,</v>
      </c>
    </row>
    <row r="411" spans="2:13" x14ac:dyDescent="0.75">
      <c r="B411">
        <v>48</v>
      </c>
      <c r="J411" t="str">
        <f>IF(ISERR(FIND("_",B411)),IF(ISERR(FIND("data",B411)),"/* "&amp;VLOOKUP(B411,Sheet1!A:B,2,FALSE)&amp;" */-"&amp;B411&amp;",", J410&amp;I411&amp;"f,"),"}; private final static float[] "&amp;B411&amp;" = {")</f>
        <v>/* Cadmium */-48,</v>
      </c>
      <c r="M411" t="str">
        <f t="shared" si="6"/>
        <v/>
      </c>
    </row>
    <row r="412" spans="2:13" x14ac:dyDescent="0.75">
      <c r="B412" t="s">
        <v>1</v>
      </c>
      <c r="C412" t="s">
        <v>72</v>
      </c>
      <c r="D412" t="s">
        <v>65</v>
      </c>
      <c r="I412">
        <v>1.679351</v>
      </c>
      <c r="J412" t="str">
        <f>IF(ISERR(FIND("_",B412)),IF(ISERR(FIND("data",B412)),"/* "&amp;VLOOKUP(B412,Sheet1!A:B,2,FALSE)&amp;" */-"&amp;B412&amp;",", J411&amp;I412&amp;"f,"),"}; private final static float[] "&amp;B412&amp;" = {")</f>
        <v>/* Cadmium */-48,1.679351f,</v>
      </c>
      <c r="M412" t="str">
        <f t="shared" si="6"/>
        <v/>
      </c>
    </row>
    <row r="413" spans="2:13" x14ac:dyDescent="0.75">
      <c r="B413" t="s">
        <v>1</v>
      </c>
      <c r="C413" t="s">
        <v>73</v>
      </c>
      <c r="D413" t="s">
        <v>65</v>
      </c>
      <c r="I413">
        <v>2.0664120000000001</v>
      </c>
      <c r="J413" t="str">
        <f>IF(ISERR(FIND("_",B413)),IF(ISERR(FIND("data",B413)),"/* "&amp;VLOOKUP(B413,Sheet1!A:B,2,FALSE)&amp;" */-"&amp;B413&amp;",", J412&amp;I413&amp;"f,"),"}; private final static float[] "&amp;B413&amp;" = {")</f>
        <v>/* Cadmium */-48,1.679351f,2.066412f,</v>
      </c>
      <c r="M413" t="str">
        <f t="shared" si="6"/>
        <v>/* Cadmium */-48,1.679351f,2.066412f,</v>
      </c>
    </row>
    <row r="414" spans="2:13" x14ac:dyDescent="0.75">
      <c r="B414">
        <v>49</v>
      </c>
      <c r="J414" t="str">
        <f>IF(ISERR(FIND("_",B414)),IF(ISERR(FIND("data",B414)),"/* "&amp;VLOOKUP(B414,Sheet1!A:B,2,FALSE)&amp;" */-"&amp;B414&amp;",", J413&amp;I414&amp;"f,"),"}; private final static float[] "&amp;B414&amp;" = {")</f>
        <v>/* Indium */-49,</v>
      </c>
      <c r="M414" t="str">
        <f t="shared" si="6"/>
        <v/>
      </c>
    </row>
    <row r="415" spans="2:13" x14ac:dyDescent="0.75">
      <c r="B415" t="s">
        <v>1</v>
      </c>
      <c r="C415" t="s">
        <v>72</v>
      </c>
      <c r="D415" t="s">
        <v>34</v>
      </c>
      <c r="I415">
        <v>2.0161159999999998</v>
      </c>
      <c r="J415" t="str">
        <f>IF(ISERR(FIND("_",B415)),IF(ISERR(FIND("data",B415)),"/* "&amp;VLOOKUP(B415,Sheet1!A:B,2,FALSE)&amp;" */-"&amp;B415&amp;",", J414&amp;I415&amp;"f,"),"}; private final static float[] "&amp;B415&amp;" = {")</f>
        <v>/* Indium */-49,2.016116f,</v>
      </c>
      <c r="M415" t="str">
        <f t="shared" si="6"/>
        <v/>
      </c>
    </row>
    <row r="416" spans="2:13" x14ac:dyDescent="0.75">
      <c r="B416" t="s">
        <v>1</v>
      </c>
      <c r="C416" t="s">
        <v>73</v>
      </c>
      <c r="D416" t="s">
        <v>34</v>
      </c>
      <c r="I416">
        <v>1.4453499999999999</v>
      </c>
      <c r="J416" t="str">
        <f>IF(ISERR(FIND("_",B416)),IF(ISERR(FIND("data",B416)),"/* "&amp;VLOOKUP(B416,Sheet1!A:B,2,FALSE)&amp;" */-"&amp;B416&amp;",", J415&amp;I416&amp;"f,"),"}; private final static float[] "&amp;B416&amp;" = {")</f>
        <v>/* Indium */-49,2.016116f,1.44535f,</v>
      </c>
      <c r="M416" t="str">
        <f t="shared" si="6"/>
        <v>/* Indium */-49,2.016116f,1.44535f,</v>
      </c>
    </row>
    <row r="417" spans="2:13" x14ac:dyDescent="0.75">
      <c r="B417">
        <v>50</v>
      </c>
      <c r="J417" t="str">
        <f>IF(ISERR(FIND("_",B417)),IF(ISERR(FIND("data",B417)),"/* "&amp;VLOOKUP(B417,Sheet1!A:B,2,FALSE)&amp;" */-"&amp;B417&amp;",", J416&amp;I417&amp;"f,"),"}; private final static float[] "&amp;B417&amp;" = {")</f>
        <v>/* Tin */-50,</v>
      </c>
      <c r="M417" t="str">
        <f t="shared" si="6"/>
        <v/>
      </c>
    </row>
    <row r="418" spans="2:13" x14ac:dyDescent="0.75">
      <c r="B418" t="s">
        <v>1</v>
      </c>
      <c r="C418" t="s">
        <v>72</v>
      </c>
      <c r="D418" t="s">
        <v>35</v>
      </c>
      <c r="I418">
        <v>2.3733279999999999</v>
      </c>
      <c r="J418" t="str">
        <f>IF(ISERR(FIND("_",B418)),IF(ISERR(FIND("data",B418)),"/* "&amp;VLOOKUP(B418,Sheet1!A:B,2,FALSE)&amp;" */-"&amp;B418&amp;",", J417&amp;I418&amp;"f,"),"}; private final static float[] "&amp;B418&amp;" = {")</f>
        <v>/* Tin */-50,2.373328f,</v>
      </c>
      <c r="M418" t="str">
        <f t="shared" si="6"/>
        <v/>
      </c>
    </row>
    <row r="419" spans="2:13" x14ac:dyDescent="0.75">
      <c r="B419" t="s">
        <v>1</v>
      </c>
      <c r="C419" t="s">
        <v>73</v>
      </c>
      <c r="D419" t="s">
        <v>35</v>
      </c>
      <c r="I419">
        <v>1.6382330000000001</v>
      </c>
      <c r="J419" t="str">
        <f>IF(ISERR(FIND("_",B419)),IF(ISERR(FIND("data",B419)),"/* "&amp;VLOOKUP(B419,Sheet1!A:B,2,FALSE)&amp;" */-"&amp;B419&amp;",", J418&amp;I419&amp;"f,"),"}; private final static float[] "&amp;B419&amp;" = {")</f>
        <v>/* Tin */-50,2.373328f,1.638233f,</v>
      </c>
      <c r="M419" t="str">
        <f t="shared" si="6"/>
        <v>/* Tin */-50,2.373328f,1.638233f,</v>
      </c>
    </row>
    <row r="420" spans="2:13" x14ac:dyDescent="0.75">
      <c r="B420">
        <v>51</v>
      </c>
      <c r="J420" t="str">
        <f>IF(ISERR(FIND("_",B420)),IF(ISERR(FIND("data",B420)),"/* "&amp;VLOOKUP(B420,Sheet1!A:B,2,FALSE)&amp;" */-"&amp;B420&amp;",", J419&amp;I420&amp;"f,"),"}; private final static float[] "&amp;B420&amp;" = {")</f>
        <v>/* Antimony */-51,</v>
      </c>
      <c r="M420" t="str">
        <f t="shared" si="6"/>
        <v/>
      </c>
    </row>
    <row r="421" spans="2:13" x14ac:dyDescent="0.75">
      <c r="B421" t="s">
        <v>1</v>
      </c>
      <c r="C421" t="s">
        <v>72</v>
      </c>
      <c r="D421" t="s">
        <v>36</v>
      </c>
      <c r="I421">
        <v>2.3430390000000001</v>
      </c>
      <c r="J421" t="str">
        <f>IF(ISERR(FIND("_",B421)),IF(ISERR(FIND("data",B421)),"/* "&amp;VLOOKUP(B421,Sheet1!A:B,2,FALSE)&amp;" */-"&amp;B421&amp;",", J420&amp;I421&amp;"f,"),"}; private final static float[] "&amp;B421&amp;" = {")</f>
        <v>/* Antimony */-51,2.343039f,</v>
      </c>
      <c r="M421" t="str">
        <f t="shared" si="6"/>
        <v/>
      </c>
    </row>
    <row r="422" spans="2:13" x14ac:dyDescent="0.75">
      <c r="B422" t="s">
        <v>1</v>
      </c>
      <c r="C422" t="s">
        <v>73</v>
      </c>
      <c r="D422" t="s">
        <v>36</v>
      </c>
      <c r="I422">
        <v>1.8999919999999999</v>
      </c>
      <c r="J422" t="str">
        <f>IF(ISERR(FIND("_",B422)),IF(ISERR(FIND("data",B422)),"/* "&amp;VLOOKUP(B422,Sheet1!A:B,2,FALSE)&amp;" */-"&amp;B422&amp;",", J421&amp;I422&amp;"f,"),"}; private final static float[] "&amp;B422&amp;" = {")</f>
        <v>/* Antimony */-51,2.343039f,1.899992f,</v>
      </c>
      <c r="M422" t="str">
        <f t="shared" si="6"/>
        <v>/* Antimony */-51,2.343039f,1.899992f,</v>
      </c>
    </row>
    <row r="423" spans="2:13" x14ac:dyDescent="0.75">
      <c r="B423">
        <v>52</v>
      </c>
      <c r="J423" t="str">
        <f>IF(ISERR(FIND("_",B423)),IF(ISERR(FIND("data",B423)),"/* "&amp;VLOOKUP(B423,Sheet1!A:B,2,FALSE)&amp;" */-"&amp;B423&amp;",", J422&amp;I423&amp;"f,"),"}; private final static float[] "&amp;B423&amp;" = {")</f>
        <v>/* Tellurium */-52,</v>
      </c>
      <c r="M423" t="str">
        <f t="shared" si="6"/>
        <v/>
      </c>
    </row>
    <row r="424" spans="2:13" x14ac:dyDescent="0.75">
      <c r="B424" t="s">
        <v>1</v>
      </c>
      <c r="C424" t="s">
        <v>72</v>
      </c>
      <c r="D424" t="s">
        <v>37</v>
      </c>
      <c r="I424">
        <v>4.1654920000000004</v>
      </c>
      <c r="J424" t="str">
        <f>IF(ISERR(FIND("_",B424)),IF(ISERR(FIND("data",B424)),"/* "&amp;VLOOKUP(B424,Sheet1!A:B,2,FALSE)&amp;" */-"&amp;B424&amp;",", J423&amp;I424&amp;"f,"),"}; private final static float[] "&amp;B424&amp;" = {")</f>
        <v>/* Tellurium */-52,4.165492f,</v>
      </c>
      <c r="M424" t="str">
        <f t="shared" si="6"/>
        <v/>
      </c>
    </row>
    <row r="425" spans="2:13" x14ac:dyDescent="0.75">
      <c r="B425" t="s">
        <v>1</v>
      </c>
      <c r="C425" t="s">
        <v>73</v>
      </c>
      <c r="D425" t="s">
        <v>37</v>
      </c>
      <c r="I425">
        <v>1.6475550000000001</v>
      </c>
      <c r="J425" t="str">
        <f>IF(ISERR(FIND("_",B425)),IF(ISERR(FIND("data",B425)),"/* "&amp;VLOOKUP(B425,Sheet1!A:B,2,FALSE)&amp;" */-"&amp;B425&amp;",", J424&amp;I425&amp;"f,"),"}; private final static float[] "&amp;B425&amp;" = {")</f>
        <v>/* Tellurium */-52,4.165492f,1.647555f,</v>
      </c>
      <c r="M425" t="str">
        <f t="shared" si="6"/>
        <v>/* Tellurium */-52,4.165492f,1.647555f,</v>
      </c>
    </row>
    <row r="426" spans="2:13" x14ac:dyDescent="0.75">
      <c r="B426">
        <v>53</v>
      </c>
      <c r="J426" t="str">
        <f>IF(ISERR(FIND("_",B426)),IF(ISERR(FIND("data",B426)),"/* "&amp;VLOOKUP(B426,Sheet1!A:B,2,FALSE)&amp;" */-"&amp;B426&amp;",", J425&amp;I426&amp;"f,"),"}; private final static float[] "&amp;B426&amp;" = {")</f>
        <v>/* Iodine */-53,</v>
      </c>
      <c r="M426" t="str">
        <f t="shared" si="6"/>
        <v/>
      </c>
    </row>
    <row r="427" spans="2:13" x14ac:dyDescent="0.75">
      <c r="B427" t="s">
        <v>1</v>
      </c>
      <c r="C427" t="s">
        <v>72</v>
      </c>
      <c r="D427" t="s">
        <v>38</v>
      </c>
      <c r="I427">
        <v>7.0010130000000004</v>
      </c>
      <c r="J427" t="str">
        <f>IF(ISERR(FIND("_",B427)),IF(ISERR(FIND("data",B427)),"/* "&amp;VLOOKUP(B427,Sheet1!A:B,2,FALSE)&amp;" */-"&amp;B427&amp;",", J426&amp;I427&amp;"f,"),"}; private final static float[] "&amp;B427&amp;" = {")</f>
        <v>/* Iodine */-53,7.001013f,</v>
      </c>
      <c r="M427" t="str">
        <f t="shared" si="6"/>
        <v/>
      </c>
    </row>
    <row r="428" spans="2:13" x14ac:dyDescent="0.75">
      <c r="B428" t="s">
        <v>1</v>
      </c>
      <c r="C428" t="s">
        <v>73</v>
      </c>
      <c r="D428" t="s">
        <v>38</v>
      </c>
      <c r="I428">
        <v>2.4543539999999999</v>
      </c>
      <c r="J428" t="str">
        <f>IF(ISERR(FIND("_",B428)),IF(ISERR(FIND("data",B428)),"/* "&amp;VLOOKUP(B428,Sheet1!A:B,2,FALSE)&amp;" */-"&amp;B428&amp;",", J427&amp;I428&amp;"f,"),"}; private final static float[] "&amp;B428&amp;" = {")</f>
        <v>/* Iodine */-53,7.001013f,2.454354f,</v>
      </c>
      <c r="M428" t="str">
        <f t="shared" si="6"/>
        <v>/* Iodine */-53,7.001013f,2.454354f,</v>
      </c>
    </row>
    <row r="429" spans="2:13" x14ac:dyDescent="0.75">
      <c r="B429">
        <v>54</v>
      </c>
      <c r="J429" t="str">
        <f>IF(ISERR(FIND("_",B429)),IF(ISERR(FIND("data",B429)),"/* "&amp;VLOOKUP(B429,Sheet1!A:B,2,FALSE)&amp;" */-"&amp;B429&amp;",", J428&amp;I429&amp;"f,"),"}; private final static float[] "&amp;B429&amp;" = {")</f>
        <v>/* Xenon */-54,</v>
      </c>
      <c r="M429" t="str">
        <f t="shared" si="6"/>
        <v/>
      </c>
    </row>
    <row r="430" spans="2:13" x14ac:dyDescent="0.75">
      <c r="B430" t="s">
        <v>1</v>
      </c>
      <c r="C430" t="s">
        <v>72</v>
      </c>
      <c r="D430" t="s">
        <v>39</v>
      </c>
      <c r="I430">
        <v>4.9900791</v>
      </c>
      <c r="J430" t="str">
        <f>IF(ISERR(FIND("_",B430)),IF(ISERR(FIND("data",B430)),"/* "&amp;VLOOKUP(B430,Sheet1!A:B,2,FALSE)&amp;" */-"&amp;B430&amp;",", J429&amp;I430&amp;"f,"),"}; private final static float[] "&amp;B430&amp;" = {")</f>
        <v>/* Xenon */-54,4.9900791f,</v>
      </c>
      <c r="M430" t="str">
        <f t="shared" si="6"/>
        <v/>
      </c>
    </row>
    <row r="431" spans="2:13" x14ac:dyDescent="0.75">
      <c r="B431" t="s">
        <v>1</v>
      </c>
      <c r="C431" t="s">
        <v>73</v>
      </c>
      <c r="D431" t="s">
        <v>39</v>
      </c>
      <c r="I431">
        <v>2.6929254999999999</v>
      </c>
      <c r="J431" t="str">
        <f>IF(ISERR(FIND("_",B431)),IF(ISERR(FIND("data",B431)),"/* "&amp;VLOOKUP(B431,Sheet1!A:B,2,FALSE)&amp;" */-"&amp;B431&amp;",", J430&amp;I431&amp;"f,"),"}; private final static float[] "&amp;B431&amp;" = {")</f>
        <v>/* Xenon */-54,4.9900791f,2.6929255f,</v>
      </c>
      <c r="M431" t="str">
        <f t="shared" si="6"/>
        <v>/* Xenon */-54,4.9900791f,2.6929255f,</v>
      </c>
    </row>
    <row r="432" spans="2:13" x14ac:dyDescent="0.75">
      <c r="B432">
        <v>55</v>
      </c>
      <c r="J432" t="str">
        <f>IF(ISERR(FIND("_",B432)),IF(ISERR(FIND("data",B432)),"/* "&amp;VLOOKUP(B432,Sheet1!A:B,2,FALSE)&amp;" */-"&amp;B432&amp;",", J431&amp;I432&amp;"f,"),"}; private final static float[] "&amp;B432&amp;" = {")</f>
        <v>/* Cesium */-55,</v>
      </c>
      <c r="M432" t="str">
        <f t="shared" si="6"/>
        <v/>
      </c>
    </row>
    <row r="433" spans="2:13" x14ac:dyDescent="0.75">
      <c r="B433" t="s">
        <v>1</v>
      </c>
      <c r="C433" t="s">
        <v>72</v>
      </c>
      <c r="D433" t="s">
        <v>40</v>
      </c>
      <c r="I433">
        <v>3.5960298000000002</v>
      </c>
      <c r="J433" t="str">
        <f>IF(ISERR(FIND("_",B433)),IF(ISERR(FIND("data",B433)),"/* "&amp;VLOOKUP(B433,Sheet1!A:B,2,FALSE)&amp;" */-"&amp;B433&amp;",", J432&amp;I433&amp;"f,"),"}; private final static float[] "&amp;B433&amp;" = {")</f>
        <v>/* Cesium */-55,3.5960298f,</v>
      </c>
      <c r="M433" t="str">
        <f t="shared" si="6"/>
        <v/>
      </c>
    </row>
    <row r="434" spans="2:13" x14ac:dyDescent="0.75">
      <c r="B434" t="s">
        <v>1</v>
      </c>
      <c r="C434" t="s">
        <v>73</v>
      </c>
      <c r="D434" t="s">
        <v>40</v>
      </c>
      <c r="I434">
        <v>0.92551680000000003</v>
      </c>
      <c r="J434" t="str">
        <f>IF(ISERR(FIND("_",B434)),IF(ISERR(FIND("data",B434)),"/* "&amp;VLOOKUP(B434,Sheet1!A:B,2,FALSE)&amp;" */-"&amp;B434&amp;",", J433&amp;I434&amp;"f,"),"}; private final static float[] "&amp;B434&amp;" = {")</f>
        <v>/* Cesium */-55,3.5960298f,0.9255168f,</v>
      </c>
      <c r="M434" t="str">
        <f t="shared" si="6"/>
        <v>/* Cesium */-55,3.5960298f,0.9255168f,</v>
      </c>
    </row>
    <row r="435" spans="2:13" x14ac:dyDescent="0.75">
      <c r="B435">
        <v>56</v>
      </c>
      <c r="J435" t="str">
        <f>IF(ISERR(FIND("_",B435)),IF(ISERR(FIND("data",B435)),"/* "&amp;VLOOKUP(B435,Sheet1!A:B,2,FALSE)&amp;" */-"&amp;B435&amp;",", J434&amp;I435&amp;"f,"),"}; private final static float[] "&amp;B435&amp;" = {")</f>
        <v>/* Barium */-56,</v>
      </c>
      <c r="M435" t="str">
        <f t="shared" si="6"/>
        <v/>
      </c>
    </row>
    <row r="436" spans="2:13" x14ac:dyDescent="0.75">
      <c r="B436" t="s">
        <v>1</v>
      </c>
      <c r="C436" t="s">
        <v>72</v>
      </c>
      <c r="D436" t="s">
        <v>41</v>
      </c>
      <c r="I436">
        <v>1.9258219000000001</v>
      </c>
      <c r="J436" t="str">
        <f>IF(ISERR(FIND("_",B436)),IF(ISERR(FIND("data",B436)),"/* "&amp;VLOOKUP(B436,Sheet1!A:B,2,FALSE)&amp;" */-"&amp;B436&amp;",", J435&amp;I436&amp;"f,"),"}; private final static float[] "&amp;B436&amp;" = {")</f>
        <v>/* Barium */-56,1.9258219f,</v>
      </c>
      <c r="M436" t="str">
        <f t="shared" si="6"/>
        <v/>
      </c>
    </row>
    <row r="437" spans="2:13" x14ac:dyDescent="0.75">
      <c r="B437" t="s">
        <v>1</v>
      </c>
      <c r="C437" t="s">
        <v>73</v>
      </c>
      <c r="D437" t="s">
        <v>41</v>
      </c>
      <c r="I437">
        <v>1.4519911999999999</v>
      </c>
      <c r="J437" t="str">
        <f>IF(ISERR(FIND("_",B437)),IF(ISERR(FIND("data",B437)),"/* "&amp;VLOOKUP(B437,Sheet1!A:B,2,FALSE)&amp;" */-"&amp;B437&amp;",", J436&amp;I437&amp;"f,"),"}; private final static float[] "&amp;B437&amp;" = {")</f>
        <v>/* Barium */-56,1.9258219f,1.4519912f,</v>
      </c>
      <c r="M437" t="str">
        <f t="shared" si="6"/>
        <v>/* Barium */-56,1.9258219f,1.4519912f,</v>
      </c>
    </row>
    <row r="438" spans="2:13" x14ac:dyDescent="0.75">
      <c r="B438">
        <v>80</v>
      </c>
      <c r="J438" t="str">
        <f>IF(ISERR(FIND("_",B438)),IF(ISERR(FIND("data",B438)),"/* "&amp;VLOOKUP(B438,Sheet1!A:B,2,FALSE)&amp;" */-"&amp;B438&amp;",", J437&amp;I438&amp;"f,"),"}; private final static float[] "&amp;B438&amp;" = {")</f>
        <v>/* Mercury */-80,</v>
      </c>
      <c r="M438" t="str">
        <f t="shared" si="6"/>
        <v/>
      </c>
    </row>
    <row r="439" spans="2:13" x14ac:dyDescent="0.75">
      <c r="B439" t="s">
        <v>1</v>
      </c>
      <c r="C439" t="s">
        <v>72</v>
      </c>
      <c r="D439" t="s">
        <v>42</v>
      </c>
      <c r="I439">
        <v>1.476885</v>
      </c>
      <c r="J439" t="str">
        <f>IF(ISERR(FIND("_",B439)),IF(ISERR(FIND("data",B439)),"/* "&amp;VLOOKUP(B439,Sheet1!A:B,2,FALSE)&amp;" */-"&amp;B439&amp;",", J438&amp;I439&amp;"f,"),"}; private final static float[] "&amp;B439&amp;" = {")</f>
        <v>/* Mercury */-80,1.476885f,</v>
      </c>
      <c r="M439" t="str">
        <f t="shared" si="6"/>
        <v/>
      </c>
    </row>
    <row r="440" spans="2:13" x14ac:dyDescent="0.75">
      <c r="B440" t="s">
        <v>1</v>
      </c>
      <c r="C440" t="s">
        <v>73</v>
      </c>
      <c r="D440" t="s">
        <v>42</v>
      </c>
      <c r="I440">
        <v>2.4799509999999998</v>
      </c>
      <c r="J440" t="str">
        <f>IF(ISERR(FIND("_",B440)),IF(ISERR(FIND("data",B440)),"/* "&amp;VLOOKUP(B440,Sheet1!A:B,2,FALSE)&amp;" */-"&amp;B440&amp;",", J439&amp;I440&amp;"f,"),"}; private final static float[] "&amp;B440&amp;" = {")</f>
        <v>/* Mercury */-80,1.476885f,2.479951f,</v>
      </c>
      <c r="M440" t="str">
        <f t="shared" si="6"/>
        <v>/* Mercury */-80,1.476885f,2.479951f,</v>
      </c>
    </row>
    <row r="441" spans="2:13" x14ac:dyDescent="0.75">
      <c r="B441">
        <v>81</v>
      </c>
      <c r="J441" t="str">
        <f>IF(ISERR(FIND("_",B441)),IF(ISERR(FIND("data",B441)),"/* "&amp;VLOOKUP(B441,Sheet1!A:B,2,FALSE)&amp;" */-"&amp;B441&amp;",", J440&amp;I441&amp;"f,"),"}; private final static float[] "&amp;B441&amp;" = {")</f>
        <v>/* Thallium */-81,</v>
      </c>
      <c r="M441" t="str">
        <f t="shared" si="6"/>
        <v/>
      </c>
    </row>
    <row r="442" spans="2:13" x14ac:dyDescent="0.75">
      <c r="B442" t="s">
        <v>1</v>
      </c>
      <c r="C442" t="s">
        <v>72</v>
      </c>
      <c r="D442" t="s">
        <v>43</v>
      </c>
      <c r="I442">
        <v>6.8679209999999999</v>
      </c>
      <c r="J442" t="str">
        <f>IF(ISERR(FIND("_",B442)),IF(ISERR(FIND("data",B442)),"/* "&amp;VLOOKUP(B442,Sheet1!A:B,2,FALSE)&amp;" */-"&amp;B442&amp;",", J441&amp;I442&amp;"f,"),"}; private final static float[] "&amp;B442&amp;" = {")</f>
        <v>/* Thallium */-81,6.867921f,</v>
      </c>
      <c r="M442" t="str">
        <f t="shared" si="6"/>
        <v/>
      </c>
    </row>
    <row r="443" spans="2:13" x14ac:dyDescent="0.75">
      <c r="B443" t="s">
        <v>1</v>
      </c>
      <c r="C443" t="s">
        <v>73</v>
      </c>
      <c r="D443" t="s">
        <v>43</v>
      </c>
      <c r="I443">
        <v>1.9694449999999999</v>
      </c>
      <c r="J443" t="str">
        <f>IF(ISERR(FIND("_",B443)),IF(ISERR(FIND("data",B443)),"/* "&amp;VLOOKUP(B443,Sheet1!A:B,2,FALSE)&amp;" */-"&amp;B443&amp;",", J442&amp;I443&amp;"f,"),"}; private final static float[] "&amp;B443&amp;" = {")</f>
        <v>/* Thallium */-81,6.867921f,1.969445f,</v>
      </c>
      <c r="M443" t="str">
        <f t="shared" si="6"/>
        <v>/* Thallium */-81,6.867921f,1.969445f,</v>
      </c>
    </row>
    <row r="444" spans="2:13" x14ac:dyDescent="0.75">
      <c r="B444">
        <v>82</v>
      </c>
      <c r="J444" t="str">
        <f>IF(ISERR(FIND("_",B444)),IF(ISERR(FIND("data",B444)),"/* "&amp;VLOOKUP(B444,Sheet1!A:B,2,FALSE)&amp;" */-"&amp;B444&amp;",", J443&amp;I444&amp;"f,"),"}; private final static float[] "&amp;B444&amp;" = {")</f>
        <v>/* Lead */-82,</v>
      </c>
      <c r="M444" t="str">
        <f t="shared" si="6"/>
        <v/>
      </c>
    </row>
    <row r="445" spans="2:13" x14ac:dyDescent="0.75">
      <c r="B445" t="s">
        <v>1</v>
      </c>
      <c r="C445" t="s">
        <v>72</v>
      </c>
      <c r="D445" t="s">
        <v>44</v>
      </c>
      <c r="I445">
        <v>3.141289</v>
      </c>
      <c r="J445" t="str">
        <f>IF(ISERR(FIND("_",B445)),IF(ISERR(FIND("data",B445)),"/* "&amp;VLOOKUP(B445,Sheet1!A:B,2,FALSE)&amp;" */-"&amp;B445&amp;",", J444&amp;I445&amp;"f,"),"}; private final static float[] "&amp;B445&amp;" = {")</f>
        <v>/* Lead */-82,3.141289f,</v>
      </c>
      <c r="M445" t="str">
        <f t="shared" si="6"/>
        <v/>
      </c>
    </row>
    <row r="446" spans="2:13" x14ac:dyDescent="0.75">
      <c r="B446" t="s">
        <v>1</v>
      </c>
      <c r="C446" t="s">
        <v>73</v>
      </c>
      <c r="D446" t="s">
        <v>44</v>
      </c>
      <c r="I446">
        <v>1.8924179999999999</v>
      </c>
      <c r="J446" t="str">
        <f>IF(ISERR(FIND("_",B446)),IF(ISERR(FIND("data",B446)),"/* "&amp;VLOOKUP(B446,Sheet1!A:B,2,FALSE)&amp;" */-"&amp;B446&amp;",", J445&amp;I446&amp;"f,"),"}; private final static float[] "&amp;B446&amp;" = {")</f>
        <v>/* Lead */-82,3.141289f,1.892418f,</v>
      </c>
      <c r="M446" t="str">
        <f t="shared" si="6"/>
        <v>/* Lead */-82,3.141289f,1.892418f,</v>
      </c>
    </row>
    <row r="447" spans="2:13" x14ac:dyDescent="0.75">
      <c r="B447">
        <v>83</v>
      </c>
      <c r="J447" t="str">
        <f>IF(ISERR(FIND("_",B447)),IF(ISERR(FIND("data",B447)),"/* "&amp;VLOOKUP(B447,Sheet1!A:B,2,FALSE)&amp;" */-"&amp;B447&amp;",", J446&amp;I447&amp;"f,"),"}; private final static float[] "&amp;B447&amp;" = {")</f>
        <v>/* Bismuth */-83,</v>
      </c>
      <c r="M447" t="str">
        <f t="shared" si="6"/>
        <v/>
      </c>
    </row>
    <row r="448" spans="2:13" x14ac:dyDescent="0.75">
      <c r="B448" t="s">
        <v>1</v>
      </c>
      <c r="C448" t="s">
        <v>72</v>
      </c>
      <c r="D448" t="s">
        <v>45</v>
      </c>
      <c r="I448">
        <v>4.9164510000000003</v>
      </c>
      <c r="J448" t="str">
        <f>IF(ISERR(FIND("_",B448)),IF(ISERR(FIND("data",B448)),"/* "&amp;VLOOKUP(B448,Sheet1!A:B,2,FALSE)&amp;" */-"&amp;B448&amp;",", J447&amp;I448&amp;"f,"),"}; private final static float[] "&amp;B448&amp;" = {")</f>
        <v>/* Bismuth */-83,4.916451f,</v>
      </c>
      <c r="M448" t="str">
        <f t="shared" si="6"/>
        <v/>
      </c>
    </row>
    <row r="449" spans="2:13" x14ac:dyDescent="0.75">
      <c r="B449" t="s">
        <v>1</v>
      </c>
      <c r="C449" t="s">
        <v>73</v>
      </c>
      <c r="D449" t="s">
        <v>45</v>
      </c>
      <c r="I449">
        <v>1.9349350000000001</v>
      </c>
      <c r="J449" t="str">
        <f>IF(ISERR(FIND("_",B449)),IF(ISERR(FIND("data",B449)),"/* "&amp;VLOOKUP(B449,Sheet1!A:B,2,FALSE)&amp;" */-"&amp;B449&amp;",", J448&amp;I449&amp;"f,"),"}; private final static float[] "&amp;B449&amp;" = {")</f>
        <v>/* Bismuth */-83,4.916451f,1.934935f,</v>
      </c>
      <c r="M449" t="str">
        <f t="shared" si="6"/>
        <v>/* Bismuth */-83,4.916451f,1.934935f,</v>
      </c>
    </row>
    <row r="450" spans="2:13" x14ac:dyDescent="0.75">
      <c r="B450">
        <v>87</v>
      </c>
      <c r="J450" t="str">
        <f>IF(ISERR(FIND("_",B450)),IF(ISERR(FIND("data",B450)),"/* "&amp;VLOOKUP(B450,Sheet1!A:B,2,FALSE)&amp;" */-"&amp;B450&amp;",", J449&amp;I450&amp;"f,"),"}; private final static float[] "&amp;B450&amp;" = {")</f>
        <v>/* Francium */-87,</v>
      </c>
      <c r="M450" t="str">
        <f t="shared" ref="M450:M513" si="7">IF(ISNUMBER(B451),J450,"")</f>
        <v>/* Francium */-87,</v>
      </c>
    </row>
    <row r="451" spans="2:13" x14ac:dyDescent="0.75">
      <c r="B451">
        <v>102</v>
      </c>
      <c r="J451" t="str">
        <f>IF(ISERR(FIND("_",B451)),IF(ISERR(FIND("data",B451)),"/* "&amp;VLOOKUP(B451,Sheet1!A:B,2,FALSE)&amp;" */-"&amp;B451&amp;",", J450&amp;I451&amp;"f,"),"}; private final static float[] "&amp;B451&amp;" = {")</f>
        <v>/* Nobelium */-102,</v>
      </c>
      <c r="M451" t="str">
        <f t="shared" si="7"/>
        <v/>
      </c>
    </row>
    <row r="452" spans="2:13" x14ac:dyDescent="0.75">
      <c r="B452" t="s">
        <v>1</v>
      </c>
      <c r="C452" t="s">
        <v>74</v>
      </c>
      <c r="I452">
        <v>4</v>
      </c>
      <c r="J452" t="str">
        <f>IF(ISERR(FIND("_",B452)),IF(ISERR(FIND("data",B452)),"/* "&amp;VLOOKUP(B452,Sheet1!A:B,2,FALSE)&amp;" */-"&amp;B452&amp;",", J451&amp;I452&amp;"f,"),"}; private final static float[] "&amp;B452&amp;" = {")</f>
        <v>/* Nobelium */-102,4f,</v>
      </c>
      <c r="M452" t="str">
        <f t="shared" si="7"/>
        <v/>
      </c>
    </row>
    <row r="453" spans="2:13" x14ac:dyDescent="0.75">
      <c r="B453" t="s">
        <v>1</v>
      </c>
      <c r="C453" t="s">
        <v>75</v>
      </c>
      <c r="I453">
        <v>0.3</v>
      </c>
      <c r="J453" t="str">
        <f>IF(ISERR(FIND("_",B453)),IF(ISERR(FIND("data",B453)),"/* "&amp;VLOOKUP(B453,Sheet1!A:B,2,FALSE)&amp;" */-"&amp;B453&amp;",", J452&amp;I453&amp;"f,"),"}; private final static float[] "&amp;B453&amp;" = {")</f>
        <v>/* Nobelium */-102,4f,0.3f,</v>
      </c>
      <c r="M453" t="str">
        <f t="shared" si="7"/>
        <v>/* Nobelium */-102,4f,0.3f,</v>
      </c>
    </row>
    <row r="454" spans="2:13" x14ac:dyDescent="0.75">
      <c r="B454">
        <v>104</v>
      </c>
      <c r="J454" t="str">
        <f>IF(ISERR(FIND("_",B454)),IF(ISERR(FIND("data",B454)),"/* "&amp;VLOOKUP(B454,Sheet1!A:B,2,FALSE)&amp;" */-"&amp;B454&amp;",", J453&amp;I454&amp;"f,"),"}; private final static float[] "&amp;B454&amp;" = {")</f>
        <v>/* Rutherfordium */-104,</v>
      </c>
      <c r="M454" t="str">
        <f t="shared" si="7"/>
        <v>/* Rutherfordium */-104,</v>
      </c>
    </row>
    <row r="455" spans="2:13" x14ac:dyDescent="0.75">
      <c r="B455">
        <v>106</v>
      </c>
      <c r="J455" t="str">
        <f>IF(ISERR(FIND("_",B455)),IF(ISERR(FIND("data",B455)),"/* "&amp;VLOOKUP(B455,Sheet1!A:B,2,FALSE)&amp;" */-"&amp;B455&amp;",", J454&amp;I455&amp;"f,"),"}; private final static float[] "&amp;B455&amp;" = {")</f>
        <v>/* Seaborgium */-106,</v>
      </c>
      <c r="M455" t="str">
        <f t="shared" si="7"/>
        <v/>
      </c>
    </row>
    <row r="456" spans="2:13" x14ac:dyDescent="0.75">
      <c r="B456" t="s">
        <v>76</v>
      </c>
      <c r="J456" t="str">
        <f>IF(ISERR(FIND("_",B456)),IF(ISERR(FIND("data",B456)),"/* "&amp;VLOOKUP(B456,Sheet1!A:B,2,FALSE)&amp;" */-"&amp;B456&amp;",", J455&amp;I456&amp;"f,"),"}; private final static float[] "&amp;B456&amp;" = {")</f>
        <v>}; private final static float[] _PM6_C = {</v>
      </c>
      <c r="M456" t="str">
        <f t="shared" si="7"/>
        <v>}; private final static float[] _PM6_C = {</v>
      </c>
    </row>
    <row r="457" spans="2:13" x14ac:dyDescent="0.75">
      <c r="B457">
        <v>1</v>
      </c>
      <c r="C457" t="s">
        <v>77</v>
      </c>
      <c r="J457" t="str">
        <f>IF(ISERR(FIND("_",B457)),IF(ISERR(FIND("data",B457)),"/* "&amp;VLOOKUP(B457,Sheet1!A:B,2,FALSE)&amp;" */-"&amp;B457&amp;",", J456&amp;I457&amp;"f,"),"}; private final static float[] "&amp;B457&amp;" = {")</f>
        <v>/* Hydrogen */-1,</v>
      </c>
      <c r="M457" t="str">
        <f t="shared" si="7"/>
        <v/>
      </c>
    </row>
    <row r="458" spans="2:13" x14ac:dyDescent="0.75">
      <c r="B458" t="s">
        <v>1</v>
      </c>
      <c r="C458" t="s">
        <v>78</v>
      </c>
      <c r="D458" t="s">
        <v>3</v>
      </c>
      <c r="I458">
        <v>1.2686409999999999</v>
      </c>
      <c r="J458" t="str">
        <f>IF(ISERR(FIND("_",B458)),IF(ISERR(FIND("data",B458)),"/* "&amp;VLOOKUP(B458,Sheet1!A:B,2,FALSE)&amp;" */-"&amp;B458&amp;",", J457&amp;I458&amp;"f,"),"}; private final static float[] "&amp;B458&amp;" = {")</f>
        <v>/* Hydrogen */-1,1.268641f,</v>
      </c>
      <c r="M458" t="str">
        <f t="shared" si="7"/>
        <v>/* Hydrogen */-1,1.268641f,</v>
      </c>
    </row>
    <row r="459" spans="2:13" x14ac:dyDescent="0.75">
      <c r="B459">
        <v>2</v>
      </c>
      <c r="C459" t="s">
        <v>79</v>
      </c>
      <c r="J459" t="str">
        <f>IF(ISERR(FIND("_",B459)),IF(ISERR(FIND("data",B459)),"/* "&amp;VLOOKUP(B459,Sheet1!A:B,2,FALSE)&amp;" */-"&amp;B459&amp;",", J458&amp;I459&amp;"f,"),"}; private final static float[] "&amp;B459&amp;" = {")</f>
        <v>/* Helium */-2,</v>
      </c>
      <c r="M459" t="str">
        <f t="shared" si="7"/>
        <v/>
      </c>
    </row>
    <row r="460" spans="2:13" x14ac:dyDescent="0.75">
      <c r="B460" t="s">
        <v>1</v>
      </c>
      <c r="C460" t="s">
        <v>78</v>
      </c>
      <c r="D460" t="s">
        <v>4</v>
      </c>
      <c r="I460">
        <v>3.3132039999999998</v>
      </c>
      <c r="J460" t="str">
        <f>IF(ISERR(FIND("_",B460)),IF(ISERR(FIND("data",B460)),"/* "&amp;VLOOKUP(B460,Sheet1!A:B,2,FALSE)&amp;" */-"&amp;B460&amp;",", J459&amp;I460&amp;"f,"),"}; private final static float[] "&amp;B460&amp;" = {")</f>
        <v>/* Helium */-2,3.313204f,</v>
      </c>
      <c r="M460" t="str">
        <f t="shared" si="7"/>
        <v/>
      </c>
    </row>
    <row r="461" spans="2:13" x14ac:dyDescent="0.75">
      <c r="B461" t="s">
        <v>1</v>
      </c>
      <c r="C461" t="s">
        <v>80</v>
      </c>
      <c r="D461" t="s">
        <v>4</v>
      </c>
      <c r="I461">
        <v>3.657133</v>
      </c>
      <c r="J461" t="str">
        <f>IF(ISERR(FIND("_",B461)),IF(ISERR(FIND("data",B461)),"/* "&amp;VLOOKUP(B461,Sheet1!A:B,2,FALSE)&amp;" */-"&amp;B461&amp;",", J460&amp;I461&amp;"f,"),"}; private final static float[] "&amp;B461&amp;" = {")</f>
        <v>/* Helium */-2,3.313204f,3.657133f,</v>
      </c>
      <c r="M461" t="str">
        <f t="shared" si="7"/>
        <v>/* Helium */-2,3.313204f,3.657133f,</v>
      </c>
    </row>
    <row r="462" spans="2:13" x14ac:dyDescent="0.75">
      <c r="B462">
        <v>3</v>
      </c>
      <c r="C462" t="s">
        <v>81</v>
      </c>
      <c r="J462" t="str">
        <f>IF(ISERR(FIND("_",B462)),IF(ISERR(FIND("data",B462)),"/* "&amp;VLOOKUP(B462,Sheet1!A:B,2,FALSE)&amp;" */-"&amp;B462&amp;",", J461&amp;I462&amp;"f,"),"}; private final static float[] "&amp;B462&amp;" = {")</f>
        <v>/* Lithium */-3,</v>
      </c>
      <c r="M462" t="str">
        <f t="shared" si="7"/>
        <v/>
      </c>
    </row>
    <row r="463" spans="2:13" x14ac:dyDescent="0.75">
      <c r="B463" t="s">
        <v>1</v>
      </c>
      <c r="C463" t="s">
        <v>78</v>
      </c>
      <c r="D463" t="s">
        <v>6</v>
      </c>
      <c r="I463">
        <v>0.98104100000000005</v>
      </c>
      <c r="J463" t="str">
        <f>IF(ISERR(FIND("_",B463)),IF(ISERR(FIND("data",B463)),"/* "&amp;VLOOKUP(B463,Sheet1!A:B,2,FALSE)&amp;" */-"&amp;B463&amp;",", J462&amp;I463&amp;"f,"),"}; private final static float[] "&amp;B463&amp;" = {")</f>
        <v>/* Lithium */-3,0.981041f,</v>
      </c>
      <c r="M463" t="str">
        <f t="shared" si="7"/>
        <v/>
      </c>
    </row>
    <row r="464" spans="2:13" x14ac:dyDescent="0.75">
      <c r="B464" t="s">
        <v>1</v>
      </c>
      <c r="C464" t="s">
        <v>80</v>
      </c>
      <c r="D464" t="s">
        <v>6</v>
      </c>
      <c r="I464">
        <v>2.9534449999999999</v>
      </c>
      <c r="J464" t="str">
        <f>IF(ISERR(FIND("_",B464)),IF(ISERR(FIND("data",B464)),"/* "&amp;VLOOKUP(B464,Sheet1!A:B,2,FALSE)&amp;" */-"&amp;B464&amp;",", J463&amp;I464&amp;"f,"),"}; private final static float[] "&amp;B464&amp;" = {")</f>
        <v>/* Lithium */-3,0.981041f,2.953445f,</v>
      </c>
      <c r="M464" t="str">
        <f t="shared" si="7"/>
        <v>/* Lithium */-3,0.981041f,2.953445f,</v>
      </c>
    </row>
    <row r="465" spans="2:13" x14ac:dyDescent="0.75">
      <c r="B465">
        <v>4</v>
      </c>
      <c r="C465" t="s">
        <v>82</v>
      </c>
      <c r="J465" t="str">
        <f>IF(ISERR(FIND("_",B465)),IF(ISERR(FIND("data",B465)),"/* "&amp;VLOOKUP(B465,Sheet1!A:B,2,FALSE)&amp;" */-"&amp;B465&amp;",", J464&amp;I465&amp;"f,"),"}; private final static float[] "&amp;B465&amp;" = {")</f>
        <v>/* Beryllium */-4,</v>
      </c>
      <c r="M465" t="str">
        <f t="shared" si="7"/>
        <v/>
      </c>
    </row>
    <row r="466" spans="2:13" x14ac:dyDescent="0.75">
      <c r="B466" t="s">
        <v>1</v>
      </c>
      <c r="C466" t="s">
        <v>78</v>
      </c>
      <c r="D466" t="s">
        <v>7</v>
      </c>
      <c r="I466">
        <v>1.212539</v>
      </c>
      <c r="J466" t="str">
        <f>IF(ISERR(FIND("_",B466)),IF(ISERR(FIND("data",B466)),"/* "&amp;VLOOKUP(B466,Sheet1!A:B,2,FALSE)&amp;" */-"&amp;B466&amp;",", J465&amp;I466&amp;"f,"),"}; private final static float[] "&amp;B466&amp;" = {")</f>
        <v>/* Beryllium */-4,1.212539f,</v>
      </c>
      <c r="M466" t="str">
        <f t="shared" si="7"/>
        <v/>
      </c>
    </row>
    <row r="467" spans="2:13" x14ac:dyDescent="0.75">
      <c r="B467" t="s">
        <v>1</v>
      </c>
      <c r="C467" t="s">
        <v>80</v>
      </c>
      <c r="D467" t="s">
        <v>7</v>
      </c>
      <c r="I467">
        <v>1.2764869999999999</v>
      </c>
      <c r="J467" t="str">
        <f>IF(ISERR(FIND("_",B467)),IF(ISERR(FIND("data",B467)),"/* "&amp;VLOOKUP(B467,Sheet1!A:B,2,FALSE)&amp;" */-"&amp;B467&amp;",", J466&amp;I467&amp;"f,"),"}; private final static float[] "&amp;B467&amp;" = {")</f>
        <v>/* Beryllium */-4,1.212539f,1.276487f,</v>
      </c>
      <c r="M467" t="str">
        <f t="shared" si="7"/>
        <v>/* Beryllium */-4,1.212539f,1.276487f,</v>
      </c>
    </row>
    <row r="468" spans="2:13" x14ac:dyDescent="0.75">
      <c r="B468">
        <v>5</v>
      </c>
      <c r="C468" t="s">
        <v>83</v>
      </c>
      <c r="J468" t="str">
        <f>IF(ISERR(FIND("_",B468)),IF(ISERR(FIND("data",B468)),"/* "&amp;VLOOKUP(B468,Sheet1!A:B,2,FALSE)&amp;" */-"&amp;B468&amp;",", J467&amp;I468&amp;"f,"),"}; private final static float[] "&amp;B468&amp;" = {")</f>
        <v>/* Boron */-5,</v>
      </c>
      <c r="M468" t="str">
        <f t="shared" si="7"/>
        <v/>
      </c>
    </row>
    <row r="469" spans="2:13" x14ac:dyDescent="0.75">
      <c r="B469" t="s">
        <v>1</v>
      </c>
      <c r="C469" t="s">
        <v>78</v>
      </c>
      <c r="D469" t="s">
        <v>52</v>
      </c>
      <c r="I469">
        <v>1.634174</v>
      </c>
      <c r="J469" t="str">
        <f>IF(ISERR(FIND("_",B469)),IF(ISERR(FIND("data",B469)),"/* "&amp;VLOOKUP(B469,Sheet1!A:B,2,FALSE)&amp;" */-"&amp;B469&amp;",", J468&amp;I469&amp;"f,"),"}; private final static float[] "&amp;B469&amp;" = {")</f>
        <v>/* Boron */-5,1.634174f,</v>
      </c>
      <c r="M469" t="str">
        <f t="shared" si="7"/>
        <v/>
      </c>
    </row>
    <row r="470" spans="2:13" x14ac:dyDescent="0.75">
      <c r="B470" t="s">
        <v>1</v>
      </c>
      <c r="C470" t="s">
        <v>80</v>
      </c>
      <c r="D470" t="s">
        <v>52</v>
      </c>
      <c r="I470">
        <v>1.479195</v>
      </c>
      <c r="J470" t="str">
        <f>IF(ISERR(FIND("_",B470)),IF(ISERR(FIND("data",B470)),"/* "&amp;VLOOKUP(B470,Sheet1!A:B,2,FALSE)&amp;" */-"&amp;B470&amp;",", J469&amp;I470&amp;"f,"),"}; private final static float[] "&amp;B470&amp;" = {")</f>
        <v>/* Boron */-5,1.634174f,1.479195f,</v>
      </c>
      <c r="M470" t="str">
        <f t="shared" si="7"/>
        <v>/* Boron */-5,1.634174f,1.479195f,</v>
      </c>
    </row>
    <row r="471" spans="2:13" x14ac:dyDescent="0.75">
      <c r="B471">
        <v>6</v>
      </c>
      <c r="C471" t="s">
        <v>84</v>
      </c>
      <c r="J471" t="str">
        <f>IF(ISERR(FIND("_",B471)),IF(ISERR(FIND("data",B471)),"/* "&amp;VLOOKUP(B471,Sheet1!A:B,2,FALSE)&amp;" */-"&amp;B471&amp;",", J470&amp;I471&amp;"f,"),"}; private final static float[] "&amp;B471&amp;" = {")</f>
        <v>/* Carbon */-6,</v>
      </c>
      <c r="M471" t="str">
        <f t="shared" si="7"/>
        <v/>
      </c>
    </row>
    <row r="472" spans="2:13" x14ac:dyDescent="0.75">
      <c r="B472" t="s">
        <v>1</v>
      </c>
      <c r="C472" t="s">
        <v>78</v>
      </c>
      <c r="D472" t="s">
        <v>8</v>
      </c>
      <c r="I472">
        <v>2.047558</v>
      </c>
      <c r="J472" t="str">
        <f>IF(ISERR(FIND("_",B472)),IF(ISERR(FIND("data",B472)),"/* "&amp;VLOOKUP(B472,Sheet1!A:B,2,FALSE)&amp;" */-"&amp;B472&amp;",", J471&amp;I472&amp;"f,"),"}; private final static float[] "&amp;B472&amp;" = {")</f>
        <v>/* Carbon */-6,2.047558f,</v>
      </c>
      <c r="M472" t="str">
        <f t="shared" si="7"/>
        <v/>
      </c>
    </row>
    <row r="473" spans="2:13" x14ac:dyDescent="0.75">
      <c r="B473" t="s">
        <v>1</v>
      </c>
      <c r="C473" t="s">
        <v>80</v>
      </c>
      <c r="D473" t="s">
        <v>8</v>
      </c>
      <c r="I473">
        <v>1.702841</v>
      </c>
      <c r="J473" t="str">
        <f>IF(ISERR(FIND("_",B473)),IF(ISERR(FIND("data",B473)),"/* "&amp;VLOOKUP(B473,Sheet1!A:B,2,FALSE)&amp;" */-"&amp;B473&amp;",", J472&amp;I473&amp;"f,"),"}; private final static float[] "&amp;B473&amp;" = {")</f>
        <v>/* Carbon */-6,2.047558f,1.702841f,</v>
      </c>
      <c r="M473" t="str">
        <f t="shared" si="7"/>
        <v>/* Carbon */-6,2.047558f,1.702841f,</v>
      </c>
    </row>
    <row r="474" spans="2:13" x14ac:dyDescent="0.75">
      <c r="B474">
        <v>7</v>
      </c>
      <c r="C474" t="s">
        <v>85</v>
      </c>
      <c r="J474" t="str">
        <f>IF(ISERR(FIND("_",B474)),IF(ISERR(FIND("data",B474)),"/* "&amp;VLOOKUP(B474,Sheet1!A:B,2,FALSE)&amp;" */-"&amp;B474&amp;",", J473&amp;I474&amp;"f,"),"}; private final static float[] "&amp;B474&amp;" = {")</f>
        <v>/* Nitrogen */-7,</v>
      </c>
      <c r="M474" t="str">
        <f t="shared" si="7"/>
        <v/>
      </c>
    </row>
    <row r="475" spans="2:13" x14ac:dyDescent="0.75">
      <c r="B475" t="s">
        <v>1</v>
      </c>
      <c r="C475" t="s">
        <v>78</v>
      </c>
      <c r="D475" t="s">
        <v>9</v>
      </c>
      <c r="I475">
        <v>2.3804059999999998</v>
      </c>
      <c r="J475" t="str">
        <f>IF(ISERR(FIND("_",B475)),IF(ISERR(FIND("data",B475)),"/* "&amp;VLOOKUP(B475,Sheet1!A:B,2,FALSE)&amp;" */-"&amp;B475&amp;",", J474&amp;I475&amp;"f,"),"}; private final static float[] "&amp;B475&amp;" = {")</f>
        <v>/* Nitrogen */-7,2.380406f,</v>
      </c>
      <c r="M475" t="str">
        <f t="shared" si="7"/>
        <v/>
      </c>
    </row>
    <row r="476" spans="2:13" x14ac:dyDescent="0.75">
      <c r="B476" t="s">
        <v>1</v>
      </c>
      <c r="C476" t="s">
        <v>80</v>
      </c>
      <c r="D476" t="s">
        <v>9</v>
      </c>
      <c r="I476">
        <v>1.9992460000000001</v>
      </c>
      <c r="J476" t="str">
        <f>IF(ISERR(FIND("_",B476)),IF(ISERR(FIND("data",B476)),"/* "&amp;VLOOKUP(B476,Sheet1!A:B,2,FALSE)&amp;" */-"&amp;B476&amp;",", J475&amp;I476&amp;"f,"),"}; private final static float[] "&amp;B476&amp;" = {")</f>
        <v>/* Nitrogen */-7,2.380406f,1.999246f,</v>
      </c>
      <c r="M476" t="str">
        <f t="shared" si="7"/>
        <v>/* Nitrogen */-7,2.380406f,1.999246f,</v>
      </c>
    </row>
    <row r="477" spans="2:13" x14ac:dyDescent="0.75">
      <c r="B477">
        <v>8</v>
      </c>
      <c r="C477" t="s">
        <v>86</v>
      </c>
      <c r="J477" t="str">
        <f>IF(ISERR(FIND("_",B477)),IF(ISERR(FIND("data",B477)),"/* "&amp;VLOOKUP(B477,Sheet1!A:B,2,FALSE)&amp;" */-"&amp;B477&amp;",", J476&amp;I477&amp;"f,"),"}; private final static float[] "&amp;B477&amp;" = {")</f>
        <v>/* Oxygen */-8,</v>
      </c>
      <c r="M477" t="str">
        <f t="shared" si="7"/>
        <v/>
      </c>
    </row>
    <row r="478" spans="2:13" x14ac:dyDescent="0.75">
      <c r="B478" t="s">
        <v>1</v>
      </c>
      <c r="C478" t="s">
        <v>78</v>
      </c>
      <c r="D478" t="s">
        <v>10</v>
      </c>
      <c r="I478">
        <v>5.4217510000000004</v>
      </c>
      <c r="J478" t="str">
        <f>IF(ISERR(FIND("_",B478)),IF(ISERR(FIND("data",B478)),"/* "&amp;VLOOKUP(B478,Sheet1!A:B,2,FALSE)&amp;" */-"&amp;B478&amp;",", J477&amp;I478&amp;"f,"),"}; private final static float[] "&amp;B478&amp;" = {")</f>
        <v>/* Oxygen */-8,5.421751f,</v>
      </c>
      <c r="M478" t="str">
        <f t="shared" si="7"/>
        <v/>
      </c>
    </row>
    <row r="479" spans="2:13" x14ac:dyDescent="0.75">
      <c r="B479" t="s">
        <v>1</v>
      </c>
      <c r="C479" t="s">
        <v>80</v>
      </c>
      <c r="D479" t="s">
        <v>10</v>
      </c>
      <c r="I479">
        <v>2.2709600000000001</v>
      </c>
      <c r="J479" t="str">
        <f>IF(ISERR(FIND("_",B479)),IF(ISERR(FIND("data",B479)),"/* "&amp;VLOOKUP(B479,Sheet1!A:B,2,FALSE)&amp;" */-"&amp;B479&amp;",", J478&amp;I479&amp;"f,"),"}; private final static float[] "&amp;B479&amp;" = {")</f>
        <v>/* Oxygen */-8,5.421751f,2.27096f,</v>
      </c>
      <c r="M479" t="str">
        <f t="shared" si="7"/>
        <v>/* Oxygen */-8,5.421751f,2.27096f,</v>
      </c>
    </row>
    <row r="480" spans="2:13" x14ac:dyDescent="0.75">
      <c r="B480">
        <v>9</v>
      </c>
      <c r="C480" t="s">
        <v>87</v>
      </c>
      <c r="J480" t="str">
        <f>IF(ISERR(FIND("_",B480)),IF(ISERR(FIND("data",B480)),"/* "&amp;VLOOKUP(B480,Sheet1!A:B,2,FALSE)&amp;" */-"&amp;B480&amp;",", J479&amp;I480&amp;"f,"),"}; private final static float[] "&amp;B480&amp;" = {")</f>
        <v>/* Fluorine */-9,</v>
      </c>
      <c r="M480" t="str">
        <f t="shared" si="7"/>
        <v/>
      </c>
    </row>
    <row r="481" spans="2:13" x14ac:dyDescent="0.75">
      <c r="B481" t="s">
        <v>1</v>
      </c>
      <c r="C481" t="s">
        <v>78</v>
      </c>
      <c r="D481" t="s">
        <v>11</v>
      </c>
      <c r="I481">
        <v>6.0438489999999998</v>
      </c>
      <c r="J481" t="str">
        <f>IF(ISERR(FIND("_",B481)),IF(ISERR(FIND("data",B481)),"/* "&amp;VLOOKUP(B481,Sheet1!A:B,2,FALSE)&amp;" */-"&amp;B481&amp;",", J480&amp;I481&amp;"f,"),"}; private final static float[] "&amp;B481&amp;" = {")</f>
        <v>/* Fluorine */-9,6.043849f,</v>
      </c>
      <c r="M481" t="str">
        <f t="shared" si="7"/>
        <v/>
      </c>
    </row>
    <row r="482" spans="2:13" x14ac:dyDescent="0.75">
      <c r="B482" t="s">
        <v>1</v>
      </c>
      <c r="C482" t="s">
        <v>80</v>
      </c>
      <c r="D482" t="s">
        <v>11</v>
      </c>
      <c r="I482">
        <v>2.9067219999999998</v>
      </c>
      <c r="J482" t="str">
        <f>IF(ISERR(FIND("_",B482)),IF(ISERR(FIND("data",B482)),"/* "&amp;VLOOKUP(B482,Sheet1!A:B,2,FALSE)&amp;" */-"&amp;B482&amp;",", J481&amp;I482&amp;"f,"),"}; private final static float[] "&amp;B482&amp;" = {")</f>
        <v>/* Fluorine */-9,6.043849f,2.906722f,</v>
      </c>
      <c r="M482" t="str">
        <f t="shared" si="7"/>
        <v>/* Fluorine */-9,6.043849f,2.906722f,</v>
      </c>
    </row>
    <row r="483" spans="2:13" x14ac:dyDescent="0.75">
      <c r="B483">
        <v>10</v>
      </c>
      <c r="C483" t="s">
        <v>88</v>
      </c>
      <c r="J483" t="str">
        <f>IF(ISERR(FIND("_",B483)),IF(ISERR(FIND("data",B483)),"/* "&amp;VLOOKUP(B483,Sheet1!A:B,2,FALSE)&amp;" */-"&amp;B483&amp;",", J482&amp;I483&amp;"f,"),"}; private final static float[] "&amp;B483&amp;" = {")</f>
        <v>/* Neon */-10,</v>
      </c>
      <c r="M483" t="str">
        <f t="shared" si="7"/>
        <v/>
      </c>
    </row>
    <row r="484" spans="2:13" x14ac:dyDescent="0.75">
      <c r="B484" t="s">
        <v>1</v>
      </c>
      <c r="C484" t="s">
        <v>78</v>
      </c>
      <c r="D484" t="s">
        <v>12</v>
      </c>
      <c r="I484">
        <v>6.0001480000000003</v>
      </c>
      <c r="J484" t="str">
        <f>IF(ISERR(FIND("_",B484)),IF(ISERR(FIND("data",B484)),"/* "&amp;VLOOKUP(B484,Sheet1!A:B,2,FALSE)&amp;" */-"&amp;B484&amp;",", J483&amp;I484&amp;"f,"),"}; private final static float[] "&amp;B484&amp;" = {")</f>
        <v>/* Neon */-10,6.000148f,</v>
      </c>
      <c r="M484" t="str">
        <f t="shared" si="7"/>
        <v/>
      </c>
    </row>
    <row r="485" spans="2:13" x14ac:dyDescent="0.75">
      <c r="B485" t="s">
        <v>1</v>
      </c>
      <c r="C485" t="s">
        <v>80</v>
      </c>
      <c r="D485" t="s">
        <v>12</v>
      </c>
      <c r="I485">
        <v>3.8345280000000002</v>
      </c>
      <c r="J485" t="str">
        <f>IF(ISERR(FIND("_",B485)),IF(ISERR(FIND("data",B485)),"/* "&amp;VLOOKUP(B485,Sheet1!A:B,2,FALSE)&amp;" */-"&amp;B485&amp;",", J484&amp;I485&amp;"f,"),"}; private final static float[] "&amp;B485&amp;" = {")</f>
        <v>/* Neon */-10,6.000148f,3.834528f,</v>
      </c>
      <c r="M485" t="str">
        <f t="shared" si="7"/>
        <v>/* Neon */-10,6.000148f,3.834528f,</v>
      </c>
    </row>
    <row r="486" spans="2:13" x14ac:dyDescent="0.75">
      <c r="B486">
        <v>11</v>
      </c>
      <c r="C486" t="s">
        <v>89</v>
      </c>
      <c r="J486" t="str">
        <f>IF(ISERR(FIND("_",B486)),IF(ISERR(FIND("data",B486)),"/* "&amp;VLOOKUP(B486,Sheet1!A:B,2,FALSE)&amp;" */-"&amp;B486&amp;",", J485&amp;I486&amp;"f,"),"}; private final static float[] "&amp;B486&amp;" = {")</f>
        <v>/* Sodium */-11,</v>
      </c>
      <c r="M486" t="str">
        <f t="shared" si="7"/>
        <v/>
      </c>
    </row>
    <row r="487" spans="2:13" x14ac:dyDescent="0.75">
      <c r="B487" t="s">
        <v>1</v>
      </c>
      <c r="C487" t="s">
        <v>78</v>
      </c>
      <c r="D487" t="s">
        <v>13</v>
      </c>
      <c r="I487">
        <v>0.68632700000000002</v>
      </c>
      <c r="J487" t="str">
        <f>IF(ISERR(FIND("_",B487)),IF(ISERR(FIND("data",B487)),"/* "&amp;VLOOKUP(B487,Sheet1!A:B,2,FALSE)&amp;" */-"&amp;B487&amp;",", J486&amp;I487&amp;"f,"),"}; private final static float[] "&amp;B487&amp;" = {")</f>
        <v>/* Sodium */-11,0.686327f,</v>
      </c>
      <c r="M487" t="str">
        <f t="shared" si="7"/>
        <v/>
      </c>
    </row>
    <row r="488" spans="2:13" x14ac:dyDescent="0.75">
      <c r="B488" t="s">
        <v>1</v>
      </c>
      <c r="C488" t="s">
        <v>80</v>
      </c>
      <c r="D488" t="s">
        <v>13</v>
      </c>
      <c r="I488">
        <v>0.95006800000000002</v>
      </c>
      <c r="J488" t="str">
        <f>IF(ISERR(FIND("_",B488)),IF(ISERR(FIND("data",B488)),"/* "&amp;VLOOKUP(B488,Sheet1!A:B,2,FALSE)&amp;" */-"&amp;B488&amp;",", J487&amp;I488&amp;"f,"),"}; private final static float[] "&amp;B488&amp;" = {")</f>
        <v>/* Sodium */-11,0.686327f,0.950068f,</v>
      </c>
      <c r="M488" t="str">
        <f t="shared" si="7"/>
        <v>/* Sodium */-11,0.686327f,0.950068f,</v>
      </c>
    </row>
    <row r="489" spans="2:13" x14ac:dyDescent="0.75">
      <c r="B489">
        <v>12</v>
      </c>
      <c r="C489" t="s">
        <v>90</v>
      </c>
      <c r="J489" t="str">
        <f>IF(ISERR(FIND("_",B489)),IF(ISERR(FIND("data",B489)),"/* "&amp;VLOOKUP(B489,Sheet1!A:B,2,FALSE)&amp;" */-"&amp;B489&amp;",", J488&amp;I489&amp;"f,"),"}; private final static float[] "&amp;B489&amp;" = {")</f>
        <v>/* Magnesium */-12,</v>
      </c>
      <c r="M489" t="str">
        <f t="shared" si="7"/>
        <v/>
      </c>
    </row>
    <row r="490" spans="2:13" x14ac:dyDescent="0.75">
      <c r="B490" t="s">
        <v>1</v>
      </c>
      <c r="C490" t="s">
        <v>78</v>
      </c>
      <c r="D490" t="s">
        <v>14</v>
      </c>
      <c r="I490">
        <v>1.3108299999999999</v>
      </c>
      <c r="J490" t="str">
        <f>IF(ISERR(FIND("_",B490)),IF(ISERR(FIND("data",B490)),"/* "&amp;VLOOKUP(B490,Sheet1!A:B,2,FALSE)&amp;" */-"&amp;B490&amp;",", J489&amp;I490&amp;"f,"),"}; private final static float[] "&amp;B490&amp;" = {")</f>
        <v>/* Magnesium */-12,1.31083f,</v>
      </c>
      <c r="M490" t="str">
        <f t="shared" si="7"/>
        <v/>
      </c>
    </row>
    <row r="491" spans="2:13" x14ac:dyDescent="0.75">
      <c r="B491" t="s">
        <v>1</v>
      </c>
      <c r="C491" t="s">
        <v>80</v>
      </c>
      <c r="D491" t="s">
        <v>14</v>
      </c>
      <c r="I491">
        <v>1.388897</v>
      </c>
      <c r="J491" t="str">
        <f>IF(ISERR(FIND("_",B491)),IF(ISERR(FIND("data",B491)),"/* "&amp;VLOOKUP(B491,Sheet1!A:B,2,FALSE)&amp;" */-"&amp;B491&amp;",", J490&amp;I491&amp;"f,"),"}; private final static float[] "&amp;B491&amp;" = {")</f>
        <v>/* Magnesium */-12,1.31083f,1.388897f,</v>
      </c>
      <c r="M491" t="str">
        <f t="shared" si="7"/>
        <v>/* Magnesium */-12,1.31083f,1.388897f,</v>
      </c>
    </row>
    <row r="492" spans="2:13" x14ac:dyDescent="0.75">
      <c r="B492">
        <v>13</v>
      </c>
      <c r="C492" t="s">
        <v>91</v>
      </c>
      <c r="J492" t="str">
        <f>IF(ISERR(FIND("_",B492)),IF(ISERR(FIND("data",B492)),"/* "&amp;VLOOKUP(B492,Sheet1!A:B,2,FALSE)&amp;" */-"&amp;B492&amp;",", J491&amp;I492&amp;"f,"),"}; private final static float[] "&amp;B492&amp;" = {")</f>
        <v>/* Aluminum */-13,</v>
      </c>
      <c r="M492" t="str">
        <f t="shared" si="7"/>
        <v/>
      </c>
    </row>
    <row r="493" spans="2:13" x14ac:dyDescent="0.75">
      <c r="B493" t="s">
        <v>1</v>
      </c>
      <c r="C493" t="s">
        <v>78</v>
      </c>
      <c r="D493" t="s">
        <v>15</v>
      </c>
      <c r="I493">
        <v>2.3642639999999999</v>
      </c>
      <c r="J493" t="str">
        <f>IF(ISERR(FIND("_",B493)),IF(ISERR(FIND("data",B493)),"/* "&amp;VLOOKUP(B493,Sheet1!A:B,2,FALSE)&amp;" */-"&amp;B493&amp;",", J492&amp;I493&amp;"f,"),"}; private final static float[] "&amp;B493&amp;" = {")</f>
        <v>/* Aluminum */-13,2.364264f,</v>
      </c>
      <c r="M493" t="str">
        <f t="shared" si="7"/>
        <v/>
      </c>
    </row>
    <row r="494" spans="2:13" x14ac:dyDescent="0.75">
      <c r="B494" t="s">
        <v>1</v>
      </c>
      <c r="C494" t="s">
        <v>80</v>
      </c>
      <c r="D494" t="s">
        <v>15</v>
      </c>
      <c r="I494">
        <v>1.7491019999999999</v>
      </c>
      <c r="J494" t="str">
        <f>IF(ISERR(FIND("_",B494)),IF(ISERR(FIND("data",B494)),"/* "&amp;VLOOKUP(B494,Sheet1!A:B,2,FALSE)&amp;" */-"&amp;B494&amp;",", J493&amp;I494&amp;"f,"),"}; private final static float[] "&amp;B494&amp;" = {")</f>
        <v>/* Aluminum */-13,2.364264f,1.749102f,</v>
      </c>
      <c r="M494" t="str">
        <f t="shared" si="7"/>
        <v/>
      </c>
    </row>
    <row r="495" spans="2:13" x14ac:dyDescent="0.75">
      <c r="B495" t="s">
        <v>1</v>
      </c>
      <c r="C495" t="s">
        <v>92</v>
      </c>
      <c r="D495" t="s">
        <v>15</v>
      </c>
      <c r="I495">
        <v>1.2693840000000001</v>
      </c>
      <c r="J495" t="str">
        <f>IF(ISERR(FIND("_",B495)),IF(ISERR(FIND("data",B495)),"/* "&amp;VLOOKUP(B495,Sheet1!A:B,2,FALSE)&amp;" */-"&amp;B495&amp;",", J494&amp;I495&amp;"f,"),"}; private final static float[] "&amp;B495&amp;" = {")</f>
        <v>/* Aluminum */-13,2.364264f,1.749102f,1.269384f,</v>
      </c>
      <c r="M495" t="str">
        <f t="shared" si="7"/>
        <v>/* Aluminum */-13,2.364264f,1.749102f,1.269384f,</v>
      </c>
    </row>
    <row r="496" spans="2:13" x14ac:dyDescent="0.75">
      <c r="B496">
        <v>14</v>
      </c>
      <c r="C496" t="s">
        <v>93</v>
      </c>
      <c r="J496" t="str">
        <f>IF(ISERR(FIND("_",B496)),IF(ISERR(FIND("data",B496)),"/* "&amp;VLOOKUP(B496,Sheet1!A:B,2,FALSE)&amp;" */-"&amp;B496&amp;",", J495&amp;I496&amp;"f,"),"}; private final static float[] "&amp;B496&amp;" = {")</f>
        <v>/* Silicon */-14,</v>
      </c>
      <c r="M496" t="str">
        <f t="shared" si="7"/>
        <v/>
      </c>
    </row>
    <row r="497" spans="2:13" x14ac:dyDescent="0.75">
      <c r="B497" t="s">
        <v>1</v>
      </c>
      <c r="C497" t="s">
        <v>78</v>
      </c>
      <c r="D497" t="s">
        <v>16</v>
      </c>
      <c r="I497">
        <v>1.7527410000000001</v>
      </c>
      <c r="J497" t="str">
        <f>IF(ISERR(FIND("_",B497)),IF(ISERR(FIND("data",B497)),"/* "&amp;VLOOKUP(B497,Sheet1!A:B,2,FALSE)&amp;" */-"&amp;B497&amp;",", J496&amp;I497&amp;"f,"),"}; private final static float[] "&amp;B497&amp;" = {")</f>
        <v>/* Silicon */-14,1.752741f,</v>
      </c>
      <c r="M497" t="str">
        <f t="shared" si="7"/>
        <v/>
      </c>
    </row>
    <row r="498" spans="2:13" x14ac:dyDescent="0.75">
      <c r="B498" t="s">
        <v>1</v>
      </c>
      <c r="C498" t="s">
        <v>80</v>
      </c>
      <c r="D498" t="s">
        <v>16</v>
      </c>
      <c r="I498">
        <v>1.198413</v>
      </c>
      <c r="J498" t="str">
        <f>IF(ISERR(FIND("_",B498)),IF(ISERR(FIND("data",B498)),"/* "&amp;VLOOKUP(B498,Sheet1!A:B,2,FALSE)&amp;" */-"&amp;B498&amp;",", J497&amp;I498&amp;"f,"),"}; private final static float[] "&amp;B498&amp;" = {")</f>
        <v>/* Silicon */-14,1.752741f,1.198413f,</v>
      </c>
      <c r="M498" t="str">
        <f t="shared" si="7"/>
        <v/>
      </c>
    </row>
    <row r="499" spans="2:13" x14ac:dyDescent="0.75">
      <c r="B499" t="s">
        <v>1</v>
      </c>
      <c r="C499" t="s">
        <v>92</v>
      </c>
      <c r="D499" t="s">
        <v>16</v>
      </c>
      <c r="I499">
        <v>2.128593</v>
      </c>
      <c r="J499" t="str">
        <f>IF(ISERR(FIND("_",B499)),IF(ISERR(FIND("data",B499)),"/* "&amp;VLOOKUP(B499,Sheet1!A:B,2,FALSE)&amp;" */-"&amp;B499&amp;",", J498&amp;I499&amp;"f,"),"}; private final static float[] "&amp;B499&amp;" = {")</f>
        <v>/* Silicon */-14,1.752741f,1.198413f,2.128593f,</v>
      </c>
      <c r="M499" t="str">
        <f t="shared" si="7"/>
        <v>/* Silicon */-14,1.752741f,1.198413f,2.128593f,</v>
      </c>
    </row>
    <row r="500" spans="2:13" x14ac:dyDescent="0.75">
      <c r="B500">
        <v>15</v>
      </c>
      <c r="C500" t="s">
        <v>94</v>
      </c>
      <c r="J500" t="str">
        <f>IF(ISERR(FIND("_",B500)),IF(ISERR(FIND("data",B500)),"/* "&amp;VLOOKUP(B500,Sheet1!A:B,2,FALSE)&amp;" */-"&amp;B500&amp;",", J499&amp;I500&amp;"f,"),"}; private final static float[] "&amp;B500&amp;" = {")</f>
        <v>/* Phosphorus */-15,</v>
      </c>
      <c r="M500" t="str">
        <f t="shared" si="7"/>
        <v/>
      </c>
    </row>
    <row r="501" spans="2:13" x14ac:dyDescent="0.75">
      <c r="B501" t="s">
        <v>1</v>
      </c>
      <c r="C501" t="s">
        <v>78</v>
      </c>
      <c r="D501" t="s">
        <v>17</v>
      </c>
      <c r="I501">
        <v>2.1580330000000001</v>
      </c>
      <c r="J501" t="str">
        <f>IF(ISERR(FIND("_",B501)),IF(ISERR(FIND("data",B501)),"/* "&amp;VLOOKUP(B501,Sheet1!A:B,2,FALSE)&amp;" */-"&amp;B501&amp;",", J500&amp;I501&amp;"f,"),"}; private final static float[] "&amp;B501&amp;" = {")</f>
        <v>/* Phosphorus */-15,2.158033f,</v>
      </c>
      <c r="M501" t="str">
        <f t="shared" si="7"/>
        <v/>
      </c>
    </row>
    <row r="502" spans="2:13" x14ac:dyDescent="0.75">
      <c r="B502" t="s">
        <v>1</v>
      </c>
      <c r="C502" t="s">
        <v>80</v>
      </c>
      <c r="D502" t="s">
        <v>17</v>
      </c>
      <c r="I502">
        <v>1.8053429999999999</v>
      </c>
      <c r="J502" t="str">
        <f>IF(ISERR(FIND("_",B502)),IF(ISERR(FIND("data",B502)),"/* "&amp;VLOOKUP(B502,Sheet1!A:B,2,FALSE)&amp;" */-"&amp;B502&amp;",", J501&amp;I502&amp;"f,"),"}; private final static float[] "&amp;B502&amp;" = {")</f>
        <v>/* Phosphorus */-15,2.158033f,1.805343f,</v>
      </c>
      <c r="M502" t="str">
        <f t="shared" si="7"/>
        <v/>
      </c>
    </row>
    <row r="503" spans="2:13" x14ac:dyDescent="0.75">
      <c r="B503" t="s">
        <v>1</v>
      </c>
      <c r="C503" t="s">
        <v>92</v>
      </c>
      <c r="D503" t="s">
        <v>17</v>
      </c>
      <c r="I503">
        <v>1.2303580000000001</v>
      </c>
      <c r="J503" t="str">
        <f>IF(ISERR(FIND("_",B503)),IF(ISERR(FIND("data",B503)),"/* "&amp;VLOOKUP(B503,Sheet1!A:B,2,FALSE)&amp;" */-"&amp;B503&amp;",", J502&amp;I503&amp;"f,"),"}; private final static float[] "&amp;B503&amp;" = {")</f>
        <v>/* Phosphorus */-15,2.158033f,1.805343f,1.230358f,</v>
      </c>
      <c r="M503" t="str">
        <f t="shared" si="7"/>
        <v>/* Phosphorus */-15,2.158033f,1.805343f,1.230358f,</v>
      </c>
    </row>
    <row r="504" spans="2:13" x14ac:dyDescent="0.75">
      <c r="B504">
        <v>16</v>
      </c>
      <c r="C504" t="s">
        <v>95</v>
      </c>
      <c r="J504" t="str">
        <f>IF(ISERR(FIND("_",B504)),IF(ISERR(FIND("data",B504)),"/* "&amp;VLOOKUP(B504,Sheet1!A:B,2,FALSE)&amp;" */-"&amp;B504&amp;",", J503&amp;I504&amp;"f,"),"}; private final static float[] "&amp;B504&amp;" = {")</f>
        <v>/* Sulfur */-16,</v>
      </c>
      <c r="M504" t="str">
        <f t="shared" si="7"/>
        <v/>
      </c>
    </row>
    <row r="505" spans="2:13" x14ac:dyDescent="0.75">
      <c r="B505" t="s">
        <v>1</v>
      </c>
      <c r="C505" t="s">
        <v>78</v>
      </c>
      <c r="D505" t="s">
        <v>18</v>
      </c>
      <c r="I505">
        <v>2.192844</v>
      </c>
      <c r="J505" t="str">
        <f>IF(ISERR(FIND("_",B505)),IF(ISERR(FIND("data",B505)),"/* "&amp;VLOOKUP(B505,Sheet1!A:B,2,FALSE)&amp;" */-"&amp;B505&amp;",", J504&amp;I505&amp;"f,"),"}; private final static float[] "&amp;B505&amp;" = {")</f>
        <v>/* Sulfur */-16,2.192844f,</v>
      </c>
      <c r="M505" t="str">
        <f t="shared" si="7"/>
        <v/>
      </c>
    </row>
    <row r="506" spans="2:13" x14ac:dyDescent="0.75">
      <c r="B506" t="s">
        <v>1</v>
      </c>
      <c r="C506" t="s">
        <v>80</v>
      </c>
      <c r="D506" t="s">
        <v>18</v>
      </c>
      <c r="I506">
        <v>1.841078</v>
      </c>
      <c r="J506" t="str">
        <f>IF(ISERR(FIND("_",B506)),IF(ISERR(FIND("data",B506)),"/* "&amp;VLOOKUP(B506,Sheet1!A:B,2,FALSE)&amp;" */-"&amp;B506&amp;",", J505&amp;I506&amp;"f,"),"}; private final static float[] "&amp;B506&amp;" = {")</f>
        <v>/* Sulfur */-16,2.192844f,1.841078f,</v>
      </c>
      <c r="M506" t="str">
        <f t="shared" si="7"/>
        <v/>
      </c>
    </row>
    <row r="507" spans="2:13" x14ac:dyDescent="0.75">
      <c r="B507" t="s">
        <v>1</v>
      </c>
      <c r="C507" t="s">
        <v>92</v>
      </c>
      <c r="D507" t="s">
        <v>18</v>
      </c>
      <c r="I507">
        <v>3.1094010000000001</v>
      </c>
      <c r="J507" t="str">
        <f>IF(ISERR(FIND("_",B507)),IF(ISERR(FIND("data",B507)),"/* "&amp;VLOOKUP(B507,Sheet1!A:B,2,FALSE)&amp;" */-"&amp;B507&amp;",", J506&amp;I507&amp;"f,"),"}; private final static float[] "&amp;B507&amp;" = {")</f>
        <v>/* Sulfur */-16,2.192844f,1.841078f,3.109401f,</v>
      </c>
      <c r="M507" t="str">
        <f t="shared" si="7"/>
        <v>/* Sulfur */-16,2.192844f,1.841078f,3.109401f,</v>
      </c>
    </row>
    <row r="508" spans="2:13" x14ac:dyDescent="0.75">
      <c r="B508">
        <v>17</v>
      </c>
      <c r="C508" t="s">
        <v>96</v>
      </c>
      <c r="J508" t="str">
        <f>IF(ISERR(FIND("_",B508)),IF(ISERR(FIND("data",B508)),"/* "&amp;VLOOKUP(B508,Sheet1!A:B,2,FALSE)&amp;" */-"&amp;B508&amp;",", J507&amp;I508&amp;"f,"),"}; private final static float[] "&amp;B508&amp;" = {")</f>
        <v>/* Chlorine */-17,</v>
      </c>
      <c r="M508" t="str">
        <f t="shared" si="7"/>
        <v/>
      </c>
    </row>
    <row r="509" spans="2:13" x14ac:dyDescent="0.75">
      <c r="B509" t="s">
        <v>1</v>
      </c>
      <c r="C509" t="s">
        <v>78</v>
      </c>
      <c r="D509" t="s">
        <v>19</v>
      </c>
      <c r="I509">
        <v>2.6370499999999999</v>
      </c>
      <c r="J509" t="str">
        <f>IF(ISERR(FIND("_",B509)),IF(ISERR(FIND("data",B509)),"/* "&amp;VLOOKUP(B509,Sheet1!A:B,2,FALSE)&amp;" */-"&amp;B509&amp;",", J508&amp;I509&amp;"f,"),"}; private final static float[] "&amp;B509&amp;" = {")</f>
        <v>/* Chlorine */-17,2.63705f,</v>
      </c>
      <c r="M509" t="str">
        <f t="shared" si="7"/>
        <v/>
      </c>
    </row>
    <row r="510" spans="2:13" x14ac:dyDescent="0.75">
      <c r="B510" t="s">
        <v>1</v>
      </c>
      <c r="C510" t="s">
        <v>80</v>
      </c>
      <c r="D510" t="s">
        <v>19</v>
      </c>
      <c r="I510">
        <v>2.1181459999999999</v>
      </c>
      <c r="J510" t="str">
        <f>IF(ISERR(FIND("_",B510)),IF(ISERR(FIND("data",B510)),"/* "&amp;VLOOKUP(B510,Sheet1!A:B,2,FALSE)&amp;" */-"&amp;B510&amp;",", J509&amp;I510&amp;"f,"),"}; private final static float[] "&amp;B510&amp;" = {")</f>
        <v>/* Chlorine */-17,2.63705f,2.118146f,</v>
      </c>
      <c r="M510" t="str">
        <f t="shared" si="7"/>
        <v/>
      </c>
    </row>
    <row r="511" spans="2:13" x14ac:dyDescent="0.75">
      <c r="B511" t="s">
        <v>1</v>
      </c>
      <c r="C511" t="s">
        <v>92</v>
      </c>
      <c r="D511" t="s">
        <v>19</v>
      </c>
      <c r="I511">
        <v>1.324033</v>
      </c>
      <c r="J511" t="str">
        <f>IF(ISERR(FIND("_",B511)),IF(ISERR(FIND("data",B511)),"/* "&amp;VLOOKUP(B511,Sheet1!A:B,2,FALSE)&amp;" */-"&amp;B511&amp;",", J510&amp;I511&amp;"f,"),"}; private final static float[] "&amp;B511&amp;" = {")</f>
        <v>/* Chlorine */-17,2.63705f,2.118146f,1.324033f,</v>
      </c>
      <c r="M511" t="str">
        <f t="shared" si="7"/>
        <v>/* Chlorine */-17,2.63705f,2.118146f,1.324033f,</v>
      </c>
    </row>
    <row r="512" spans="2:13" x14ac:dyDescent="0.75">
      <c r="B512">
        <v>18</v>
      </c>
      <c r="C512" t="s">
        <v>97</v>
      </c>
      <c r="J512" t="str">
        <f>IF(ISERR(FIND("_",B512)),IF(ISERR(FIND("data",B512)),"/* "&amp;VLOOKUP(B512,Sheet1!A:B,2,FALSE)&amp;" */-"&amp;B512&amp;",", J511&amp;I512&amp;"f,"),"}; private final static float[] "&amp;B512&amp;" = {")</f>
        <v>/* Argon */-18,</v>
      </c>
      <c r="M512" t="str">
        <f t="shared" si="7"/>
        <v/>
      </c>
    </row>
    <row r="513" spans="2:13" x14ac:dyDescent="0.75">
      <c r="B513" t="s">
        <v>1</v>
      </c>
      <c r="C513" t="s">
        <v>78</v>
      </c>
      <c r="D513" t="s">
        <v>20</v>
      </c>
      <c r="I513">
        <v>6.0002719999999998</v>
      </c>
      <c r="J513" t="str">
        <f>IF(ISERR(FIND("_",B513)),IF(ISERR(FIND("data",B513)),"/* "&amp;VLOOKUP(B513,Sheet1!A:B,2,FALSE)&amp;" */-"&amp;B513&amp;",", J512&amp;I513&amp;"f,"),"}; private final static float[] "&amp;B513&amp;" = {")</f>
        <v>/* Argon */-18,6.000272f,</v>
      </c>
      <c r="M513" t="str">
        <f t="shared" si="7"/>
        <v/>
      </c>
    </row>
    <row r="514" spans="2:13" x14ac:dyDescent="0.75">
      <c r="B514" t="s">
        <v>1</v>
      </c>
      <c r="C514" t="s">
        <v>80</v>
      </c>
      <c r="D514" t="s">
        <v>20</v>
      </c>
      <c r="I514">
        <v>5.9491699999999996</v>
      </c>
      <c r="J514" t="str">
        <f>IF(ISERR(FIND("_",B514)),IF(ISERR(FIND("data",B514)),"/* "&amp;VLOOKUP(B514,Sheet1!A:B,2,FALSE)&amp;" */-"&amp;B514&amp;",", J513&amp;I514&amp;"f,"),"}; private final static float[] "&amp;B514&amp;" = {")</f>
        <v>/* Argon */-18,6.000272f,5.94917f,</v>
      </c>
      <c r="M514" t="str">
        <f t="shared" ref="M514:M577" si="8">IF(ISNUMBER(B515),J514,"")</f>
        <v>/* Argon */-18,6.000272f,5.94917f,</v>
      </c>
    </row>
    <row r="515" spans="2:13" x14ac:dyDescent="0.75">
      <c r="B515">
        <v>19</v>
      </c>
      <c r="C515" t="s">
        <v>98</v>
      </c>
      <c r="J515" t="str">
        <f>IF(ISERR(FIND("_",B515)),IF(ISERR(FIND("data",B515)),"/* "&amp;VLOOKUP(B515,Sheet1!A:B,2,FALSE)&amp;" */-"&amp;B515&amp;",", J514&amp;I515&amp;"f,"),"}; private final static float[] "&amp;B515&amp;" = {")</f>
        <v>/* Potassium */-19,</v>
      </c>
      <c r="M515" t="str">
        <f t="shared" si="8"/>
        <v/>
      </c>
    </row>
    <row r="516" spans="2:13" x14ac:dyDescent="0.75">
      <c r="B516" t="s">
        <v>1</v>
      </c>
      <c r="C516" t="s">
        <v>78</v>
      </c>
      <c r="D516" t="s">
        <v>21</v>
      </c>
      <c r="I516">
        <v>6.0004780000000002</v>
      </c>
      <c r="J516" t="str">
        <f>IF(ISERR(FIND("_",B516)),IF(ISERR(FIND("data",B516)),"/* "&amp;VLOOKUP(B516,Sheet1!A:B,2,FALSE)&amp;" */-"&amp;B516&amp;",", J515&amp;I516&amp;"f,"),"}; private final static float[] "&amp;B516&amp;" = {")</f>
        <v>/* Potassium */-19,6.000478f,</v>
      </c>
      <c r="M516" t="str">
        <f t="shared" si="8"/>
        <v/>
      </c>
    </row>
    <row r="517" spans="2:13" x14ac:dyDescent="0.75">
      <c r="B517" t="s">
        <v>1</v>
      </c>
      <c r="C517" t="s">
        <v>80</v>
      </c>
      <c r="D517" t="s">
        <v>21</v>
      </c>
      <c r="I517">
        <v>1.1275029999999999</v>
      </c>
      <c r="J517" t="str">
        <f>IF(ISERR(FIND("_",B517)),IF(ISERR(FIND("data",B517)),"/* "&amp;VLOOKUP(B517,Sheet1!A:B,2,FALSE)&amp;" */-"&amp;B517&amp;",", J516&amp;I517&amp;"f,"),"}; private final static float[] "&amp;B517&amp;" = {")</f>
        <v>/* Potassium */-19,6.000478f,1.127503f,</v>
      </c>
      <c r="M517" t="str">
        <f t="shared" si="8"/>
        <v>/* Potassium */-19,6.000478f,1.127503f,</v>
      </c>
    </row>
    <row r="518" spans="2:13" x14ac:dyDescent="0.75">
      <c r="B518">
        <v>20</v>
      </c>
      <c r="C518" t="s">
        <v>99</v>
      </c>
      <c r="J518" t="str">
        <f>IF(ISERR(FIND("_",B518)),IF(ISERR(FIND("data",B518)),"/* "&amp;VLOOKUP(B518,Sheet1!A:B,2,FALSE)&amp;" */-"&amp;B518&amp;",", J517&amp;I518&amp;"f,"),"}; private final static float[] "&amp;B518&amp;" = {")</f>
        <v>/* Calcium */-20,</v>
      </c>
      <c r="M518" t="str">
        <f t="shared" si="8"/>
        <v/>
      </c>
    </row>
    <row r="519" spans="2:13" x14ac:dyDescent="0.75">
      <c r="B519" t="s">
        <v>1</v>
      </c>
      <c r="C519" t="s">
        <v>78</v>
      </c>
      <c r="D519" t="s">
        <v>22</v>
      </c>
      <c r="I519">
        <v>1.5282579999999999</v>
      </c>
      <c r="J519" t="str">
        <f>IF(ISERR(FIND("_",B519)),IF(ISERR(FIND("data",B519)),"/* "&amp;VLOOKUP(B519,Sheet1!A:B,2,FALSE)&amp;" */-"&amp;B519&amp;",", J518&amp;I519&amp;"f,"),"}; private final static float[] "&amp;B519&amp;" = {")</f>
        <v>/* Calcium */-20,1.528258f,</v>
      </c>
      <c r="M519" t="str">
        <f t="shared" si="8"/>
        <v/>
      </c>
    </row>
    <row r="520" spans="2:13" x14ac:dyDescent="0.75">
      <c r="B520" t="s">
        <v>1</v>
      </c>
      <c r="C520" t="s">
        <v>80</v>
      </c>
      <c r="D520" t="s">
        <v>22</v>
      </c>
      <c r="I520">
        <v>2.0600939999999999</v>
      </c>
      <c r="J520" t="str">
        <f>IF(ISERR(FIND("_",B520)),IF(ISERR(FIND("data",B520)),"/* "&amp;VLOOKUP(B520,Sheet1!A:B,2,FALSE)&amp;" */-"&amp;B520&amp;",", J519&amp;I520&amp;"f,"),"}; private final static float[] "&amp;B520&amp;" = {")</f>
        <v>/* Calcium */-20,1.528258f,2.060094f,</v>
      </c>
      <c r="M520" t="str">
        <f t="shared" si="8"/>
        <v>/* Calcium */-20,1.528258f,2.060094f,</v>
      </c>
    </row>
    <row r="521" spans="2:13" x14ac:dyDescent="0.75">
      <c r="B521">
        <v>21</v>
      </c>
      <c r="C521" t="s">
        <v>100</v>
      </c>
      <c r="J521" t="str">
        <f>IF(ISERR(FIND("_",B521)),IF(ISERR(FIND("data",B521)),"/* "&amp;VLOOKUP(B521,Sheet1!A:B,2,FALSE)&amp;" */-"&amp;B521&amp;",", J520&amp;I521&amp;"f,"),"}; private final static float[] "&amp;B521&amp;" = {")</f>
        <v>/* Scandium */-21,</v>
      </c>
      <c r="M521" t="str">
        <f t="shared" si="8"/>
        <v/>
      </c>
    </row>
    <row r="522" spans="2:13" x14ac:dyDescent="0.75">
      <c r="B522" t="s">
        <v>1</v>
      </c>
      <c r="C522" t="s">
        <v>78</v>
      </c>
      <c r="D522" t="s">
        <v>53</v>
      </c>
      <c r="I522">
        <v>1.402469</v>
      </c>
      <c r="J522" t="str">
        <f>IF(ISERR(FIND("_",B522)),IF(ISERR(FIND("data",B522)),"/* "&amp;VLOOKUP(B522,Sheet1!A:B,2,FALSE)&amp;" */-"&amp;B522&amp;",", J521&amp;I522&amp;"f,"),"}; private final static float[] "&amp;B522&amp;" = {")</f>
        <v>/* Scandium */-21,1.402469f,</v>
      </c>
      <c r="M522" t="str">
        <f t="shared" si="8"/>
        <v/>
      </c>
    </row>
    <row r="523" spans="2:13" x14ac:dyDescent="0.75">
      <c r="B523" t="s">
        <v>1</v>
      </c>
      <c r="C523" t="s">
        <v>80</v>
      </c>
      <c r="D523" t="s">
        <v>53</v>
      </c>
      <c r="I523">
        <v>1.3451960000000001</v>
      </c>
      <c r="J523" t="str">
        <f>IF(ISERR(FIND("_",B523)),IF(ISERR(FIND("data",B523)),"/* "&amp;VLOOKUP(B523,Sheet1!A:B,2,FALSE)&amp;" */-"&amp;B523&amp;",", J522&amp;I523&amp;"f,"),"}; private final static float[] "&amp;B523&amp;" = {")</f>
        <v>/* Scandium */-21,1.402469f,1.345196f,</v>
      </c>
      <c r="M523" t="str">
        <f t="shared" si="8"/>
        <v/>
      </c>
    </row>
    <row r="524" spans="2:13" x14ac:dyDescent="0.75">
      <c r="B524" t="s">
        <v>1</v>
      </c>
      <c r="C524" t="s">
        <v>92</v>
      </c>
      <c r="D524" t="s">
        <v>53</v>
      </c>
      <c r="I524">
        <v>1.8590120000000001</v>
      </c>
      <c r="J524" t="str">
        <f>IF(ISERR(FIND("_",B524)),IF(ISERR(FIND("data",B524)),"/* "&amp;VLOOKUP(B524,Sheet1!A:B,2,FALSE)&amp;" */-"&amp;B524&amp;",", J523&amp;I524&amp;"f,"),"}; private final static float[] "&amp;B524&amp;" = {")</f>
        <v>/* Scandium */-21,1.402469f,1.345196f,1.859012f,</v>
      </c>
      <c r="M524" t="str">
        <f t="shared" si="8"/>
        <v>/* Scandium */-21,1.402469f,1.345196f,1.859012f,</v>
      </c>
    </row>
    <row r="525" spans="2:13" x14ac:dyDescent="0.75">
      <c r="B525">
        <v>22</v>
      </c>
      <c r="C525" t="s">
        <v>101</v>
      </c>
      <c r="J525" t="str">
        <f>IF(ISERR(FIND("_",B525)),IF(ISERR(FIND("data",B525)),"/* "&amp;VLOOKUP(B525,Sheet1!A:B,2,FALSE)&amp;" */-"&amp;B525&amp;",", J524&amp;I525&amp;"f,"),"}; private final static float[] "&amp;B525&amp;" = {")</f>
        <v>/* Titanium */-22,</v>
      </c>
      <c r="M525" t="str">
        <f t="shared" si="8"/>
        <v/>
      </c>
    </row>
    <row r="526" spans="2:13" x14ac:dyDescent="0.75">
      <c r="B526" t="s">
        <v>1</v>
      </c>
      <c r="C526" t="s">
        <v>78</v>
      </c>
      <c r="D526" t="s">
        <v>55</v>
      </c>
      <c r="I526">
        <v>5.3247770000000001</v>
      </c>
      <c r="J526" t="str">
        <f>IF(ISERR(FIND("_",B526)),IF(ISERR(FIND("data",B526)),"/* "&amp;VLOOKUP(B526,Sheet1!A:B,2,FALSE)&amp;" */-"&amp;B526&amp;",", J525&amp;I526&amp;"f,"),"}; private final static float[] "&amp;B526&amp;" = {")</f>
        <v>/* Titanium */-22,5.324777f,</v>
      </c>
      <c r="M526" t="str">
        <f t="shared" si="8"/>
        <v/>
      </c>
    </row>
    <row r="527" spans="2:13" x14ac:dyDescent="0.75">
      <c r="B527" t="s">
        <v>1</v>
      </c>
      <c r="C527" t="s">
        <v>80</v>
      </c>
      <c r="D527" t="s">
        <v>55</v>
      </c>
      <c r="I527">
        <v>1.1640680000000001</v>
      </c>
      <c r="J527" t="str">
        <f>IF(ISERR(FIND("_",B527)),IF(ISERR(FIND("data",B527)),"/* "&amp;VLOOKUP(B527,Sheet1!A:B,2,FALSE)&amp;" */-"&amp;B527&amp;",", J526&amp;I527&amp;"f,"),"}; private final static float[] "&amp;B527&amp;" = {")</f>
        <v>/* Titanium */-22,5.324777f,1.164068f,</v>
      </c>
      <c r="M527" t="str">
        <f t="shared" si="8"/>
        <v/>
      </c>
    </row>
    <row r="528" spans="2:13" x14ac:dyDescent="0.75">
      <c r="B528" t="s">
        <v>1</v>
      </c>
      <c r="C528" t="s">
        <v>92</v>
      </c>
      <c r="D528" t="s">
        <v>55</v>
      </c>
      <c r="I528">
        <v>1.41828</v>
      </c>
      <c r="J528" t="str">
        <f>IF(ISERR(FIND("_",B528)),IF(ISERR(FIND("data",B528)),"/* "&amp;VLOOKUP(B528,Sheet1!A:B,2,FALSE)&amp;" */-"&amp;B528&amp;",", J527&amp;I528&amp;"f,"),"}; private final static float[] "&amp;B528&amp;" = {")</f>
        <v>/* Titanium */-22,5.324777f,1.164068f,1.41828f,</v>
      </c>
      <c r="M528" t="str">
        <f t="shared" si="8"/>
        <v>/* Titanium */-22,5.324777f,1.164068f,1.41828f,</v>
      </c>
    </row>
    <row r="529" spans="2:13" x14ac:dyDescent="0.75">
      <c r="B529">
        <v>23</v>
      </c>
      <c r="C529" t="s">
        <v>102</v>
      </c>
      <c r="J529" t="str">
        <f>IF(ISERR(FIND("_",B529)),IF(ISERR(FIND("data",B529)),"/* "&amp;VLOOKUP(B529,Sheet1!A:B,2,FALSE)&amp;" */-"&amp;B529&amp;",", J528&amp;I529&amp;"f,"),"}; private final static float[] "&amp;B529&amp;" = {")</f>
        <v>/* Vanadium */-23,</v>
      </c>
      <c r="M529" t="str">
        <f t="shared" si="8"/>
        <v/>
      </c>
    </row>
    <row r="530" spans="2:13" x14ac:dyDescent="0.75">
      <c r="B530" t="s">
        <v>1</v>
      </c>
      <c r="C530" t="s">
        <v>78</v>
      </c>
      <c r="D530" t="s">
        <v>56</v>
      </c>
      <c r="I530">
        <v>1.9743299999999999</v>
      </c>
      <c r="J530" t="str">
        <f>IF(ISERR(FIND("_",B530)),IF(ISERR(FIND("data",B530)),"/* "&amp;VLOOKUP(B530,Sheet1!A:B,2,FALSE)&amp;" */-"&amp;B530&amp;",", J529&amp;I530&amp;"f,"),"}; private final static float[] "&amp;B530&amp;" = {")</f>
        <v>/* Vanadium */-23,1.97433f,</v>
      </c>
      <c r="M530" t="str">
        <f t="shared" si="8"/>
        <v/>
      </c>
    </row>
    <row r="531" spans="2:13" x14ac:dyDescent="0.75">
      <c r="B531" t="s">
        <v>1</v>
      </c>
      <c r="C531" t="s">
        <v>80</v>
      </c>
      <c r="D531" t="s">
        <v>56</v>
      </c>
      <c r="I531">
        <v>1.0631060000000001</v>
      </c>
      <c r="J531" t="str">
        <f>IF(ISERR(FIND("_",B531)),IF(ISERR(FIND("data",B531)),"/* "&amp;VLOOKUP(B531,Sheet1!A:B,2,FALSE)&amp;" */-"&amp;B531&amp;",", J530&amp;I531&amp;"f,"),"}; private final static float[] "&amp;B531&amp;" = {")</f>
        <v>/* Vanadium */-23,1.97433f,1.063106f,</v>
      </c>
      <c r="M531" t="str">
        <f t="shared" si="8"/>
        <v/>
      </c>
    </row>
    <row r="532" spans="2:13" x14ac:dyDescent="0.75">
      <c r="B532" t="s">
        <v>1</v>
      </c>
      <c r="C532" t="s">
        <v>92</v>
      </c>
      <c r="D532" t="s">
        <v>56</v>
      </c>
      <c r="I532">
        <v>1.394806</v>
      </c>
      <c r="J532" t="str">
        <f>IF(ISERR(FIND("_",B532)),IF(ISERR(FIND("data",B532)),"/* "&amp;VLOOKUP(B532,Sheet1!A:B,2,FALSE)&amp;" */-"&amp;B532&amp;",", J531&amp;I532&amp;"f,"),"}; private final static float[] "&amp;B532&amp;" = {")</f>
        <v>/* Vanadium */-23,1.97433f,1.063106f,1.394806f,</v>
      </c>
      <c r="M532" t="str">
        <f t="shared" si="8"/>
        <v>/* Vanadium */-23,1.97433f,1.063106f,1.394806f,</v>
      </c>
    </row>
    <row r="533" spans="2:13" x14ac:dyDescent="0.75">
      <c r="B533">
        <v>24</v>
      </c>
      <c r="C533" t="s">
        <v>103</v>
      </c>
      <c r="J533" t="str">
        <f>IF(ISERR(FIND("_",B533)),IF(ISERR(FIND("data",B533)),"/* "&amp;VLOOKUP(B533,Sheet1!A:B,2,FALSE)&amp;" */-"&amp;B533&amp;",", J532&amp;I533&amp;"f,"),"}; private final static float[] "&amp;B533&amp;" = {")</f>
        <v>/* Chromium */-24,</v>
      </c>
      <c r="M533" t="str">
        <f t="shared" si="8"/>
        <v/>
      </c>
    </row>
    <row r="534" spans="2:13" x14ac:dyDescent="0.75">
      <c r="B534" t="s">
        <v>1</v>
      </c>
      <c r="C534" t="s">
        <v>78</v>
      </c>
      <c r="D534" t="s">
        <v>57</v>
      </c>
      <c r="I534">
        <v>3.2834599999999998</v>
      </c>
      <c r="J534" t="str">
        <f>IF(ISERR(FIND("_",B534)),IF(ISERR(FIND("data",B534)),"/* "&amp;VLOOKUP(B534,Sheet1!A:B,2,FALSE)&amp;" */-"&amp;B534&amp;",", J533&amp;I534&amp;"f,"),"}; private final static float[] "&amp;B534&amp;" = {")</f>
        <v>/* Chromium */-24,3.28346f,</v>
      </c>
      <c r="M534" t="str">
        <f t="shared" si="8"/>
        <v/>
      </c>
    </row>
    <row r="535" spans="2:13" x14ac:dyDescent="0.75">
      <c r="B535" t="s">
        <v>1</v>
      </c>
      <c r="C535" t="s">
        <v>80</v>
      </c>
      <c r="D535" t="s">
        <v>57</v>
      </c>
      <c r="I535">
        <v>1.0293939999999999</v>
      </c>
      <c r="J535" t="str">
        <f>IF(ISERR(FIND("_",B535)),IF(ISERR(FIND("data",B535)),"/* "&amp;VLOOKUP(B535,Sheet1!A:B,2,FALSE)&amp;" */-"&amp;B535&amp;",", J534&amp;I535&amp;"f,"),"}; private final static float[] "&amp;B535&amp;" = {")</f>
        <v>/* Chromium */-24,3.28346f,1.029394f,</v>
      </c>
      <c r="M535" t="str">
        <f t="shared" si="8"/>
        <v/>
      </c>
    </row>
    <row r="536" spans="2:13" x14ac:dyDescent="0.75">
      <c r="B536" t="s">
        <v>1</v>
      </c>
      <c r="C536" t="s">
        <v>92</v>
      </c>
      <c r="D536" t="s">
        <v>57</v>
      </c>
      <c r="I536">
        <v>1.623119</v>
      </c>
      <c r="J536" t="str">
        <f>IF(ISERR(FIND("_",B536)),IF(ISERR(FIND("data",B536)),"/* "&amp;VLOOKUP(B536,Sheet1!A:B,2,FALSE)&amp;" */-"&amp;B536&amp;",", J535&amp;I536&amp;"f,"),"}; private final static float[] "&amp;B536&amp;" = {")</f>
        <v>/* Chromium */-24,3.28346f,1.029394f,1.623119f,</v>
      </c>
      <c r="M536" t="str">
        <f t="shared" si="8"/>
        <v>/* Chromium */-24,3.28346f,1.029394f,1.623119f,</v>
      </c>
    </row>
    <row r="537" spans="2:13" x14ac:dyDescent="0.75">
      <c r="B537">
        <v>25</v>
      </c>
      <c r="C537" t="s">
        <v>104</v>
      </c>
      <c r="J537" t="str">
        <f>IF(ISERR(FIND("_",B537)),IF(ISERR(FIND("data",B537)),"/* "&amp;VLOOKUP(B537,Sheet1!A:B,2,FALSE)&amp;" */-"&amp;B537&amp;",", J536&amp;I537&amp;"f,"),"}; private final static float[] "&amp;B537&amp;" = {")</f>
        <v>/* Manganese */-25,</v>
      </c>
      <c r="M537" t="str">
        <f t="shared" si="8"/>
        <v/>
      </c>
    </row>
    <row r="538" spans="2:13" x14ac:dyDescent="0.75">
      <c r="B538" t="s">
        <v>1</v>
      </c>
      <c r="C538" t="s">
        <v>78</v>
      </c>
      <c r="D538" t="s">
        <v>105</v>
      </c>
      <c r="I538">
        <v>2.1316799999999998</v>
      </c>
      <c r="J538" t="str">
        <f>IF(ISERR(FIND("_",B538)),IF(ISERR(FIND("data",B538)),"/* "&amp;VLOOKUP(B538,Sheet1!A:B,2,FALSE)&amp;" */-"&amp;B538&amp;",", J537&amp;I538&amp;"f,"),"}; private final static float[] "&amp;B538&amp;" = {")</f>
        <v>/* Manganese */-25,2.13168f,</v>
      </c>
      <c r="M538" t="str">
        <f t="shared" si="8"/>
        <v/>
      </c>
    </row>
    <row r="539" spans="2:13" x14ac:dyDescent="0.75">
      <c r="B539" t="s">
        <v>1</v>
      </c>
      <c r="C539" t="s">
        <v>80</v>
      </c>
      <c r="D539" t="s">
        <v>105</v>
      </c>
      <c r="I539">
        <v>1.5258799999999999</v>
      </c>
      <c r="J539" t="str">
        <f>IF(ISERR(FIND("_",B539)),IF(ISERR(FIND("data",B539)),"/* "&amp;VLOOKUP(B539,Sheet1!A:B,2,FALSE)&amp;" */-"&amp;B539&amp;",", J538&amp;I539&amp;"f,"),"}; private final static float[] "&amp;B539&amp;" = {")</f>
        <v>/* Manganese */-25,2.13168f,1.52588f,</v>
      </c>
      <c r="M539" t="str">
        <f t="shared" si="8"/>
        <v/>
      </c>
    </row>
    <row r="540" spans="2:13" x14ac:dyDescent="0.75">
      <c r="B540" t="s">
        <v>1</v>
      </c>
      <c r="C540" t="s">
        <v>92</v>
      </c>
      <c r="D540" t="s">
        <v>105</v>
      </c>
      <c r="I540">
        <v>2.6078000000000001</v>
      </c>
      <c r="J540" t="str">
        <f>IF(ISERR(FIND("_",B540)),IF(ISERR(FIND("data",B540)),"/* "&amp;VLOOKUP(B540,Sheet1!A:B,2,FALSE)&amp;" */-"&amp;B540&amp;",", J539&amp;I540&amp;"f,"),"}; private final static float[] "&amp;B540&amp;" = {")</f>
        <v>/* Manganese */-25,2.13168f,1.52588f,2.6078f,</v>
      </c>
      <c r="M540" t="str">
        <f t="shared" si="8"/>
        <v>/* Manganese */-25,2.13168f,1.52588f,2.6078f,</v>
      </c>
    </row>
    <row r="541" spans="2:13" x14ac:dyDescent="0.75">
      <c r="B541">
        <v>26</v>
      </c>
      <c r="C541" t="s">
        <v>106</v>
      </c>
      <c r="J541" t="str">
        <f>IF(ISERR(FIND("_",B541)),IF(ISERR(FIND("data",B541)),"/* "&amp;VLOOKUP(B541,Sheet1!A:B,2,FALSE)&amp;" */-"&amp;B541&amp;",", J540&amp;I541&amp;"f,"),"}; private final static float[] "&amp;B541&amp;" = {")</f>
        <v>/* Iron */-26,</v>
      </c>
      <c r="M541" t="str">
        <f t="shared" si="8"/>
        <v/>
      </c>
    </row>
    <row r="542" spans="2:13" x14ac:dyDescent="0.75">
      <c r="B542" t="s">
        <v>1</v>
      </c>
      <c r="C542" t="s">
        <v>78</v>
      </c>
      <c r="D542" t="s">
        <v>58</v>
      </c>
      <c r="I542">
        <v>1.47915</v>
      </c>
      <c r="J542" t="str">
        <f>IF(ISERR(FIND("_",B542)),IF(ISERR(FIND("data",B542)),"/* "&amp;VLOOKUP(B542,Sheet1!A:B,2,FALSE)&amp;" */-"&amp;B542&amp;",", J541&amp;I542&amp;"f,"),"}; private final static float[] "&amp;B542&amp;" = {")</f>
        <v>/* Iron */-26,1.47915f,</v>
      </c>
      <c r="M542" t="str">
        <f t="shared" si="8"/>
        <v/>
      </c>
    </row>
    <row r="543" spans="2:13" x14ac:dyDescent="0.75">
      <c r="B543" t="s">
        <v>1</v>
      </c>
      <c r="C543" t="s">
        <v>80</v>
      </c>
      <c r="D543" t="s">
        <v>58</v>
      </c>
      <c r="I543">
        <v>6.0022460000000004</v>
      </c>
      <c r="J543" t="str">
        <f>IF(ISERR(FIND("_",B543)),IF(ISERR(FIND("data",B543)),"/* "&amp;VLOOKUP(B543,Sheet1!A:B,2,FALSE)&amp;" */-"&amp;B543&amp;",", J542&amp;I543&amp;"f,"),"}; private final static float[] "&amp;B543&amp;" = {")</f>
        <v>/* Iron */-26,1.47915f,6.002246f,</v>
      </c>
      <c r="M543" t="str">
        <f t="shared" si="8"/>
        <v/>
      </c>
    </row>
    <row r="544" spans="2:13" x14ac:dyDescent="0.75">
      <c r="B544" t="s">
        <v>1</v>
      </c>
      <c r="C544" t="s">
        <v>92</v>
      </c>
      <c r="D544" t="s">
        <v>58</v>
      </c>
      <c r="I544">
        <v>1.0807469999999999</v>
      </c>
      <c r="J544" t="str">
        <f>IF(ISERR(FIND("_",B544)),IF(ISERR(FIND("data",B544)),"/* "&amp;VLOOKUP(B544,Sheet1!A:B,2,FALSE)&amp;" */-"&amp;B544&amp;",", J543&amp;I544&amp;"f,"),"}; private final static float[] "&amp;B544&amp;" = {")</f>
        <v>/* Iron */-26,1.47915f,6.002246f,1.080747f,</v>
      </c>
      <c r="M544" t="str">
        <f t="shared" si="8"/>
        <v>/* Iron */-26,1.47915f,6.002246f,1.080747f,</v>
      </c>
    </row>
    <row r="545" spans="2:13" x14ac:dyDescent="0.75">
      <c r="B545">
        <v>27</v>
      </c>
      <c r="C545" t="s">
        <v>107</v>
      </c>
      <c r="J545" t="str">
        <f>IF(ISERR(FIND("_",B545)),IF(ISERR(FIND("data",B545)),"/* "&amp;VLOOKUP(B545,Sheet1!A:B,2,FALSE)&amp;" */-"&amp;B545&amp;",", J544&amp;I545&amp;"f,"),"}; private final static float[] "&amp;B545&amp;" = {")</f>
        <v>/* Cobalt */-27,</v>
      </c>
      <c r="M545" t="str">
        <f t="shared" si="8"/>
        <v/>
      </c>
    </row>
    <row r="546" spans="2:13" x14ac:dyDescent="0.75">
      <c r="B546" t="s">
        <v>1</v>
      </c>
      <c r="C546" t="s">
        <v>78</v>
      </c>
      <c r="D546" t="s">
        <v>59</v>
      </c>
      <c r="I546">
        <v>1.1666129999999999</v>
      </c>
      <c r="J546" t="str">
        <f>IF(ISERR(FIND("_",B546)),IF(ISERR(FIND("data",B546)),"/* "&amp;VLOOKUP(B546,Sheet1!A:B,2,FALSE)&amp;" */-"&amp;B546&amp;",", J545&amp;I546&amp;"f,"),"}; private final static float[] "&amp;B546&amp;" = {")</f>
        <v>/* Cobalt */-27,1.166613f,</v>
      </c>
      <c r="M546" t="str">
        <f t="shared" si="8"/>
        <v/>
      </c>
    </row>
    <row r="547" spans="2:13" x14ac:dyDescent="0.75">
      <c r="B547" t="s">
        <v>1</v>
      </c>
      <c r="C547" t="s">
        <v>80</v>
      </c>
      <c r="D547" t="s">
        <v>59</v>
      </c>
      <c r="I547">
        <v>3</v>
      </c>
      <c r="J547" t="str">
        <f>IF(ISERR(FIND("_",B547)),IF(ISERR(FIND("data",B547)),"/* "&amp;VLOOKUP(B547,Sheet1!A:B,2,FALSE)&amp;" */-"&amp;B547&amp;",", J546&amp;I547&amp;"f,"),"}; private final static float[] "&amp;B547&amp;" = {")</f>
        <v>/* Cobalt */-27,1.166613f,3f,</v>
      </c>
      <c r="M547" t="str">
        <f t="shared" si="8"/>
        <v/>
      </c>
    </row>
    <row r="548" spans="2:13" x14ac:dyDescent="0.75">
      <c r="B548" t="s">
        <v>1</v>
      </c>
      <c r="C548" t="s">
        <v>92</v>
      </c>
      <c r="D548" t="s">
        <v>59</v>
      </c>
      <c r="I548">
        <v>1.8602179999999999</v>
      </c>
      <c r="J548" t="str">
        <f>IF(ISERR(FIND("_",B548)),IF(ISERR(FIND("data",B548)),"/* "&amp;VLOOKUP(B548,Sheet1!A:B,2,FALSE)&amp;" */-"&amp;B548&amp;",", J547&amp;I548&amp;"f,"),"}; private final static float[] "&amp;B548&amp;" = {")</f>
        <v>/* Cobalt */-27,1.166613f,3f,1.860218f,</v>
      </c>
      <c r="M548" t="str">
        <f t="shared" si="8"/>
        <v>/* Cobalt */-27,1.166613f,3f,1.860218f,</v>
      </c>
    </row>
    <row r="549" spans="2:13" x14ac:dyDescent="0.75">
      <c r="B549">
        <v>28</v>
      </c>
      <c r="C549" t="s">
        <v>108</v>
      </c>
      <c r="J549" t="str">
        <f>IF(ISERR(FIND("_",B549)),IF(ISERR(FIND("data",B549)),"/* "&amp;VLOOKUP(B549,Sheet1!A:B,2,FALSE)&amp;" */-"&amp;B549&amp;",", J548&amp;I549&amp;"f,"),"}; private final static float[] "&amp;B549&amp;" = {")</f>
        <v>/* Nickel */-28,</v>
      </c>
      <c r="M549" t="str">
        <f t="shared" si="8"/>
        <v/>
      </c>
    </row>
    <row r="550" spans="2:13" x14ac:dyDescent="0.75">
      <c r="B550" t="s">
        <v>1</v>
      </c>
      <c r="C550" t="s">
        <v>78</v>
      </c>
      <c r="D550" t="s">
        <v>60</v>
      </c>
      <c r="I550">
        <v>1.591828</v>
      </c>
      <c r="J550" t="str">
        <f>IF(ISERR(FIND("_",B550)),IF(ISERR(FIND("data",B550)),"/* "&amp;VLOOKUP(B550,Sheet1!A:B,2,FALSE)&amp;" */-"&amp;B550&amp;",", J549&amp;I550&amp;"f,"),"}; private final static float[] "&amp;B550&amp;" = {")</f>
        <v>/* Nickel */-28,1.591828f,</v>
      </c>
      <c r="M550" t="str">
        <f t="shared" si="8"/>
        <v/>
      </c>
    </row>
    <row r="551" spans="2:13" x14ac:dyDescent="0.75">
      <c r="B551" t="s">
        <v>1</v>
      </c>
      <c r="C551" t="s">
        <v>80</v>
      </c>
      <c r="D551" t="s">
        <v>60</v>
      </c>
      <c r="I551">
        <v>2.3047390000000001</v>
      </c>
      <c r="J551" t="str">
        <f>IF(ISERR(FIND("_",B551)),IF(ISERR(FIND("data",B551)),"/* "&amp;VLOOKUP(B551,Sheet1!A:B,2,FALSE)&amp;" */-"&amp;B551&amp;",", J550&amp;I551&amp;"f,"),"}; private final static float[] "&amp;B551&amp;" = {")</f>
        <v>/* Nickel */-28,1.591828f,2.304739f,</v>
      </c>
      <c r="M551" t="str">
        <f t="shared" si="8"/>
        <v/>
      </c>
    </row>
    <row r="552" spans="2:13" x14ac:dyDescent="0.75">
      <c r="B552" t="s">
        <v>1</v>
      </c>
      <c r="C552" t="s">
        <v>92</v>
      </c>
      <c r="D552" t="s">
        <v>60</v>
      </c>
      <c r="I552">
        <v>2.514761</v>
      </c>
      <c r="J552" t="str">
        <f>IF(ISERR(FIND("_",B552)),IF(ISERR(FIND("data",B552)),"/* "&amp;VLOOKUP(B552,Sheet1!A:B,2,FALSE)&amp;" */-"&amp;B552&amp;",", J551&amp;I552&amp;"f,"),"}; private final static float[] "&amp;B552&amp;" = {")</f>
        <v>/* Nickel */-28,1.591828f,2.304739f,2.514761f,</v>
      </c>
      <c r="M552" t="str">
        <f t="shared" si="8"/>
        <v>/* Nickel */-28,1.591828f,2.304739f,2.514761f,</v>
      </c>
    </row>
    <row r="553" spans="2:13" x14ac:dyDescent="0.75">
      <c r="B553">
        <v>29</v>
      </c>
      <c r="C553" t="s">
        <v>109</v>
      </c>
      <c r="J553" t="str">
        <f>IF(ISERR(FIND("_",B553)),IF(ISERR(FIND("data",B553)),"/* "&amp;VLOOKUP(B553,Sheet1!A:B,2,FALSE)&amp;" */-"&amp;B553&amp;",", J552&amp;I553&amp;"f,"),"}; private final static float[] "&amp;B553&amp;" = {")</f>
        <v>/* Copper */-29,</v>
      </c>
      <c r="M553" t="str">
        <f t="shared" si="8"/>
        <v/>
      </c>
    </row>
    <row r="554" spans="2:13" x14ac:dyDescent="0.75">
      <c r="B554" t="s">
        <v>1</v>
      </c>
      <c r="C554" t="s">
        <v>78</v>
      </c>
      <c r="D554" t="s">
        <v>61</v>
      </c>
      <c r="I554">
        <v>1.6690959999999999</v>
      </c>
      <c r="J554" t="str">
        <f>IF(ISERR(FIND("_",B554)),IF(ISERR(FIND("data",B554)),"/* "&amp;VLOOKUP(B554,Sheet1!A:B,2,FALSE)&amp;" */-"&amp;B554&amp;",", J553&amp;I554&amp;"f,"),"}; private final static float[] "&amp;B554&amp;" = {")</f>
        <v>/* Copper */-29,1.669096f,</v>
      </c>
      <c r="M554" t="str">
        <f t="shared" si="8"/>
        <v/>
      </c>
    </row>
    <row r="555" spans="2:13" x14ac:dyDescent="0.75">
      <c r="B555" t="s">
        <v>1</v>
      </c>
      <c r="C555" t="s">
        <v>80</v>
      </c>
      <c r="D555" t="s">
        <v>61</v>
      </c>
      <c r="I555">
        <v>3</v>
      </c>
      <c r="J555" t="str">
        <f>IF(ISERR(FIND("_",B555)),IF(ISERR(FIND("data",B555)),"/* "&amp;VLOOKUP(B555,Sheet1!A:B,2,FALSE)&amp;" */-"&amp;B555&amp;",", J554&amp;I555&amp;"f,"),"}; private final static float[] "&amp;B555&amp;" = {")</f>
        <v>/* Copper */-29,1.669096f,3f,</v>
      </c>
      <c r="M555" t="str">
        <f t="shared" si="8"/>
        <v/>
      </c>
    </row>
    <row r="556" spans="2:13" x14ac:dyDescent="0.75">
      <c r="B556" t="s">
        <v>1</v>
      </c>
      <c r="C556" t="s">
        <v>92</v>
      </c>
      <c r="D556" t="s">
        <v>61</v>
      </c>
      <c r="I556">
        <v>2.7349899999999998</v>
      </c>
      <c r="J556" t="str">
        <f>IF(ISERR(FIND("_",B556)),IF(ISERR(FIND("data",B556)),"/* "&amp;VLOOKUP(B556,Sheet1!A:B,2,FALSE)&amp;" */-"&amp;B556&amp;",", J555&amp;I556&amp;"f,"),"}; private final static float[] "&amp;B556&amp;" = {")</f>
        <v>/* Copper */-29,1.669096f,3f,2.73499f,</v>
      </c>
      <c r="M556" t="str">
        <f t="shared" si="8"/>
        <v>/* Copper */-29,1.669096f,3f,2.73499f,</v>
      </c>
    </row>
    <row r="557" spans="2:13" x14ac:dyDescent="0.75">
      <c r="B557">
        <v>30</v>
      </c>
      <c r="C557" t="s">
        <v>110</v>
      </c>
      <c r="J557" t="str">
        <f>IF(ISERR(FIND("_",B557)),IF(ISERR(FIND("data",B557)),"/* "&amp;VLOOKUP(B557,Sheet1!A:B,2,FALSE)&amp;" */-"&amp;B557&amp;",", J556&amp;I557&amp;"f,"),"}; private final static float[] "&amp;B557&amp;" = {")</f>
        <v>/* Zinc */-30,</v>
      </c>
      <c r="M557" t="str">
        <f t="shared" si="8"/>
        <v/>
      </c>
    </row>
    <row r="558" spans="2:13" x14ac:dyDescent="0.75">
      <c r="B558" t="s">
        <v>1</v>
      </c>
      <c r="C558" t="s">
        <v>78</v>
      </c>
      <c r="D558" t="s">
        <v>23</v>
      </c>
      <c r="I558">
        <v>1.512875</v>
      </c>
      <c r="J558" t="str">
        <f>IF(ISERR(FIND("_",B558)),IF(ISERR(FIND("data",B558)),"/* "&amp;VLOOKUP(B558,Sheet1!A:B,2,FALSE)&amp;" */-"&amp;B558&amp;",", J557&amp;I558&amp;"f,"),"}; private final static float[] "&amp;B558&amp;" = {")</f>
        <v>/* Zinc */-30,1.512875f,</v>
      </c>
      <c r="M558" t="str">
        <f t="shared" si="8"/>
        <v/>
      </c>
    </row>
    <row r="559" spans="2:13" x14ac:dyDescent="0.75">
      <c r="B559" t="s">
        <v>1</v>
      </c>
      <c r="C559" t="s">
        <v>80</v>
      </c>
      <c r="D559" t="s">
        <v>23</v>
      </c>
      <c r="I559">
        <v>1.789482</v>
      </c>
      <c r="J559" t="str">
        <f>IF(ISERR(FIND("_",B559)),IF(ISERR(FIND("data",B559)),"/* "&amp;VLOOKUP(B559,Sheet1!A:B,2,FALSE)&amp;" */-"&amp;B559&amp;",", J558&amp;I559&amp;"f,"),"}; private final static float[] "&amp;B559&amp;" = {")</f>
        <v>/* Zinc */-30,1.512875f,1.789482f,</v>
      </c>
      <c r="M559" t="str">
        <f t="shared" si="8"/>
        <v>/* Zinc */-30,1.512875f,1.789482f,</v>
      </c>
    </row>
    <row r="560" spans="2:13" x14ac:dyDescent="0.75">
      <c r="B560">
        <v>31</v>
      </c>
      <c r="C560" t="s">
        <v>111</v>
      </c>
      <c r="J560" t="str">
        <f>IF(ISERR(FIND("_",B560)),IF(ISERR(FIND("data",B560)),"/* "&amp;VLOOKUP(B560,Sheet1!A:B,2,FALSE)&amp;" */-"&amp;B560&amp;",", J559&amp;I560&amp;"f,"),"}; private final static float[] "&amp;B560&amp;" = {")</f>
        <v>/* Gallium */-31,</v>
      </c>
      <c r="M560" t="str">
        <f t="shared" si="8"/>
        <v/>
      </c>
    </row>
    <row r="561" spans="2:13" x14ac:dyDescent="0.75">
      <c r="B561" t="s">
        <v>1</v>
      </c>
      <c r="C561" t="s">
        <v>78</v>
      </c>
      <c r="D561" t="s">
        <v>24</v>
      </c>
      <c r="I561">
        <v>2.339067</v>
      </c>
      <c r="J561" t="str">
        <f>IF(ISERR(FIND("_",B561)),IF(ISERR(FIND("data",B561)),"/* "&amp;VLOOKUP(B561,Sheet1!A:B,2,FALSE)&amp;" */-"&amp;B561&amp;",", J560&amp;I561&amp;"f,"),"}; private final static float[] "&amp;B561&amp;" = {")</f>
        <v>/* Gallium */-31,2.339067f,</v>
      </c>
      <c r="M561" t="str">
        <f t="shared" si="8"/>
        <v/>
      </c>
    </row>
    <row r="562" spans="2:13" x14ac:dyDescent="0.75">
      <c r="B562" t="s">
        <v>1</v>
      </c>
      <c r="C562" t="s">
        <v>80</v>
      </c>
      <c r="D562" t="s">
        <v>24</v>
      </c>
      <c r="I562">
        <v>1.729592</v>
      </c>
      <c r="J562" t="str">
        <f>IF(ISERR(FIND("_",B562)),IF(ISERR(FIND("data",B562)),"/* "&amp;VLOOKUP(B562,Sheet1!A:B,2,FALSE)&amp;" */-"&amp;B562&amp;",", J561&amp;I562&amp;"f,"),"}; private final static float[] "&amp;B562&amp;" = {")</f>
        <v>/* Gallium */-31,2.339067f,1.729592f,</v>
      </c>
      <c r="M562" t="str">
        <f t="shared" si="8"/>
        <v>/* Gallium */-31,2.339067f,1.729592f,</v>
      </c>
    </row>
    <row r="563" spans="2:13" x14ac:dyDescent="0.75">
      <c r="B563">
        <v>32</v>
      </c>
      <c r="C563" t="s">
        <v>112</v>
      </c>
      <c r="J563" t="str">
        <f>IF(ISERR(FIND("_",B563)),IF(ISERR(FIND("data",B563)),"/* "&amp;VLOOKUP(B563,Sheet1!A:B,2,FALSE)&amp;" */-"&amp;B563&amp;",", J562&amp;I563&amp;"f,"),"}; private final static float[] "&amp;B563&amp;" = {")</f>
        <v>/* Germanium */-32,</v>
      </c>
      <c r="M563" t="str">
        <f t="shared" si="8"/>
        <v/>
      </c>
    </row>
    <row r="564" spans="2:13" x14ac:dyDescent="0.75">
      <c r="B564" t="s">
        <v>1</v>
      </c>
      <c r="C564" t="s">
        <v>78</v>
      </c>
      <c r="D564" t="s">
        <v>25</v>
      </c>
      <c r="I564">
        <v>2.5460729999999998</v>
      </c>
      <c r="J564" t="str">
        <f>IF(ISERR(FIND("_",B564)),IF(ISERR(FIND("data",B564)),"/* "&amp;VLOOKUP(B564,Sheet1!A:B,2,FALSE)&amp;" */-"&amp;B564&amp;",", J563&amp;I564&amp;"f,"),"}; private final static float[] "&amp;B564&amp;" = {")</f>
        <v>/* Germanium */-32,2.546073f,</v>
      </c>
      <c r="M564" t="str">
        <f t="shared" si="8"/>
        <v/>
      </c>
    </row>
    <row r="565" spans="2:13" x14ac:dyDescent="0.75">
      <c r="B565" t="s">
        <v>1</v>
      </c>
      <c r="C565" t="s">
        <v>80</v>
      </c>
      <c r="D565" t="s">
        <v>25</v>
      </c>
      <c r="I565">
        <v>1.70913</v>
      </c>
      <c r="J565" t="str">
        <f>IF(ISERR(FIND("_",B565)),IF(ISERR(FIND("data",B565)),"/* "&amp;VLOOKUP(B565,Sheet1!A:B,2,FALSE)&amp;" */-"&amp;B565&amp;",", J564&amp;I565&amp;"f,"),"}; private final static float[] "&amp;B565&amp;" = {")</f>
        <v>/* Germanium */-32,2.546073f,1.70913f,</v>
      </c>
      <c r="M565" t="str">
        <f t="shared" si="8"/>
        <v>/* Germanium */-32,2.546073f,1.70913f,</v>
      </c>
    </row>
    <row r="566" spans="2:13" x14ac:dyDescent="0.75">
      <c r="B566">
        <v>33</v>
      </c>
      <c r="C566" t="s">
        <v>113</v>
      </c>
      <c r="J566" t="str">
        <f>IF(ISERR(FIND("_",B566)),IF(ISERR(FIND("data",B566)),"/* "&amp;VLOOKUP(B566,Sheet1!A:B,2,FALSE)&amp;" */-"&amp;B566&amp;",", J565&amp;I566&amp;"f,"),"}; private final static float[] "&amp;B566&amp;" = {")</f>
        <v>/* Arsenic */-33,</v>
      </c>
      <c r="M566" t="str">
        <f t="shared" si="8"/>
        <v/>
      </c>
    </row>
    <row r="567" spans="2:13" x14ac:dyDescent="0.75">
      <c r="B567" t="s">
        <v>1</v>
      </c>
      <c r="C567" t="s">
        <v>78</v>
      </c>
      <c r="D567" t="s">
        <v>26</v>
      </c>
      <c r="I567">
        <v>2.9261710000000001</v>
      </c>
      <c r="J567" t="str">
        <f>IF(ISERR(FIND("_",B567)),IF(ISERR(FIND("data",B567)),"/* "&amp;VLOOKUP(B567,Sheet1!A:B,2,FALSE)&amp;" */-"&amp;B567&amp;",", J566&amp;I567&amp;"f,"),"}; private final static float[] "&amp;B567&amp;" = {")</f>
        <v>/* Arsenic */-33,2.926171f,</v>
      </c>
      <c r="M567" t="str">
        <f t="shared" si="8"/>
        <v/>
      </c>
    </row>
    <row r="568" spans="2:13" x14ac:dyDescent="0.75">
      <c r="B568" t="s">
        <v>1</v>
      </c>
      <c r="C568" t="s">
        <v>80</v>
      </c>
      <c r="D568" t="s">
        <v>26</v>
      </c>
      <c r="I568">
        <v>1.765191</v>
      </c>
      <c r="J568" t="str">
        <f>IF(ISERR(FIND("_",B568)),IF(ISERR(FIND("data",B568)),"/* "&amp;VLOOKUP(B568,Sheet1!A:B,2,FALSE)&amp;" */-"&amp;B568&amp;",", J567&amp;I568&amp;"f,"),"}; private final static float[] "&amp;B568&amp;" = {")</f>
        <v>/* Arsenic */-33,2.926171f,1.765191f,</v>
      </c>
      <c r="M568" t="str">
        <f t="shared" si="8"/>
        <v/>
      </c>
    </row>
    <row r="569" spans="2:13" x14ac:dyDescent="0.75">
      <c r="B569" t="s">
        <v>1</v>
      </c>
      <c r="C569" t="s">
        <v>92</v>
      </c>
      <c r="D569" t="s">
        <v>26</v>
      </c>
      <c r="I569">
        <v>1.392142</v>
      </c>
      <c r="J569" t="str">
        <f>IF(ISERR(FIND("_",B569)),IF(ISERR(FIND("data",B569)),"/* "&amp;VLOOKUP(B569,Sheet1!A:B,2,FALSE)&amp;" */-"&amp;B569&amp;",", J568&amp;I569&amp;"f,"),"}; private final static float[] "&amp;B569&amp;" = {")</f>
        <v>/* Arsenic */-33,2.926171f,1.765191f,1.392142f,</v>
      </c>
      <c r="M569" t="str">
        <f t="shared" si="8"/>
        <v>/* Arsenic */-33,2.926171f,1.765191f,1.392142f,</v>
      </c>
    </row>
    <row r="570" spans="2:13" x14ac:dyDescent="0.75">
      <c r="B570">
        <v>34</v>
      </c>
      <c r="C570" t="s">
        <v>114</v>
      </c>
      <c r="J570" t="str">
        <f>IF(ISERR(FIND("_",B570)),IF(ISERR(FIND("data",B570)),"/* "&amp;VLOOKUP(B570,Sheet1!A:B,2,FALSE)&amp;" */-"&amp;B570&amp;",", J569&amp;I570&amp;"f,"),"}; private final static float[] "&amp;B570&amp;" = {")</f>
        <v>/* Selenium */-34,</v>
      </c>
      <c r="M570" t="str">
        <f t="shared" si="8"/>
        <v/>
      </c>
    </row>
    <row r="571" spans="2:13" x14ac:dyDescent="0.75">
      <c r="B571" t="s">
        <v>1</v>
      </c>
      <c r="C571" t="s">
        <v>78</v>
      </c>
      <c r="D571" t="s">
        <v>27</v>
      </c>
      <c r="I571">
        <v>2.5123660000000001</v>
      </c>
      <c r="J571" t="str">
        <f>IF(ISERR(FIND("_",B571)),IF(ISERR(FIND("data",B571)),"/* "&amp;VLOOKUP(B571,Sheet1!A:B,2,FALSE)&amp;" */-"&amp;B571&amp;",", J570&amp;I571&amp;"f,"),"}; private final static float[] "&amp;B571&amp;" = {")</f>
        <v>/* Selenium */-34,2.512366f,</v>
      </c>
      <c r="M571" t="str">
        <f t="shared" si="8"/>
        <v/>
      </c>
    </row>
    <row r="572" spans="2:13" x14ac:dyDescent="0.75">
      <c r="B572" t="s">
        <v>1</v>
      </c>
      <c r="C572" t="s">
        <v>80</v>
      </c>
      <c r="D572" t="s">
        <v>27</v>
      </c>
      <c r="I572">
        <v>2.0075759999999998</v>
      </c>
      <c r="J572" t="str">
        <f>IF(ISERR(FIND("_",B572)),IF(ISERR(FIND("data",B572)),"/* "&amp;VLOOKUP(B572,Sheet1!A:B,2,FALSE)&amp;" */-"&amp;B572&amp;",", J571&amp;I572&amp;"f,"),"}; private final static float[] "&amp;B572&amp;" = {")</f>
        <v>/* Selenium */-34,2.512366f,2.007576f,</v>
      </c>
      <c r="M572" t="str">
        <f t="shared" si="8"/>
        <v>/* Selenium */-34,2.512366f,2.007576f,</v>
      </c>
    </row>
    <row r="573" spans="2:13" x14ac:dyDescent="0.75">
      <c r="B573">
        <v>35</v>
      </c>
      <c r="C573" t="s">
        <v>115</v>
      </c>
      <c r="J573" t="str">
        <f>IF(ISERR(FIND("_",B573)),IF(ISERR(FIND("data",B573)),"/* "&amp;VLOOKUP(B573,Sheet1!A:B,2,FALSE)&amp;" */-"&amp;B573&amp;",", J572&amp;I573&amp;"f,"),"}; private final static float[] "&amp;B573&amp;" = {")</f>
        <v>/* Bromine */-35,</v>
      </c>
      <c r="M573" t="str">
        <f t="shared" si="8"/>
        <v/>
      </c>
    </row>
    <row r="574" spans="2:13" x14ac:dyDescent="0.75">
      <c r="B574" t="s">
        <v>1</v>
      </c>
      <c r="C574" t="s">
        <v>78</v>
      </c>
      <c r="D574" t="s">
        <v>28</v>
      </c>
      <c r="I574">
        <v>4.6706839999999996</v>
      </c>
      <c r="J574" t="str">
        <f>IF(ISERR(FIND("_",B574)),IF(ISERR(FIND("data",B574)),"/* "&amp;VLOOKUP(B574,Sheet1!A:B,2,FALSE)&amp;" */-"&amp;B574&amp;",", J573&amp;I574&amp;"f,"),"}; private final static float[] "&amp;B574&amp;" = {")</f>
        <v>/* Bromine */-35,4.670684f,</v>
      </c>
      <c r="M574" t="str">
        <f t="shared" si="8"/>
        <v/>
      </c>
    </row>
    <row r="575" spans="2:13" x14ac:dyDescent="0.75">
      <c r="B575" t="s">
        <v>1</v>
      </c>
      <c r="C575" t="s">
        <v>80</v>
      </c>
      <c r="D575" t="s">
        <v>28</v>
      </c>
      <c r="I575">
        <v>2.0356260000000002</v>
      </c>
      <c r="J575" t="str">
        <f>IF(ISERR(FIND("_",B575)),IF(ISERR(FIND("data",B575)),"/* "&amp;VLOOKUP(B575,Sheet1!A:B,2,FALSE)&amp;" */-"&amp;B575&amp;",", J574&amp;I575&amp;"f,"),"}; private final static float[] "&amp;B575&amp;" = {")</f>
        <v>/* Bromine */-35,4.670684f,2.035626f,</v>
      </c>
      <c r="M575" t="str">
        <f t="shared" si="8"/>
        <v/>
      </c>
    </row>
    <row r="576" spans="2:13" x14ac:dyDescent="0.75">
      <c r="B576" t="s">
        <v>1</v>
      </c>
      <c r="C576" t="s">
        <v>92</v>
      </c>
      <c r="D576" t="s">
        <v>28</v>
      </c>
      <c r="I576">
        <v>1.521031</v>
      </c>
      <c r="J576" t="str">
        <f>IF(ISERR(FIND("_",B576)),IF(ISERR(FIND("data",B576)),"/* "&amp;VLOOKUP(B576,Sheet1!A:B,2,FALSE)&amp;" */-"&amp;B576&amp;",", J575&amp;I576&amp;"f,"),"}; private final static float[] "&amp;B576&amp;" = {")</f>
        <v>/* Bromine */-35,4.670684f,2.035626f,1.521031f,</v>
      </c>
      <c r="M576" t="str">
        <f t="shared" si="8"/>
        <v>/* Bromine */-35,4.670684f,2.035626f,1.521031f,</v>
      </c>
    </row>
    <row r="577" spans="2:13" x14ac:dyDescent="0.75">
      <c r="B577">
        <v>36</v>
      </c>
      <c r="C577" t="s">
        <v>116</v>
      </c>
      <c r="J577" t="str">
        <f>IF(ISERR(FIND("_",B577)),IF(ISERR(FIND("data",B577)),"/* "&amp;VLOOKUP(B577,Sheet1!A:B,2,FALSE)&amp;" */-"&amp;B577&amp;",", J576&amp;I577&amp;"f,"),"}; private final static float[] "&amp;B577&amp;" = {")</f>
        <v>/* Krypton */-36,</v>
      </c>
      <c r="M577" t="str">
        <f t="shared" si="8"/>
        <v/>
      </c>
    </row>
    <row r="578" spans="2:13" x14ac:dyDescent="0.75">
      <c r="B578" t="s">
        <v>1</v>
      </c>
      <c r="C578" t="s">
        <v>78</v>
      </c>
      <c r="D578" t="s">
        <v>29</v>
      </c>
      <c r="I578">
        <v>1.3122480000000001</v>
      </c>
      <c r="J578" t="str">
        <f>IF(ISERR(FIND("_",B578)),IF(ISERR(FIND("data",B578)),"/* "&amp;VLOOKUP(B578,Sheet1!A:B,2,FALSE)&amp;" */-"&amp;B578&amp;",", J577&amp;I578&amp;"f,"),"}; private final static float[] "&amp;B578&amp;" = {")</f>
        <v>/* Krypton */-36,1.312248f,</v>
      </c>
      <c r="M578" t="str">
        <f t="shared" ref="M578:M641" si="9">IF(ISNUMBER(B579),J578,"")</f>
        <v/>
      </c>
    </row>
    <row r="579" spans="2:13" x14ac:dyDescent="0.75">
      <c r="B579" t="s">
        <v>1</v>
      </c>
      <c r="C579" t="s">
        <v>80</v>
      </c>
      <c r="D579" t="s">
        <v>29</v>
      </c>
      <c r="I579">
        <v>4.491371</v>
      </c>
      <c r="J579" t="str">
        <f>IF(ISERR(FIND("_",B579)),IF(ISERR(FIND("data",B579)),"/* "&amp;VLOOKUP(B579,Sheet1!A:B,2,FALSE)&amp;" */-"&amp;B579&amp;",", J578&amp;I579&amp;"f,"),"}; private final static float[] "&amp;B579&amp;" = {")</f>
        <v>/* Krypton */-36,1.312248f,4.491371f,</v>
      </c>
      <c r="M579" t="str">
        <f t="shared" si="9"/>
        <v>/* Krypton */-36,1.312248f,4.491371f,</v>
      </c>
    </row>
    <row r="580" spans="2:13" x14ac:dyDescent="0.75">
      <c r="B580">
        <v>37</v>
      </c>
      <c r="C580" t="s">
        <v>117</v>
      </c>
      <c r="J580" t="str">
        <f>IF(ISERR(FIND("_",B580)),IF(ISERR(FIND("data",B580)),"/* "&amp;VLOOKUP(B580,Sheet1!A:B,2,FALSE)&amp;" */-"&amp;B580&amp;",", J579&amp;I580&amp;"f,"),"}; private final static float[] "&amp;B580&amp;" = {")</f>
        <v>/* Rubidium */-37,</v>
      </c>
      <c r="M580" t="str">
        <f t="shared" si="9"/>
        <v/>
      </c>
    </row>
    <row r="581" spans="2:13" x14ac:dyDescent="0.75">
      <c r="B581" t="s">
        <v>1</v>
      </c>
      <c r="C581" t="s">
        <v>78</v>
      </c>
      <c r="D581" t="s">
        <v>30</v>
      </c>
      <c r="I581">
        <v>5.5101449999999996</v>
      </c>
      <c r="J581" t="str">
        <f>IF(ISERR(FIND("_",B581)),IF(ISERR(FIND("data",B581)),"/* "&amp;VLOOKUP(B581,Sheet1!A:B,2,FALSE)&amp;" */-"&amp;B581&amp;",", J580&amp;I581&amp;"f,"),"}; private final static float[] "&amp;B581&amp;" = {")</f>
        <v>/* Rubidium */-37,5.510145f,</v>
      </c>
      <c r="M581" t="str">
        <f t="shared" si="9"/>
        <v/>
      </c>
    </row>
    <row r="582" spans="2:13" x14ac:dyDescent="0.75">
      <c r="B582" t="s">
        <v>1</v>
      </c>
      <c r="C582" t="s">
        <v>80</v>
      </c>
      <c r="D582" t="s">
        <v>30</v>
      </c>
      <c r="I582">
        <v>1.33517</v>
      </c>
      <c r="J582" t="str">
        <f>IF(ISERR(FIND("_",B582)),IF(ISERR(FIND("data",B582)),"/* "&amp;VLOOKUP(B582,Sheet1!A:B,2,FALSE)&amp;" */-"&amp;B582&amp;",", J581&amp;I582&amp;"f,"),"}; private final static float[] "&amp;B582&amp;" = {")</f>
        <v>/* Rubidium */-37,5.510145f,1.33517f,</v>
      </c>
      <c r="M582" t="str">
        <f t="shared" si="9"/>
        <v>/* Rubidium */-37,5.510145f,1.33517f,</v>
      </c>
    </row>
    <row r="583" spans="2:13" x14ac:dyDescent="0.75">
      <c r="B583">
        <v>38</v>
      </c>
      <c r="C583" t="s">
        <v>118</v>
      </c>
      <c r="J583" t="str">
        <f>IF(ISERR(FIND("_",B583)),IF(ISERR(FIND("data",B583)),"/* "&amp;VLOOKUP(B583,Sheet1!A:B,2,FALSE)&amp;" */-"&amp;B583&amp;",", J582&amp;I583&amp;"f,"),"}; private final static float[] "&amp;B583&amp;" = {")</f>
        <v>/* Strontium */-38,</v>
      </c>
      <c r="M583" t="str">
        <f t="shared" si="9"/>
        <v/>
      </c>
    </row>
    <row r="584" spans="2:13" x14ac:dyDescent="0.75">
      <c r="B584" t="s">
        <v>1</v>
      </c>
      <c r="C584" t="s">
        <v>78</v>
      </c>
      <c r="D584" t="s">
        <v>31</v>
      </c>
      <c r="I584">
        <v>2.1973029999999998</v>
      </c>
      <c r="J584" t="str">
        <f>IF(ISERR(FIND("_",B584)),IF(ISERR(FIND("data",B584)),"/* "&amp;VLOOKUP(B584,Sheet1!A:B,2,FALSE)&amp;" */-"&amp;B584&amp;",", J583&amp;I584&amp;"f,"),"}; private final static float[] "&amp;B584&amp;" = {")</f>
        <v>/* Strontium */-38,2.197303f,</v>
      </c>
      <c r="M584" t="str">
        <f t="shared" si="9"/>
        <v/>
      </c>
    </row>
    <row r="585" spans="2:13" x14ac:dyDescent="0.75">
      <c r="B585" t="s">
        <v>1</v>
      </c>
      <c r="C585" t="s">
        <v>80</v>
      </c>
      <c r="D585" t="s">
        <v>31</v>
      </c>
      <c r="I585">
        <v>1.730137</v>
      </c>
      <c r="J585" t="str">
        <f>IF(ISERR(FIND("_",B585)),IF(ISERR(FIND("data",B585)),"/* "&amp;VLOOKUP(B585,Sheet1!A:B,2,FALSE)&amp;" */-"&amp;B585&amp;",", J584&amp;I585&amp;"f,"),"}; private final static float[] "&amp;B585&amp;" = {")</f>
        <v>/* Strontium */-38,2.197303f,1.730137f,</v>
      </c>
      <c r="M585" t="str">
        <f t="shared" si="9"/>
        <v>/* Strontium */-38,2.197303f,1.730137f,</v>
      </c>
    </row>
    <row r="586" spans="2:13" x14ac:dyDescent="0.75">
      <c r="B586">
        <v>39</v>
      </c>
      <c r="C586" t="s">
        <v>119</v>
      </c>
      <c r="J586" t="str">
        <f>IF(ISERR(FIND("_",B586)),IF(ISERR(FIND("data",B586)),"/* "&amp;VLOOKUP(B586,Sheet1!A:B,2,FALSE)&amp;" */-"&amp;B586&amp;",", J585&amp;I586&amp;"f,"),"}; private final static float[] "&amp;B586&amp;" = {")</f>
        <v>/* Yttrium */-39,</v>
      </c>
      <c r="M586" t="str">
        <f t="shared" si="9"/>
        <v/>
      </c>
    </row>
    <row r="587" spans="2:13" x14ac:dyDescent="0.75">
      <c r="B587" t="s">
        <v>1</v>
      </c>
      <c r="C587" t="s">
        <v>78</v>
      </c>
      <c r="D587" t="s">
        <v>120</v>
      </c>
      <c r="I587">
        <v>0.59336800000000001</v>
      </c>
      <c r="J587" t="str">
        <f>IF(ISERR(FIND("_",B587)),IF(ISERR(FIND("data",B587)),"/* "&amp;VLOOKUP(B587,Sheet1!A:B,2,FALSE)&amp;" */-"&amp;B587&amp;",", J586&amp;I587&amp;"f,"),"}; private final static float[] "&amp;B587&amp;" = {")</f>
        <v>/* Yttrium */-39,0.593368f,</v>
      </c>
      <c r="M587" t="str">
        <f t="shared" si="9"/>
        <v/>
      </c>
    </row>
    <row r="588" spans="2:13" x14ac:dyDescent="0.75">
      <c r="B588" t="s">
        <v>1</v>
      </c>
      <c r="C588" t="s">
        <v>80</v>
      </c>
      <c r="D588" t="s">
        <v>120</v>
      </c>
      <c r="I588">
        <v>1.4904219999999999</v>
      </c>
      <c r="J588" t="str">
        <f>IF(ISERR(FIND("_",B588)),IF(ISERR(FIND("data",B588)),"/* "&amp;VLOOKUP(B588,Sheet1!A:B,2,FALSE)&amp;" */-"&amp;B588&amp;",", J587&amp;I588&amp;"f,"),"}; private final static float[] "&amp;B588&amp;" = {")</f>
        <v>/* Yttrium */-39,0.593368f,1.490422f,</v>
      </c>
      <c r="M588" t="str">
        <f t="shared" si="9"/>
        <v/>
      </c>
    </row>
    <row r="589" spans="2:13" x14ac:dyDescent="0.75">
      <c r="B589" t="s">
        <v>1</v>
      </c>
      <c r="C589" t="s">
        <v>92</v>
      </c>
      <c r="D589" t="s">
        <v>120</v>
      </c>
      <c r="I589">
        <v>1.6508929999999999</v>
      </c>
      <c r="J589" t="str">
        <f>IF(ISERR(FIND("_",B589)),IF(ISERR(FIND("data",B589)),"/* "&amp;VLOOKUP(B589,Sheet1!A:B,2,FALSE)&amp;" */-"&amp;B589&amp;",", J588&amp;I589&amp;"f,"),"}; private final static float[] "&amp;B589&amp;" = {")</f>
        <v>/* Yttrium */-39,0.593368f,1.490422f,1.650893f,</v>
      </c>
      <c r="M589" t="str">
        <f t="shared" si="9"/>
        <v>/* Yttrium */-39,0.593368f,1.490422f,1.650893f,</v>
      </c>
    </row>
    <row r="590" spans="2:13" x14ac:dyDescent="0.75">
      <c r="B590">
        <v>40</v>
      </c>
      <c r="C590" t="s">
        <v>121</v>
      </c>
      <c r="J590" t="str">
        <f>IF(ISERR(FIND("_",B590)),IF(ISERR(FIND("data",B590)),"/* "&amp;VLOOKUP(B590,Sheet1!A:B,2,FALSE)&amp;" */-"&amp;B590&amp;",", J589&amp;I590&amp;"f,"),"}; private final static float[] "&amp;B590&amp;" = {")</f>
        <v>/* Zirconium */-40,</v>
      </c>
      <c r="M590" t="str">
        <f t="shared" si="9"/>
        <v/>
      </c>
    </row>
    <row r="591" spans="2:13" x14ac:dyDescent="0.75">
      <c r="B591" t="s">
        <v>1</v>
      </c>
      <c r="C591" t="s">
        <v>78</v>
      </c>
      <c r="D591" t="s">
        <v>62</v>
      </c>
      <c r="I591">
        <v>1.69259</v>
      </c>
      <c r="J591" t="str">
        <f>IF(ISERR(FIND("_",B591)),IF(ISERR(FIND("data",B591)),"/* "&amp;VLOOKUP(B591,Sheet1!A:B,2,FALSE)&amp;" */-"&amp;B591&amp;",", J590&amp;I591&amp;"f,"),"}; private final static float[] "&amp;B591&amp;" = {")</f>
        <v>/* Zirconium */-40,1.69259f,</v>
      </c>
      <c r="M591" t="str">
        <f t="shared" si="9"/>
        <v/>
      </c>
    </row>
    <row r="592" spans="2:13" x14ac:dyDescent="0.75">
      <c r="B592" t="s">
        <v>1</v>
      </c>
      <c r="C592" t="s">
        <v>80</v>
      </c>
      <c r="D592" t="s">
        <v>62</v>
      </c>
      <c r="I592">
        <v>1.6949160000000001</v>
      </c>
      <c r="J592" t="str">
        <f>IF(ISERR(FIND("_",B592)),IF(ISERR(FIND("data",B592)),"/* "&amp;VLOOKUP(B592,Sheet1!A:B,2,FALSE)&amp;" */-"&amp;B592&amp;",", J591&amp;I592&amp;"f,"),"}; private final static float[] "&amp;B592&amp;" = {")</f>
        <v>/* Zirconium */-40,1.69259f,1.694916f,</v>
      </c>
      <c r="M592" t="str">
        <f t="shared" si="9"/>
        <v/>
      </c>
    </row>
    <row r="593" spans="2:13" x14ac:dyDescent="0.75">
      <c r="B593" t="s">
        <v>1</v>
      </c>
      <c r="C593" t="s">
        <v>92</v>
      </c>
      <c r="D593" t="s">
        <v>62</v>
      </c>
      <c r="I593">
        <v>1.5673919999999999</v>
      </c>
      <c r="J593" t="str">
        <f>IF(ISERR(FIND("_",B593)),IF(ISERR(FIND("data",B593)),"/* "&amp;VLOOKUP(B593,Sheet1!A:B,2,FALSE)&amp;" */-"&amp;B593&amp;",", J592&amp;I593&amp;"f,"),"}; private final static float[] "&amp;B593&amp;" = {")</f>
        <v>/* Zirconium */-40,1.69259f,1.694916f,1.567392f,</v>
      </c>
      <c r="M593" t="str">
        <f t="shared" si="9"/>
        <v>/* Zirconium */-40,1.69259f,1.694916f,1.567392f,</v>
      </c>
    </row>
    <row r="594" spans="2:13" x14ac:dyDescent="0.75">
      <c r="B594">
        <v>41</v>
      </c>
      <c r="C594" t="s">
        <v>122</v>
      </c>
      <c r="J594" t="str">
        <f>IF(ISERR(FIND("_",B594)),IF(ISERR(FIND("data",B594)),"/* "&amp;VLOOKUP(B594,Sheet1!A:B,2,FALSE)&amp;" */-"&amp;B594&amp;",", J593&amp;I594&amp;"f,"),"}; private final static float[] "&amp;B594&amp;" = {")</f>
        <v>/* Niobium */-41,</v>
      </c>
      <c r="M594" t="str">
        <f t="shared" si="9"/>
        <v/>
      </c>
    </row>
    <row r="595" spans="2:13" x14ac:dyDescent="0.75">
      <c r="B595" t="s">
        <v>1</v>
      </c>
      <c r="C595" t="s">
        <v>78</v>
      </c>
      <c r="D595" t="s">
        <v>123</v>
      </c>
      <c r="I595">
        <v>2.3555619999999999</v>
      </c>
      <c r="J595" t="str">
        <f>IF(ISERR(FIND("_",B595)),IF(ISERR(FIND("data",B595)),"/* "&amp;VLOOKUP(B595,Sheet1!A:B,2,FALSE)&amp;" */-"&amp;B595&amp;",", J594&amp;I595&amp;"f,"),"}; private final static float[] "&amp;B595&amp;" = {")</f>
        <v>/* Niobium */-41,2.355562f,</v>
      </c>
      <c r="M595" t="str">
        <f t="shared" si="9"/>
        <v/>
      </c>
    </row>
    <row r="596" spans="2:13" x14ac:dyDescent="0.75">
      <c r="B596" t="s">
        <v>1</v>
      </c>
      <c r="C596" t="s">
        <v>80</v>
      </c>
      <c r="D596" t="s">
        <v>123</v>
      </c>
      <c r="I596">
        <v>1.3869069999999999</v>
      </c>
      <c r="J596" t="str">
        <f>IF(ISERR(FIND("_",B596)),IF(ISERR(FIND("data",B596)),"/* "&amp;VLOOKUP(B596,Sheet1!A:B,2,FALSE)&amp;" */-"&amp;B596&amp;",", J595&amp;I596&amp;"f,"),"}; private final static float[] "&amp;B596&amp;" = {")</f>
        <v>/* Niobium */-41,2.355562f,1.386907f,</v>
      </c>
      <c r="M596" t="str">
        <f t="shared" si="9"/>
        <v/>
      </c>
    </row>
    <row r="597" spans="2:13" x14ac:dyDescent="0.75">
      <c r="B597" t="s">
        <v>1</v>
      </c>
      <c r="C597" t="s">
        <v>92</v>
      </c>
      <c r="D597" t="s">
        <v>123</v>
      </c>
      <c r="I597">
        <v>1.9773240000000001</v>
      </c>
      <c r="J597" t="str">
        <f>IF(ISERR(FIND("_",B597)),IF(ISERR(FIND("data",B597)),"/* "&amp;VLOOKUP(B597,Sheet1!A:B,2,FALSE)&amp;" */-"&amp;B597&amp;",", J596&amp;I597&amp;"f,"),"}; private final static float[] "&amp;B597&amp;" = {")</f>
        <v>/* Niobium */-41,2.355562f,1.386907f,1.977324f,</v>
      </c>
      <c r="M597" t="str">
        <f t="shared" si="9"/>
        <v>/* Niobium */-41,2.355562f,1.386907f,1.977324f,</v>
      </c>
    </row>
    <row r="598" spans="2:13" x14ac:dyDescent="0.75">
      <c r="B598">
        <v>42</v>
      </c>
      <c r="C598" t="s">
        <v>124</v>
      </c>
      <c r="J598" t="str">
        <f>IF(ISERR(FIND("_",B598)),IF(ISERR(FIND("data",B598)),"/* "&amp;VLOOKUP(B598,Sheet1!A:B,2,FALSE)&amp;" */-"&amp;B598&amp;",", J597&amp;I598&amp;"f,"),"}; private final static float[] "&amp;B598&amp;" = {")</f>
        <v>/* Molybdenum */-42,</v>
      </c>
      <c r="M598" t="str">
        <f t="shared" si="9"/>
        <v/>
      </c>
    </row>
    <row r="599" spans="2:13" x14ac:dyDescent="0.75">
      <c r="B599" t="s">
        <v>1</v>
      </c>
      <c r="C599" t="s">
        <v>78</v>
      </c>
      <c r="D599" t="s">
        <v>32</v>
      </c>
      <c r="I599">
        <v>1.0604290000000001</v>
      </c>
      <c r="J599" t="str">
        <f>IF(ISERR(FIND("_",B599)),IF(ISERR(FIND("data",B599)),"/* "&amp;VLOOKUP(B599,Sheet1!A:B,2,FALSE)&amp;" */-"&amp;B599&amp;",", J598&amp;I599&amp;"f,"),"}; private final static float[] "&amp;B599&amp;" = {")</f>
        <v>/* Molybdenum */-42,1.060429f,</v>
      </c>
      <c r="M599" t="str">
        <f t="shared" si="9"/>
        <v/>
      </c>
    </row>
    <row r="600" spans="2:13" x14ac:dyDescent="0.75">
      <c r="B600" t="s">
        <v>1</v>
      </c>
      <c r="C600" t="s">
        <v>80</v>
      </c>
      <c r="D600" t="s">
        <v>32</v>
      </c>
      <c r="I600">
        <v>1.3504119999999999</v>
      </c>
      <c r="J600" t="str">
        <f>IF(ISERR(FIND("_",B600)),IF(ISERR(FIND("data",B600)),"/* "&amp;VLOOKUP(B600,Sheet1!A:B,2,FALSE)&amp;" */-"&amp;B600&amp;",", J599&amp;I600&amp;"f,"),"}; private final static float[] "&amp;B600&amp;" = {")</f>
        <v>/* Molybdenum */-42,1.060429f,1.350412f,</v>
      </c>
      <c r="M600" t="str">
        <f t="shared" si="9"/>
        <v/>
      </c>
    </row>
    <row r="601" spans="2:13" x14ac:dyDescent="0.75">
      <c r="B601" t="s">
        <v>1</v>
      </c>
      <c r="C601" t="s">
        <v>92</v>
      </c>
      <c r="D601" t="s">
        <v>32</v>
      </c>
      <c r="I601">
        <v>1.8271520000000001</v>
      </c>
      <c r="J601" t="str">
        <f>IF(ISERR(FIND("_",B601)),IF(ISERR(FIND("data",B601)),"/* "&amp;VLOOKUP(B601,Sheet1!A:B,2,FALSE)&amp;" */-"&amp;B601&amp;",", J600&amp;I601&amp;"f,"),"}; private final static float[] "&amp;B601&amp;" = {")</f>
        <v>/* Molybdenum */-42,1.060429f,1.350412f,1.827152f,</v>
      </c>
      <c r="M601" t="str">
        <f t="shared" si="9"/>
        <v>/* Molybdenum */-42,1.060429f,1.350412f,1.827152f,</v>
      </c>
    </row>
    <row r="602" spans="2:13" x14ac:dyDescent="0.75">
      <c r="B602">
        <v>43</v>
      </c>
      <c r="C602" t="s">
        <v>125</v>
      </c>
      <c r="J602" t="str">
        <f>IF(ISERR(FIND("_",B602)),IF(ISERR(FIND("data",B602)),"/* "&amp;VLOOKUP(B602,Sheet1!A:B,2,FALSE)&amp;" */-"&amp;B602&amp;",", J601&amp;I602&amp;"f,"),"}; private final static float[] "&amp;B602&amp;" = {")</f>
        <v>/* Technetium */-43,</v>
      </c>
      <c r="M602" t="str">
        <f t="shared" si="9"/>
        <v/>
      </c>
    </row>
    <row r="603" spans="2:13" x14ac:dyDescent="0.75">
      <c r="B603" t="s">
        <v>1</v>
      </c>
      <c r="C603" t="s">
        <v>78</v>
      </c>
      <c r="D603" t="s">
        <v>126</v>
      </c>
      <c r="I603">
        <v>1.956245</v>
      </c>
      <c r="J603" t="str">
        <f>IF(ISERR(FIND("_",B603)),IF(ISERR(FIND("data",B603)),"/* "&amp;VLOOKUP(B603,Sheet1!A:B,2,FALSE)&amp;" */-"&amp;B603&amp;",", J602&amp;I603&amp;"f,"),"}; private final static float[] "&amp;B603&amp;" = {")</f>
        <v>/* Technetium */-43,1.956245f,</v>
      </c>
      <c r="M603" t="str">
        <f t="shared" si="9"/>
        <v/>
      </c>
    </row>
    <row r="604" spans="2:13" x14ac:dyDescent="0.75">
      <c r="B604" t="s">
        <v>1</v>
      </c>
      <c r="C604" t="s">
        <v>80</v>
      </c>
      <c r="D604" t="s">
        <v>126</v>
      </c>
      <c r="I604">
        <v>6.0062990000000003</v>
      </c>
      <c r="J604" t="str">
        <f>IF(ISERR(FIND("_",B604)),IF(ISERR(FIND("data",B604)),"/* "&amp;VLOOKUP(B604,Sheet1!A:B,2,FALSE)&amp;" */-"&amp;B604&amp;",", J603&amp;I604&amp;"f,"),"}; private final static float[] "&amp;B604&amp;" = {")</f>
        <v>/* Technetium */-43,1.956245f,6.006299f,</v>
      </c>
      <c r="M604" t="str">
        <f t="shared" si="9"/>
        <v/>
      </c>
    </row>
    <row r="605" spans="2:13" x14ac:dyDescent="0.75">
      <c r="B605" t="s">
        <v>1</v>
      </c>
      <c r="C605" t="s">
        <v>92</v>
      </c>
      <c r="D605" t="s">
        <v>126</v>
      </c>
      <c r="I605">
        <v>1.76736</v>
      </c>
      <c r="J605" t="str">
        <f>IF(ISERR(FIND("_",B605)),IF(ISERR(FIND("data",B605)),"/* "&amp;VLOOKUP(B605,Sheet1!A:B,2,FALSE)&amp;" */-"&amp;B605&amp;",", J604&amp;I605&amp;"f,"),"}; private final static float[] "&amp;B605&amp;" = {")</f>
        <v>/* Technetium */-43,1.956245f,6.006299f,1.76736f,</v>
      </c>
      <c r="M605" t="str">
        <f t="shared" si="9"/>
        <v>/* Technetium */-43,1.956245f,6.006299f,1.76736f,</v>
      </c>
    </row>
    <row r="606" spans="2:13" x14ac:dyDescent="0.75">
      <c r="B606">
        <v>44</v>
      </c>
      <c r="C606" t="s">
        <v>127</v>
      </c>
      <c r="J606" t="str">
        <f>IF(ISERR(FIND("_",B606)),IF(ISERR(FIND("data",B606)),"/* "&amp;VLOOKUP(B606,Sheet1!A:B,2,FALSE)&amp;" */-"&amp;B606&amp;",", J605&amp;I606&amp;"f,"),"}; private final static float[] "&amp;B606&amp;" = {")</f>
        <v>/* Ruthenium */-44,</v>
      </c>
      <c r="M606" t="str">
        <f t="shared" si="9"/>
        <v/>
      </c>
    </row>
    <row r="607" spans="2:13" x14ac:dyDescent="0.75">
      <c r="B607" t="s">
        <v>1</v>
      </c>
      <c r="C607" t="s">
        <v>78</v>
      </c>
      <c r="D607" t="s">
        <v>128</v>
      </c>
      <c r="I607">
        <v>1.459195</v>
      </c>
      <c r="J607" t="str">
        <f>IF(ISERR(FIND("_",B607)),IF(ISERR(FIND("data",B607)),"/* "&amp;VLOOKUP(B607,Sheet1!A:B,2,FALSE)&amp;" */-"&amp;B607&amp;",", J606&amp;I607&amp;"f,"),"}; private final static float[] "&amp;B607&amp;" = {")</f>
        <v>/* Ruthenium */-44,1.459195f,</v>
      </c>
      <c r="M607" t="str">
        <f t="shared" si="9"/>
        <v/>
      </c>
    </row>
    <row r="608" spans="2:13" x14ac:dyDescent="0.75">
      <c r="B608" t="s">
        <v>1</v>
      </c>
      <c r="C608" t="s">
        <v>80</v>
      </c>
      <c r="D608" t="s">
        <v>128</v>
      </c>
      <c r="I608">
        <v>5.5372009999999996</v>
      </c>
      <c r="J608" t="str">
        <f>IF(ISERR(FIND("_",B608)),IF(ISERR(FIND("data",B608)),"/* "&amp;VLOOKUP(B608,Sheet1!A:B,2,FALSE)&amp;" */-"&amp;B608&amp;",", J607&amp;I608&amp;"f,"),"}; private final static float[] "&amp;B608&amp;" = {")</f>
        <v>/* Ruthenium */-44,1.459195f,5.537201f,</v>
      </c>
      <c r="M608" t="str">
        <f t="shared" si="9"/>
        <v/>
      </c>
    </row>
    <row r="609" spans="2:13" x14ac:dyDescent="0.75">
      <c r="B609" t="s">
        <v>1</v>
      </c>
      <c r="C609" t="s">
        <v>92</v>
      </c>
      <c r="D609" t="s">
        <v>128</v>
      </c>
      <c r="I609">
        <v>2.0931639999999998</v>
      </c>
      <c r="J609" t="str">
        <f>IF(ISERR(FIND("_",B609)),IF(ISERR(FIND("data",B609)),"/* "&amp;VLOOKUP(B609,Sheet1!A:B,2,FALSE)&amp;" */-"&amp;B609&amp;",", J608&amp;I609&amp;"f,"),"}; private final static float[] "&amp;B609&amp;" = {")</f>
        <v>/* Ruthenium */-44,1.459195f,5.537201f,2.093164f,</v>
      </c>
      <c r="M609" t="str">
        <f t="shared" si="9"/>
        <v>/* Ruthenium */-44,1.459195f,5.537201f,2.093164f,</v>
      </c>
    </row>
    <row r="610" spans="2:13" x14ac:dyDescent="0.75">
      <c r="B610">
        <v>45</v>
      </c>
      <c r="C610" t="s">
        <v>129</v>
      </c>
      <c r="J610" t="str">
        <f>IF(ISERR(FIND("_",B610)),IF(ISERR(FIND("data",B610)),"/* "&amp;VLOOKUP(B610,Sheet1!A:B,2,FALSE)&amp;" */-"&amp;B610&amp;",", J609&amp;I610&amp;"f,"),"}; private final static float[] "&amp;B610&amp;" = {")</f>
        <v>/* Rhodium */-45,</v>
      </c>
      <c r="M610" t="str">
        <f t="shared" si="9"/>
        <v/>
      </c>
    </row>
    <row r="611" spans="2:13" x14ac:dyDescent="0.75">
      <c r="B611" t="s">
        <v>1</v>
      </c>
      <c r="C611" t="s">
        <v>78</v>
      </c>
      <c r="D611" t="s">
        <v>130</v>
      </c>
      <c r="I611">
        <v>1.324919</v>
      </c>
      <c r="J611" t="str">
        <f>IF(ISERR(FIND("_",B611)),IF(ISERR(FIND("data",B611)),"/* "&amp;VLOOKUP(B611,Sheet1!A:B,2,FALSE)&amp;" */-"&amp;B611&amp;",", J610&amp;I611&amp;"f,"),"}; private final static float[] "&amp;B611&amp;" = {")</f>
        <v>/* Rhodium */-45,1.324919f,</v>
      </c>
      <c r="M611" t="str">
        <f t="shared" si="9"/>
        <v/>
      </c>
    </row>
    <row r="612" spans="2:13" x14ac:dyDescent="0.75">
      <c r="B612" t="s">
        <v>1</v>
      </c>
      <c r="C612" t="s">
        <v>80</v>
      </c>
      <c r="D612" t="s">
        <v>130</v>
      </c>
      <c r="I612">
        <v>4.3061109999999996</v>
      </c>
      <c r="J612" t="str">
        <f>IF(ISERR(FIND("_",B612)),IF(ISERR(FIND("data",B612)),"/* "&amp;VLOOKUP(B612,Sheet1!A:B,2,FALSE)&amp;" */-"&amp;B612&amp;",", J611&amp;I612&amp;"f,"),"}; private final static float[] "&amp;B612&amp;" = {")</f>
        <v>/* Rhodium */-45,1.324919f,4.306111f,</v>
      </c>
      <c r="M612" t="str">
        <f t="shared" si="9"/>
        <v/>
      </c>
    </row>
    <row r="613" spans="2:13" x14ac:dyDescent="0.75">
      <c r="B613" t="s">
        <v>1</v>
      </c>
      <c r="C613" t="s">
        <v>92</v>
      </c>
      <c r="D613" t="s">
        <v>130</v>
      </c>
      <c r="I613">
        <v>2.9014060000000002</v>
      </c>
      <c r="J613" t="str">
        <f>IF(ISERR(FIND("_",B613)),IF(ISERR(FIND("data",B613)),"/* "&amp;VLOOKUP(B613,Sheet1!A:B,2,FALSE)&amp;" */-"&amp;B613&amp;",", J612&amp;I613&amp;"f,"),"}; private final static float[] "&amp;B613&amp;" = {")</f>
        <v>/* Rhodium */-45,1.324919f,4.306111f,2.901406f,</v>
      </c>
      <c r="M613" t="str">
        <f t="shared" si="9"/>
        <v>/* Rhodium */-45,1.324919f,4.306111f,2.901406f,</v>
      </c>
    </row>
    <row r="614" spans="2:13" x14ac:dyDescent="0.75">
      <c r="B614">
        <v>46</v>
      </c>
      <c r="C614" t="s">
        <v>131</v>
      </c>
      <c r="J614" t="str">
        <f>IF(ISERR(FIND("_",B614)),IF(ISERR(FIND("data",B614)),"/* "&amp;VLOOKUP(B614,Sheet1!A:B,2,FALSE)&amp;" */-"&amp;B614&amp;",", J613&amp;I614&amp;"f,"),"}; private final static float[] "&amp;B614&amp;" = {")</f>
        <v>/* Palladium */-46,</v>
      </c>
      <c r="M614" t="str">
        <f t="shared" si="9"/>
        <v/>
      </c>
    </row>
    <row r="615" spans="2:13" x14ac:dyDescent="0.75">
      <c r="B615" t="s">
        <v>1</v>
      </c>
      <c r="C615" t="s">
        <v>78</v>
      </c>
      <c r="D615" t="s">
        <v>63</v>
      </c>
      <c r="I615">
        <v>1.6585030000000001</v>
      </c>
      <c r="J615" t="str">
        <f>IF(ISERR(FIND("_",B615)),IF(ISERR(FIND("data",B615)),"/* "&amp;VLOOKUP(B615,Sheet1!A:B,2,FALSE)&amp;" */-"&amp;B615&amp;",", J614&amp;I615&amp;"f,"),"}; private final static float[] "&amp;B615&amp;" = {")</f>
        <v>/* Palladium */-46,1.658503f,</v>
      </c>
      <c r="M615" t="str">
        <f t="shared" si="9"/>
        <v/>
      </c>
    </row>
    <row r="616" spans="2:13" x14ac:dyDescent="0.75">
      <c r="B616" t="s">
        <v>1</v>
      </c>
      <c r="C616" t="s">
        <v>80</v>
      </c>
      <c r="D616" t="s">
        <v>63</v>
      </c>
      <c r="I616">
        <v>1.1567179999999999</v>
      </c>
      <c r="J616" t="str">
        <f>IF(ISERR(FIND("_",B616)),IF(ISERR(FIND("data",B616)),"/* "&amp;VLOOKUP(B616,Sheet1!A:B,2,FALSE)&amp;" */-"&amp;B616&amp;",", J615&amp;I616&amp;"f,"),"}; private final static float[] "&amp;B616&amp;" = {")</f>
        <v>/* Palladium */-46,1.658503f,1.156718f,</v>
      </c>
      <c r="M616" t="str">
        <f t="shared" si="9"/>
        <v/>
      </c>
    </row>
    <row r="617" spans="2:13" x14ac:dyDescent="0.75">
      <c r="B617" t="s">
        <v>1</v>
      </c>
      <c r="C617" t="s">
        <v>92</v>
      </c>
      <c r="D617" t="s">
        <v>63</v>
      </c>
      <c r="I617">
        <v>2.2198609999999999</v>
      </c>
      <c r="J617" t="str">
        <f>IF(ISERR(FIND("_",B617)),IF(ISERR(FIND("data",B617)),"/* "&amp;VLOOKUP(B617,Sheet1!A:B,2,FALSE)&amp;" */-"&amp;B617&amp;",", J616&amp;I617&amp;"f,"),"}; private final static float[] "&amp;B617&amp;" = {")</f>
        <v>/* Palladium */-46,1.658503f,1.156718f,2.219861f,</v>
      </c>
      <c r="M617" t="str">
        <f t="shared" si="9"/>
        <v>/* Palladium */-46,1.658503f,1.156718f,2.219861f,</v>
      </c>
    </row>
    <row r="618" spans="2:13" x14ac:dyDescent="0.75">
      <c r="B618">
        <v>47</v>
      </c>
      <c r="C618" t="s">
        <v>132</v>
      </c>
      <c r="J618" t="str">
        <f>IF(ISERR(FIND("_",B618)),IF(ISERR(FIND("data",B618)),"/* "&amp;VLOOKUP(B618,Sheet1!A:B,2,FALSE)&amp;" */-"&amp;B618&amp;",", J617&amp;I618&amp;"f,"),"}; private final static float[] "&amp;B618&amp;" = {")</f>
        <v>/* Silver */-47,</v>
      </c>
      <c r="M618" t="str">
        <f t="shared" si="9"/>
        <v/>
      </c>
    </row>
    <row r="619" spans="2:13" x14ac:dyDescent="0.75">
      <c r="B619" t="s">
        <v>1</v>
      </c>
      <c r="C619" t="s">
        <v>78</v>
      </c>
      <c r="D619" t="s">
        <v>64</v>
      </c>
      <c r="I619">
        <v>1.9940040000000001</v>
      </c>
      <c r="J619" t="str">
        <f>IF(ISERR(FIND("_",B619)),IF(ISERR(FIND("data",B619)),"/* "&amp;VLOOKUP(B619,Sheet1!A:B,2,FALSE)&amp;" */-"&amp;B619&amp;",", J618&amp;I619&amp;"f,"),"}; private final static float[] "&amp;B619&amp;" = {")</f>
        <v>/* Silver */-47,1.994004f,</v>
      </c>
      <c r="M619" t="str">
        <f t="shared" si="9"/>
        <v/>
      </c>
    </row>
    <row r="620" spans="2:13" x14ac:dyDescent="0.75">
      <c r="B620" t="s">
        <v>1</v>
      </c>
      <c r="C620" t="s">
        <v>80</v>
      </c>
      <c r="D620" t="s">
        <v>64</v>
      </c>
      <c r="I620">
        <v>0.68181700000000001</v>
      </c>
      <c r="J620" t="str">
        <f>IF(ISERR(FIND("_",B620)),IF(ISERR(FIND("data",B620)),"/* "&amp;VLOOKUP(B620,Sheet1!A:B,2,FALSE)&amp;" */-"&amp;B620&amp;",", J619&amp;I620&amp;"f,"),"}; private final static float[] "&amp;B620&amp;" = {")</f>
        <v>/* Silver */-47,1.994004f,0.681817f,</v>
      </c>
      <c r="M620" t="str">
        <f t="shared" si="9"/>
        <v/>
      </c>
    </row>
    <row r="621" spans="2:13" x14ac:dyDescent="0.75">
      <c r="B621" t="s">
        <v>1</v>
      </c>
      <c r="C621" t="s">
        <v>92</v>
      </c>
      <c r="D621" t="s">
        <v>64</v>
      </c>
      <c r="I621">
        <v>6.0073280000000002</v>
      </c>
      <c r="J621" t="str">
        <f>IF(ISERR(FIND("_",B621)),IF(ISERR(FIND("data",B621)),"/* "&amp;VLOOKUP(B621,Sheet1!A:B,2,FALSE)&amp;" */-"&amp;B621&amp;",", J620&amp;I621&amp;"f,"),"}; private final static float[] "&amp;B621&amp;" = {")</f>
        <v>/* Silver */-47,1.994004f,0.681817f,6.007328f,</v>
      </c>
      <c r="M621" t="str">
        <f t="shared" si="9"/>
        <v>/* Silver */-47,1.994004f,0.681817f,6.007328f,</v>
      </c>
    </row>
    <row r="622" spans="2:13" x14ac:dyDescent="0.75">
      <c r="B622">
        <v>48</v>
      </c>
      <c r="C622" t="s">
        <v>133</v>
      </c>
      <c r="J622" t="str">
        <f>IF(ISERR(FIND("_",B622)),IF(ISERR(FIND("data",B622)),"/* "&amp;VLOOKUP(B622,Sheet1!A:B,2,FALSE)&amp;" */-"&amp;B622&amp;",", J621&amp;I622&amp;"f,"),"}; private final static float[] "&amp;B622&amp;" = {")</f>
        <v>/* Cadmium */-48,</v>
      </c>
      <c r="M622" t="str">
        <f t="shared" si="9"/>
        <v/>
      </c>
    </row>
    <row r="623" spans="2:13" x14ac:dyDescent="0.75">
      <c r="B623" t="s">
        <v>1</v>
      </c>
      <c r="C623" t="s">
        <v>78</v>
      </c>
      <c r="D623" t="s">
        <v>65</v>
      </c>
      <c r="I623">
        <v>1.3841079999999999</v>
      </c>
      <c r="J623" t="str">
        <f>IF(ISERR(FIND("_",B623)),IF(ISERR(FIND("data",B623)),"/* "&amp;VLOOKUP(B623,Sheet1!A:B,2,FALSE)&amp;" */-"&amp;B623&amp;",", J622&amp;I623&amp;"f,"),"}; private final static float[] "&amp;B623&amp;" = {")</f>
        <v>/* Cadmium */-48,1.384108f,</v>
      </c>
      <c r="M623" t="str">
        <f t="shared" si="9"/>
        <v/>
      </c>
    </row>
    <row r="624" spans="2:13" x14ac:dyDescent="0.75">
      <c r="B624" t="s">
        <v>1</v>
      </c>
      <c r="C624" t="s">
        <v>80</v>
      </c>
      <c r="D624" t="s">
        <v>65</v>
      </c>
      <c r="I624">
        <v>1.9574130000000001</v>
      </c>
      <c r="J624" t="str">
        <f>IF(ISERR(FIND("_",B624)),IF(ISERR(FIND("data",B624)),"/* "&amp;VLOOKUP(B624,Sheet1!A:B,2,FALSE)&amp;" */-"&amp;B624&amp;",", J623&amp;I624&amp;"f,"),"}; private final static float[] "&amp;B624&amp;" = {")</f>
        <v>/* Cadmium */-48,1.384108f,1.957413f,</v>
      </c>
      <c r="M624" t="str">
        <f t="shared" si="9"/>
        <v>/* Cadmium */-48,1.384108f,1.957413f,</v>
      </c>
    </row>
    <row r="625" spans="2:13" x14ac:dyDescent="0.75">
      <c r="B625">
        <v>49</v>
      </c>
      <c r="C625" t="s">
        <v>134</v>
      </c>
      <c r="J625" t="str">
        <f>IF(ISERR(FIND("_",B625)),IF(ISERR(FIND("data",B625)),"/* "&amp;VLOOKUP(B625,Sheet1!A:B,2,FALSE)&amp;" */-"&amp;B625&amp;",", J624&amp;I625&amp;"f,"),"}; private final static float[] "&amp;B625&amp;" = {")</f>
        <v>/* Indium */-49,</v>
      </c>
      <c r="M625" t="str">
        <f t="shared" si="9"/>
        <v/>
      </c>
    </row>
    <row r="626" spans="2:13" x14ac:dyDescent="0.75">
      <c r="B626" t="s">
        <v>1</v>
      </c>
      <c r="C626" t="s">
        <v>78</v>
      </c>
      <c r="D626" t="s">
        <v>34</v>
      </c>
      <c r="I626">
        <v>2.0230869999999999</v>
      </c>
      <c r="J626" t="str">
        <f>IF(ISERR(FIND("_",B626)),IF(ISERR(FIND("data",B626)),"/* "&amp;VLOOKUP(B626,Sheet1!A:B,2,FALSE)&amp;" */-"&amp;B626&amp;",", J625&amp;I626&amp;"f,"),"}; private final static float[] "&amp;B626&amp;" = {")</f>
        <v>/* Indium */-49,2.023087f,</v>
      </c>
      <c r="M626" t="str">
        <f t="shared" si="9"/>
        <v/>
      </c>
    </row>
    <row r="627" spans="2:13" x14ac:dyDescent="0.75">
      <c r="B627" t="s">
        <v>1</v>
      </c>
      <c r="C627" t="s">
        <v>80</v>
      </c>
      <c r="D627" t="s">
        <v>34</v>
      </c>
      <c r="I627">
        <v>2.1066180000000001</v>
      </c>
      <c r="J627" t="str">
        <f>IF(ISERR(FIND("_",B627)),IF(ISERR(FIND("data",B627)),"/* "&amp;VLOOKUP(B627,Sheet1!A:B,2,FALSE)&amp;" */-"&amp;B627&amp;",", J626&amp;I627&amp;"f,"),"}; private final static float[] "&amp;B627&amp;" = {")</f>
        <v>/* Indium */-49,2.023087f,2.106618f,</v>
      </c>
      <c r="M627" t="str">
        <f t="shared" si="9"/>
        <v>/* Indium */-49,2.023087f,2.106618f,</v>
      </c>
    </row>
    <row r="628" spans="2:13" x14ac:dyDescent="0.75">
      <c r="B628">
        <v>50</v>
      </c>
      <c r="C628" t="s">
        <v>135</v>
      </c>
      <c r="J628" t="str">
        <f>IF(ISERR(FIND("_",B628)),IF(ISERR(FIND("data",B628)),"/* "&amp;VLOOKUP(B628,Sheet1!A:B,2,FALSE)&amp;" */-"&amp;B628&amp;",", J627&amp;I628&amp;"f,"),"}; private final static float[] "&amp;B628&amp;" = {")</f>
        <v>/* Tin */-50,</v>
      </c>
      <c r="M628" t="str">
        <f t="shared" si="9"/>
        <v/>
      </c>
    </row>
    <row r="629" spans="2:13" x14ac:dyDescent="0.75">
      <c r="B629" t="s">
        <v>1</v>
      </c>
      <c r="C629" t="s">
        <v>78</v>
      </c>
      <c r="D629" t="s">
        <v>35</v>
      </c>
      <c r="I629">
        <v>2.3839410000000001</v>
      </c>
      <c r="J629" t="str">
        <f>IF(ISERR(FIND("_",B629)),IF(ISERR(FIND("data",B629)),"/* "&amp;VLOOKUP(B629,Sheet1!A:B,2,FALSE)&amp;" */-"&amp;B629&amp;",", J628&amp;I629&amp;"f,"),"}; private final static float[] "&amp;B629&amp;" = {")</f>
        <v>/* Tin */-50,2.383941f,</v>
      </c>
      <c r="M629" t="str">
        <f t="shared" si="9"/>
        <v/>
      </c>
    </row>
    <row r="630" spans="2:13" x14ac:dyDescent="0.75">
      <c r="B630" t="s">
        <v>1</v>
      </c>
      <c r="C630" t="s">
        <v>80</v>
      </c>
      <c r="D630" t="s">
        <v>35</v>
      </c>
      <c r="I630">
        <v>2.0579079999999998</v>
      </c>
      <c r="J630" t="str">
        <f>IF(ISERR(FIND("_",B630)),IF(ISERR(FIND("data",B630)),"/* "&amp;VLOOKUP(B630,Sheet1!A:B,2,FALSE)&amp;" */-"&amp;B630&amp;",", J629&amp;I630&amp;"f,"),"}; private final static float[] "&amp;B630&amp;" = {")</f>
        <v>/* Tin */-50,2.383941f,2.057908f,</v>
      </c>
      <c r="M630" t="str">
        <f t="shared" si="9"/>
        <v>/* Tin */-50,2.383941f,2.057908f,</v>
      </c>
    </row>
    <row r="631" spans="2:13" x14ac:dyDescent="0.75">
      <c r="B631">
        <v>51</v>
      </c>
      <c r="C631" t="s">
        <v>136</v>
      </c>
      <c r="J631" t="str">
        <f>IF(ISERR(FIND("_",B631)),IF(ISERR(FIND("data",B631)),"/* "&amp;VLOOKUP(B631,Sheet1!A:B,2,FALSE)&amp;" */-"&amp;B631&amp;",", J630&amp;I631&amp;"f,"),"}; private final static float[] "&amp;B631&amp;" = {")</f>
        <v>/* Antimony */-51,</v>
      </c>
      <c r="M631" t="str">
        <f t="shared" si="9"/>
        <v/>
      </c>
    </row>
    <row r="632" spans="2:13" x14ac:dyDescent="0.75">
      <c r="B632" t="s">
        <v>1</v>
      </c>
      <c r="C632" t="s">
        <v>78</v>
      </c>
      <c r="D632" t="s">
        <v>36</v>
      </c>
      <c r="I632">
        <v>2.391178</v>
      </c>
      <c r="J632" t="str">
        <f>IF(ISERR(FIND("_",B632)),IF(ISERR(FIND("data",B632)),"/* "&amp;VLOOKUP(B632,Sheet1!A:B,2,FALSE)&amp;" */-"&amp;B632&amp;",", J631&amp;I632&amp;"f,"),"}; private final static float[] "&amp;B632&amp;" = {")</f>
        <v>/* Antimony */-51,2.391178f,</v>
      </c>
      <c r="M632" t="str">
        <f t="shared" si="9"/>
        <v/>
      </c>
    </row>
    <row r="633" spans="2:13" x14ac:dyDescent="0.75">
      <c r="B633" t="s">
        <v>1</v>
      </c>
      <c r="C633" t="s">
        <v>80</v>
      </c>
      <c r="D633" t="s">
        <v>36</v>
      </c>
      <c r="I633">
        <v>1.7730060000000001</v>
      </c>
      <c r="J633" t="str">
        <f>IF(ISERR(FIND("_",B633)),IF(ISERR(FIND("data",B633)),"/* "&amp;VLOOKUP(B633,Sheet1!A:B,2,FALSE)&amp;" */-"&amp;B633&amp;",", J632&amp;I633&amp;"f,"),"}; private final static float[] "&amp;B633&amp;" = {")</f>
        <v>/* Antimony */-51,2.391178f,1.773006f,</v>
      </c>
      <c r="M633" t="str">
        <f t="shared" si="9"/>
        <v/>
      </c>
    </row>
    <row r="634" spans="2:13" x14ac:dyDescent="0.75">
      <c r="B634" t="s">
        <v>1</v>
      </c>
      <c r="C634" t="s">
        <v>92</v>
      </c>
      <c r="D634" t="s">
        <v>36</v>
      </c>
      <c r="I634">
        <v>2.4655900000000002</v>
      </c>
      <c r="J634" t="str">
        <f>IF(ISERR(FIND("_",B634)),IF(ISERR(FIND("data",B634)),"/* "&amp;VLOOKUP(B634,Sheet1!A:B,2,FALSE)&amp;" */-"&amp;B634&amp;",", J633&amp;I634&amp;"f,"),"}; private final static float[] "&amp;B634&amp;" = {")</f>
        <v>/* Antimony */-51,2.391178f,1.773006f,2.46559f,</v>
      </c>
      <c r="M634" t="str">
        <f t="shared" si="9"/>
        <v>/* Antimony */-51,2.391178f,1.773006f,2.46559f,</v>
      </c>
    </row>
    <row r="635" spans="2:13" x14ac:dyDescent="0.75">
      <c r="B635">
        <v>52</v>
      </c>
      <c r="C635" t="s">
        <v>137</v>
      </c>
      <c r="J635" t="str">
        <f>IF(ISERR(FIND("_",B635)),IF(ISERR(FIND("data",B635)),"/* "&amp;VLOOKUP(B635,Sheet1!A:B,2,FALSE)&amp;" */-"&amp;B635&amp;",", J634&amp;I635&amp;"f,"),"}; private final static float[] "&amp;B635&amp;" = {")</f>
        <v>/* Tellurium */-52,</v>
      </c>
      <c r="M635" t="str">
        <f t="shared" si="9"/>
        <v/>
      </c>
    </row>
    <row r="636" spans="2:13" x14ac:dyDescent="0.75">
      <c r="B636" t="s">
        <v>1</v>
      </c>
      <c r="C636" t="s">
        <v>78</v>
      </c>
      <c r="D636" t="s">
        <v>37</v>
      </c>
      <c r="I636">
        <v>2.7698619999999998</v>
      </c>
      <c r="J636" t="str">
        <f>IF(ISERR(FIND("_",B636)),IF(ISERR(FIND("data",B636)),"/* "&amp;VLOOKUP(B636,Sheet1!A:B,2,FALSE)&amp;" */-"&amp;B636&amp;",", J635&amp;I636&amp;"f,"),"}; private final static float[] "&amp;B636&amp;" = {")</f>
        <v>/* Tellurium */-52,2.769862f,</v>
      </c>
      <c r="M636" t="str">
        <f t="shared" si="9"/>
        <v/>
      </c>
    </row>
    <row r="637" spans="2:13" x14ac:dyDescent="0.75">
      <c r="B637" t="s">
        <v>1</v>
      </c>
      <c r="C637" t="s">
        <v>80</v>
      </c>
      <c r="D637" t="s">
        <v>37</v>
      </c>
      <c r="I637">
        <v>1.7313190000000001</v>
      </c>
      <c r="J637" t="str">
        <f>IF(ISERR(FIND("_",B637)),IF(ISERR(FIND("data",B637)),"/* "&amp;VLOOKUP(B637,Sheet1!A:B,2,FALSE)&amp;" */-"&amp;B637&amp;",", J636&amp;I637&amp;"f,"),"}; private final static float[] "&amp;B637&amp;" = {")</f>
        <v>/* Tellurium */-52,2.769862f,1.731319f,</v>
      </c>
      <c r="M637" t="str">
        <f t="shared" si="9"/>
        <v>/* Tellurium */-52,2.769862f,1.731319f,</v>
      </c>
    </row>
    <row r="638" spans="2:13" x14ac:dyDescent="0.75">
      <c r="B638">
        <v>53</v>
      </c>
      <c r="C638" t="s">
        <v>138</v>
      </c>
      <c r="J638" t="str">
        <f>IF(ISERR(FIND("_",B638)),IF(ISERR(FIND("data",B638)),"/* "&amp;VLOOKUP(B638,Sheet1!A:B,2,FALSE)&amp;" */-"&amp;B638&amp;",", J637&amp;I638&amp;"f,"),"}; private final static float[] "&amp;B638&amp;" = {")</f>
        <v>/* Iodine */-53,</v>
      </c>
      <c r="M638" t="str">
        <f t="shared" si="9"/>
        <v/>
      </c>
    </row>
    <row r="639" spans="2:13" x14ac:dyDescent="0.75">
      <c r="B639" t="s">
        <v>1</v>
      </c>
      <c r="C639" t="s">
        <v>78</v>
      </c>
      <c r="D639" t="s">
        <v>38</v>
      </c>
      <c r="I639">
        <v>4.498653</v>
      </c>
      <c r="J639" t="str">
        <f>IF(ISERR(FIND("_",B639)),IF(ISERR(FIND("data",B639)),"/* "&amp;VLOOKUP(B639,Sheet1!A:B,2,FALSE)&amp;" */-"&amp;B639&amp;",", J638&amp;I639&amp;"f,"),"}; private final static float[] "&amp;B639&amp;" = {")</f>
        <v>/* Iodine */-53,4.498653f,</v>
      </c>
      <c r="M639" t="str">
        <f t="shared" si="9"/>
        <v/>
      </c>
    </row>
    <row r="640" spans="2:13" x14ac:dyDescent="0.75">
      <c r="B640" t="s">
        <v>1</v>
      </c>
      <c r="C640" t="s">
        <v>80</v>
      </c>
      <c r="D640" t="s">
        <v>38</v>
      </c>
      <c r="I640">
        <v>1.9170720000000001</v>
      </c>
      <c r="J640" t="str">
        <f>IF(ISERR(FIND("_",B640)),IF(ISERR(FIND("data",B640)),"/* "&amp;VLOOKUP(B640,Sheet1!A:B,2,FALSE)&amp;" */-"&amp;B640&amp;",", J639&amp;I640&amp;"f,"),"}; private final static float[] "&amp;B640&amp;" = {")</f>
        <v>/* Iodine */-53,4.498653f,1.917072f,</v>
      </c>
      <c r="M640" t="str">
        <f t="shared" si="9"/>
        <v/>
      </c>
    </row>
    <row r="641" spans="2:13" x14ac:dyDescent="0.75">
      <c r="B641" t="s">
        <v>1</v>
      </c>
      <c r="C641" t="s">
        <v>92</v>
      </c>
      <c r="D641" t="s">
        <v>38</v>
      </c>
      <c r="I641">
        <v>1.875175</v>
      </c>
      <c r="J641" t="str">
        <f>IF(ISERR(FIND("_",B641)),IF(ISERR(FIND("data",B641)),"/* "&amp;VLOOKUP(B641,Sheet1!A:B,2,FALSE)&amp;" */-"&amp;B641&amp;",", J640&amp;I641&amp;"f,"),"}; private final static float[] "&amp;B641&amp;" = {")</f>
        <v>/* Iodine */-53,4.498653f,1.917072f,1.875175f,</v>
      </c>
      <c r="M641" t="str">
        <f t="shared" si="9"/>
        <v>/* Iodine */-53,4.498653f,1.917072f,1.875175f,</v>
      </c>
    </row>
    <row r="642" spans="2:13" x14ac:dyDescent="0.75">
      <c r="B642">
        <v>54</v>
      </c>
      <c r="C642" t="s">
        <v>139</v>
      </c>
      <c r="J642" t="str">
        <f>IF(ISERR(FIND("_",B642)),IF(ISERR(FIND("data",B642)),"/* "&amp;VLOOKUP(B642,Sheet1!A:B,2,FALSE)&amp;" */-"&amp;B642&amp;",", J641&amp;I642&amp;"f,"),"}; private final static float[] "&amp;B642&amp;" = {")</f>
        <v>/* Xenon */-54,</v>
      </c>
      <c r="M642" t="str">
        <f t="shared" ref="M642:M705" si="10">IF(ISNUMBER(B643),J642,"")</f>
        <v/>
      </c>
    </row>
    <row r="643" spans="2:13" x14ac:dyDescent="0.75">
      <c r="B643" t="s">
        <v>1</v>
      </c>
      <c r="C643" t="s">
        <v>78</v>
      </c>
      <c r="D643" t="s">
        <v>39</v>
      </c>
      <c r="I643">
        <v>2.7597870000000002</v>
      </c>
      <c r="J643" t="str">
        <f>IF(ISERR(FIND("_",B643)),IF(ISERR(FIND("data",B643)),"/* "&amp;VLOOKUP(B643,Sheet1!A:B,2,FALSE)&amp;" */-"&amp;B643&amp;",", J642&amp;I643&amp;"f,"),"}; private final static float[] "&amp;B643&amp;" = {")</f>
        <v>/* Xenon */-54,2.759787f,</v>
      </c>
      <c r="M643" t="str">
        <f t="shared" si="10"/>
        <v/>
      </c>
    </row>
    <row r="644" spans="2:13" x14ac:dyDescent="0.75">
      <c r="B644" t="s">
        <v>1</v>
      </c>
      <c r="C644" t="s">
        <v>80</v>
      </c>
      <c r="D644" t="s">
        <v>39</v>
      </c>
      <c r="I644">
        <v>1.977446</v>
      </c>
      <c r="J644" t="str">
        <f>IF(ISERR(FIND("_",B644)),IF(ISERR(FIND("data",B644)),"/* "&amp;VLOOKUP(B644,Sheet1!A:B,2,FALSE)&amp;" */-"&amp;B644&amp;",", J643&amp;I644&amp;"f,"),"}; private final static float[] "&amp;B644&amp;" = {")</f>
        <v>/* Xenon */-54,2.759787f,1.977446f,</v>
      </c>
      <c r="M644" t="str">
        <f t="shared" si="10"/>
        <v>/* Xenon */-54,2.759787f,1.977446f,</v>
      </c>
    </row>
    <row r="645" spans="2:13" x14ac:dyDescent="0.75">
      <c r="B645">
        <v>55</v>
      </c>
      <c r="C645" t="s">
        <v>140</v>
      </c>
      <c r="J645" t="str">
        <f>IF(ISERR(FIND("_",B645)),IF(ISERR(FIND("data",B645)),"/* "&amp;VLOOKUP(B645,Sheet1!A:B,2,FALSE)&amp;" */-"&amp;B645&amp;",", J644&amp;I645&amp;"f,"),"}; private final static float[] "&amp;B645&amp;" = {")</f>
        <v>/* Cesium */-55,</v>
      </c>
      <c r="M645" t="str">
        <f t="shared" si="10"/>
        <v/>
      </c>
    </row>
    <row r="646" spans="2:13" x14ac:dyDescent="0.75">
      <c r="B646" t="s">
        <v>1</v>
      </c>
      <c r="C646" t="s">
        <v>78</v>
      </c>
      <c r="D646" t="s">
        <v>40</v>
      </c>
      <c r="I646">
        <v>5.9560079999999997</v>
      </c>
      <c r="J646" t="str">
        <f>IF(ISERR(FIND("_",B646)),IF(ISERR(FIND("data",B646)),"/* "&amp;VLOOKUP(B646,Sheet1!A:B,2,FALSE)&amp;" */-"&amp;B646&amp;",", J645&amp;I646&amp;"f,"),"}; private final static float[] "&amp;B646&amp;" = {")</f>
        <v>/* Cesium */-55,5.956008f,</v>
      </c>
      <c r="M646" t="str">
        <f t="shared" si="10"/>
        <v/>
      </c>
    </row>
    <row r="647" spans="2:13" x14ac:dyDescent="0.75">
      <c r="B647" t="s">
        <v>1</v>
      </c>
      <c r="C647" t="s">
        <v>80</v>
      </c>
      <c r="D647" t="s">
        <v>40</v>
      </c>
      <c r="I647">
        <v>1.6194850000000001</v>
      </c>
      <c r="J647" t="str">
        <f>IF(ISERR(FIND("_",B647)),IF(ISERR(FIND("data",B647)),"/* "&amp;VLOOKUP(B647,Sheet1!A:B,2,FALSE)&amp;" */-"&amp;B647&amp;",", J646&amp;I647&amp;"f,"),"}; private final static float[] "&amp;B647&amp;" = {")</f>
        <v>/* Cesium */-55,5.956008f,1.619485f,</v>
      </c>
      <c r="M647" t="str">
        <f t="shared" si="10"/>
        <v>/* Cesium */-55,5.956008f,1.619485f,</v>
      </c>
    </row>
    <row r="648" spans="2:13" x14ac:dyDescent="0.75">
      <c r="B648">
        <v>56</v>
      </c>
      <c r="C648" t="s">
        <v>141</v>
      </c>
      <c r="J648" t="str">
        <f>IF(ISERR(FIND("_",B648)),IF(ISERR(FIND("data",B648)),"/* "&amp;VLOOKUP(B648,Sheet1!A:B,2,FALSE)&amp;" */-"&amp;B648&amp;",", J647&amp;I648&amp;"f,"),"}; private final static float[] "&amp;B648&amp;" = {")</f>
        <v>/* Barium */-56,</v>
      </c>
      <c r="M648" t="str">
        <f t="shared" si="10"/>
        <v/>
      </c>
    </row>
    <row r="649" spans="2:13" x14ac:dyDescent="0.75">
      <c r="B649" t="s">
        <v>1</v>
      </c>
      <c r="C649" t="s">
        <v>78</v>
      </c>
      <c r="D649" t="s">
        <v>41</v>
      </c>
      <c r="I649">
        <v>1.3953789999999999</v>
      </c>
      <c r="J649" t="str">
        <f>IF(ISERR(FIND("_",B649)),IF(ISERR(FIND("data",B649)),"/* "&amp;VLOOKUP(B649,Sheet1!A:B,2,FALSE)&amp;" */-"&amp;B649&amp;",", J648&amp;I649&amp;"f,"),"}; private final static float[] "&amp;B649&amp;" = {")</f>
        <v>/* Barium */-56,1.395379f,</v>
      </c>
      <c r="M649" t="str">
        <f t="shared" si="10"/>
        <v/>
      </c>
    </row>
    <row r="650" spans="2:13" x14ac:dyDescent="0.75">
      <c r="B650" t="s">
        <v>1</v>
      </c>
      <c r="C650" t="s">
        <v>80</v>
      </c>
      <c r="D650" t="s">
        <v>41</v>
      </c>
      <c r="I650">
        <v>1.430139</v>
      </c>
      <c r="J650" t="str">
        <f>IF(ISERR(FIND("_",B650)),IF(ISERR(FIND("data",B650)),"/* "&amp;VLOOKUP(B650,Sheet1!A:B,2,FALSE)&amp;" */-"&amp;B650&amp;",", J649&amp;I650&amp;"f,"),"}; private final static float[] "&amp;B650&amp;" = {")</f>
        <v>/* Barium */-56,1.395379f,1.430139f,</v>
      </c>
      <c r="M650" t="str">
        <f t="shared" si="10"/>
        <v>/* Barium */-56,1.395379f,1.430139f,</v>
      </c>
    </row>
    <row r="651" spans="2:13" x14ac:dyDescent="0.75">
      <c r="B651">
        <v>57</v>
      </c>
      <c r="C651" t="s">
        <v>142</v>
      </c>
      <c r="J651" t="str">
        <f>IF(ISERR(FIND("_",B651)),IF(ISERR(FIND("data",B651)),"/* "&amp;VLOOKUP(B651,Sheet1!A:B,2,FALSE)&amp;" */-"&amp;B651&amp;",", J650&amp;I651&amp;"f,"),"}; private final static float[] "&amp;B651&amp;" = {")</f>
        <v>/* Lanthanum */-57,</v>
      </c>
      <c r="M651" t="str">
        <f t="shared" si="10"/>
        <v/>
      </c>
    </row>
    <row r="652" spans="2:13" x14ac:dyDescent="0.75">
      <c r="B652" t="s">
        <v>1</v>
      </c>
      <c r="C652" t="s">
        <v>78</v>
      </c>
      <c r="D652" t="s">
        <v>143</v>
      </c>
      <c r="I652">
        <v>2.6737799999999998</v>
      </c>
      <c r="J652" t="str">
        <f>IF(ISERR(FIND("_",B652)),IF(ISERR(FIND("data",B652)),"/* "&amp;VLOOKUP(B652,Sheet1!A:B,2,FALSE)&amp;" */-"&amp;B652&amp;",", J651&amp;I652&amp;"f,"),"}; private final static float[] "&amp;B652&amp;" = {")</f>
        <v>/* Lanthanum */-57,2.67378f,</v>
      </c>
      <c r="M652" t="str">
        <f t="shared" si="10"/>
        <v/>
      </c>
    </row>
    <row r="653" spans="2:13" x14ac:dyDescent="0.75">
      <c r="B653" t="s">
        <v>1</v>
      </c>
      <c r="C653" t="s">
        <v>80</v>
      </c>
      <c r="D653" t="s">
        <v>143</v>
      </c>
      <c r="I653">
        <v>1.248192</v>
      </c>
      <c r="J653" t="str">
        <f>IF(ISERR(FIND("_",B653)),IF(ISERR(FIND("data",B653)),"/* "&amp;VLOOKUP(B653,Sheet1!A:B,2,FALSE)&amp;" */-"&amp;B653&amp;",", J652&amp;I653&amp;"f,"),"}; private final static float[] "&amp;B653&amp;" = {")</f>
        <v>/* Lanthanum */-57,2.67378f,1.248192f,</v>
      </c>
      <c r="M653" t="str">
        <f t="shared" si="10"/>
        <v/>
      </c>
    </row>
    <row r="654" spans="2:13" x14ac:dyDescent="0.75">
      <c r="B654" t="s">
        <v>1</v>
      </c>
      <c r="C654" t="s">
        <v>92</v>
      </c>
      <c r="D654" t="s">
        <v>143</v>
      </c>
      <c r="I654">
        <v>1.6885619999999999</v>
      </c>
      <c r="J654" t="str">
        <f>IF(ISERR(FIND("_",B654)),IF(ISERR(FIND("data",B654)),"/* "&amp;VLOOKUP(B654,Sheet1!A:B,2,FALSE)&amp;" */-"&amp;B654&amp;",", J653&amp;I654&amp;"f,"),"}; private final static float[] "&amp;B654&amp;" = {")</f>
        <v>/* Lanthanum */-57,2.67378f,1.248192f,1.688562f,</v>
      </c>
      <c r="M654" t="str">
        <f t="shared" si="10"/>
        <v>/* Lanthanum */-57,2.67378f,1.248192f,1.688562f,</v>
      </c>
    </row>
    <row r="655" spans="2:13" x14ac:dyDescent="0.75">
      <c r="B655">
        <v>71</v>
      </c>
      <c r="C655" t="s">
        <v>144</v>
      </c>
      <c r="J655" t="str">
        <f>IF(ISERR(FIND("_",B655)),IF(ISERR(FIND("data",B655)),"/* "&amp;VLOOKUP(B655,Sheet1!A:B,2,FALSE)&amp;" */-"&amp;B655&amp;",", J654&amp;I655&amp;"f,"),"}; private final static float[] "&amp;B655&amp;" = {")</f>
        <v>/* Lutetium */-71,</v>
      </c>
      <c r="M655" t="str">
        <f t="shared" si="10"/>
        <v/>
      </c>
    </row>
    <row r="656" spans="2:13" x14ac:dyDescent="0.75">
      <c r="B656" t="s">
        <v>1</v>
      </c>
      <c r="C656" t="s">
        <v>78</v>
      </c>
      <c r="D656" t="s">
        <v>145</v>
      </c>
      <c r="I656">
        <v>5.4717409999999997</v>
      </c>
      <c r="J656" t="str">
        <f>IF(ISERR(FIND("_",B656)),IF(ISERR(FIND("data",B656)),"/* "&amp;VLOOKUP(B656,Sheet1!A:B,2,FALSE)&amp;" */-"&amp;B656&amp;",", J655&amp;I656&amp;"f,"),"}; private final static float[] "&amp;B656&amp;" = {")</f>
        <v>/* Lutetium */-71,5.471741f,</v>
      </c>
      <c r="M656" t="str">
        <f t="shared" si="10"/>
        <v/>
      </c>
    </row>
    <row r="657" spans="2:13" x14ac:dyDescent="0.75">
      <c r="B657" t="s">
        <v>1</v>
      </c>
      <c r="C657" t="s">
        <v>80</v>
      </c>
      <c r="D657" t="s">
        <v>145</v>
      </c>
      <c r="I657">
        <v>1.712296</v>
      </c>
      <c r="J657" t="str">
        <f>IF(ISERR(FIND("_",B657)),IF(ISERR(FIND("data",B657)),"/* "&amp;VLOOKUP(B657,Sheet1!A:B,2,FALSE)&amp;" */-"&amp;B657&amp;",", J656&amp;I657&amp;"f,"),"}; private final static float[] "&amp;B657&amp;" = {")</f>
        <v>/* Lutetium */-71,5.471741f,1.712296f,</v>
      </c>
      <c r="M657" t="str">
        <f t="shared" si="10"/>
        <v/>
      </c>
    </row>
    <row r="658" spans="2:13" x14ac:dyDescent="0.75">
      <c r="B658" t="s">
        <v>1</v>
      </c>
      <c r="C658" t="s">
        <v>92</v>
      </c>
      <c r="D658" t="s">
        <v>145</v>
      </c>
      <c r="I658">
        <v>2.225892</v>
      </c>
      <c r="J658" t="str">
        <f>IF(ISERR(FIND("_",B658)),IF(ISERR(FIND("data",B658)),"/* "&amp;VLOOKUP(B658,Sheet1!A:B,2,FALSE)&amp;" */-"&amp;B658&amp;",", J657&amp;I658&amp;"f,"),"}; private final static float[] "&amp;B658&amp;" = {")</f>
        <v>/* Lutetium */-71,5.471741f,1.712296f,2.225892f,</v>
      </c>
      <c r="M658" t="str">
        <f t="shared" si="10"/>
        <v>/* Lutetium */-71,5.471741f,1.712296f,2.225892f,</v>
      </c>
    </row>
    <row r="659" spans="2:13" x14ac:dyDescent="0.75">
      <c r="B659">
        <v>72</v>
      </c>
      <c r="C659" t="s">
        <v>146</v>
      </c>
      <c r="J659" t="str">
        <f>IF(ISERR(FIND("_",B659)),IF(ISERR(FIND("data",B659)),"/* "&amp;VLOOKUP(B659,Sheet1!A:B,2,FALSE)&amp;" */-"&amp;B659&amp;",", J658&amp;I659&amp;"f,"),"}; private final static float[] "&amp;B659&amp;" = {")</f>
        <v>/* Hafnium */-72,</v>
      </c>
      <c r="M659" t="str">
        <f t="shared" si="10"/>
        <v/>
      </c>
    </row>
    <row r="660" spans="2:13" x14ac:dyDescent="0.75">
      <c r="B660" t="s">
        <v>1</v>
      </c>
      <c r="C660" t="s">
        <v>78</v>
      </c>
      <c r="D660" t="s">
        <v>147</v>
      </c>
      <c r="I660">
        <v>3.0853440000000001</v>
      </c>
      <c r="J660" t="str">
        <f>IF(ISERR(FIND("_",B660)),IF(ISERR(FIND("data",B660)),"/* "&amp;VLOOKUP(B660,Sheet1!A:B,2,FALSE)&amp;" */-"&amp;B660&amp;",", J659&amp;I660&amp;"f,"),"}; private final static float[] "&amp;B660&amp;" = {")</f>
        <v>/* Hafnium */-72,3.085344f,</v>
      </c>
      <c r="M660" t="str">
        <f t="shared" si="10"/>
        <v/>
      </c>
    </row>
    <row r="661" spans="2:13" x14ac:dyDescent="0.75">
      <c r="B661" t="s">
        <v>1</v>
      </c>
      <c r="C661" t="s">
        <v>80</v>
      </c>
      <c r="D661" t="s">
        <v>147</v>
      </c>
      <c r="I661">
        <v>1.5758190000000001</v>
      </c>
      <c r="J661" t="str">
        <f>IF(ISERR(FIND("_",B661)),IF(ISERR(FIND("data",B661)),"/* "&amp;VLOOKUP(B661,Sheet1!A:B,2,FALSE)&amp;" */-"&amp;B661&amp;",", J660&amp;I661&amp;"f,"),"}; private final static float[] "&amp;B661&amp;" = {")</f>
        <v>/* Hafnium */-72,3.085344f,1.575819f,</v>
      </c>
      <c r="M661" t="str">
        <f t="shared" si="10"/>
        <v/>
      </c>
    </row>
    <row r="662" spans="2:13" x14ac:dyDescent="0.75">
      <c r="B662" t="s">
        <v>1</v>
      </c>
      <c r="C662" t="s">
        <v>92</v>
      </c>
      <c r="D662" t="s">
        <v>147</v>
      </c>
      <c r="I662">
        <v>1.84084</v>
      </c>
      <c r="J662" t="str">
        <f>IF(ISERR(FIND("_",B662)),IF(ISERR(FIND("data",B662)),"/* "&amp;VLOOKUP(B662,Sheet1!A:B,2,FALSE)&amp;" */-"&amp;B662&amp;",", J661&amp;I662&amp;"f,"),"}; private final static float[] "&amp;B662&amp;" = {")</f>
        <v>/* Hafnium */-72,3.085344f,1.575819f,1.84084f,</v>
      </c>
      <c r="M662" t="str">
        <f t="shared" si="10"/>
        <v>/* Hafnium */-72,3.085344f,1.575819f,1.84084f,</v>
      </c>
    </row>
    <row r="663" spans="2:13" x14ac:dyDescent="0.75">
      <c r="B663">
        <v>73</v>
      </c>
      <c r="C663" t="s">
        <v>148</v>
      </c>
      <c r="J663" t="str">
        <f>IF(ISERR(FIND("_",B663)),IF(ISERR(FIND("data",B663)),"/* "&amp;VLOOKUP(B663,Sheet1!A:B,2,FALSE)&amp;" */-"&amp;B663&amp;",", J662&amp;I663&amp;"f,"),"}; private final static float[] "&amp;B663&amp;" = {")</f>
        <v>/* Tantalum */-73,</v>
      </c>
      <c r="M663" t="str">
        <f t="shared" si="10"/>
        <v/>
      </c>
    </row>
    <row r="664" spans="2:13" x14ac:dyDescent="0.75">
      <c r="B664" t="s">
        <v>1</v>
      </c>
      <c r="C664" t="s">
        <v>78</v>
      </c>
      <c r="D664" t="s">
        <v>149</v>
      </c>
      <c r="I664">
        <v>4.578087</v>
      </c>
      <c r="J664" t="str">
        <f>IF(ISERR(FIND("_",B664)),IF(ISERR(FIND("data",B664)),"/* "&amp;VLOOKUP(B664,Sheet1!A:B,2,FALSE)&amp;" */-"&amp;B664&amp;",", J663&amp;I664&amp;"f,"),"}; private final static float[] "&amp;B664&amp;" = {")</f>
        <v>/* Tantalum */-73,4.578087f,</v>
      </c>
      <c r="M664" t="str">
        <f t="shared" si="10"/>
        <v/>
      </c>
    </row>
    <row r="665" spans="2:13" x14ac:dyDescent="0.75">
      <c r="B665" t="s">
        <v>1</v>
      </c>
      <c r="C665" t="s">
        <v>80</v>
      </c>
      <c r="D665" t="s">
        <v>149</v>
      </c>
      <c r="I665">
        <v>4.8412439999999997</v>
      </c>
      <c r="J665" t="str">
        <f>IF(ISERR(FIND("_",B665)),IF(ISERR(FIND("data",B665)),"/* "&amp;VLOOKUP(B665,Sheet1!A:B,2,FALSE)&amp;" */-"&amp;B665&amp;",", J664&amp;I665&amp;"f,"),"}; private final static float[] "&amp;B665&amp;" = {")</f>
        <v>/* Tantalum */-73,4.578087f,4.841244f,</v>
      </c>
      <c r="M665" t="str">
        <f t="shared" si="10"/>
        <v/>
      </c>
    </row>
    <row r="666" spans="2:13" x14ac:dyDescent="0.75">
      <c r="B666" t="s">
        <v>1</v>
      </c>
      <c r="C666" t="s">
        <v>92</v>
      </c>
      <c r="D666" t="s">
        <v>149</v>
      </c>
      <c r="I666">
        <v>1.838249</v>
      </c>
      <c r="J666" t="str">
        <f>IF(ISERR(FIND("_",B666)),IF(ISERR(FIND("data",B666)),"/* "&amp;VLOOKUP(B666,Sheet1!A:B,2,FALSE)&amp;" */-"&amp;B666&amp;",", J665&amp;I666&amp;"f,"),"}; private final static float[] "&amp;B666&amp;" = {")</f>
        <v>/* Tantalum */-73,4.578087f,4.841244f,1.838249f,</v>
      </c>
      <c r="M666" t="str">
        <f t="shared" si="10"/>
        <v>/* Tantalum */-73,4.578087f,4.841244f,1.838249f,</v>
      </c>
    </row>
    <row r="667" spans="2:13" x14ac:dyDescent="0.75">
      <c r="B667">
        <v>74</v>
      </c>
      <c r="C667" t="s">
        <v>150</v>
      </c>
      <c r="J667" t="str">
        <f>IF(ISERR(FIND("_",B667)),IF(ISERR(FIND("data",B667)),"/* "&amp;VLOOKUP(B667,Sheet1!A:B,2,FALSE)&amp;" */-"&amp;B667&amp;",", J666&amp;I667&amp;"f,"),"}; private final static float[] "&amp;B667&amp;" = {")</f>
        <v>/* Tungsten */-74,</v>
      </c>
      <c r="M667" t="str">
        <f t="shared" si="10"/>
        <v/>
      </c>
    </row>
    <row r="668" spans="2:13" x14ac:dyDescent="0.75">
      <c r="B668" t="s">
        <v>1</v>
      </c>
      <c r="C668" t="s">
        <v>78</v>
      </c>
      <c r="D668" t="s">
        <v>151</v>
      </c>
      <c r="I668">
        <v>2.6645599999999998</v>
      </c>
      <c r="J668" t="str">
        <f>IF(ISERR(FIND("_",B668)),IF(ISERR(FIND("data",B668)),"/* "&amp;VLOOKUP(B668,Sheet1!A:B,2,FALSE)&amp;" */-"&amp;B668&amp;",", J667&amp;I668&amp;"f,"),"}; private final static float[] "&amp;B668&amp;" = {")</f>
        <v>/* Tungsten */-74,2.66456f,</v>
      </c>
      <c r="M668" t="str">
        <f t="shared" si="10"/>
        <v/>
      </c>
    </row>
    <row r="669" spans="2:13" x14ac:dyDescent="0.75">
      <c r="B669" t="s">
        <v>1</v>
      </c>
      <c r="C669" t="s">
        <v>80</v>
      </c>
      <c r="D669" t="s">
        <v>151</v>
      </c>
      <c r="I669">
        <v>1.62401</v>
      </c>
      <c r="J669" t="str">
        <f>IF(ISERR(FIND("_",B669)),IF(ISERR(FIND("data",B669)),"/* "&amp;VLOOKUP(B669,Sheet1!A:B,2,FALSE)&amp;" */-"&amp;B669&amp;",", J668&amp;I669&amp;"f,"),"}; private final static float[] "&amp;B669&amp;" = {")</f>
        <v>/* Tungsten */-74,2.66456f,1.62401f,</v>
      </c>
      <c r="M669" t="str">
        <f t="shared" si="10"/>
        <v/>
      </c>
    </row>
    <row r="670" spans="2:13" x14ac:dyDescent="0.75">
      <c r="B670" t="s">
        <v>1</v>
      </c>
      <c r="C670" t="s">
        <v>92</v>
      </c>
      <c r="D670" t="s">
        <v>151</v>
      </c>
      <c r="I670">
        <v>1.7944</v>
      </c>
      <c r="J670" t="str">
        <f>IF(ISERR(FIND("_",B670)),IF(ISERR(FIND("data",B670)),"/* "&amp;VLOOKUP(B670,Sheet1!A:B,2,FALSE)&amp;" */-"&amp;B670&amp;",", J669&amp;I670&amp;"f,"),"}; private final static float[] "&amp;B670&amp;" = {")</f>
        <v>/* Tungsten */-74,2.66456f,1.62401f,1.7944f,</v>
      </c>
      <c r="M670" t="str">
        <f t="shared" si="10"/>
        <v>/* Tungsten */-74,2.66456f,1.62401f,1.7944f,</v>
      </c>
    </row>
    <row r="671" spans="2:13" x14ac:dyDescent="0.75">
      <c r="B671">
        <v>75</v>
      </c>
      <c r="C671" t="s">
        <v>152</v>
      </c>
      <c r="J671" t="str">
        <f>IF(ISERR(FIND("_",B671)),IF(ISERR(FIND("data",B671)),"/* "&amp;VLOOKUP(B671,Sheet1!A:B,2,FALSE)&amp;" */-"&amp;B671&amp;",", J670&amp;I671&amp;"f,"),"}; private final static float[] "&amp;B671&amp;" = {")</f>
        <v>/* Rhenium */-75,</v>
      </c>
      <c r="M671" t="str">
        <f t="shared" si="10"/>
        <v/>
      </c>
    </row>
    <row r="672" spans="2:13" x14ac:dyDescent="0.75">
      <c r="B672" t="s">
        <v>1</v>
      </c>
      <c r="C672" t="s">
        <v>78</v>
      </c>
      <c r="D672" t="s">
        <v>153</v>
      </c>
      <c r="I672">
        <v>2.4118390000000001</v>
      </c>
      <c r="J672" t="str">
        <f>IF(ISERR(FIND("_",B672)),IF(ISERR(FIND("data",B672)),"/* "&amp;VLOOKUP(B672,Sheet1!A:B,2,FALSE)&amp;" */-"&amp;B672&amp;",", J671&amp;I672&amp;"f,"),"}; private final static float[] "&amp;B672&amp;" = {")</f>
        <v>/* Rhenium */-75,2.411839f,</v>
      </c>
      <c r="M672" t="str">
        <f t="shared" si="10"/>
        <v/>
      </c>
    </row>
    <row r="673" spans="2:13" x14ac:dyDescent="0.75">
      <c r="B673" t="s">
        <v>1</v>
      </c>
      <c r="C673" t="s">
        <v>80</v>
      </c>
      <c r="D673" t="s">
        <v>153</v>
      </c>
      <c r="I673">
        <v>1.8153509999999999</v>
      </c>
      <c r="J673" t="str">
        <f>IF(ISERR(FIND("_",B673)),IF(ISERR(FIND("data",B673)),"/* "&amp;VLOOKUP(B673,Sheet1!A:B,2,FALSE)&amp;" */-"&amp;B673&amp;",", J672&amp;I673&amp;"f,"),"}; private final static float[] "&amp;B673&amp;" = {")</f>
        <v>/* Rhenium */-75,2.411839f,1.815351f,</v>
      </c>
      <c r="M673" t="str">
        <f t="shared" si="10"/>
        <v/>
      </c>
    </row>
    <row r="674" spans="2:13" x14ac:dyDescent="0.75">
      <c r="B674" t="s">
        <v>1</v>
      </c>
      <c r="C674" t="s">
        <v>92</v>
      </c>
      <c r="D674" t="s">
        <v>153</v>
      </c>
      <c r="I674">
        <v>2.5227659999999998</v>
      </c>
      <c r="J674" t="str">
        <f>IF(ISERR(FIND("_",B674)),IF(ISERR(FIND("data",B674)),"/* "&amp;VLOOKUP(B674,Sheet1!A:B,2,FALSE)&amp;" */-"&amp;B674&amp;",", J673&amp;I674&amp;"f,"),"}; private final static float[] "&amp;B674&amp;" = {")</f>
        <v>/* Rhenium */-75,2.411839f,1.815351f,2.522766f,</v>
      </c>
      <c r="M674" t="str">
        <f t="shared" si="10"/>
        <v>/* Rhenium */-75,2.411839f,1.815351f,2.522766f,</v>
      </c>
    </row>
    <row r="675" spans="2:13" x14ac:dyDescent="0.75">
      <c r="B675">
        <v>76</v>
      </c>
      <c r="C675" t="s">
        <v>154</v>
      </c>
      <c r="J675" t="str">
        <f>IF(ISERR(FIND("_",B675)),IF(ISERR(FIND("data",B675)),"/* "&amp;VLOOKUP(B675,Sheet1!A:B,2,FALSE)&amp;" */-"&amp;B675&amp;",", J674&amp;I675&amp;"f,"),"}; private final static float[] "&amp;B675&amp;" = {")</f>
        <v>/* Osmium */-76,</v>
      </c>
      <c r="M675" t="str">
        <f t="shared" si="10"/>
        <v/>
      </c>
    </row>
    <row r="676" spans="2:13" x14ac:dyDescent="0.75">
      <c r="B676" t="s">
        <v>1</v>
      </c>
      <c r="C676" t="s">
        <v>78</v>
      </c>
      <c r="D676" t="s">
        <v>155</v>
      </c>
      <c r="I676">
        <v>3.0310000000000001</v>
      </c>
      <c r="J676" t="str">
        <f>IF(ISERR(FIND("_",B676)),IF(ISERR(FIND("data",B676)),"/* "&amp;VLOOKUP(B676,Sheet1!A:B,2,FALSE)&amp;" */-"&amp;B676&amp;",", J675&amp;I676&amp;"f,"),"}; private final static float[] "&amp;B676&amp;" = {")</f>
        <v>/* Osmium */-76,3.031f,</v>
      </c>
      <c r="M676" t="str">
        <f t="shared" si="10"/>
        <v/>
      </c>
    </row>
    <row r="677" spans="2:13" x14ac:dyDescent="0.75">
      <c r="B677" t="s">
        <v>1</v>
      </c>
      <c r="C677" t="s">
        <v>80</v>
      </c>
      <c r="D677" t="s">
        <v>155</v>
      </c>
      <c r="I677">
        <v>1.59396</v>
      </c>
      <c r="J677" t="str">
        <f>IF(ISERR(FIND("_",B677)),IF(ISERR(FIND("data",B677)),"/* "&amp;VLOOKUP(B677,Sheet1!A:B,2,FALSE)&amp;" */-"&amp;B677&amp;",", J676&amp;I677&amp;"f,"),"}; private final static float[] "&amp;B677&amp;" = {")</f>
        <v>/* Osmium */-76,3.031f,1.59396f,</v>
      </c>
      <c r="M677" t="str">
        <f t="shared" si="10"/>
        <v/>
      </c>
    </row>
    <row r="678" spans="2:13" x14ac:dyDescent="0.75">
      <c r="B678" t="s">
        <v>1</v>
      </c>
      <c r="C678" t="s">
        <v>92</v>
      </c>
      <c r="D678" t="s">
        <v>155</v>
      </c>
      <c r="I678">
        <v>1.7755700000000001</v>
      </c>
      <c r="J678" t="str">
        <f>IF(ISERR(FIND("_",B678)),IF(ISERR(FIND("data",B678)),"/* "&amp;VLOOKUP(B678,Sheet1!A:B,2,FALSE)&amp;" */-"&amp;B678&amp;",", J677&amp;I678&amp;"f,"),"}; private final static float[] "&amp;B678&amp;" = {")</f>
        <v>/* Osmium */-76,3.031f,1.59396f,1.77557f,</v>
      </c>
      <c r="M678" t="str">
        <f t="shared" si="10"/>
        <v>/* Osmium */-76,3.031f,1.59396f,1.77557f,</v>
      </c>
    </row>
    <row r="679" spans="2:13" x14ac:dyDescent="0.75">
      <c r="B679">
        <v>77</v>
      </c>
      <c r="C679" t="s">
        <v>156</v>
      </c>
      <c r="J679" t="str">
        <f>IF(ISERR(FIND("_",B679)),IF(ISERR(FIND("data",B679)),"/* "&amp;VLOOKUP(B679,Sheet1!A:B,2,FALSE)&amp;" */-"&amp;B679&amp;",", J678&amp;I679&amp;"f,"),"}; private final static float[] "&amp;B679&amp;" = {")</f>
        <v>/* Iridium */-77,</v>
      </c>
      <c r="M679" t="str">
        <f t="shared" si="10"/>
        <v/>
      </c>
    </row>
    <row r="680" spans="2:13" x14ac:dyDescent="0.75">
      <c r="B680" t="s">
        <v>1</v>
      </c>
      <c r="C680" t="s">
        <v>78</v>
      </c>
      <c r="D680" t="s">
        <v>157</v>
      </c>
      <c r="I680">
        <v>1.500907</v>
      </c>
      <c r="J680" t="str">
        <f>IF(ISERR(FIND("_",B680)),IF(ISERR(FIND("data",B680)),"/* "&amp;VLOOKUP(B680,Sheet1!A:B,2,FALSE)&amp;" */-"&amp;B680&amp;",", J679&amp;I680&amp;"f,"),"}; private final static float[] "&amp;B680&amp;" = {")</f>
        <v>/* Iridium */-77,1.500907f,</v>
      </c>
      <c r="M680" t="str">
        <f t="shared" si="10"/>
        <v/>
      </c>
    </row>
    <row r="681" spans="2:13" x14ac:dyDescent="0.75">
      <c r="B681" t="s">
        <v>1</v>
      </c>
      <c r="C681" t="s">
        <v>80</v>
      </c>
      <c r="D681" t="s">
        <v>157</v>
      </c>
      <c r="I681">
        <v>4.1063729999999996</v>
      </c>
      <c r="J681" t="str">
        <f>IF(ISERR(FIND("_",B681)),IF(ISERR(FIND("data",B681)),"/* "&amp;VLOOKUP(B681,Sheet1!A:B,2,FALSE)&amp;" */-"&amp;B681&amp;",", J680&amp;I681&amp;"f,"),"}; private final static float[] "&amp;B681&amp;" = {")</f>
        <v>/* Iridium */-77,1.500907f,4.106373f,</v>
      </c>
      <c r="M681" t="str">
        <f t="shared" si="10"/>
        <v/>
      </c>
    </row>
    <row r="682" spans="2:13" x14ac:dyDescent="0.75">
      <c r="B682" t="s">
        <v>1</v>
      </c>
      <c r="C682" t="s">
        <v>92</v>
      </c>
      <c r="D682" t="s">
        <v>157</v>
      </c>
      <c r="I682">
        <v>2.6760470000000001</v>
      </c>
      <c r="J682" t="str">
        <f>IF(ISERR(FIND("_",B682)),IF(ISERR(FIND("data",B682)),"/* "&amp;VLOOKUP(B682,Sheet1!A:B,2,FALSE)&amp;" */-"&amp;B682&amp;",", J681&amp;I682&amp;"f,"),"}; private final static float[] "&amp;B682&amp;" = {")</f>
        <v>/* Iridium */-77,1.500907f,4.106373f,2.676047f,</v>
      </c>
      <c r="M682" t="str">
        <f t="shared" si="10"/>
        <v>/* Iridium */-77,1.500907f,4.106373f,2.676047f,</v>
      </c>
    </row>
    <row r="683" spans="2:13" x14ac:dyDescent="0.75">
      <c r="B683">
        <v>78</v>
      </c>
      <c r="C683" t="s">
        <v>158</v>
      </c>
      <c r="J683" t="str">
        <f>IF(ISERR(FIND("_",B683)),IF(ISERR(FIND("data",B683)),"/* "&amp;VLOOKUP(B683,Sheet1!A:B,2,FALSE)&amp;" */-"&amp;B683&amp;",", J682&amp;I683&amp;"f,"),"}; private final static float[] "&amp;B683&amp;" = {")</f>
        <v>/* Platinum */-78,</v>
      </c>
      <c r="M683" t="str">
        <f t="shared" si="10"/>
        <v/>
      </c>
    </row>
    <row r="684" spans="2:13" x14ac:dyDescent="0.75">
      <c r="B684" t="s">
        <v>1</v>
      </c>
      <c r="C684" t="s">
        <v>78</v>
      </c>
      <c r="D684" t="s">
        <v>66</v>
      </c>
      <c r="I684">
        <v>2.3012640000000002</v>
      </c>
      <c r="J684" t="str">
        <f>IF(ISERR(FIND("_",B684)),IF(ISERR(FIND("data",B684)),"/* "&amp;VLOOKUP(B684,Sheet1!A:B,2,FALSE)&amp;" */-"&amp;B684&amp;",", J683&amp;I684&amp;"f,"),"}; private final static float[] "&amp;B684&amp;" = {")</f>
        <v>/* Platinum */-78,2.301264f,</v>
      </c>
      <c r="M684" t="str">
        <f t="shared" si="10"/>
        <v/>
      </c>
    </row>
    <row r="685" spans="2:13" x14ac:dyDescent="0.75">
      <c r="B685" t="s">
        <v>1</v>
      </c>
      <c r="C685" t="s">
        <v>80</v>
      </c>
      <c r="D685" t="s">
        <v>66</v>
      </c>
      <c r="I685">
        <v>1.662404</v>
      </c>
      <c r="J685" t="str">
        <f>IF(ISERR(FIND("_",B685)),IF(ISERR(FIND("data",B685)),"/* "&amp;VLOOKUP(B685,Sheet1!A:B,2,FALSE)&amp;" */-"&amp;B685&amp;",", J684&amp;I685&amp;"f,"),"}; private final static float[] "&amp;B685&amp;" = {")</f>
        <v>/* Platinum */-78,2.301264f,1.662404f,</v>
      </c>
      <c r="M685" t="str">
        <f t="shared" si="10"/>
        <v/>
      </c>
    </row>
    <row r="686" spans="2:13" x14ac:dyDescent="0.75">
      <c r="B686" t="s">
        <v>1</v>
      </c>
      <c r="C686" t="s">
        <v>92</v>
      </c>
      <c r="D686" t="s">
        <v>66</v>
      </c>
      <c r="I686">
        <v>3.1688519999999998</v>
      </c>
      <c r="J686" t="str">
        <f>IF(ISERR(FIND("_",B686)),IF(ISERR(FIND("data",B686)),"/* "&amp;VLOOKUP(B686,Sheet1!A:B,2,FALSE)&amp;" */-"&amp;B686&amp;",", J685&amp;I686&amp;"f,"),"}; private final static float[] "&amp;B686&amp;" = {")</f>
        <v>/* Platinum */-78,2.301264f,1.662404f,3.168852f,</v>
      </c>
      <c r="M686" t="str">
        <f t="shared" si="10"/>
        <v>/* Platinum */-78,2.301264f,1.662404f,3.168852f,</v>
      </c>
    </row>
    <row r="687" spans="2:13" x14ac:dyDescent="0.75">
      <c r="B687">
        <v>79</v>
      </c>
      <c r="C687" t="s">
        <v>159</v>
      </c>
      <c r="J687" t="str">
        <f>IF(ISERR(FIND("_",B687)),IF(ISERR(FIND("data",B687)),"/* "&amp;VLOOKUP(B687,Sheet1!A:B,2,FALSE)&amp;" */-"&amp;B687&amp;",", J686&amp;I687&amp;"f,"),"}; private final static float[] "&amp;B687&amp;" = {")</f>
        <v>/* Gold */-79,</v>
      </c>
      <c r="M687" t="str">
        <f t="shared" si="10"/>
        <v/>
      </c>
    </row>
    <row r="688" spans="2:13" x14ac:dyDescent="0.75">
      <c r="B688" t="s">
        <v>1</v>
      </c>
      <c r="C688" t="s">
        <v>78</v>
      </c>
      <c r="D688" t="s">
        <v>160</v>
      </c>
      <c r="I688">
        <v>1.8141689999999999</v>
      </c>
      <c r="J688" t="str">
        <f>IF(ISERR(FIND("_",B688)),IF(ISERR(FIND("data",B688)),"/* "&amp;VLOOKUP(B688,Sheet1!A:B,2,FALSE)&amp;" */-"&amp;B688&amp;",", J687&amp;I688&amp;"f,"),"}; private final static float[] "&amp;B688&amp;" = {")</f>
        <v>/* Gold */-79,1.814169f,</v>
      </c>
      <c r="M688" t="str">
        <f t="shared" si="10"/>
        <v/>
      </c>
    </row>
    <row r="689" spans="2:13" x14ac:dyDescent="0.75">
      <c r="B689" t="s">
        <v>1</v>
      </c>
      <c r="C689" t="s">
        <v>80</v>
      </c>
      <c r="D689" t="s">
        <v>160</v>
      </c>
      <c r="I689">
        <v>1.618657</v>
      </c>
      <c r="J689" t="str">
        <f>IF(ISERR(FIND("_",B689)),IF(ISERR(FIND("data",B689)),"/* "&amp;VLOOKUP(B689,Sheet1!A:B,2,FALSE)&amp;" */-"&amp;B689&amp;",", J688&amp;I689&amp;"f,"),"}; private final static float[] "&amp;B689&amp;" = {")</f>
        <v>/* Gold */-79,1.814169f,1.618657f,</v>
      </c>
      <c r="M689" t="str">
        <f t="shared" si="10"/>
        <v/>
      </c>
    </row>
    <row r="690" spans="2:13" x14ac:dyDescent="0.75">
      <c r="B690" t="s">
        <v>1</v>
      </c>
      <c r="C690" t="s">
        <v>92</v>
      </c>
      <c r="D690" t="s">
        <v>160</v>
      </c>
      <c r="I690">
        <v>5.0531670000000002</v>
      </c>
      <c r="J690" t="str">
        <f>IF(ISERR(FIND("_",B690)),IF(ISERR(FIND("data",B690)),"/* "&amp;VLOOKUP(B690,Sheet1!A:B,2,FALSE)&amp;" */-"&amp;B690&amp;",", J689&amp;I690&amp;"f,"),"}; private final static float[] "&amp;B690&amp;" = {")</f>
        <v>/* Gold */-79,1.814169f,1.618657f,5.053167f,</v>
      </c>
      <c r="M690" t="str">
        <f t="shared" si="10"/>
        <v>/* Gold */-79,1.814169f,1.618657f,5.053167f,</v>
      </c>
    </row>
    <row r="691" spans="2:13" x14ac:dyDescent="0.75">
      <c r="B691">
        <v>80</v>
      </c>
      <c r="C691" t="s">
        <v>161</v>
      </c>
      <c r="J691" t="str">
        <f>IF(ISERR(FIND("_",B691)),IF(ISERR(FIND("data",B691)),"/* "&amp;VLOOKUP(B691,Sheet1!A:B,2,FALSE)&amp;" */-"&amp;B691&amp;",", J690&amp;I691&amp;"f,"),"}; private final static float[] "&amp;B691&amp;" = {")</f>
        <v>/* Mercury */-80,</v>
      </c>
      <c r="M691" t="str">
        <f t="shared" si="10"/>
        <v/>
      </c>
    </row>
    <row r="692" spans="2:13" x14ac:dyDescent="0.75">
      <c r="B692" t="s">
        <v>1</v>
      </c>
      <c r="C692" t="s">
        <v>78</v>
      </c>
      <c r="D692" t="s">
        <v>42</v>
      </c>
      <c r="I692">
        <v>2.1048960000000001</v>
      </c>
      <c r="J692" t="str">
        <f>IF(ISERR(FIND("_",B692)),IF(ISERR(FIND("data",B692)),"/* "&amp;VLOOKUP(B692,Sheet1!A:B,2,FALSE)&amp;" */-"&amp;B692&amp;",", J691&amp;I692&amp;"f,"),"}; private final static float[] "&amp;B692&amp;" = {")</f>
        <v>/* Mercury */-80,2.104896f,</v>
      </c>
      <c r="M692" t="str">
        <f t="shared" si="10"/>
        <v/>
      </c>
    </row>
    <row r="693" spans="2:13" x14ac:dyDescent="0.75">
      <c r="B693" t="s">
        <v>1</v>
      </c>
      <c r="C693" t="s">
        <v>80</v>
      </c>
      <c r="D693" t="s">
        <v>42</v>
      </c>
      <c r="I693">
        <v>1.5162929999999999</v>
      </c>
      <c r="J693" t="str">
        <f>IF(ISERR(FIND("_",B693)),IF(ISERR(FIND("data",B693)),"/* "&amp;VLOOKUP(B693,Sheet1!A:B,2,FALSE)&amp;" */-"&amp;B693&amp;",", J692&amp;I693&amp;"f,"),"}; private final static float[] "&amp;B693&amp;" = {")</f>
        <v>/* Mercury */-80,2.104896f,1.516293f,</v>
      </c>
      <c r="M693" t="str">
        <f t="shared" si="10"/>
        <v>/* Mercury */-80,2.104896f,1.516293f,</v>
      </c>
    </row>
    <row r="694" spans="2:13" x14ac:dyDescent="0.75">
      <c r="B694">
        <v>81</v>
      </c>
      <c r="C694" t="s">
        <v>162</v>
      </c>
      <c r="J694" t="str">
        <f>IF(ISERR(FIND("_",B694)),IF(ISERR(FIND("data",B694)),"/* "&amp;VLOOKUP(B694,Sheet1!A:B,2,FALSE)&amp;" */-"&amp;B694&amp;",", J693&amp;I694&amp;"f,"),"}; private final static float[] "&amp;B694&amp;" = {")</f>
        <v>/* Thallium */-81,</v>
      </c>
      <c r="M694" t="str">
        <f t="shared" si="10"/>
        <v/>
      </c>
    </row>
    <row r="695" spans="2:13" x14ac:dyDescent="0.75">
      <c r="B695" t="s">
        <v>1</v>
      </c>
      <c r="C695" t="s">
        <v>78</v>
      </c>
      <c r="D695" t="s">
        <v>43</v>
      </c>
      <c r="I695">
        <v>3.3358829999999999</v>
      </c>
      <c r="J695" t="str">
        <f>IF(ISERR(FIND("_",B695)),IF(ISERR(FIND("data",B695)),"/* "&amp;VLOOKUP(B695,Sheet1!A:B,2,FALSE)&amp;" */-"&amp;B695&amp;",", J694&amp;I695&amp;"f,"),"}; private final static float[] "&amp;B695&amp;" = {")</f>
        <v>/* Thallium */-81,3.335883f,</v>
      </c>
      <c r="M695" t="str">
        <f t="shared" si="10"/>
        <v/>
      </c>
    </row>
    <row r="696" spans="2:13" x14ac:dyDescent="0.75">
      <c r="B696" t="s">
        <v>1</v>
      </c>
      <c r="C696" t="s">
        <v>80</v>
      </c>
      <c r="D696" t="s">
        <v>43</v>
      </c>
      <c r="I696">
        <v>1.766141</v>
      </c>
      <c r="J696" t="str">
        <f>IF(ISERR(FIND("_",B696)),IF(ISERR(FIND("data",B696)),"/* "&amp;VLOOKUP(B696,Sheet1!A:B,2,FALSE)&amp;" */-"&amp;B696&amp;",", J695&amp;I696&amp;"f,"),"}; private final static float[] "&amp;B696&amp;" = {")</f>
        <v>/* Thallium */-81,3.335883f,1.766141f,</v>
      </c>
      <c r="M696" t="str">
        <f t="shared" si="10"/>
        <v>/* Thallium */-81,3.335883f,1.766141f,</v>
      </c>
    </row>
    <row r="697" spans="2:13" x14ac:dyDescent="0.75">
      <c r="B697">
        <v>82</v>
      </c>
      <c r="C697" t="s">
        <v>163</v>
      </c>
      <c r="J697" t="str">
        <f>IF(ISERR(FIND("_",B697)),IF(ISERR(FIND("data",B697)),"/* "&amp;VLOOKUP(B697,Sheet1!A:B,2,FALSE)&amp;" */-"&amp;B697&amp;",", J696&amp;I697&amp;"f,"),"}; private final static float[] "&amp;B697&amp;" = {")</f>
        <v>/* Lead */-82,</v>
      </c>
      <c r="M697" t="str">
        <f t="shared" si="10"/>
        <v/>
      </c>
    </row>
    <row r="698" spans="2:13" x14ac:dyDescent="0.75">
      <c r="B698" t="s">
        <v>1</v>
      </c>
      <c r="C698" t="s">
        <v>78</v>
      </c>
      <c r="D698" t="s">
        <v>44</v>
      </c>
      <c r="I698">
        <v>2.3689010000000001</v>
      </c>
      <c r="J698" t="str">
        <f>IF(ISERR(FIND("_",B698)),IF(ISERR(FIND("data",B698)),"/* "&amp;VLOOKUP(B698,Sheet1!A:B,2,FALSE)&amp;" */-"&amp;B698&amp;",", J697&amp;I698&amp;"f,"),"}; private final static float[] "&amp;B698&amp;" = {")</f>
        <v>/* Lead */-82,2.368901f,</v>
      </c>
      <c r="M698" t="str">
        <f t="shared" si="10"/>
        <v/>
      </c>
    </row>
    <row r="699" spans="2:13" x14ac:dyDescent="0.75">
      <c r="B699" t="s">
        <v>1</v>
      </c>
      <c r="C699" t="s">
        <v>80</v>
      </c>
      <c r="D699" t="s">
        <v>44</v>
      </c>
      <c r="I699">
        <v>1.685246</v>
      </c>
      <c r="J699" t="str">
        <f>IF(ISERR(FIND("_",B699)),IF(ISERR(FIND("data",B699)),"/* "&amp;VLOOKUP(B699,Sheet1!A:B,2,FALSE)&amp;" */-"&amp;B699&amp;",", J698&amp;I699&amp;"f,"),"}; private final static float[] "&amp;B699&amp;" = {")</f>
        <v>/* Lead */-82,2.368901f,1.685246f,</v>
      </c>
      <c r="M699" t="str">
        <f t="shared" si="10"/>
        <v>/* Lead */-82,2.368901f,1.685246f,</v>
      </c>
    </row>
    <row r="700" spans="2:13" x14ac:dyDescent="0.75">
      <c r="B700">
        <v>83</v>
      </c>
      <c r="C700" t="s">
        <v>164</v>
      </c>
      <c r="J700" t="str">
        <f>IF(ISERR(FIND("_",B700)),IF(ISERR(FIND("data",B700)),"/* "&amp;VLOOKUP(B700,Sheet1!A:B,2,FALSE)&amp;" */-"&amp;B700&amp;",", J699&amp;I700&amp;"f,"),"}; private final static float[] "&amp;B700&amp;" = {")</f>
        <v>/* Bismuth */-83,</v>
      </c>
      <c r="M700" t="str">
        <f t="shared" si="10"/>
        <v/>
      </c>
    </row>
    <row r="701" spans="2:13" x14ac:dyDescent="0.75">
      <c r="B701" t="s">
        <v>1</v>
      </c>
      <c r="C701" t="s">
        <v>78</v>
      </c>
      <c r="D701" t="s">
        <v>45</v>
      </c>
      <c r="I701">
        <v>3.7023769999999998</v>
      </c>
      <c r="J701" t="str">
        <f>IF(ISERR(FIND("_",B701)),IF(ISERR(FIND("data",B701)),"/* "&amp;VLOOKUP(B701,Sheet1!A:B,2,FALSE)&amp;" */-"&amp;B701&amp;",", J700&amp;I701&amp;"f,"),"}; private final static float[] "&amp;B701&amp;" = {")</f>
        <v>/* Bismuth */-83,3.702377f,</v>
      </c>
      <c r="M701" t="str">
        <f t="shared" si="10"/>
        <v/>
      </c>
    </row>
    <row r="702" spans="2:13" x14ac:dyDescent="0.75">
      <c r="B702" t="s">
        <v>1</v>
      </c>
      <c r="C702" t="s">
        <v>80</v>
      </c>
      <c r="D702" t="s">
        <v>45</v>
      </c>
      <c r="I702">
        <v>1.8723270000000001</v>
      </c>
      <c r="J702" t="str">
        <f>IF(ISERR(FIND("_",B702)),IF(ISERR(FIND("data",B702)),"/* "&amp;VLOOKUP(B702,Sheet1!A:B,2,FALSE)&amp;" */-"&amp;B702&amp;",", J701&amp;I702&amp;"f,"),"}; private final static float[] "&amp;B702&amp;" = {")</f>
        <v>/* Bismuth */-83,3.702377f,1.872327f,</v>
      </c>
      <c r="M702" t="str">
        <f t="shared" si="10"/>
        <v>/* Bismuth */-83,3.702377f,1.872327f,</v>
      </c>
    </row>
    <row r="703" spans="2:13" x14ac:dyDescent="0.75">
      <c r="B703">
        <v>85</v>
      </c>
      <c r="C703" t="s">
        <v>165</v>
      </c>
      <c r="J703" t="str">
        <f>IF(ISERR(FIND("_",B703)),IF(ISERR(FIND("data",B703)),"/* "&amp;VLOOKUP(B703,Sheet1!A:B,2,FALSE)&amp;" */-"&amp;B703&amp;",", J702&amp;I703&amp;"f,"),"}; private final static float[] "&amp;B703&amp;" = {")</f>
        <v>/* Astatine */-85,</v>
      </c>
      <c r="M703" t="str">
        <f t="shared" si="10"/>
        <v>/* Astatine */-85,</v>
      </c>
    </row>
    <row r="704" spans="2:13" x14ac:dyDescent="0.75">
      <c r="B704">
        <v>87</v>
      </c>
      <c r="C704" t="s">
        <v>166</v>
      </c>
      <c r="J704" t="str">
        <f>IF(ISERR(FIND("_",B704)),IF(ISERR(FIND("data",B704)),"/* "&amp;VLOOKUP(B704,Sheet1!A:B,2,FALSE)&amp;" */-"&amp;B704&amp;",", J703&amp;I704&amp;"f,"),"}; private final static float[] "&amp;B704&amp;" = {")</f>
        <v>/* Francium */-87,</v>
      </c>
      <c r="M704" t="str">
        <f t="shared" si="10"/>
        <v>/* Francium */-87,</v>
      </c>
    </row>
    <row r="705" spans="2:13" x14ac:dyDescent="0.75">
      <c r="B705">
        <v>90</v>
      </c>
      <c r="C705" t="s">
        <v>167</v>
      </c>
      <c r="J705" t="str">
        <f>IF(ISERR(FIND("_",B705)),IF(ISERR(FIND("data",B705)),"/* "&amp;VLOOKUP(B705,Sheet1!A:B,2,FALSE)&amp;" */-"&amp;B705&amp;",", J704&amp;I705&amp;"f,"),"}; private final static float[] "&amp;B705&amp;" = {")</f>
        <v>/* Thorium */-90,</v>
      </c>
      <c r="M705" t="str">
        <f t="shared" si="10"/>
        <v/>
      </c>
    </row>
    <row r="706" spans="2:13" x14ac:dyDescent="0.75">
      <c r="B706" t="s">
        <v>1</v>
      </c>
      <c r="C706" t="s">
        <v>78</v>
      </c>
      <c r="D706" t="s">
        <v>67</v>
      </c>
      <c r="I706">
        <v>1.435306</v>
      </c>
      <c r="J706" t="str">
        <f>IF(ISERR(FIND("_",B706)),IF(ISERR(FIND("data",B706)),"/* "&amp;VLOOKUP(B706,Sheet1!A:B,2,FALSE)&amp;" */-"&amp;B706&amp;",", J705&amp;I706&amp;"f,"),"}; private final static float[] "&amp;B706&amp;" = {")</f>
        <v>/* Thorium */-90,1.435306f,</v>
      </c>
      <c r="M706" t="str">
        <f t="shared" ref="M706:M769" si="11">IF(ISNUMBER(B707),J706,"")</f>
        <v/>
      </c>
    </row>
    <row r="707" spans="2:13" x14ac:dyDescent="0.75">
      <c r="B707" t="s">
        <v>1</v>
      </c>
      <c r="C707" t="s">
        <v>80</v>
      </c>
      <c r="D707" t="s">
        <v>67</v>
      </c>
      <c r="I707">
        <v>1.435306</v>
      </c>
      <c r="J707" t="str">
        <f>IF(ISERR(FIND("_",B707)),IF(ISERR(FIND("data",B707)),"/* "&amp;VLOOKUP(B707,Sheet1!A:B,2,FALSE)&amp;" */-"&amp;B707&amp;",", J706&amp;I707&amp;"f,"),"}; private final static float[] "&amp;B707&amp;" = {")</f>
        <v>/* Thorium */-90,1.435306f,1.435306f,</v>
      </c>
      <c r="M707" t="str">
        <f t="shared" si="11"/>
        <v>/* Thorium */-90,1.435306f,1.435306f,</v>
      </c>
    </row>
    <row r="708" spans="2:13" x14ac:dyDescent="0.75">
      <c r="B708">
        <v>97</v>
      </c>
      <c r="C708" t="s">
        <v>168</v>
      </c>
      <c r="J708" t="str">
        <f>IF(ISERR(FIND("_",B708)),IF(ISERR(FIND("data",B708)),"/* "&amp;VLOOKUP(B708,Sheet1!A:B,2,FALSE)&amp;" */-"&amp;B708&amp;",", J707&amp;I708&amp;"f,"),"}; private final static float[] "&amp;B708&amp;" = {")</f>
        <v>/* Berkelium */-97,</v>
      </c>
      <c r="M708" t="str">
        <f t="shared" si="11"/>
        <v>/* Berkelium */-97,</v>
      </c>
    </row>
    <row r="709" spans="2:13" x14ac:dyDescent="0.75">
      <c r="B709">
        <v>98</v>
      </c>
      <c r="C709" t="s">
        <v>169</v>
      </c>
      <c r="J709" t="str">
        <f>IF(ISERR(FIND("_",B709)),IF(ISERR(FIND("data",B709)),"/* "&amp;VLOOKUP(B709,Sheet1!A:B,2,FALSE)&amp;" */-"&amp;B709&amp;",", J708&amp;I709&amp;"f,"),"}; private final static float[] "&amp;B709&amp;" = {")</f>
        <v>/* Californium */-98,</v>
      </c>
      <c r="M709" t="str">
        <f t="shared" si="11"/>
        <v/>
      </c>
    </row>
    <row r="710" spans="2:13" x14ac:dyDescent="0.75">
      <c r="B710" t="s">
        <v>1</v>
      </c>
      <c r="C710" t="s">
        <v>78</v>
      </c>
      <c r="D710" t="s">
        <v>170</v>
      </c>
      <c r="I710">
        <v>2</v>
      </c>
      <c r="J710" t="str">
        <f>IF(ISERR(FIND("_",B710)),IF(ISERR(FIND("data",B710)),"/* "&amp;VLOOKUP(B710,Sheet1!A:B,2,FALSE)&amp;" */-"&amp;B710&amp;",", J709&amp;I710&amp;"f,"),"}; private final static float[] "&amp;B710&amp;" = {")</f>
        <v>/* Californium */-98,2f,</v>
      </c>
      <c r="M710" t="str">
        <f t="shared" si="11"/>
        <v>/* Californium */-98,2f,</v>
      </c>
    </row>
    <row r="711" spans="2:13" x14ac:dyDescent="0.75">
      <c r="B711">
        <v>100</v>
      </c>
      <c r="C711" t="s">
        <v>171</v>
      </c>
      <c r="D711" t="s">
        <v>172</v>
      </c>
      <c r="J711" t="str">
        <f>IF(ISERR(FIND("_",B711)),IF(ISERR(FIND("data",B711)),"/* "&amp;VLOOKUP(B711,Sheet1!A:B,2,FALSE)&amp;" */-"&amp;B711&amp;",", J710&amp;I711&amp;"f,"),"}; private final static float[] "&amp;B711&amp;" = {")</f>
        <v>/* Fermium */-100,</v>
      </c>
      <c r="M711" t="str">
        <f t="shared" si="11"/>
        <v>/* Fermium */-100,</v>
      </c>
    </row>
    <row r="712" spans="2:13" x14ac:dyDescent="0.75">
      <c r="B712">
        <v>101</v>
      </c>
      <c r="C712">
        <v>-3</v>
      </c>
      <c r="D712" t="s">
        <v>172</v>
      </c>
      <c r="J712" t="str">
        <f>IF(ISERR(FIND("_",B712)),IF(ISERR(FIND("data",B712)),"/* "&amp;VLOOKUP(B712,Sheet1!A:B,2,FALSE)&amp;" */-"&amp;B712&amp;",", J711&amp;I712&amp;"f,"),"}; private final static float[] "&amp;B712&amp;" = {")</f>
        <v>/* Mendelevium */-101,</v>
      </c>
      <c r="M712" t="str">
        <f t="shared" si="11"/>
        <v>/* Mendelevium */-101,</v>
      </c>
    </row>
    <row r="713" spans="2:13" x14ac:dyDescent="0.75">
      <c r="B713">
        <v>102</v>
      </c>
      <c r="C713" t="s">
        <v>173</v>
      </c>
      <c r="D713" t="s">
        <v>174</v>
      </c>
      <c r="J713" t="str">
        <f>IF(ISERR(FIND("_",B713)),IF(ISERR(FIND("data",B713)),"/* "&amp;VLOOKUP(B713,Sheet1!A:B,2,FALSE)&amp;" */-"&amp;B713&amp;",", J712&amp;I713&amp;"f,"),"}; private final static float[] "&amp;B713&amp;" = {")</f>
        <v>/* Nobelium */-102,</v>
      </c>
      <c r="M713" t="str">
        <f t="shared" si="11"/>
        <v/>
      </c>
    </row>
    <row r="714" spans="2:13" x14ac:dyDescent="0.75">
      <c r="B714" t="s">
        <v>1</v>
      </c>
      <c r="C714" t="s">
        <v>175</v>
      </c>
      <c r="I714">
        <v>4</v>
      </c>
      <c r="J714" t="str">
        <f>IF(ISERR(FIND("_",B714)),IF(ISERR(FIND("data",B714)),"/* "&amp;VLOOKUP(B714,Sheet1!A:B,2,FALSE)&amp;" */-"&amp;B714&amp;",", J713&amp;I714&amp;"f,"),"}; private final static float[] "&amp;B714&amp;" = {")</f>
        <v>/* Nobelium */-102,4f,</v>
      </c>
      <c r="M714" t="str">
        <f t="shared" si="11"/>
        <v>/* Nobelium */-102,4f,</v>
      </c>
    </row>
    <row r="715" spans="2:13" x14ac:dyDescent="0.75">
      <c r="B715">
        <v>103</v>
      </c>
      <c r="C715" t="s">
        <v>176</v>
      </c>
      <c r="D715" t="s">
        <v>172</v>
      </c>
      <c r="J715" t="str">
        <f>IF(ISERR(FIND("_",B715)),IF(ISERR(FIND("data",B715)),"/* "&amp;VLOOKUP(B715,Sheet1!A:B,2,FALSE)&amp;" */-"&amp;B715&amp;",", J714&amp;I715&amp;"f,"),"}; private final static float[] "&amp;B715&amp;" = {")</f>
        <v>/* Lawrencium */-103,</v>
      </c>
      <c r="M715" t="str">
        <f t="shared" si="11"/>
        <v>/* Lawrencium */-103,</v>
      </c>
    </row>
    <row r="716" spans="2:13" x14ac:dyDescent="0.75">
      <c r="B716">
        <v>104</v>
      </c>
      <c r="C716" t="s">
        <v>177</v>
      </c>
      <c r="D716" t="s">
        <v>172</v>
      </c>
      <c r="J716" t="str">
        <f>IF(ISERR(FIND("_",B716)),IF(ISERR(FIND("data",B716)),"/* "&amp;VLOOKUP(B716,Sheet1!A:B,2,FALSE)&amp;" */-"&amp;B716&amp;",", J715&amp;I716&amp;"f,"),"}; private final static float[] "&amp;B716&amp;" = {")</f>
        <v>/* Rutherfordium */-104,</v>
      </c>
      <c r="M716" t="str">
        <f t="shared" si="11"/>
        <v>/* Rutherfordium */-104,</v>
      </c>
    </row>
    <row r="717" spans="2:13" x14ac:dyDescent="0.75">
      <c r="B717">
        <v>105</v>
      </c>
      <c r="C717" t="s">
        <v>178</v>
      </c>
      <c r="D717" t="s">
        <v>172</v>
      </c>
      <c r="J717" t="str">
        <f>IF(ISERR(FIND("_",B717)),IF(ISERR(FIND("data",B717)),"/* "&amp;VLOOKUP(B717,Sheet1!A:B,2,FALSE)&amp;" */-"&amp;B717&amp;",", J716&amp;I717&amp;"f,"),"}; private final static float[] "&amp;B717&amp;" = {")</f>
        <v>/* Dubnium */-105,</v>
      </c>
      <c r="M717" t="str">
        <f t="shared" si="11"/>
        <v>/* Dubnium */-105,</v>
      </c>
    </row>
    <row r="718" spans="2:13" x14ac:dyDescent="0.75">
      <c r="B718">
        <v>106</v>
      </c>
      <c r="C718" t="s">
        <v>179</v>
      </c>
      <c r="D718" t="s">
        <v>172</v>
      </c>
      <c r="J718" t="str">
        <f>IF(ISERR(FIND("_",B718)),IF(ISERR(FIND("data",B718)),"/* "&amp;VLOOKUP(B718,Sheet1!A:B,2,FALSE)&amp;" */-"&amp;B718&amp;",", J717&amp;I718&amp;"f,"),"}; private final static float[] "&amp;B718&amp;" = {")</f>
        <v>/* Seaborgium */-106,</v>
      </c>
      <c r="M718" t="str">
        <f t="shared" si="11"/>
        <v/>
      </c>
    </row>
    <row r="719" spans="2:13" x14ac:dyDescent="0.75">
      <c r="B719" t="s">
        <v>180</v>
      </c>
      <c r="J719" t="str">
        <f>IF(ISERR(FIND("_",B719)),IF(ISERR(FIND("data",B719)),"/* "&amp;VLOOKUP(B719,Sheet1!A:B,2,FALSE)&amp;" */-"&amp;B719&amp;",", J718&amp;I719&amp;"f,"),"}; private final static float[] "&amp;B719&amp;" = {")</f>
        <v>}; private final static float[] _PM7_C = {</v>
      </c>
      <c r="M719" t="str">
        <f t="shared" si="11"/>
        <v>}; private final static float[] _PM7_C = {</v>
      </c>
    </row>
    <row r="720" spans="2:13" x14ac:dyDescent="0.75">
      <c r="B720">
        <v>1</v>
      </c>
      <c r="C720" t="s">
        <v>77</v>
      </c>
      <c r="J720" t="str">
        <f>IF(ISERR(FIND("_",B720)),IF(ISERR(FIND("data",B720)),"/* "&amp;VLOOKUP(B720,Sheet1!A:B,2,FALSE)&amp;" */-"&amp;B720&amp;",", J719&amp;I720&amp;"f,"),"}; private final static float[] "&amp;B720&amp;" = {")</f>
        <v>/* Hydrogen */-1,</v>
      </c>
      <c r="M720" t="str">
        <f t="shared" si="11"/>
        <v/>
      </c>
    </row>
    <row r="721" spans="2:13" x14ac:dyDescent="0.75">
      <c r="B721" t="s">
        <v>1</v>
      </c>
      <c r="C721" t="s">
        <v>181</v>
      </c>
      <c r="D721" t="s">
        <v>3</v>
      </c>
      <c r="I721">
        <v>1.2602370000000001</v>
      </c>
      <c r="J721" t="str">
        <f>IF(ISERR(FIND("_",B721)),IF(ISERR(FIND("data",B721)),"/* "&amp;VLOOKUP(B721,Sheet1!A:B,2,FALSE)&amp;" */-"&amp;B721&amp;",", J720&amp;I721&amp;"f,"),"}; private final static float[] "&amp;B721&amp;" = {")</f>
        <v>/* Hydrogen */-1,1.260237f,</v>
      </c>
      <c r="M721" t="str">
        <f t="shared" si="11"/>
        <v>/* Hydrogen */-1,1.260237f,</v>
      </c>
    </row>
    <row r="722" spans="2:13" x14ac:dyDescent="0.75">
      <c r="B722">
        <v>2</v>
      </c>
      <c r="C722" t="s">
        <v>79</v>
      </c>
      <c r="J722" t="str">
        <f>IF(ISERR(FIND("_",B722)),IF(ISERR(FIND("data",B722)),"/* "&amp;VLOOKUP(B722,Sheet1!A:B,2,FALSE)&amp;" */-"&amp;B722&amp;",", J721&amp;I722&amp;"f,"),"}; private final static float[] "&amp;B722&amp;" = {")</f>
        <v>/* Helium */-2,</v>
      </c>
      <c r="M722" t="str">
        <f t="shared" si="11"/>
        <v/>
      </c>
    </row>
    <row r="723" spans="2:13" x14ac:dyDescent="0.75">
      <c r="B723" t="s">
        <v>1</v>
      </c>
      <c r="C723" t="s">
        <v>181</v>
      </c>
      <c r="D723" t="s">
        <v>4</v>
      </c>
      <c r="I723">
        <v>3.3132039999999998</v>
      </c>
      <c r="J723" t="str">
        <f>IF(ISERR(FIND("_",B723)),IF(ISERR(FIND("data",B723)),"/* "&amp;VLOOKUP(B723,Sheet1!A:B,2,FALSE)&amp;" */-"&amp;B723&amp;",", J722&amp;I723&amp;"f,"),"}; private final static float[] "&amp;B723&amp;" = {")</f>
        <v>/* Helium */-2,3.313204f,</v>
      </c>
      <c r="M723" t="str">
        <f t="shared" si="11"/>
        <v/>
      </c>
    </row>
    <row r="724" spans="2:13" x14ac:dyDescent="0.75">
      <c r="B724" t="s">
        <v>1</v>
      </c>
      <c r="C724" t="s">
        <v>182</v>
      </c>
      <c r="D724" t="s">
        <v>4</v>
      </c>
      <c r="I724">
        <v>3.657133</v>
      </c>
      <c r="J724" t="str">
        <f>IF(ISERR(FIND("_",B724)),IF(ISERR(FIND("data",B724)),"/* "&amp;VLOOKUP(B724,Sheet1!A:B,2,FALSE)&amp;" */-"&amp;B724&amp;",", J723&amp;I724&amp;"f,"),"}; private final static float[] "&amp;B724&amp;" = {")</f>
        <v>/* Helium */-2,3.313204f,3.657133f,</v>
      </c>
      <c r="M724" t="str">
        <f t="shared" si="11"/>
        <v>/* Helium */-2,3.313204f,3.657133f,</v>
      </c>
    </row>
    <row r="725" spans="2:13" x14ac:dyDescent="0.75">
      <c r="B725">
        <v>3</v>
      </c>
      <c r="C725" t="s">
        <v>81</v>
      </c>
      <c r="J725" t="str">
        <f>IF(ISERR(FIND("_",B725)),IF(ISERR(FIND("data",B725)),"/* "&amp;VLOOKUP(B725,Sheet1!A:B,2,FALSE)&amp;" */-"&amp;B725&amp;",", J724&amp;I725&amp;"f,"),"}; private final static float[] "&amp;B725&amp;" = {")</f>
        <v>/* Lithium */-3,</v>
      </c>
      <c r="M725" t="str">
        <f t="shared" si="11"/>
        <v/>
      </c>
    </row>
    <row r="726" spans="2:13" x14ac:dyDescent="0.75">
      <c r="B726" t="s">
        <v>1</v>
      </c>
      <c r="C726" t="s">
        <v>181</v>
      </c>
      <c r="D726" t="s">
        <v>6</v>
      </c>
      <c r="I726">
        <v>0.80497399999999997</v>
      </c>
      <c r="J726" t="str">
        <f>IF(ISERR(FIND("_",B726)),IF(ISERR(FIND("data",B726)),"/* "&amp;VLOOKUP(B726,Sheet1!A:B,2,FALSE)&amp;" */-"&amp;B726&amp;",", J725&amp;I726&amp;"f,"),"}; private final static float[] "&amp;B726&amp;" = {")</f>
        <v>/* Lithium */-3,0.804974f,</v>
      </c>
      <c r="M726" t="str">
        <f t="shared" si="11"/>
        <v/>
      </c>
    </row>
    <row r="727" spans="2:13" x14ac:dyDescent="0.75">
      <c r="B727" t="s">
        <v>1</v>
      </c>
      <c r="C727" t="s">
        <v>182</v>
      </c>
      <c r="D727" t="s">
        <v>6</v>
      </c>
      <c r="I727">
        <v>6.0275299999999996</v>
      </c>
      <c r="J727" t="str">
        <f>IF(ISERR(FIND("_",B727)),IF(ISERR(FIND("data",B727)),"/* "&amp;VLOOKUP(B727,Sheet1!A:B,2,FALSE)&amp;" */-"&amp;B727&amp;",", J726&amp;I727&amp;"f,"),"}; private final static float[] "&amp;B727&amp;" = {")</f>
        <v>/* Lithium */-3,0.804974f,6.02753f,</v>
      </c>
      <c r="M727" t="str">
        <f t="shared" si="11"/>
        <v>/* Lithium */-3,0.804974f,6.02753f,</v>
      </c>
    </row>
    <row r="728" spans="2:13" x14ac:dyDescent="0.75">
      <c r="B728">
        <v>4</v>
      </c>
      <c r="C728" t="s">
        <v>82</v>
      </c>
      <c r="J728" t="str">
        <f>IF(ISERR(FIND("_",B728)),IF(ISERR(FIND("data",B728)),"/* "&amp;VLOOKUP(B728,Sheet1!A:B,2,FALSE)&amp;" */-"&amp;B728&amp;",", J727&amp;I728&amp;"f,"),"}; private final static float[] "&amp;B728&amp;" = {")</f>
        <v>/* Beryllium */-4,</v>
      </c>
      <c r="M728" t="str">
        <f t="shared" si="11"/>
        <v/>
      </c>
    </row>
    <row r="729" spans="2:13" x14ac:dyDescent="0.75">
      <c r="B729" t="s">
        <v>1</v>
      </c>
      <c r="C729" t="s">
        <v>181</v>
      </c>
      <c r="D729" t="s">
        <v>7</v>
      </c>
      <c r="I729">
        <v>1.0361990000000001</v>
      </c>
      <c r="J729" t="str">
        <f>IF(ISERR(FIND("_",B729)),IF(ISERR(FIND("data",B729)),"/* "&amp;VLOOKUP(B729,Sheet1!A:B,2,FALSE)&amp;" */-"&amp;B729&amp;",", J728&amp;I729&amp;"f,"),"}; private final static float[] "&amp;B729&amp;" = {")</f>
        <v>/* Beryllium */-4,1.036199f,</v>
      </c>
      <c r="M729" t="str">
        <f t="shared" si="11"/>
        <v/>
      </c>
    </row>
    <row r="730" spans="2:13" x14ac:dyDescent="0.75">
      <c r="B730" t="s">
        <v>1</v>
      </c>
      <c r="C730" t="s">
        <v>182</v>
      </c>
      <c r="D730" t="s">
        <v>7</v>
      </c>
      <c r="I730">
        <v>1.764629</v>
      </c>
      <c r="J730" t="str">
        <f>IF(ISERR(FIND("_",B730)),IF(ISERR(FIND("data",B730)),"/* "&amp;VLOOKUP(B730,Sheet1!A:B,2,FALSE)&amp;" */-"&amp;B730&amp;",", J729&amp;I730&amp;"f,"),"}; private final static float[] "&amp;B730&amp;" = {")</f>
        <v>/* Beryllium */-4,1.036199f,1.764629f,</v>
      </c>
      <c r="M730" t="str">
        <f t="shared" si="11"/>
        <v>/* Beryllium */-4,1.036199f,1.764629f,</v>
      </c>
    </row>
    <row r="731" spans="2:13" x14ac:dyDescent="0.75">
      <c r="B731">
        <v>5</v>
      </c>
      <c r="C731" t="s">
        <v>83</v>
      </c>
      <c r="J731" t="str">
        <f>IF(ISERR(FIND("_",B731)),IF(ISERR(FIND("data",B731)),"/* "&amp;VLOOKUP(B731,Sheet1!A:B,2,FALSE)&amp;" */-"&amp;B731&amp;",", J730&amp;I731&amp;"f,"),"}; private final static float[] "&amp;B731&amp;" = {")</f>
        <v>/* Boron */-5,</v>
      </c>
      <c r="M731" t="str">
        <f t="shared" si="11"/>
        <v/>
      </c>
    </row>
    <row r="732" spans="2:13" x14ac:dyDescent="0.75">
      <c r="B732" t="s">
        <v>1</v>
      </c>
      <c r="C732" t="s">
        <v>181</v>
      </c>
      <c r="D732" t="s">
        <v>52</v>
      </c>
      <c r="I732">
        <v>1.560481</v>
      </c>
      <c r="J732" t="str">
        <f>IF(ISERR(FIND("_",B732)),IF(ISERR(FIND("data",B732)),"/* "&amp;VLOOKUP(B732,Sheet1!A:B,2,FALSE)&amp;" */-"&amp;B732&amp;",", J731&amp;I732&amp;"f,"),"}; private final static float[] "&amp;B732&amp;" = {")</f>
        <v>/* Boron */-5,1.560481f,</v>
      </c>
      <c r="M732" t="str">
        <f t="shared" si="11"/>
        <v/>
      </c>
    </row>
    <row r="733" spans="2:13" x14ac:dyDescent="0.75">
      <c r="B733" t="s">
        <v>1</v>
      </c>
      <c r="C733" t="s">
        <v>182</v>
      </c>
      <c r="D733" t="s">
        <v>52</v>
      </c>
      <c r="I733">
        <v>1.4497119999999999</v>
      </c>
      <c r="J733" t="str">
        <f>IF(ISERR(FIND("_",B733)),IF(ISERR(FIND("data",B733)),"/* "&amp;VLOOKUP(B733,Sheet1!A:B,2,FALSE)&amp;" */-"&amp;B733&amp;",", J732&amp;I733&amp;"f,"),"}; private final static float[] "&amp;B733&amp;" = {")</f>
        <v>/* Boron */-5,1.560481f,1.449712f,</v>
      </c>
      <c r="M733" t="str">
        <f t="shared" si="11"/>
        <v>/* Boron */-5,1.560481f,1.449712f,</v>
      </c>
    </row>
    <row r="734" spans="2:13" x14ac:dyDescent="0.75">
      <c r="B734">
        <v>6</v>
      </c>
      <c r="C734" t="s">
        <v>84</v>
      </c>
      <c r="J734" t="str">
        <f>IF(ISERR(FIND("_",B734)),IF(ISERR(FIND("data",B734)),"/* "&amp;VLOOKUP(B734,Sheet1!A:B,2,FALSE)&amp;" */-"&amp;B734&amp;",", J733&amp;I734&amp;"f,"),"}; private final static float[] "&amp;B734&amp;" = {")</f>
        <v>/* Carbon */-6,</v>
      </c>
      <c r="M734" t="str">
        <f t="shared" si="11"/>
        <v/>
      </c>
    </row>
    <row r="735" spans="2:13" x14ac:dyDescent="0.75">
      <c r="B735" t="s">
        <v>1</v>
      </c>
      <c r="C735" t="s">
        <v>181</v>
      </c>
      <c r="D735" t="s">
        <v>8</v>
      </c>
      <c r="I735">
        <v>1.9422440000000001</v>
      </c>
      <c r="J735" t="str">
        <f>IF(ISERR(FIND("_",B735)),IF(ISERR(FIND("data",B735)),"/* "&amp;VLOOKUP(B735,Sheet1!A:B,2,FALSE)&amp;" */-"&amp;B735&amp;",", J734&amp;I735&amp;"f,"),"}; private final static float[] "&amp;B735&amp;" = {")</f>
        <v>/* Carbon */-6,1.942244f,</v>
      </c>
      <c r="M735" t="str">
        <f t="shared" si="11"/>
        <v/>
      </c>
    </row>
    <row r="736" spans="2:13" x14ac:dyDescent="0.75">
      <c r="B736" t="s">
        <v>1</v>
      </c>
      <c r="C736" t="s">
        <v>182</v>
      </c>
      <c r="D736" t="s">
        <v>8</v>
      </c>
      <c r="I736">
        <v>1.708723</v>
      </c>
      <c r="J736" t="str">
        <f>IF(ISERR(FIND("_",B736)),IF(ISERR(FIND("data",B736)),"/* "&amp;VLOOKUP(B736,Sheet1!A:B,2,FALSE)&amp;" */-"&amp;B736&amp;",", J735&amp;I736&amp;"f,"),"}; private final static float[] "&amp;B736&amp;" = {")</f>
        <v>/* Carbon */-6,1.942244f,1.708723f,</v>
      </c>
      <c r="M736" t="str">
        <f t="shared" si="11"/>
        <v>/* Carbon */-6,1.942244f,1.708723f,</v>
      </c>
    </row>
    <row r="737" spans="2:13" x14ac:dyDescent="0.75">
      <c r="B737">
        <v>7</v>
      </c>
      <c r="C737" t="s">
        <v>85</v>
      </c>
      <c r="J737" t="str">
        <f>IF(ISERR(FIND("_",B737)),IF(ISERR(FIND("data",B737)),"/* "&amp;VLOOKUP(B737,Sheet1!A:B,2,FALSE)&amp;" */-"&amp;B737&amp;",", J736&amp;I737&amp;"f,"),"}; private final static float[] "&amp;B737&amp;" = {")</f>
        <v>/* Nitrogen */-7,</v>
      </c>
      <c r="M737" t="str">
        <f t="shared" si="11"/>
        <v/>
      </c>
    </row>
    <row r="738" spans="2:13" x14ac:dyDescent="0.75">
      <c r="B738" t="s">
        <v>1</v>
      </c>
      <c r="C738" t="s">
        <v>181</v>
      </c>
      <c r="D738" t="s">
        <v>9</v>
      </c>
      <c r="I738">
        <v>2.3543440000000002</v>
      </c>
      <c r="J738" t="str">
        <f>IF(ISERR(FIND("_",B738)),IF(ISERR(FIND("data",B738)),"/* "&amp;VLOOKUP(B738,Sheet1!A:B,2,FALSE)&amp;" */-"&amp;B738&amp;",", J737&amp;I738&amp;"f,"),"}; private final static float[] "&amp;B738&amp;" = {")</f>
        <v>/* Nitrogen */-7,2.354344f,</v>
      </c>
      <c r="M738" t="str">
        <f t="shared" si="11"/>
        <v/>
      </c>
    </row>
    <row r="739" spans="2:13" x14ac:dyDescent="0.75">
      <c r="B739" t="s">
        <v>1</v>
      </c>
      <c r="C739" t="s">
        <v>182</v>
      </c>
      <c r="D739" t="s">
        <v>9</v>
      </c>
      <c r="I739">
        <v>2.0282879999999999</v>
      </c>
      <c r="J739" t="str">
        <f>IF(ISERR(FIND("_",B739)),IF(ISERR(FIND("data",B739)),"/* "&amp;VLOOKUP(B739,Sheet1!A:B,2,FALSE)&amp;" */-"&amp;B739&amp;",", J738&amp;I739&amp;"f,"),"}; private final static float[] "&amp;B739&amp;" = {")</f>
        <v>/* Nitrogen */-7,2.354344f,2.028288f,</v>
      </c>
      <c r="M739" t="str">
        <f t="shared" si="11"/>
        <v>/* Nitrogen */-7,2.354344f,2.028288f,</v>
      </c>
    </row>
    <row r="740" spans="2:13" x14ac:dyDescent="0.75">
      <c r="B740">
        <v>8</v>
      </c>
      <c r="C740" t="s">
        <v>86</v>
      </c>
      <c r="J740" t="str">
        <f>IF(ISERR(FIND("_",B740)),IF(ISERR(FIND("data",B740)),"/* "&amp;VLOOKUP(B740,Sheet1!A:B,2,FALSE)&amp;" */-"&amp;B740&amp;",", J739&amp;I740&amp;"f,"),"}; private final static float[] "&amp;B740&amp;" = {")</f>
        <v>/* Oxygen */-8,</v>
      </c>
      <c r="M740" t="str">
        <f t="shared" si="11"/>
        <v/>
      </c>
    </row>
    <row r="741" spans="2:13" x14ac:dyDescent="0.75">
      <c r="B741" t="s">
        <v>1</v>
      </c>
      <c r="C741" t="s">
        <v>181</v>
      </c>
      <c r="D741" t="s">
        <v>10</v>
      </c>
      <c r="I741">
        <v>5.9723090000000001</v>
      </c>
      <c r="J741" t="str">
        <f>IF(ISERR(FIND("_",B741)),IF(ISERR(FIND("data",B741)),"/* "&amp;VLOOKUP(B741,Sheet1!A:B,2,FALSE)&amp;" */-"&amp;B741&amp;",", J740&amp;I741&amp;"f,"),"}; private final static float[] "&amp;B741&amp;" = {")</f>
        <v>/* Oxygen */-8,5.972309f,</v>
      </c>
      <c r="M741" t="str">
        <f t="shared" si="11"/>
        <v/>
      </c>
    </row>
    <row r="742" spans="2:13" x14ac:dyDescent="0.75">
      <c r="B742" t="s">
        <v>1</v>
      </c>
      <c r="C742" t="s">
        <v>182</v>
      </c>
      <c r="D742" t="s">
        <v>10</v>
      </c>
      <c r="I742">
        <v>2.3490169999999999</v>
      </c>
      <c r="J742" t="str">
        <f>IF(ISERR(FIND("_",B742)),IF(ISERR(FIND("data",B742)),"/* "&amp;VLOOKUP(B742,Sheet1!A:B,2,FALSE)&amp;" */-"&amp;B742&amp;",", J741&amp;I742&amp;"f,"),"}; private final static float[] "&amp;B742&amp;" = {")</f>
        <v>/* Oxygen */-8,5.972309f,2.349017f,</v>
      </c>
      <c r="M742" t="str">
        <f t="shared" si="11"/>
        <v>/* Oxygen */-8,5.972309f,2.349017f,</v>
      </c>
    </row>
    <row r="743" spans="2:13" x14ac:dyDescent="0.75">
      <c r="B743">
        <v>9</v>
      </c>
      <c r="C743" t="s">
        <v>87</v>
      </c>
      <c r="J743" t="str">
        <f>IF(ISERR(FIND("_",B743)),IF(ISERR(FIND("data",B743)),"/* "&amp;VLOOKUP(B743,Sheet1!A:B,2,FALSE)&amp;" */-"&amp;B743&amp;",", J742&amp;I743&amp;"f,"),"}; private final static float[] "&amp;B743&amp;" = {")</f>
        <v>/* Fluorine */-9,</v>
      </c>
      <c r="M743" t="str">
        <f t="shared" si="11"/>
        <v/>
      </c>
    </row>
    <row r="744" spans="2:13" x14ac:dyDescent="0.75">
      <c r="B744" t="s">
        <v>1</v>
      </c>
      <c r="C744" t="s">
        <v>181</v>
      </c>
      <c r="D744" t="s">
        <v>11</v>
      </c>
      <c r="I744">
        <v>6.07003</v>
      </c>
      <c r="J744" t="str">
        <f>IF(ISERR(FIND("_",B744)),IF(ISERR(FIND("data",B744)),"/* "&amp;VLOOKUP(B744,Sheet1!A:B,2,FALSE)&amp;" */-"&amp;B744&amp;",", J743&amp;I744&amp;"f,"),"}; private final static float[] "&amp;B744&amp;" = {")</f>
        <v>/* Fluorine */-9,6.07003f,</v>
      </c>
      <c r="M744" t="str">
        <f t="shared" si="11"/>
        <v/>
      </c>
    </row>
    <row r="745" spans="2:13" x14ac:dyDescent="0.75">
      <c r="B745" t="s">
        <v>1</v>
      </c>
      <c r="C745" t="s">
        <v>182</v>
      </c>
      <c r="D745" t="s">
        <v>11</v>
      </c>
      <c r="I745">
        <v>2.930631</v>
      </c>
      <c r="J745" t="str">
        <f>IF(ISERR(FIND("_",B745)),IF(ISERR(FIND("data",B745)),"/* "&amp;VLOOKUP(B745,Sheet1!A:B,2,FALSE)&amp;" */-"&amp;B745&amp;",", J744&amp;I745&amp;"f,"),"}; private final static float[] "&amp;B745&amp;" = {")</f>
        <v>/* Fluorine */-9,6.07003f,2.930631f,</v>
      </c>
      <c r="M745" t="str">
        <f t="shared" si="11"/>
        <v>/* Fluorine */-9,6.07003f,2.930631f,</v>
      </c>
    </row>
    <row r="746" spans="2:13" x14ac:dyDescent="0.75">
      <c r="B746">
        <v>10</v>
      </c>
      <c r="C746" t="s">
        <v>88</v>
      </c>
      <c r="J746" t="str">
        <f>IF(ISERR(FIND("_",B746)),IF(ISERR(FIND("data",B746)),"/* "&amp;VLOOKUP(B746,Sheet1!A:B,2,FALSE)&amp;" */-"&amp;B746&amp;",", J745&amp;I746&amp;"f,"),"}; private final static float[] "&amp;B746&amp;" = {")</f>
        <v>/* Neon */-10,</v>
      </c>
      <c r="M746" t="str">
        <f t="shared" si="11"/>
        <v/>
      </c>
    </row>
    <row r="747" spans="2:13" x14ac:dyDescent="0.75">
      <c r="B747" t="s">
        <v>1</v>
      </c>
      <c r="C747" t="s">
        <v>181</v>
      </c>
      <c r="D747" t="s">
        <v>12</v>
      </c>
      <c r="I747">
        <v>6.0001480000000003</v>
      </c>
      <c r="J747" t="str">
        <f>IF(ISERR(FIND("_",B747)),IF(ISERR(FIND("data",B747)),"/* "&amp;VLOOKUP(B747,Sheet1!A:B,2,FALSE)&amp;" */-"&amp;B747&amp;",", J746&amp;I747&amp;"f,"),"}; private final static float[] "&amp;B747&amp;" = {")</f>
        <v>/* Neon */-10,6.000148f,</v>
      </c>
      <c r="M747" t="str">
        <f t="shared" si="11"/>
        <v/>
      </c>
    </row>
    <row r="748" spans="2:13" x14ac:dyDescent="0.75">
      <c r="B748" t="s">
        <v>1</v>
      </c>
      <c r="C748" t="s">
        <v>182</v>
      </c>
      <c r="D748" t="s">
        <v>12</v>
      </c>
      <c r="I748">
        <v>3.8345280000000002</v>
      </c>
      <c r="J748" t="str">
        <f>IF(ISERR(FIND("_",B748)),IF(ISERR(FIND("data",B748)),"/* "&amp;VLOOKUP(B748,Sheet1!A:B,2,FALSE)&amp;" */-"&amp;B748&amp;",", J747&amp;I748&amp;"f,"),"}; private final static float[] "&amp;B748&amp;" = {")</f>
        <v>/* Neon */-10,6.000148f,3.834528f,</v>
      </c>
      <c r="M748" t="str">
        <f t="shared" si="11"/>
        <v>/* Neon */-10,6.000148f,3.834528f,</v>
      </c>
    </row>
    <row r="749" spans="2:13" x14ac:dyDescent="0.75">
      <c r="B749">
        <v>11</v>
      </c>
      <c r="C749" t="s">
        <v>89</v>
      </c>
      <c r="J749" t="str">
        <f>IF(ISERR(FIND("_",B749)),IF(ISERR(FIND("data",B749)),"/* "&amp;VLOOKUP(B749,Sheet1!A:B,2,FALSE)&amp;" */-"&amp;B749&amp;",", J748&amp;I749&amp;"f,"),"}; private final static float[] "&amp;B749&amp;" = {")</f>
        <v>/* Sodium */-11,</v>
      </c>
      <c r="M749" t="str">
        <f t="shared" si="11"/>
        <v/>
      </c>
    </row>
    <row r="750" spans="2:13" x14ac:dyDescent="0.75">
      <c r="B750" t="s">
        <v>1</v>
      </c>
      <c r="C750" t="s">
        <v>181</v>
      </c>
      <c r="D750" t="s">
        <v>13</v>
      </c>
      <c r="I750">
        <v>1.666701</v>
      </c>
      <c r="J750" t="str">
        <f>IF(ISERR(FIND("_",B750)),IF(ISERR(FIND("data",B750)),"/* "&amp;VLOOKUP(B750,Sheet1!A:B,2,FALSE)&amp;" */-"&amp;B750&amp;",", J749&amp;I750&amp;"f,"),"}; private final static float[] "&amp;B750&amp;" = {")</f>
        <v>/* Sodium */-11,1.666701f,</v>
      </c>
      <c r="M750" t="str">
        <f t="shared" si="11"/>
        <v/>
      </c>
    </row>
    <row r="751" spans="2:13" x14ac:dyDescent="0.75">
      <c r="B751" t="s">
        <v>1</v>
      </c>
      <c r="C751" t="s">
        <v>182</v>
      </c>
      <c r="D751" t="s">
        <v>13</v>
      </c>
      <c r="I751">
        <v>1.3975709999999999</v>
      </c>
      <c r="J751" t="str">
        <f>IF(ISERR(FIND("_",B751)),IF(ISERR(FIND("data",B751)),"/* "&amp;VLOOKUP(B751,Sheet1!A:B,2,FALSE)&amp;" */-"&amp;B751&amp;",", J750&amp;I751&amp;"f,"),"}; private final static float[] "&amp;B751&amp;" = {")</f>
        <v>/* Sodium */-11,1.666701f,1.397571f,</v>
      </c>
      <c r="M751" t="str">
        <f t="shared" si="11"/>
        <v>/* Sodium */-11,1.666701f,1.397571f,</v>
      </c>
    </row>
    <row r="752" spans="2:13" x14ac:dyDescent="0.75">
      <c r="B752">
        <v>12</v>
      </c>
      <c r="C752" t="s">
        <v>90</v>
      </c>
      <c r="J752" t="str">
        <f>IF(ISERR(FIND("_",B752)),IF(ISERR(FIND("data",B752)),"/* "&amp;VLOOKUP(B752,Sheet1!A:B,2,FALSE)&amp;" */-"&amp;B752&amp;",", J751&amp;I752&amp;"f,"),"}; private final static float[] "&amp;B752&amp;" = {")</f>
        <v>/* Magnesium */-12,</v>
      </c>
      <c r="M752" t="str">
        <f t="shared" si="11"/>
        <v/>
      </c>
    </row>
    <row r="753" spans="2:13" x14ac:dyDescent="0.75">
      <c r="B753" t="s">
        <v>1</v>
      </c>
      <c r="C753" t="s">
        <v>181</v>
      </c>
      <c r="D753" t="s">
        <v>14</v>
      </c>
      <c r="I753">
        <v>1.1702969999999999</v>
      </c>
      <c r="J753" t="str">
        <f>IF(ISERR(FIND("_",B753)),IF(ISERR(FIND("data",B753)),"/* "&amp;VLOOKUP(B753,Sheet1!A:B,2,FALSE)&amp;" */-"&amp;B753&amp;",", J752&amp;I753&amp;"f,"),"}; private final static float[] "&amp;B753&amp;" = {")</f>
        <v>/* Magnesium */-12,1.170297f,</v>
      </c>
      <c r="M753" t="str">
        <f t="shared" si="11"/>
        <v/>
      </c>
    </row>
    <row r="754" spans="2:13" x14ac:dyDescent="0.75">
      <c r="B754" t="s">
        <v>1</v>
      </c>
      <c r="C754" t="s">
        <v>182</v>
      </c>
      <c r="D754" t="s">
        <v>14</v>
      </c>
      <c r="I754">
        <v>1.8404389999999999</v>
      </c>
      <c r="J754" t="str">
        <f>IF(ISERR(FIND("_",B754)),IF(ISERR(FIND("data",B754)),"/* "&amp;VLOOKUP(B754,Sheet1!A:B,2,FALSE)&amp;" */-"&amp;B754&amp;",", J753&amp;I754&amp;"f,"),"}; private final static float[] "&amp;B754&amp;" = {")</f>
        <v>/* Magnesium */-12,1.170297f,1.840439f,</v>
      </c>
      <c r="M754" t="str">
        <f t="shared" si="11"/>
        <v>/* Magnesium */-12,1.170297f,1.840439f,</v>
      </c>
    </row>
    <row r="755" spans="2:13" x14ac:dyDescent="0.75">
      <c r="B755">
        <v>13</v>
      </c>
      <c r="C755" t="s">
        <v>91</v>
      </c>
      <c r="J755" t="str">
        <f>IF(ISERR(FIND("_",B755)),IF(ISERR(FIND("data",B755)),"/* "&amp;VLOOKUP(B755,Sheet1!A:B,2,FALSE)&amp;" */-"&amp;B755&amp;",", J754&amp;I755&amp;"f,"),"}; private final static float[] "&amp;B755&amp;" = {")</f>
        <v>/* Aluminum */-13,</v>
      </c>
      <c r="M755" t="str">
        <f t="shared" si="11"/>
        <v/>
      </c>
    </row>
    <row r="756" spans="2:13" x14ac:dyDescent="0.75">
      <c r="B756" t="s">
        <v>1</v>
      </c>
      <c r="C756" t="s">
        <v>181</v>
      </c>
      <c r="D756" t="s">
        <v>15</v>
      </c>
      <c r="I756">
        <v>1.232599</v>
      </c>
      <c r="J756" t="str">
        <f>IF(ISERR(FIND("_",B756)),IF(ISERR(FIND("data",B756)),"/* "&amp;VLOOKUP(B756,Sheet1!A:B,2,FALSE)&amp;" */-"&amp;B756&amp;",", J755&amp;I756&amp;"f,"),"}; private final static float[] "&amp;B756&amp;" = {")</f>
        <v>/* Aluminum */-13,1.232599f,</v>
      </c>
      <c r="M756" t="str">
        <f t="shared" si="11"/>
        <v/>
      </c>
    </row>
    <row r="757" spans="2:13" x14ac:dyDescent="0.75">
      <c r="B757" t="s">
        <v>1</v>
      </c>
      <c r="C757" t="s">
        <v>182</v>
      </c>
      <c r="D757" t="s">
        <v>15</v>
      </c>
      <c r="I757">
        <v>1.219336</v>
      </c>
      <c r="J757" t="str">
        <f>IF(ISERR(FIND("_",B757)),IF(ISERR(FIND("data",B757)),"/* "&amp;VLOOKUP(B757,Sheet1!A:B,2,FALSE)&amp;" */-"&amp;B757&amp;",", J756&amp;I757&amp;"f,"),"}; private final static float[] "&amp;B757&amp;" = {")</f>
        <v>/* Aluminum */-13,1.232599f,1.219336f,</v>
      </c>
      <c r="M757" t="str">
        <f t="shared" si="11"/>
        <v/>
      </c>
    </row>
    <row r="758" spans="2:13" x14ac:dyDescent="0.75">
      <c r="B758" t="s">
        <v>1</v>
      </c>
      <c r="C758" t="s">
        <v>183</v>
      </c>
      <c r="D758" t="s">
        <v>15</v>
      </c>
      <c r="I758">
        <v>1.617502</v>
      </c>
      <c r="J758" t="str">
        <f>IF(ISERR(FIND("_",B758)),IF(ISERR(FIND("data",B758)),"/* "&amp;VLOOKUP(B758,Sheet1!A:B,2,FALSE)&amp;" */-"&amp;B758&amp;",", J757&amp;I758&amp;"f,"),"}; private final static float[] "&amp;B758&amp;" = {")</f>
        <v>/* Aluminum */-13,1.232599f,1.219336f,1.617502f,</v>
      </c>
      <c r="M758" t="str">
        <f t="shared" si="11"/>
        <v>/* Aluminum */-13,1.232599f,1.219336f,1.617502f,</v>
      </c>
    </row>
    <row r="759" spans="2:13" x14ac:dyDescent="0.75">
      <c r="B759">
        <v>14</v>
      </c>
      <c r="C759" t="s">
        <v>93</v>
      </c>
      <c r="J759" t="str">
        <f>IF(ISERR(FIND("_",B759)),IF(ISERR(FIND("data",B759)),"/* "&amp;VLOOKUP(B759,Sheet1!A:B,2,FALSE)&amp;" */-"&amp;B759&amp;",", J758&amp;I759&amp;"f,"),"}; private final static float[] "&amp;B759&amp;" = {")</f>
        <v>/* Silicon */-14,</v>
      </c>
      <c r="M759" t="str">
        <f t="shared" si="11"/>
        <v/>
      </c>
    </row>
    <row r="760" spans="2:13" x14ac:dyDescent="0.75">
      <c r="B760" t="s">
        <v>1</v>
      </c>
      <c r="C760" t="s">
        <v>181</v>
      </c>
      <c r="D760" t="s">
        <v>16</v>
      </c>
      <c r="I760">
        <v>1.433994</v>
      </c>
      <c r="J760" t="str">
        <f>IF(ISERR(FIND("_",B760)),IF(ISERR(FIND("data",B760)),"/* "&amp;VLOOKUP(B760,Sheet1!A:B,2,FALSE)&amp;" */-"&amp;B760&amp;",", J759&amp;I760&amp;"f,"),"}; private final static float[] "&amp;B760&amp;" = {")</f>
        <v>/* Silicon */-14,1.433994f,</v>
      </c>
      <c r="M760" t="str">
        <f t="shared" si="11"/>
        <v/>
      </c>
    </row>
    <row r="761" spans="2:13" x14ac:dyDescent="0.75">
      <c r="B761" t="s">
        <v>1</v>
      </c>
      <c r="C761" t="s">
        <v>182</v>
      </c>
      <c r="D761" t="s">
        <v>16</v>
      </c>
      <c r="I761">
        <v>1.6717759999999999</v>
      </c>
      <c r="J761" t="str">
        <f>IF(ISERR(FIND("_",B761)),IF(ISERR(FIND("data",B761)),"/* "&amp;VLOOKUP(B761,Sheet1!A:B,2,FALSE)&amp;" */-"&amp;B761&amp;",", J760&amp;I761&amp;"f,"),"}; private final static float[] "&amp;B761&amp;" = {")</f>
        <v>/* Silicon */-14,1.433994f,1.671776f,</v>
      </c>
      <c r="M761" t="str">
        <f t="shared" si="11"/>
        <v/>
      </c>
    </row>
    <row r="762" spans="2:13" x14ac:dyDescent="0.75">
      <c r="B762" t="s">
        <v>1</v>
      </c>
      <c r="C762" t="s">
        <v>183</v>
      </c>
      <c r="D762" t="s">
        <v>16</v>
      </c>
      <c r="I762">
        <v>1.2219150000000001</v>
      </c>
      <c r="J762" t="str">
        <f>IF(ISERR(FIND("_",B762)),IF(ISERR(FIND("data",B762)),"/* "&amp;VLOOKUP(B762,Sheet1!A:B,2,FALSE)&amp;" */-"&amp;B762&amp;",", J761&amp;I762&amp;"f,"),"}; private final static float[] "&amp;B762&amp;" = {")</f>
        <v>/* Silicon */-14,1.433994f,1.671776f,1.221915f,</v>
      </c>
      <c r="M762" t="str">
        <f t="shared" si="11"/>
        <v>/* Silicon */-14,1.433994f,1.671776f,1.221915f,</v>
      </c>
    </row>
    <row r="763" spans="2:13" x14ac:dyDescent="0.75">
      <c r="B763">
        <v>15</v>
      </c>
      <c r="C763" t="s">
        <v>94</v>
      </c>
      <c r="J763" t="str">
        <f>IF(ISERR(FIND("_",B763)),IF(ISERR(FIND("data",B763)),"/* "&amp;VLOOKUP(B763,Sheet1!A:B,2,FALSE)&amp;" */-"&amp;B763&amp;",", J762&amp;I763&amp;"f,"),"}; private final static float[] "&amp;B763&amp;" = {")</f>
        <v>/* Phosphorus */-15,</v>
      </c>
      <c r="M763" t="str">
        <f t="shared" si="11"/>
        <v/>
      </c>
    </row>
    <row r="764" spans="2:13" x14ac:dyDescent="0.75">
      <c r="B764" t="s">
        <v>1</v>
      </c>
      <c r="C764" t="s">
        <v>181</v>
      </c>
      <c r="D764" t="s">
        <v>17</v>
      </c>
      <c r="I764">
        <v>2.257933</v>
      </c>
      <c r="J764" t="str">
        <f>IF(ISERR(FIND("_",B764)),IF(ISERR(FIND("data",B764)),"/* "&amp;VLOOKUP(B764,Sheet1!A:B,2,FALSE)&amp;" */-"&amp;B764&amp;",", J763&amp;I764&amp;"f,"),"}; private final static float[] "&amp;B764&amp;" = {")</f>
        <v>/* Phosphorus */-15,2.257933f,</v>
      </c>
      <c r="M764" t="str">
        <f t="shared" si="11"/>
        <v/>
      </c>
    </row>
    <row r="765" spans="2:13" x14ac:dyDescent="0.75">
      <c r="B765" t="s">
        <v>1</v>
      </c>
      <c r="C765" t="s">
        <v>182</v>
      </c>
      <c r="D765" t="s">
        <v>17</v>
      </c>
      <c r="I765">
        <v>1.555172</v>
      </c>
      <c r="J765" t="str">
        <f>IF(ISERR(FIND("_",B765)),IF(ISERR(FIND("data",B765)),"/* "&amp;VLOOKUP(B765,Sheet1!A:B,2,FALSE)&amp;" */-"&amp;B765&amp;",", J764&amp;I765&amp;"f,"),"}; private final static float[] "&amp;B765&amp;" = {")</f>
        <v>/* Phosphorus */-15,2.257933f,1.555172f,</v>
      </c>
      <c r="M765" t="str">
        <f t="shared" si="11"/>
        <v/>
      </c>
    </row>
    <row r="766" spans="2:13" x14ac:dyDescent="0.75">
      <c r="B766" t="s">
        <v>1</v>
      </c>
      <c r="C766" t="s">
        <v>183</v>
      </c>
      <c r="D766" t="s">
        <v>17</v>
      </c>
      <c r="I766">
        <v>1.235995</v>
      </c>
      <c r="J766" t="str">
        <f>IF(ISERR(FIND("_",B766)),IF(ISERR(FIND("data",B766)),"/* "&amp;VLOOKUP(B766,Sheet1!A:B,2,FALSE)&amp;" */-"&amp;B766&amp;",", J765&amp;I766&amp;"f,"),"}; private final static float[] "&amp;B766&amp;" = {")</f>
        <v>/* Phosphorus */-15,2.257933f,1.555172f,1.235995f,</v>
      </c>
      <c r="M766" t="str">
        <f t="shared" si="11"/>
        <v>/* Phosphorus */-15,2.257933f,1.555172f,1.235995f,</v>
      </c>
    </row>
    <row r="767" spans="2:13" x14ac:dyDescent="0.75">
      <c r="B767">
        <v>16</v>
      </c>
      <c r="C767" t="s">
        <v>95</v>
      </c>
      <c r="J767" t="str">
        <f>IF(ISERR(FIND("_",B767)),IF(ISERR(FIND("data",B767)),"/* "&amp;VLOOKUP(B767,Sheet1!A:B,2,FALSE)&amp;" */-"&amp;B767&amp;",", J766&amp;I767&amp;"f,"),"}; private final static float[] "&amp;B767&amp;" = {")</f>
        <v>/* Sulfur */-16,</v>
      </c>
      <c r="M767" t="str">
        <f t="shared" si="11"/>
        <v/>
      </c>
    </row>
    <row r="768" spans="2:13" x14ac:dyDescent="0.75">
      <c r="B768" t="s">
        <v>1</v>
      </c>
      <c r="C768" t="s">
        <v>181</v>
      </c>
      <c r="D768" t="s">
        <v>18</v>
      </c>
      <c r="I768">
        <v>2.0461529999999999</v>
      </c>
      <c r="J768" t="str">
        <f>IF(ISERR(FIND("_",B768)),IF(ISERR(FIND("data",B768)),"/* "&amp;VLOOKUP(B768,Sheet1!A:B,2,FALSE)&amp;" */-"&amp;B768&amp;",", J767&amp;I768&amp;"f,"),"}; private final static float[] "&amp;B768&amp;" = {")</f>
        <v>/* Sulfur */-16,2.046153f,</v>
      </c>
      <c r="M768" t="str">
        <f t="shared" si="11"/>
        <v/>
      </c>
    </row>
    <row r="769" spans="2:13" x14ac:dyDescent="0.75">
      <c r="B769" t="s">
        <v>1</v>
      </c>
      <c r="C769" t="s">
        <v>182</v>
      </c>
      <c r="D769" t="s">
        <v>18</v>
      </c>
      <c r="I769">
        <v>1.8076779999999999</v>
      </c>
      <c r="J769" t="str">
        <f>IF(ISERR(FIND("_",B769)),IF(ISERR(FIND("data",B769)),"/* "&amp;VLOOKUP(B769,Sheet1!A:B,2,FALSE)&amp;" */-"&amp;B769&amp;",", J768&amp;I769&amp;"f,"),"}; private final static float[] "&amp;B769&amp;" = {")</f>
        <v>/* Sulfur */-16,2.046153f,1.807678f,</v>
      </c>
      <c r="M769" t="str">
        <f t="shared" si="11"/>
        <v/>
      </c>
    </row>
    <row r="770" spans="2:13" x14ac:dyDescent="0.75">
      <c r="B770" t="s">
        <v>1</v>
      </c>
      <c r="C770" t="s">
        <v>183</v>
      </c>
      <c r="D770" t="s">
        <v>18</v>
      </c>
      <c r="I770">
        <v>3.5103089999999999</v>
      </c>
      <c r="J770" t="str">
        <f>IF(ISERR(FIND("_",B770)),IF(ISERR(FIND("data",B770)),"/* "&amp;VLOOKUP(B770,Sheet1!A:B,2,FALSE)&amp;" */-"&amp;B770&amp;",", J769&amp;I770&amp;"f,"),"}; private final static float[] "&amp;B770&amp;" = {")</f>
        <v>/* Sulfur */-16,2.046153f,1.807678f,3.510309f,</v>
      </c>
      <c r="M770" t="str">
        <f t="shared" ref="M770:M833" si="12">IF(ISNUMBER(B771),J770,"")</f>
        <v>/* Sulfur */-16,2.046153f,1.807678f,3.510309f,</v>
      </c>
    </row>
    <row r="771" spans="2:13" x14ac:dyDescent="0.75">
      <c r="B771">
        <v>17</v>
      </c>
      <c r="C771" t="s">
        <v>96</v>
      </c>
      <c r="J771" t="str">
        <f>IF(ISERR(FIND("_",B771)),IF(ISERR(FIND("data",B771)),"/* "&amp;VLOOKUP(B771,Sheet1!A:B,2,FALSE)&amp;" */-"&amp;B771&amp;",", J770&amp;I771&amp;"f,"),"}; private final static float[] "&amp;B771&amp;" = {")</f>
        <v>/* Chlorine */-17,</v>
      </c>
      <c r="M771" t="str">
        <f t="shared" si="12"/>
        <v/>
      </c>
    </row>
    <row r="772" spans="2:13" x14ac:dyDescent="0.75">
      <c r="B772" t="s">
        <v>1</v>
      </c>
      <c r="C772" t="s">
        <v>181</v>
      </c>
      <c r="D772" t="s">
        <v>19</v>
      </c>
      <c r="I772">
        <v>2.2230759999999998</v>
      </c>
      <c r="J772" t="str">
        <f>IF(ISERR(FIND("_",B772)),IF(ISERR(FIND("data",B772)),"/* "&amp;VLOOKUP(B772,Sheet1!A:B,2,FALSE)&amp;" */-"&amp;B772&amp;",", J771&amp;I772&amp;"f,"),"}; private final static float[] "&amp;B772&amp;" = {")</f>
        <v>/* Chlorine */-17,2.223076f,</v>
      </c>
      <c r="M772" t="str">
        <f t="shared" si="12"/>
        <v/>
      </c>
    </row>
    <row r="773" spans="2:13" x14ac:dyDescent="0.75">
      <c r="B773" t="s">
        <v>1</v>
      </c>
      <c r="C773" t="s">
        <v>182</v>
      </c>
      <c r="D773" t="s">
        <v>19</v>
      </c>
      <c r="I773">
        <v>2.2644660000000001</v>
      </c>
      <c r="J773" t="str">
        <f>IF(ISERR(FIND("_",B773)),IF(ISERR(FIND("data",B773)),"/* "&amp;VLOOKUP(B773,Sheet1!A:B,2,FALSE)&amp;" */-"&amp;B773&amp;",", J772&amp;I773&amp;"f,"),"}; private final static float[] "&amp;B773&amp;" = {")</f>
        <v>/* Chlorine */-17,2.223076f,2.264466f,</v>
      </c>
      <c r="M773" t="str">
        <f t="shared" si="12"/>
        <v/>
      </c>
    </row>
    <row r="774" spans="2:13" x14ac:dyDescent="0.75">
      <c r="B774" t="s">
        <v>1</v>
      </c>
      <c r="C774" t="s">
        <v>183</v>
      </c>
      <c r="D774" t="s">
        <v>19</v>
      </c>
      <c r="I774">
        <v>0.94999400000000001</v>
      </c>
      <c r="J774" t="str">
        <f>IF(ISERR(FIND("_",B774)),IF(ISERR(FIND("data",B774)),"/* "&amp;VLOOKUP(B774,Sheet1!A:B,2,FALSE)&amp;" */-"&amp;B774&amp;",", J773&amp;I774&amp;"f,"),"}; private final static float[] "&amp;B774&amp;" = {")</f>
        <v>/* Chlorine */-17,2.223076f,2.264466f,0.949994f,</v>
      </c>
      <c r="M774" t="str">
        <f t="shared" si="12"/>
        <v>/* Chlorine */-17,2.223076f,2.264466f,0.949994f,</v>
      </c>
    </row>
    <row r="775" spans="2:13" x14ac:dyDescent="0.75">
      <c r="B775">
        <v>18</v>
      </c>
      <c r="C775" t="s">
        <v>97</v>
      </c>
      <c r="J775" t="str">
        <f>IF(ISERR(FIND("_",B775)),IF(ISERR(FIND("data",B775)),"/* "&amp;VLOOKUP(B775,Sheet1!A:B,2,FALSE)&amp;" */-"&amp;B775&amp;",", J774&amp;I775&amp;"f,"),"}; private final static float[] "&amp;B775&amp;" = {")</f>
        <v>/* Argon */-18,</v>
      </c>
      <c r="M775" t="str">
        <f t="shared" si="12"/>
        <v/>
      </c>
    </row>
    <row r="776" spans="2:13" x14ac:dyDescent="0.75">
      <c r="B776" t="s">
        <v>1</v>
      </c>
      <c r="C776" t="s">
        <v>181</v>
      </c>
      <c r="D776" t="s">
        <v>20</v>
      </c>
      <c r="I776">
        <v>6.0002719999999998</v>
      </c>
      <c r="J776" t="str">
        <f>IF(ISERR(FIND("_",B776)),IF(ISERR(FIND("data",B776)),"/* "&amp;VLOOKUP(B776,Sheet1!A:B,2,FALSE)&amp;" */-"&amp;B776&amp;",", J775&amp;I776&amp;"f,"),"}; private final static float[] "&amp;B776&amp;" = {")</f>
        <v>/* Argon */-18,6.000272f,</v>
      </c>
      <c r="M776" t="str">
        <f t="shared" si="12"/>
        <v/>
      </c>
    </row>
    <row r="777" spans="2:13" x14ac:dyDescent="0.75">
      <c r="B777" t="s">
        <v>1</v>
      </c>
      <c r="C777" t="s">
        <v>182</v>
      </c>
      <c r="D777" t="s">
        <v>20</v>
      </c>
      <c r="I777">
        <v>5.9491699999999996</v>
      </c>
      <c r="J777" t="str">
        <f>IF(ISERR(FIND("_",B777)),IF(ISERR(FIND("data",B777)),"/* "&amp;VLOOKUP(B777,Sheet1!A:B,2,FALSE)&amp;" */-"&amp;B777&amp;",", J776&amp;I777&amp;"f,"),"}; private final static float[] "&amp;B777&amp;" = {")</f>
        <v>/* Argon */-18,6.000272f,5.94917f,</v>
      </c>
      <c r="M777" t="str">
        <f t="shared" si="12"/>
        <v>/* Argon */-18,6.000272f,5.94917f,</v>
      </c>
    </row>
    <row r="778" spans="2:13" x14ac:dyDescent="0.75">
      <c r="B778">
        <v>19</v>
      </c>
      <c r="C778" t="s">
        <v>98</v>
      </c>
      <c r="J778" t="str">
        <f>IF(ISERR(FIND("_",B778)),IF(ISERR(FIND("data",B778)),"/* "&amp;VLOOKUP(B778,Sheet1!A:B,2,FALSE)&amp;" */-"&amp;B778&amp;",", J777&amp;I778&amp;"f,"),"}; private final static float[] "&amp;B778&amp;" = {")</f>
        <v>/* Potassium */-19,</v>
      </c>
      <c r="M778" t="str">
        <f t="shared" si="12"/>
        <v/>
      </c>
    </row>
    <row r="779" spans="2:13" x14ac:dyDescent="0.75">
      <c r="B779" t="s">
        <v>1</v>
      </c>
      <c r="C779" t="s">
        <v>181</v>
      </c>
      <c r="D779" t="s">
        <v>21</v>
      </c>
      <c r="I779">
        <v>5.4220179999999996</v>
      </c>
      <c r="J779" t="str">
        <f>IF(ISERR(FIND("_",B779)),IF(ISERR(FIND("data",B779)),"/* "&amp;VLOOKUP(B779,Sheet1!A:B,2,FALSE)&amp;" */-"&amp;B779&amp;",", J778&amp;I779&amp;"f,"),"}; private final static float[] "&amp;B779&amp;" = {")</f>
        <v>/* Potassium */-19,5.422018f,</v>
      </c>
      <c r="M779" t="str">
        <f t="shared" si="12"/>
        <v/>
      </c>
    </row>
    <row r="780" spans="2:13" x14ac:dyDescent="0.75">
      <c r="B780" t="s">
        <v>1</v>
      </c>
      <c r="C780" t="s">
        <v>182</v>
      </c>
      <c r="D780" t="s">
        <v>21</v>
      </c>
      <c r="I780">
        <v>1.471023</v>
      </c>
      <c r="J780" t="str">
        <f>IF(ISERR(FIND("_",B780)),IF(ISERR(FIND("data",B780)),"/* "&amp;VLOOKUP(B780,Sheet1!A:B,2,FALSE)&amp;" */-"&amp;B780&amp;",", J779&amp;I780&amp;"f,"),"}; private final static float[] "&amp;B780&amp;" = {")</f>
        <v>/* Potassium */-19,5.422018f,1.471023f,</v>
      </c>
      <c r="M780" t="str">
        <f t="shared" si="12"/>
        <v>/* Potassium */-19,5.422018f,1.471023f,</v>
      </c>
    </row>
    <row r="781" spans="2:13" x14ac:dyDescent="0.75">
      <c r="B781">
        <v>20</v>
      </c>
      <c r="C781" t="s">
        <v>99</v>
      </c>
      <c r="J781" t="str">
        <f>IF(ISERR(FIND("_",B781)),IF(ISERR(FIND("data",B781)),"/* "&amp;VLOOKUP(B781,Sheet1!A:B,2,FALSE)&amp;" */-"&amp;B781&amp;",", J780&amp;I781&amp;"f,"),"}; private final static float[] "&amp;B781&amp;" = {")</f>
        <v>/* Calcium */-20,</v>
      </c>
      <c r="M781" t="str">
        <f t="shared" si="12"/>
        <v/>
      </c>
    </row>
    <row r="782" spans="2:13" x14ac:dyDescent="0.75">
      <c r="B782" t="s">
        <v>1</v>
      </c>
      <c r="C782" t="s">
        <v>181</v>
      </c>
      <c r="D782" t="s">
        <v>22</v>
      </c>
      <c r="I782">
        <v>1.4779880000000001</v>
      </c>
      <c r="J782" t="str">
        <f>IF(ISERR(FIND("_",B782)),IF(ISERR(FIND("data",B782)),"/* "&amp;VLOOKUP(B782,Sheet1!A:B,2,FALSE)&amp;" */-"&amp;B782&amp;",", J781&amp;I782&amp;"f,"),"}; private final static float[] "&amp;B782&amp;" = {")</f>
        <v>/* Calcium */-20,1.477988f,</v>
      </c>
      <c r="M782" t="str">
        <f t="shared" si="12"/>
        <v/>
      </c>
    </row>
    <row r="783" spans="2:13" x14ac:dyDescent="0.75">
      <c r="B783" t="s">
        <v>1</v>
      </c>
      <c r="C783" t="s">
        <v>182</v>
      </c>
      <c r="D783" t="s">
        <v>22</v>
      </c>
      <c r="I783">
        <v>2.2201939999999998</v>
      </c>
      <c r="J783" t="str">
        <f>IF(ISERR(FIND("_",B783)),IF(ISERR(FIND("data",B783)),"/* "&amp;VLOOKUP(B783,Sheet1!A:B,2,FALSE)&amp;" */-"&amp;B783&amp;",", J782&amp;I783&amp;"f,"),"}; private final static float[] "&amp;B783&amp;" = {")</f>
        <v>/* Calcium */-20,1.477988f,2.220194f,</v>
      </c>
      <c r="M783" t="str">
        <f t="shared" si="12"/>
        <v>/* Calcium */-20,1.477988f,2.220194f,</v>
      </c>
    </row>
    <row r="784" spans="2:13" x14ac:dyDescent="0.75">
      <c r="B784">
        <v>21</v>
      </c>
      <c r="C784" t="s">
        <v>100</v>
      </c>
      <c r="J784" t="str">
        <f>IF(ISERR(FIND("_",B784)),IF(ISERR(FIND("data",B784)),"/* "&amp;VLOOKUP(B784,Sheet1!A:B,2,FALSE)&amp;" */-"&amp;B784&amp;",", J783&amp;I784&amp;"f,"),"}; private final static float[] "&amp;B784&amp;" = {")</f>
        <v>/* Scandium */-21,</v>
      </c>
      <c r="M784" t="str">
        <f t="shared" si="12"/>
        <v/>
      </c>
    </row>
    <row r="785" spans="2:13" x14ac:dyDescent="0.75">
      <c r="B785" t="s">
        <v>1</v>
      </c>
      <c r="C785" t="s">
        <v>181</v>
      </c>
      <c r="D785" t="s">
        <v>53</v>
      </c>
      <c r="I785">
        <v>1.794897</v>
      </c>
      <c r="J785" t="str">
        <f>IF(ISERR(FIND("_",B785)),IF(ISERR(FIND("data",B785)),"/* "&amp;VLOOKUP(B785,Sheet1!A:B,2,FALSE)&amp;" */-"&amp;B785&amp;",", J784&amp;I785&amp;"f,"),"}; private final static float[] "&amp;B785&amp;" = {")</f>
        <v>/* Scandium */-21,1.794897f,</v>
      </c>
      <c r="M785" t="str">
        <f t="shared" si="12"/>
        <v/>
      </c>
    </row>
    <row r="786" spans="2:13" x14ac:dyDescent="0.75">
      <c r="B786" t="s">
        <v>1</v>
      </c>
      <c r="C786" t="s">
        <v>182</v>
      </c>
      <c r="D786" t="s">
        <v>53</v>
      </c>
      <c r="I786">
        <v>2.1749339999999999</v>
      </c>
      <c r="J786" t="str">
        <f>IF(ISERR(FIND("_",B786)),IF(ISERR(FIND("data",B786)),"/* "&amp;VLOOKUP(B786,Sheet1!A:B,2,FALSE)&amp;" */-"&amp;B786&amp;",", J785&amp;I786&amp;"f,"),"}; private final static float[] "&amp;B786&amp;" = {")</f>
        <v>/* Scandium */-21,1.794897f,2.174934f,</v>
      </c>
      <c r="M786" t="str">
        <f t="shared" si="12"/>
        <v/>
      </c>
    </row>
    <row r="787" spans="2:13" x14ac:dyDescent="0.75">
      <c r="B787" t="s">
        <v>1</v>
      </c>
      <c r="C787" t="s">
        <v>183</v>
      </c>
      <c r="D787" t="s">
        <v>53</v>
      </c>
      <c r="I787">
        <v>5.9928600000000003</v>
      </c>
      <c r="J787" t="str">
        <f>IF(ISERR(FIND("_",B787)),IF(ISERR(FIND("data",B787)),"/* "&amp;VLOOKUP(B787,Sheet1!A:B,2,FALSE)&amp;" */-"&amp;B787&amp;",", J786&amp;I787&amp;"f,"),"}; private final static float[] "&amp;B787&amp;" = {")</f>
        <v>/* Scandium */-21,1.794897f,2.174934f,5.99286f,</v>
      </c>
      <c r="M787" t="str">
        <f t="shared" si="12"/>
        <v>/* Scandium */-21,1.794897f,2.174934f,5.99286f,</v>
      </c>
    </row>
    <row r="788" spans="2:13" x14ac:dyDescent="0.75">
      <c r="B788">
        <v>22</v>
      </c>
      <c r="C788" t="s">
        <v>101</v>
      </c>
      <c r="J788" t="str">
        <f>IF(ISERR(FIND("_",B788)),IF(ISERR(FIND("data",B788)),"/* "&amp;VLOOKUP(B788,Sheet1!A:B,2,FALSE)&amp;" */-"&amp;B788&amp;",", J787&amp;I788&amp;"f,"),"}; private final static float[] "&amp;B788&amp;" = {")</f>
        <v>/* Titanium */-22,</v>
      </c>
      <c r="M788" t="str">
        <f t="shared" si="12"/>
        <v/>
      </c>
    </row>
    <row r="789" spans="2:13" x14ac:dyDescent="0.75">
      <c r="B789" t="s">
        <v>1</v>
      </c>
      <c r="C789" t="s">
        <v>181</v>
      </c>
      <c r="D789" t="s">
        <v>55</v>
      </c>
      <c r="I789">
        <v>1.4485790000000001</v>
      </c>
      <c r="J789" t="str">
        <f>IF(ISERR(FIND("_",B789)),IF(ISERR(FIND("data",B789)),"/* "&amp;VLOOKUP(B789,Sheet1!A:B,2,FALSE)&amp;" */-"&amp;B789&amp;",", J788&amp;I789&amp;"f,"),"}; private final static float[] "&amp;B789&amp;" = {")</f>
        <v>/* Titanium */-22,1.448579f,</v>
      </c>
      <c r="M789" t="str">
        <f t="shared" si="12"/>
        <v/>
      </c>
    </row>
    <row r="790" spans="2:13" x14ac:dyDescent="0.75">
      <c r="B790" t="s">
        <v>1</v>
      </c>
      <c r="C790" t="s">
        <v>182</v>
      </c>
      <c r="D790" t="s">
        <v>55</v>
      </c>
      <c r="I790">
        <v>1.9406950000000001</v>
      </c>
      <c r="J790" t="str">
        <f>IF(ISERR(FIND("_",B790)),IF(ISERR(FIND("data",B790)),"/* "&amp;VLOOKUP(B790,Sheet1!A:B,2,FALSE)&amp;" */-"&amp;B790&amp;",", J789&amp;I790&amp;"f,"),"}; private final static float[] "&amp;B790&amp;" = {")</f>
        <v>/* Titanium */-22,1.448579f,1.940695f,</v>
      </c>
      <c r="M790" t="str">
        <f t="shared" si="12"/>
        <v/>
      </c>
    </row>
    <row r="791" spans="2:13" x14ac:dyDescent="0.75">
      <c r="B791" t="s">
        <v>1</v>
      </c>
      <c r="C791" t="s">
        <v>183</v>
      </c>
      <c r="D791" t="s">
        <v>55</v>
      </c>
      <c r="I791">
        <v>1.093648</v>
      </c>
      <c r="J791" t="str">
        <f>IF(ISERR(FIND("_",B791)),IF(ISERR(FIND("data",B791)),"/* "&amp;VLOOKUP(B791,Sheet1!A:B,2,FALSE)&amp;" */-"&amp;B791&amp;",", J790&amp;I791&amp;"f,"),"}; private final static float[] "&amp;B791&amp;" = {")</f>
        <v>/* Titanium */-22,1.448579f,1.940695f,1.093648f,</v>
      </c>
      <c r="M791" t="str">
        <f t="shared" si="12"/>
        <v>/* Titanium */-22,1.448579f,1.940695f,1.093648f,</v>
      </c>
    </row>
    <row r="792" spans="2:13" x14ac:dyDescent="0.75">
      <c r="B792">
        <v>23</v>
      </c>
      <c r="C792" t="s">
        <v>102</v>
      </c>
      <c r="J792" t="str">
        <f>IF(ISERR(FIND("_",B792)),IF(ISERR(FIND("data",B792)),"/* "&amp;VLOOKUP(B792,Sheet1!A:B,2,FALSE)&amp;" */-"&amp;B792&amp;",", J791&amp;I792&amp;"f,"),"}; private final static float[] "&amp;B792&amp;" = {")</f>
        <v>/* Vanadium */-23,</v>
      </c>
      <c r="M792" t="str">
        <f t="shared" si="12"/>
        <v/>
      </c>
    </row>
    <row r="793" spans="2:13" x14ac:dyDescent="0.75">
      <c r="B793" t="s">
        <v>1</v>
      </c>
      <c r="C793" t="s">
        <v>181</v>
      </c>
      <c r="D793" t="s">
        <v>56</v>
      </c>
      <c r="I793">
        <v>6.0517950000000003</v>
      </c>
      <c r="J793" t="str">
        <f>IF(ISERR(FIND("_",B793)),IF(ISERR(FIND("data",B793)),"/* "&amp;VLOOKUP(B793,Sheet1!A:B,2,FALSE)&amp;" */-"&amp;B793&amp;",", J792&amp;I793&amp;"f,"),"}; private final static float[] "&amp;B793&amp;" = {")</f>
        <v>/* Vanadium */-23,6.051795f,</v>
      </c>
      <c r="M793" t="str">
        <f t="shared" si="12"/>
        <v/>
      </c>
    </row>
    <row r="794" spans="2:13" x14ac:dyDescent="0.75">
      <c r="B794" t="s">
        <v>1</v>
      </c>
      <c r="C794" t="s">
        <v>182</v>
      </c>
      <c r="D794" t="s">
        <v>56</v>
      </c>
      <c r="I794">
        <v>2.2498710000000002</v>
      </c>
      <c r="J794" t="str">
        <f>IF(ISERR(FIND("_",B794)),IF(ISERR(FIND("data",B794)),"/* "&amp;VLOOKUP(B794,Sheet1!A:B,2,FALSE)&amp;" */-"&amp;B794&amp;",", J793&amp;I794&amp;"f,"),"}; private final static float[] "&amp;B794&amp;" = {")</f>
        <v>/* Vanadium */-23,6.051795f,2.249871f,</v>
      </c>
      <c r="M794" t="str">
        <f t="shared" si="12"/>
        <v/>
      </c>
    </row>
    <row r="795" spans="2:13" x14ac:dyDescent="0.75">
      <c r="B795" t="s">
        <v>1</v>
      </c>
      <c r="C795" t="s">
        <v>183</v>
      </c>
      <c r="D795" t="s">
        <v>56</v>
      </c>
      <c r="I795">
        <v>1.087345</v>
      </c>
      <c r="J795" t="str">
        <f>IF(ISERR(FIND("_",B795)),IF(ISERR(FIND("data",B795)),"/* "&amp;VLOOKUP(B795,Sheet1!A:B,2,FALSE)&amp;" */-"&amp;B795&amp;",", J794&amp;I795&amp;"f,"),"}; private final static float[] "&amp;B795&amp;" = {")</f>
        <v>/* Vanadium */-23,6.051795f,2.249871f,1.087345f,</v>
      </c>
      <c r="M795" t="str">
        <f t="shared" si="12"/>
        <v>/* Vanadium */-23,6.051795f,2.249871f,1.087345f,</v>
      </c>
    </row>
    <row r="796" spans="2:13" x14ac:dyDescent="0.75">
      <c r="B796">
        <v>24</v>
      </c>
      <c r="C796" t="s">
        <v>103</v>
      </c>
      <c r="J796" t="str">
        <f>IF(ISERR(FIND("_",B796)),IF(ISERR(FIND("data",B796)),"/* "&amp;VLOOKUP(B796,Sheet1!A:B,2,FALSE)&amp;" */-"&amp;B796&amp;",", J795&amp;I796&amp;"f,"),"}; private final static float[] "&amp;B796&amp;" = {")</f>
        <v>/* Chromium */-24,</v>
      </c>
      <c r="M796" t="str">
        <f t="shared" si="12"/>
        <v/>
      </c>
    </row>
    <row r="797" spans="2:13" x14ac:dyDescent="0.75">
      <c r="B797" t="s">
        <v>1</v>
      </c>
      <c r="C797" t="s">
        <v>181</v>
      </c>
      <c r="D797" t="s">
        <v>57</v>
      </c>
      <c r="I797">
        <v>2.8384130000000001</v>
      </c>
      <c r="J797" t="str">
        <f>IF(ISERR(FIND("_",B797)),IF(ISERR(FIND("data",B797)),"/* "&amp;VLOOKUP(B797,Sheet1!A:B,2,FALSE)&amp;" */-"&amp;B797&amp;",", J796&amp;I797&amp;"f,"),"}; private final static float[] "&amp;B797&amp;" = {")</f>
        <v>/* Chromium */-24,2.838413f,</v>
      </c>
      <c r="M797" t="str">
        <f t="shared" si="12"/>
        <v/>
      </c>
    </row>
    <row r="798" spans="2:13" x14ac:dyDescent="0.75">
      <c r="B798" t="s">
        <v>1</v>
      </c>
      <c r="C798" t="s">
        <v>182</v>
      </c>
      <c r="D798" t="s">
        <v>57</v>
      </c>
      <c r="I798">
        <v>1.3795599999999999</v>
      </c>
      <c r="J798" t="str">
        <f>IF(ISERR(FIND("_",B798)),IF(ISERR(FIND("data",B798)),"/* "&amp;VLOOKUP(B798,Sheet1!A:B,2,FALSE)&amp;" */-"&amp;B798&amp;",", J797&amp;I798&amp;"f,"),"}; private final static float[] "&amp;B798&amp;" = {")</f>
        <v>/* Chromium */-24,2.838413f,1.37956f,</v>
      </c>
      <c r="M798" t="str">
        <f t="shared" si="12"/>
        <v/>
      </c>
    </row>
    <row r="799" spans="2:13" x14ac:dyDescent="0.75">
      <c r="B799" t="s">
        <v>1</v>
      </c>
      <c r="C799" t="s">
        <v>183</v>
      </c>
      <c r="D799" t="s">
        <v>57</v>
      </c>
      <c r="I799">
        <v>1.1887289999999999</v>
      </c>
      <c r="J799" t="str">
        <f>IF(ISERR(FIND("_",B799)),IF(ISERR(FIND("data",B799)),"/* "&amp;VLOOKUP(B799,Sheet1!A:B,2,FALSE)&amp;" */-"&amp;B799&amp;",", J798&amp;I799&amp;"f,"),"}; private final static float[] "&amp;B799&amp;" = {")</f>
        <v>/* Chromium */-24,2.838413f,1.37956f,1.188729f,</v>
      </c>
      <c r="M799" t="str">
        <f t="shared" si="12"/>
        <v>/* Chromium */-24,2.838413f,1.37956f,1.188729f,</v>
      </c>
    </row>
    <row r="800" spans="2:13" x14ac:dyDescent="0.75">
      <c r="B800">
        <v>25</v>
      </c>
      <c r="C800" t="s">
        <v>104</v>
      </c>
      <c r="J800" t="str">
        <f>IF(ISERR(FIND("_",B800)),IF(ISERR(FIND("data",B800)),"/* "&amp;VLOOKUP(B800,Sheet1!A:B,2,FALSE)&amp;" */-"&amp;B800&amp;",", J799&amp;I800&amp;"f,"),"}; private final static float[] "&amp;B800&amp;" = {")</f>
        <v>/* Manganese */-25,</v>
      </c>
      <c r="M800" t="str">
        <f t="shared" si="12"/>
        <v/>
      </c>
    </row>
    <row r="801" spans="2:13" x14ac:dyDescent="0.75">
      <c r="B801" t="s">
        <v>1</v>
      </c>
      <c r="C801" t="s">
        <v>181</v>
      </c>
      <c r="D801" t="s">
        <v>105</v>
      </c>
      <c r="I801">
        <v>1.6664399999999999</v>
      </c>
      <c r="J801" t="str">
        <f>IF(ISERR(FIND("_",B801)),IF(ISERR(FIND("data",B801)),"/* "&amp;VLOOKUP(B801,Sheet1!A:B,2,FALSE)&amp;" */-"&amp;B801&amp;",", J800&amp;I801&amp;"f,"),"}; private final static float[] "&amp;B801&amp;" = {")</f>
        <v>/* Manganese */-25,1.66644f,</v>
      </c>
      <c r="M801" t="str">
        <f t="shared" si="12"/>
        <v/>
      </c>
    </row>
    <row r="802" spans="2:13" x14ac:dyDescent="0.75">
      <c r="B802" t="s">
        <v>1</v>
      </c>
      <c r="C802" t="s">
        <v>182</v>
      </c>
      <c r="D802" t="s">
        <v>105</v>
      </c>
      <c r="I802">
        <v>2.078735</v>
      </c>
      <c r="J802" t="str">
        <f>IF(ISERR(FIND("_",B802)),IF(ISERR(FIND("data",B802)),"/* "&amp;VLOOKUP(B802,Sheet1!A:B,2,FALSE)&amp;" */-"&amp;B802&amp;",", J801&amp;I802&amp;"f,"),"}; private final static float[] "&amp;B802&amp;" = {")</f>
        <v>/* Manganese */-25,1.66644f,2.078735f,</v>
      </c>
      <c r="M802" t="str">
        <f t="shared" si="12"/>
        <v/>
      </c>
    </row>
    <row r="803" spans="2:13" x14ac:dyDescent="0.75">
      <c r="B803" t="s">
        <v>1</v>
      </c>
      <c r="C803" t="s">
        <v>183</v>
      </c>
      <c r="D803" t="s">
        <v>105</v>
      </c>
      <c r="I803">
        <v>2.8970699999999998</v>
      </c>
      <c r="J803" t="str">
        <f>IF(ISERR(FIND("_",B803)),IF(ISERR(FIND("data",B803)),"/* "&amp;VLOOKUP(B803,Sheet1!A:B,2,FALSE)&amp;" */-"&amp;B803&amp;",", J802&amp;I803&amp;"f,"),"}; private final static float[] "&amp;B803&amp;" = {")</f>
        <v>/* Manganese */-25,1.66644f,2.078735f,2.89707f,</v>
      </c>
      <c r="M803" t="str">
        <f t="shared" si="12"/>
        <v>/* Manganese */-25,1.66644f,2.078735f,2.89707f,</v>
      </c>
    </row>
    <row r="804" spans="2:13" x14ac:dyDescent="0.75">
      <c r="B804">
        <v>26</v>
      </c>
      <c r="C804" t="s">
        <v>106</v>
      </c>
      <c r="J804" t="str">
        <f>IF(ISERR(FIND("_",B804)),IF(ISERR(FIND("data",B804)),"/* "&amp;VLOOKUP(B804,Sheet1!A:B,2,FALSE)&amp;" */-"&amp;B804&amp;",", J803&amp;I804&amp;"f,"),"}; private final static float[] "&amp;B804&amp;" = {")</f>
        <v>/* Iron */-26,</v>
      </c>
      <c r="M804" t="str">
        <f t="shared" si="12"/>
        <v/>
      </c>
    </row>
    <row r="805" spans="2:13" x14ac:dyDescent="0.75">
      <c r="B805" t="s">
        <v>1</v>
      </c>
      <c r="C805" t="s">
        <v>181</v>
      </c>
      <c r="D805" t="s">
        <v>58</v>
      </c>
      <c r="I805">
        <v>1.1575759999999999</v>
      </c>
      <c r="J805" t="str">
        <f>IF(ISERR(FIND("_",B805)),IF(ISERR(FIND("data",B805)),"/* "&amp;VLOOKUP(B805,Sheet1!A:B,2,FALSE)&amp;" */-"&amp;B805&amp;",", J804&amp;I805&amp;"f,"),"}; private final static float[] "&amp;B805&amp;" = {")</f>
        <v>/* Iron */-26,1.157576f,</v>
      </c>
      <c r="M805" t="str">
        <f t="shared" si="12"/>
        <v/>
      </c>
    </row>
    <row r="806" spans="2:13" x14ac:dyDescent="0.75">
      <c r="B806" t="s">
        <v>1</v>
      </c>
      <c r="C806" t="s">
        <v>182</v>
      </c>
      <c r="D806" t="s">
        <v>58</v>
      </c>
      <c r="I806">
        <v>2.7376209999999999</v>
      </c>
      <c r="J806" t="str">
        <f>IF(ISERR(FIND("_",B806)),IF(ISERR(FIND("data",B806)),"/* "&amp;VLOOKUP(B806,Sheet1!A:B,2,FALSE)&amp;" */-"&amp;B806&amp;",", J805&amp;I806&amp;"f,"),"}; private final static float[] "&amp;B806&amp;" = {")</f>
        <v>/* Iron */-26,1.157576f,2.737621f,</v>
      </c>
      <c r="M806" t="str">
        <f t="shared" si="12"/>
        <v/>
      </c>
    </row>
    <row r="807" spans="2:13" x14ac:dyDescent="0.75">
      <c r="B807" t="s">
        <v>1</v>
      </c>
      <c r="C807" t="s">
        <v>183</v>
      </c>
      <c r="D807" t="s">
        <v>58</v>
      </c>
      <c r="I807">
        <v>1.860792</v>
      </c>
      <c r="J807" t="str">
        <f>IF(ISERR(FIND("_",B807)),IF(ISERR(FIND("data",B807)),"/* "&amp;VLOOKUP(B807,Sheet1!A:B,2,FALSE)&amp;" */-"&amp;B807&amp;",", J806&amp;I807&amp;"f,"),"}; private final static float[] "&amp;B807&amp;" = {")</f>
        <v>/* Iron */-26,1.157576f,2.737621f,1.860792f,</v>
      </c>
      <c r="M807" t="str">
        <f t="shared" si="12"/>
        <v>/* Iron */-26,1.157576f,2.737621f,1.860792f,</v>
      </c>
    </row>
    <row r="808" spans="2:13" x14ac:dyDescent="0.75">
      <c r="B808">
        <v>27</v>
      </c>
      <c r="C808" t="s">
        <v>107</v>
      </c>
      <c r="J808" t="str">
        <f>IF(ISERR(FIND("_",B808)),IF(ISERR(FIND("data",B808)),"/* "&amp;VLOOKUP(B808,Sheet1!A:B,2,FALSE)&amp;" */-"&amp;B808&amp;",", J807&amp;I808&amp;"f,"),"}; private final static float[] "&amp;B808&amp;" = {")</f>
        <v>/* Cobalt */-27,</v>
      </c>
      <c r="M808" t="str">
        <f t="shared" si="12"/>
        <v/>
      </c>
    </row>
    <row r="809" spans="2:13" x14ac:dyDescent="0.75">
      <c r="B809" t="s">
        <v>1</v>
      </c>
      <c r="C809" t="s">
        <v>181</v>
      </c>
      <c r="D809" t="s">
        <v>59</v>
      </c>
      <c r="I809">
        <v>1.7894410000000001</v>
      </c>
      <c r="J809" t="str">
        <f>IF(ISERR(FIND("_",B809)),IF(ISERR(FIND("data",B809)),"/* "&amp;VLOOKUP(B809,Sheet1!A:B,2,FALSE)&amp;" */-"&amp;B809&amp;",", J808&amp;I809&amp;"f,"),"}; private final static float[] "&amp;B809&amp;" = {")</f>
        <v>/* Cobalt */-27,1.789441f,</v>
      </c>
      <c r="M809" t="str">
        <f t="shared" si="12"/>
        <v/>
      </c>
    </row>
    <row r="810" spans="2:13" x14ac:dyDescent="0.75">
      <c r="B810" t="s">
        <v>1</v>
      </c>
      <c r="C810" t="s">
        <v>182</v>
      </c>
      <c r="D810" t="s">
        <v>59</v>
      </c>
      <c r="I810">
        <v>1.5316639999999999</v>
      </c>
      <c r="J810" t="str">
        <f>IF(ISERR(FIND("_",B810)),IF(ISERR(FIND("data",B810)),"/* "&amp;VLOOKUP(B810,Sheet1!A:B,2,FALSE)&amp;" */-"&amp;B810&amp;",", J809&amp;I810&amp;"f,"),"}; private final static float[] "&amp;B810&amp;" = {")</f>
        <v>/* Cobalt */-27,1.789441f,1.531664f,</v>
      </c>
      <c r="M810" t="str">
        <f t="shared" si="12"/>
        <v/>
      </c>
    </row>
    <row r="811" spans="2:13" x14ac:dyDescent="0.75">
      <c r="B811" t="s">
        <v>1</v>
      </c>
      <c r="C811" t="s">
        <v>183</v>
      </c>
      <c r="D811" t="s">
        <v>59</v>
      </c>
      <c r="I811">
        <v>1.951497</v>
      </c>
      <c r="J811" t="str">
        <f>IF(ISERR(FIND("_",B811)),IF(ISERR(FIND("data",B811)),"/* "&amp;VLOOKUP(B811,Sheet1!A:B,2,FALSE)&amp;" */-"&amp;B811&amp;",", J810&amp;I811&amp;"f,"),"}; private final static float[] "&amp;B811&amp;" = {")</f>
        <v>/* Cobalt */-27,1.789441f,1.531664f,1.951497f,</v>
      </c>
      <c r="M811" t="str">
        <f t="shared" si="12"/>
        <v>/* Cobalt */-27,1.789441f,1.531664f,1.951497f,</v>
      </c>
    </row>
    <row r="812" spans="2:13" x14ac:dyDescent="0.75">
      <c r="B812">
        <v>28</v>
      </c>
      <c r="C812" t="s">
        <v>108</v>
      </c>
      <c r="J812" t="str">
        <f>IF(ISERR(FIND("_",B812)),IF(ISERR(FIND("data",B812)),"/* "&amp;VLOOKUP(B812,Sheet1!A:B,2,FALSE)&amp;" */-"&amp;B812&amp;",", J811&amp;I812&amp;"f,"),"}; private final static float[] "&amp;B812&amp;" = {")</f>
        <v>/* Nickel */-28,</v>
      </c>
      <c r="M812" t="str">
        <f t="shared" si="12"/>
        <v/>
      </c>
    </row>
    <row r="813" spans="2:13" x14ac:dyDescent="0.75">
      <c r="B813" t="s">
        <v>1</v>
      </c>
      <c r="C813" t="s">
        <v>181</v>
      </c>
      <c r="D813" t="s">
        <v>60</v>
      </c>
      <c r="I813">
        <v>1.70834</v>
      </c>
      <c r="J813" t="str">
        <f>IF(ISERR(FIND("_",B813)),IF(ISERR(FIND("data",B813)),"/* "&amp;VLOOKUP(B813,Sheet1!A:B,2,FALSE)&amp;" */-"&amp;B813&amp;",", J812&amp;I813&amp;"f,"),"}; private final static float[] "&amp;B813&amp;" = {")</f>
        <v>/* Nickel */-28,1.70834f,</v>
      </c>
      <c r="M813" t="str">
        <f t="shared" si="12"/>
        <v/>
      </c>
    </row>
    <row r="814" spans="2:13" x14ac:dyDescent="0.75">
      <c r="B814" t="s">
        <v>1</v>
      </c>
      <c r="C814" t="s">
        <v>182</v>
      </c>
      <c r="D814" t="s">
        <v>60</v>
      </c>
      <c r="I814">
        <v>2.0000990000000001</v>
      </c>
      <c r="J814" t="str">
        <f>IF(ISERR(FIND("_",B814)),IF(ISERR(FIND("data",B814)),"/* "&amp;VLOOKUP(B814,Sheet1!A:B,2,FALSE)&amp;" */-"&amp;B814&amp;",", J813&amp;I814&amp;"f,"),"}; private final static float[] "&amp;B814&amp;" = {")</f>
        <v>/* Nickel */-28,1.70834f,2.000099f,</v>
      </c>
      <c r="M814" t="str">
        <f t="shared" si="12"/>
        <v/>
      </c>
    </row>
    <row r="815" spans="2:13" x14ac:dyDescent="0.75">
      <c r="B815" t="s">
        <v>1</v>
      </c>
      <c r="C815" t="s">
        <v>183</v>
      </c>
      <c r="D815" t="s">
        <v>60</v>
      </c>
      <c r="I815">
        <v>5.6987240000000003</v>
      </c>
      <c r="J815" t="str">
        <f>IF(ISERR(FIND("_",B815)),IF(ISERR(FIND("data",B815)),"/* "&amp;VLOOKUP(B815,Sheet1!A:B,2,FALSE)&amp;" */-"&amp;B815&amp;",", J814&amp;I815&amp;"f,"),"}; private final static float[] "&amp;B815&amp;" = {")</f>
        <v>/* Nickel */-28,1.70834f,2.000099f,5.698724f,</v>
      </c>
      <c r="M815" t="str">
        <f t="shared" si="12"/>
        <v>/* Nickel */-28,1.70834f,2.000099f,5.698724f,</v>
      </c>
    </row>
    <row r="816" spans="2:13" x14ac:dyDescent="0.75">
      <c r="B816">
        <v>29</v>
      </c>
      <c r="C816" t="s">
        <v>109</v>
      </c>
      <c r="J816" t="str">
        <f>IF(ISERR(FIND("_",B816)),IF(ISERR(FIND("data",B816)),"/* "&amp;VLOOKUP(B816,Sheet1!A:B,2,FALSE)&amp;" */-"&amp;B816&amp;",", J815&amp;I816&amp;"f,"),"}; private final static float[] "&amp;B816&amp;" = {")</f>
        <v>/* Copper */-29,</v>
      </c>
      <c r="M816" t="str">
        <f t="shared" si="12"/>
        <v/>
      </c>
    </row>
    <row r="817" spans="2:13" x14ac:dyDescent="0.75">
      <c r="B817" t="s">
        <v>1</v>
      </c>
      <c r="C817" t="s">
        <v>181</v>
      </c>
      <c r="D817" t="s">
        <v>61</v>
      </c>
      <c r="I817">
        <v>1.735325</v>
      </c>
      <c r="J817" t="str">
        <f>IF(ISERR(FIND("_",B817)),IF(ISERR(FIND("data",B817)),"/* "&amp;VLOOKUP(B817,Sheet1!A:B,2,FALSE)&amp;" */-"&amp;B817&amp;",", J816&amp;I817&amp;"f,"),"}; private final static float[] "&amp;B817&amp;" = {")</f>
        <v>/* Copper */-29,1.735325f,</v>
      </c>
      <c r="M817" t="str">
        <f t="shared" si="12"/>
        <v/>
      </c>
    </row>
    <row r="818" spans="2:13" x14ac:dyDescent="0.75">
      <c r="B818" t="s">
        <v>1</v>
      </c>
      <c r="C818" t="s">
        <v>182</v>
      </c>
      <c r="D818" t="s">
        <v>61</v>
      </c>
      <c r="I818">
        <v>3.2199759999999999</v>
      </c>
      <c r="J818" t="str">
        <f>IF(ISERR(FIND("_",B818)),IF(ISERR(FIND("data",B818)),"/* "&amp;VLOOKUP(B818,Sheet1!A:B,2,FALSE)&amp;" */-"&amp;B818&amp;",", J817&amp;I818&amp;"f,"),"}; private final static float[] "&amp;B818&amp;" = {")</f>
        <v>/* Copper */-29,1.735325f,3.219976f,</v>
      </c>
      <c r="M818" t="str">
        <f t="shared" si="12"/>
        <v/>
      </c>
    </row>
    <row r="819" spans="2:13" x14ac:dyDescent="0.75">
      <c r="B819" t="s">
        <v>1</v>
      </c>
      <c r="C819" t="s">
        <v>183</v>
      </c>
      <c r="D819" t="s">
        <v>61</v>
      </c>
      <c r="I819">
        <v>6.0135230000000002</v>
      </c>
      <c r="J819" t="str">
        <f>IF(ISERR(FIND("_",B819)),IF(ISERR(FIND("data",B819)),"/* "&amp;VLOOKUP(B819,Sheet1!A:B,2,FALSE)&amp;" */-"&amp;B819&amp;",", J818&amp;I819&amp;"f,"),"}; private final static float[] "&amp;B819&amp;" = {")</f>
        <v>/* Copper */-29,1.735325f,3.219976f,6.013523f,</v>
      </c>
      <c r="M819" t="str">
        <f t="shared" si="12"/>
        <v>/* Copper */-29,1.735325f,3.219976f,6.013523f,</v>
      </c>
    </row>
    <row r="820" spans="2:13" x14ac:dyDescent="0.75">
      <c r="B820">
        <v>30</v>
      </c>
      <c r="C820" t="s">
        <v>110</v>
      </c>
      <c r="J820" t="str">
        <f>IF(ISERR(FIND("_",B820)),IF(ISERR(FIND("data",B820)),"/* "&amp;VLOOKUP(B820,Sheet1!A:B,2,FALSE)&amp;" */-"&amp;B820&amp;",", J819&amp;I820&amp;"f,"),"}; private final static float[] "&amp;B820&amp;" = {")</f>
        <v>/* Zinc */-30,</v>
      </c>
      <c r="M820" t="str">
        <f t="shared" si="12"/>
        <v/>
      </c>
    </row>
    <row r="821" spans="2:13" x14ac:dyDescent="0.75">
      <c r="B821" t="s">
        <v>1</v>
      </c>
      <c r="C821" t="s">
        <v>181</v>
      </c>
      <c r="D821" t="s">
        <v>23</v>
      </c>
      <c r="I821">
        <v>1.5601400000000001</v>
      </c>
      <c r="J821" t="str">
        <f>IF(ISERR(FIND("_",B821)),IF(ISERR(FIND("data",B821)),"/* "&amp;VLOOKUP(B821,Sheet1!A:B,2,FALSE)&amp;" */-"&amp;B821&amp;",", J820&amp;I821&amp;"f,"),"}; private final static float[] "&amp;B821&amp;" = {")</f>
        <v>/* Zinc */-30,1.56014f,</v>
      </c>
      <c r="M821" t="str">
        <f t="shared" si="12"/>
        <v/>
      </c>
    </row>
    <row r="822" spans="2:13" x14ac:dyDescent="0.75">
      <c r="B822" t="s">
        <v>1</v>
      </c>
      <c r="C822" t="s">
        <v>182</v>
      </c>
      <c r="D822" t="s">
        <v>23</v>
      </c>
      <c r="I822">
        <v>1.9156310000000001</v>
      </c>
      <c r="J822" t="str">
        <f>IF(ISERR(FIND("_",B822)),IF(ISERR(FIND("data",B822)),"/* "&amp;VLOOKUP(B822,Sheet1!A:B,2,FALSE)&amp;" */-"&amp;B822&amp;",", J821&amp;I822&amp;"f,"),"}; private final static float[] "&amp;B822&amp;" = {")</f>
        <v>/* Zinc */-30,1.56014f,1.915631f,</v>
      </c>
      <c r="M822" t="str">
        <f t="shared" si="12"/>
        <v>/* Zinc */-30,1.56014f,1.915631f,</v>
      </c>
    </row>
    <row r="823" spans="2:13" x14ac:dyDescent="0.75">
      <c r="B823">
        <v>31</v>
      </c>
      <c r="C823" t="s">
        <v>111</v>
      </c>
      <c r="J823" t="str">
        <f>IF(ISERR(FIND("_",B823)),IF(ISERR(FIND("data",B823)),"/* "&amp;VLOOKUP(B823,Sheet1!A:B,2,FALSE)&amp;" */-"&amp;B823&amp;",", J822&amp;I823&amp;"f,"),"}; private final static float[] "&amp;B823&amp;" = {")</f>
        <v>/* Gallium */-31,</v>
      </c>
      <c r="M823" t="str">
        <f t="shared" si="12"/>
        <v/>
      </c>
    </row>
    <row r="824" spans="2:13" x14ac:dyDescent="0.75">
      <c r="B824" t="s">
        <v>1</v>
      </c>
      <c r="C824" t="s">
        <v>181</v>
      </c>
      <c r="D824" t="s">
        <v>24</v>
      </c>
      <c r="I824">
        <v>1.9133260000000001</v>
      </c>
      <c r="J824" t="str">
        <f>IF(ISERR(FIND("_",B824)),IF(ISERR(FIND("data",B824)),"/* "&amp;VLOOKUP(B824,Sheet1!A:B,2,FALSE)&amp;" */-"&amp;B824&amp;",", J823&amp;I824&amp;"f,"),"}; private final static float[] "&amp;B824&amp;" = {")</f>
        <v>/* Gallium */-31,1.913326f,</v>
      </c>
      <c r="M824" t="str">
        <f t="shared" si="12"/>
        <v/>
      </c>
    </row>
    <row r="825" spans="2:13" x14ac:dyDescent="0.75">
      <c r="B825" t="s">
        <v>1</v>
      </c>
      <c r="C825" t="s">
        <v>182</v>
      </c>
      <c r="D825" t="s">
        <v>24</v>
      </c>
      <c r="I825">
        <v>1.8112170000000001</v>
      </c>
      <c r="J825" t="str">
        <f>IF(ISERR(FIND("_",B825)),IF(ISERR(FIND("data",B825)),"/* "&amp;VLOOKUP(B825,Sheet1!A:B,2,FALSE)&amp;" */-"&amp;B825&amp;",", J824&amp;I825&amp;"f,"),"}; private final static float[] "&amp;B825&amp;" = {")</f>
        <v>/* Gallium */-31,1.913326f,1.811217f,</v>
      </c>
      <c r="M825" t="str">
        <f t="shared" si="12"/>
        <v>/* Gallium */-31,1.913326f,1.811217f,</v>
      </c>
    </row>
    <row r="826" spans="2:13" x14ac:dyDescent="0.75">
      <c r="B826">
        <v>32</v>
      </c>
      <c r="C826" t="s">
        <v>112</v>
      </c>
      <c r="J826" t="str">
        <f>IF(ISERR(FIND("_",B826)),IF(ISERR(FIND("data",B826)),"/* "&amp;VLOOKUP(B826,Sheet1!A:B,2,FALSE)&amp;" */-"&amp;B826&amp;",", J825&amp;I826&amp;"f,"),"}; private final static float[] "&amp;B826&amp;" = {")</f>
        <v>/* Germanium */-32,</v>
      </c>
      <c r="M826" t="str">
        <f t="shared" si="12"/>
        <v/>
      </c>
    </row>
    <row r="827" spans="2:13" x14ac:dyDescent="0.75">
      <c r="B827" t="s">
        <v>1</v>
      </c>
      <c r="C827" t="s">
        <v>181</v>
      </c>
      <c r="D827" t="s">
        <v>25</v>
      </c>
      <c r="I827">
        <v>2.762845</v>
      </c>
      <c r="J827" t="str">
        <f>IF(ISERR(FIND("_",B827)),IF(ISERR(FIND("data",B827)),"/* "&amp;VLOOKUP(B827,Sheet1!A:B,2,FALSE)&amp;" */-"&amp;B827&amp;",", J826&amp;I827&amp;"f,"),"}; private final static float[] "&amp;B827&amp;" = {")</f>
        <v>/* Germanium */-32,2.762845f,</v>
      </c>
      <c r="M827" t="str">
        <f t="shared" si="12"/>
        <v/>
      </c>
    </row>
    <row r="828" spans="2:13" x14ac:dyDescent="0.75">
      <c r="B828" t="s">
        <v>1</v>
      </c>
      <c r="C828" t="s">
        <v>182</v>
      </c>
      <c r="D828" t="s">
        <v>25</v>
      </c>
      <c r="I828">
        <v>1.531131</v>
      </c>
      <c r="J828" t="str">
        <f>IF(ISERR(FIND("_",B828)),IF(ISERR(FIND("data",B828)),"/* "&amp;VLOOKUP(B828,Sheet1!A:B,2,FALSE)&amp;" */-"&amp;B828&amp;",", J827&amp;I828&amp;"f,"),"}; private final static float[] "&amp;B828&amp;" = {")</f>
        <v>/* Germanium */-32,2.762845f,1.531131f,</v>
      </c>
      <c r="M828" t="str">
        <f t="shared" si="12"/>
        <v>/* Germanium */-32,2.762845f,1.531131f,</v>
      </c>
    </row>
    <row r="829" spans="2:13" x14ac:dyDescent="0.75">
      <c r="B829">
        <v>33</v>
      </c>
      <c r="C829" t="s">
        <v>113</v>
      </c>
      <c r="J829" t="str">
        <f>IF(ISERR(FIND("_",B829)),IF(ISERR(FIND("data",B829)),"/* "&amp;VLOOKUP(B829,Sheet1!A:B,2,FALSE)&amp;" */-"&amp;B829&amp;",", J828&amp;I829&amp;"f,"),"}; private final static float[] "&amp;B829&amp;" = {")</f>
        <v>/* Arsenic */-33,</v>
      </c>
      <c r="M829" t="str">
        <f t="shared" si="12"/>
        <v/>
      </c>
    </row>
    <row r="830" spans="2:13" x14ac:dyDescent="0.75">
      <c r="B830" t="s">
        <v>1</v>
      </c>
      <c r="C830" t="s">
        <v>181</v>
      </c>
      <c r="D830" t="s">
        <v>26</v>
      </c>
      <c r="I830">
        <v>3.2138499999999999</v>
      </c>
      <c r="J830" t="str">
        <f>IF(ISERR(FIND("_",B830)),IF(ISERR(FIND("data",B830)),"/* "&amp;VLOOKUP(B830,Sheet1!A:B,2,FALSE)&amp;" */-"&amp;B830&amp;",", J829&amp;I830&amp;"f,"),"}; private final static float[] "&amp;B830&amp;" = {")</f>
        <v>/* Arsenic */-33,3.21385f,</v>
      </c>
      <c r="M830" t="str">
        <f t="shared" si="12"/>
        <v/>
      </c>
    </row>
    <row r="831" spans="2:13" x14ac:dyDescent="0.75">
      <c r="B831" t="s">
        <v>1</v>
      </c>
      <c r="C831" t="s">
        <v>182</v>
      </c>
      <c r="D831" t="s">
        <v>26</v>
      </c>
      <c r="I831">
        <v>1.6283840000000001</v>
      </c>
      <c r="J831" t="str">
        <f>IF(ISERR(FIND("_",B831)),IF(ISERR(FIND("data",B831)),"/* "&amp;VLOOKUP(B831,Sheet1!A:B,2,FALSE)&amp;" */-"&amp;B831&amp;",", J830&amp;I831&amp;"f,"),"}; private final static float[] "&amp;B831&amp;" = {")</f>
        <v>/* Arsenic */-33,3.21385f,1.628384f,</v>
      </c>
      <c r="M831" t="str">
        <f t="shared" si="12"/>
        <v/>
      </c>
    </row>
    <row r="832" spans="2:13" x14ac:dyDescent="0.75">
      <c r="B832" t="s">
        <v>1</v>
      </c>
      <c r="C832" t="s">
        <v>183</v>
      </c>
      <c r="D832" t="s">
        <v>26</v>
      </c>
      <c r="I832">
        <v>3.3143579999999999</v>
      </c>
      <c r="J832" t="str">
        <f>IF(ISERR(FIND("_",B832)),IF(ISERR(FIND("data",B832)),"/* "&amp;VLOOKUP(B832,Sheet1!A:B,2,FALSE)&amp;" */-"&amp;B832&amp;",", J831&amp;I832&amp;"f,"),"}; private final static float[] "&amp;B832&amp;" = {")</f>
        <v>/* Arsenic */-33,3.21385f,1.628384f,3.314358f,</v>
      </c>
      <c r="M832" t="str">
        <f t="shared" si="12"/>
        <v>/* Arsenic */-33,3.21385f,1.628384f,3.314358f,</v>
      </c>
    </row>
    <row r="833" spans="2:13" x14ac:dyDescent="0.75">
      <c r="B833">
        <v>34</v>
      </c>
      <c r="C833" t="s">
        <v>114</v>
      </c>
      <c r="J833" t="str">
        <f>IF(ISERR(FIND("_",B833)),IF(ISERR(FIND("data",B833)),"/* "&amp;VLOOKUP(B833,Sheet1!A:B,2,FALSE)&amp;" */-"&amp;B833&amp;",", J832&amp;I833&amp;"f,"),"}; private final static float[] "&amp;B833&amp;" = {")</f>
        <v>/* Selenium */-34,</v>
      </c>
      <c r="M833" t="str">
        <f t="shared" si="12"/>
        <v/>
      </c>
    </row>
    <row r="834" spans="2:13" x14ac:dyDescent="0.75">
      <c r="B834" t="s">
        <v>1</v>
      </c>
      <c r="C834" t="s">
        <v>181</v>
      </c>
      <c r="D834" t="s">
        <v>27</v>
      </c>
      <c r="I834">
        <v>2.7511299999999999</v>
      </c>
      <c r="J834" t="str">
        <f>IF(ISERR(FIND("_",B834)),IF(ISERR(FIND("data",B834)),"/* "&amp;VLOOKUP(B834,Sheet1!A:B,2,FALSE)&amp;" */-"&amp;B834&amp;",", J833&amp;I834&amp;"f,"),"}; private final static float[] "&amp;B834&amp;" = {")</f>
        <v>/* Selenium */-34,2.75113f,</v>
      </c>
      <c r="M834" t="str">
        <f t="shared" ref="M834:M897" si="13">IF(ISNUMBER(B835),J834,"")</f>
        <v/>
      </c>
    </row>
    <row r="835" spans="2:13" x14ac:dyDescent="0.75">
      <c r="B835" t="s">
        <v>1</v>
      </c>
      <c r="C835" t="s">
        <v>182</v>
      </c>
      <c r="D835" t="s">
        <v>27</v>
      </c>
      <c r="I835">
        <v>1.901764</v>
      </c>
      <c r="J835" t="str">
        <f>IF(ISERR(FIND("_",B835)),IF(ISERR(FIND("data",B835)),"/* "&amp;VLOOKUP(B835,Sheet1!A:B,2,FALSE)&amp;" */-"&amp;B835&amp;",", J834&amp;I835&amp;"f,"),"}; private final static float[] "&amp;B835&amp;" = {")</f>
        <v>/* Selenium */-34,2.75113f,1.901764f,</v>
      </c>
      <c r="M835" t="str">
        <f t="shared" si="13"/>
        <v>/* Selenium */-34,2.75113f,1.901764f,</v>
      </c>
    </row>
    <row r="836" spans="2:13" x14ac:dyDescent="0.75">
      <c r="B836">
        <v>35</v>
      </c>
      <c r="C836" t="s">
        <v>115</v>
      </c>
      <c r="J836" t="str">
        <f>IF(ISERR(FIND("_",B836)),IF(ISERR(FIND("data",B836)),"/* "&amp;VLOOKUP(B836,Sheet1!A:B,2,FALSE)&amp;" */-"&amp;B836&amp;",", J835&amp;I836&amp;"f,"),"}; private final static float[] "&amp;B836&amp;" = {")</f>
        <v>/* Bromine */-35,</v>
      </c>
      <c r="M836" t="str">
        <f t="shared" si="13"/>
        <v/>
      </c>
    </row>
    <row r="837" spans="2:13" x14ac:dyDescent="0.75">
      <c r="B837" t="s">
        <v>1</v>
      </c>
      <c r="C837" t="s">
        <v>181</v>
      </c>
      <c r="D837" t="s">
        <v>28</v>
      </c>
      <c r="I837">
        <v>3.7254800000000001</v>
      </c>
      <c r="J837" t="str">
        <f>IF(ISERR(FIND("_",B837)),IF(ISERR(FIND("data",B837)),"/* "&amp;VLOOKUP(B837,Sheet1!A:B,2,FALSE)&amp;" */-"&amp;B837&amp;",", J836&amp;I837&amp;"f,"),"}; private final static float[] "&amp;B837&amp;" = {")</f>
        <v>/* Bromine */-35,3.72548f,</v>
      </c>
      <c r="M837" t="str">
        <f t="shared" si="13"/>
        <v/>
      </c>
    </row>
    <row r="838" spans="2:13" x14ac:dyDescent="0.75">
      <c r="B838" t="s">
        <v>1</v>
      </c>
      <c r="C838" t="s">
        <v>182</v>
      </c>
      <c r="D838" t="s">
        <v>28</v>
      </c>
      <c r="I838">
        <v>2.242318</v>
      </c>
      <c r="J838" t="str">
        <f>IF(ISERR(FIND("_",B838)),IF(ISERR(FIND("data",B838)),"/* "&amp;VLOOKUP(B838,Sheet1!A:B,2,FALSE)&amp;" */-"&amp;B838&amp;",", J837&amp;I838&amp;"f,"),"}; private final static float[] "&amp;B838&amp;" = {")</f>
        <v>/* Bromine */-35,3.72548f,2.242318f,</v>
      </c>
      <c r="M838" t="str">
        <f t="shared" si="13"/>
        <v/>
      </c>
    </row>
    <row r="839" spans="2:13" x14ac:dyDescent="0.75">
      <c r="B839" t="s">
        <v>1</v>
      </c>
      <c r="C839" t="s">
        <v>183</v>
      </c>
      <c r="D839" t="s">
        <v>28</v>
      </c>
      <c r="I839">
        <v>1.5910340000000001</v>
      </c>
      <c r="J839" t="str">
        <f>IF(ISERR(FIND("_",B839)),IF(ISERR(FIND("data",B839)),"/* "&amp;VLOOKUP(B839,Sheet1!A:B,2,FALSE)&amp;" */-"&amp;B839&amp;",", J838&amp;I839&amp;"f,"),"}; private final static float[] "&amp;B839&amp;" = {")</f>
        <v>/* Bromine */-35,3.72548f,2.242318f,1.591034f,</v>
      </c>
      <c r="M839" t="str">
        <f t="shared" si="13"/>
        <v>/* Bromine */-35,3.72548f,2.242318f,1.591034f,</v>
      </c>
    </row>
    <row r="840" spans="2:13" x14ac:dyDescent="0.75">
      <c r="B840">
        <v>36</v>
      </c>
      <c r="C840" t="s">
        <v>116</v>
      </c>
      <c r="J840" t="str">
        <f>IF(ISERR(FIND("_",B840)),IF(ISERR(FIND("data",B840)),"/* "&amp;VLOOKUP(B840,Sheet1!A:B,2,FALSE)&amp;" */-"&amp;B840&amp;",", J839&amp;I840&amp;"f,"),"}; private final static float[] "&amp;B840&amp;" = {")</f>
        <v>/* Krypton */-36,</v>
      </c>
      <c r="M840" t="str">
        <f t="shared" si="13"/>
        <v/>
      </c>
    </row>
    <row r="841" spans="2:13" x14ac:dyDescent="0.75">
      <c r="B841" t="s">
        <v>1</v>
      </c>
      <c r="C841" t="s">
        <v>181</v>
      </c>
      <c r="D841" t="s">
        <v>29</v>
      </c>
      <c r="I841">
        <v>1.3122480000000001</v>
      </c>
      <c r="J841" t="str">
        <f>IF(ISERR(FIND("_",B841)),IF(ISERR(FIND("data",B841)),"/* "&amp;VLOOKUP(B841,Sheet1!A:B,2,FALSE)&amp;" */-"&amp;B841&amp;",", J840&amp;I841&amp;"f,"),"}; private final static float[] "&amp;B841&amp;" = {")</f>
        <v>/* Krypton */-36,1.312248f,</v>
      </c>
      <c r="M841" t="str">
        <f t="shared" si="13"/>
        <v/>
      </c>
    </row>
    <row r="842" spans="2:13" x14ac:dyDescent="0.75">
      <c r="B842" t="s">
        <v>1</v>
      </c>
      <c r="C842" t="s">
        <v>182</v>
      </c>
      <c r="D842" t="s">
        <v>29</v>
      </c>
      <c r="I842">
        <v>4.491371</v>
      </c>
      <c r="J842" t="str">
        <f>IF(ISERR(FIND("_",B842)),IF(ISERR(FIND("data",B842)),"/* "&amp;VLOOKUP(B842,Sheet1!A:B,2,FALSE)&amp;" */-"&amp;B842&amp;",", J841&amp;I842&amp;"f,"),"}; private final static float[] "&amp;B842&amp;" = {")</f>
        <v>/* Krypton */-36,1.312248f,4.491371f,</v>
      </c>
      <c r="M842" t="str">
        <f t="shared" si="13"/>
        <v>/* Krypton */-36,1.312248f,4.491371f,</v>
      </c>
    </row>
    <row r="843" spans="2:13" x14ac:dyDescent="0.75">
      <c r="B843">
        <v>37</v>
      </c>
      <c r="C843" t="s">
        <v>117</v>
      </c>
      <c r="J843" t="str">
        <f>IF(ISERR(FIND("_",B843)),IF(ISERR(FIND("data",B843)),"/* "&amp;VLOOKUP(B843,Sheet1!A:B,2,FALSE)&amp;" */-"&amp;B843&amp;",", J842&amp;I843&amp;"f,"),"}; private final static float[] "&amp;B843&amp;" = {")</f>
        <v>/* Rubidium */-37,</v>
      </c>
      <c r="M843" t="str">
        <f t="shared" si="13"/>
        <v/>
      </c>
    </row>
    <row r="844" spans="2:13" x14ac:dyDescent="0.75">
      <c r="B844" t="s">
        <v>1</v>
      </c>
      <c r="C844" t="s">
        <v>181</v>
      </c>
      <c r="D844" t="s">
        <v>30</v>
      </c>
      <c r="I844">
        <v>1.3148310000000001</v>
      </c>
      <c r="J844" t="str">
        <f>IF(ISERR(FIND("_",B844)),IF(ISERR(FIND("data",B844)),"/* "&amp;VLOOKUP(B844,Sheet1!A:B,2,FALSE)&amp;" */-"&amp;B844&amp;",", J843&amp;I844&amp;"f,"),"}; private final static float[] "&amp;B844&amp;" = {")</f>
        <v>/* Rubidium */-37,1.314831f,</v>
      </c>
      <c r="M844" t="str">
        <f t="shared" si="13"/>
        <v/>
      </c>
    </row>
    <row r="845" spans="2:13" x14ac:dyDescent="0.75">
      <c r="B845" t="s">
        <v>1</v>
      </c>
      <c r="C845" t="s">
        <v>182</v>
      </c>
      <c r="D845" t="s">
        <v>30</v>
      </c>
      <c r="I845">
        <v>6.0155810000000001</v>
      </c>
      <c r="J845" t="str">
        <f>IF(ISERR(FIND("_",B845)),IF(ISERR(FIND("data",B845)),"/* "&amp;VLOOKUP(B845,Sheet1!A:B,2,FALSE)&amp;" */-"&amp;B845&amp;",", J844&amp;I845&amp;"f,"),"}; private final static float[] "&amp;B845&amp;" = {")</f>
        <v>/* Rubidium */-37,1.314831f,6.015581f,</v>
      </c>
      <c r="M845" t="str">
        <f t="shared" si="13"/>
        <v>/* Rubidium */-37,1.314831f,6.015581f,</v>
      </c>
    </row>
    <row r="846" spans="2:13" x14ac:dyDescent="0.75">
      <c r="B846">
        <v>38</v>
      </c>
      <c r="C846" t="s">
        <v>118</v>
      </c>
      <c r="J846" t="str">
        <f>IF(ISERR(FIND("_",B846)),IF(ISERR(FIND("data",B846)),"/* "&amp;VLOOKUP(B846,Sheet1!A:B,2,FALSE)&amp;" */-"&amp;B846&amp;",", J845&amp;I846&amp;"f,"),"}; private final static float[] "&amp;B846&amp;" = {")</f>
        <v>/* Strontium */-38,</v>
      </c>
      <c r="M846" t="str">
        <f t="shared" si="13"/>
        <v/>
      </c>
    </row>
    <row r="847" spans="2:13" x14ac:dyDescent="0.75">
      <c r="B847" t="s">
        <v>1</v>
      </c>
      <c r="C847" t="s">
        <v>181</v>
      </c>
      <c r="D847" t="s">
        <v>31</v>
      </c>
      <c r="I847">
        <v>2.0922640000000001</v>
      </c>
      <c r="J847" t="str">
        <f>IF(ISERR(FIND("_",B847)),IF(ISERR(FIND("data",B847)),"/* "&amp;VLOOKUP(B847,Sheet1!A:B,2,FALSE)&amp;" */-"&amp;B847&amp;",", J846&amp;I847&amp;"f,"),"}; private final static float[] "&amp;B847&amp;" = {")</f>
        <v>/* Strontium */-38,2.092264f,</v>
      </c>
      <c r="M847" t="str">
        <f t="shared" si="13"/>
        <v/>
      </c>
    </row>
    <row r="848" spans="2:13" x14ac:dyDescent="0.75">
      <c r="B848" t="s">
        <v>1</v>
      </c>
      <c r="C848" t="s">
        <v>182</v>
      </c>
      <c r="D848" t="s">
        <v>31</v>
      </c>
      <c r="I848">
        <v>3.314082</v>
      </c>
      <c r="J848" t="str">
        <f>IF(ISERR(FIND("_",B848)),IF(ISERR(FIND("data",B848)),"/* "&amp;VLOOKUP(B848,Sheet1!A:B,2,FALSE)&amp;" */-"&amp;B848&amp;",", J847&amp;I848&amp;"f,"),"}; private final static float[] "&amp;B848&amp;" = {")</f>
        <v>/* Strontium */-38,2.092264f,3.314082f,</v>
      </c>
      <c r="M848" t="str">
        <f t="shared" si="13"/>
        <v>/* Strontium */-38,2.092264f,3.314082f,</v>
      </c>
    </row>
    <row r="849" spans="2:13" x14ac:dyDescent="0.75">
      <c r="B849">
        <v>39</v>
      </c>
      <c r="C849" t="s">
        <v>119</v>
      </c>
      <c r="J849" t="str">
        <f>IF(ISERR(FIND("_",B849)),IF(ISERR(FIND("data",B849)),"/* "&amp;VLOOKUP(B849,Sheet1!A:B,2,FALSE)&amp;" */-"&amp;B849&amp;",", J848&amp;I849&amp;"f,"),"}; private final static float[] "&amp;B849&amp;" = {")</f>
        <v>/* Yttrium */-39,</v>
      </c>
      <c r="M849" t="str">
        <f t="shared" si="13"/>
        <v/>
      </c>
    </row>
    <row r="850" spans="2:13" x14ac:dyDescent="0.75">
      <c r="B850" t="s">
        <v>1</v>
      </c>
      <c r="C850" t="s">
        <v>181</v>
      </c>
      <c r="D850" t="s">
        <v>120</v>
      </c>
      <c r="I850">
        <v>1.605083</v>
      </c>
      <c r="J850" t="str">
        <f>IF(ISERR(FIND("_",B850)),IF(ISERR(FIND("data",B850)),"/* "&amp;VLOOKUP(B850,Sheet1!A:B,2,FALSE)&amp;" */-"&amp;B850&amp;",", J849&amp;I850&amp;"f,"),"}; private final static float[] "&amp;B850&amp;" = {")</f>
        <v>/* Yttrium */-39,1.605083f,</v>
      </c>
      <c r="M850" t="str">
        <f t="shared" si="13"/>
        <v/>
      </c>
    </row>
    <row r="851" spans="2:13" x14ac:dyDescent="0.75">
      <c r="B851" t="s">
        <v>1</v>
      </c>
      <c r="C851" t="s">
        <v>182</v>
      </c>
      <c r="D851" t="s">
        <v>120</v>
      </c>
      <c r="I851">
        <v>2.1310690000000001</v>
      </c>
      <c r="J851" t="str">
        <f>IF(ISERR(FIND("_",B851)),IF(ISERR(FIND("data",B851)),"/* "&amp;VLOOKUP(B851,Sheet1!A:B,2,FALSE)&amp;" */-"&amp;B851&amp;",", J850&amp;I851&amp;"f,"),"}; private final static float[] "&amp;B851&amp;" = {")</f>
        <v>/* Yttrium */-39,1.605083f,2.131069f,</v>
      </c>
      <c r="M851" t="str">
        <f t="shared" si="13"/>
        <v/>
      </c>
    </row>
    <row r="852" spans="2:13" x14ac:dyDescent="0.75">
      <c r="B852" t="s">
        <v>1</v>
      </c>
      <c r="C852" t="s">
        <v>183</v>
      </c>
      <c r="D852" t="s">
        <v>120</v>
      </c>
      <c r="I852">
        <v>6.0216450000000004</v>
      </c>
      <c r="J852" t="str">
        <f>IF(ISERR(FIND("_",B852)),IF(ISERR(FIND("data",B852)),"/* "&amp;VLOOKUP(B852,Sheet1!A:B,2,FALSE)&amp;" */-"&amp;B852&amp;",", J851&amp;I852&amp;"f,"),"}; private final static float[] "&amp;B852&amp;" = {")</f>
        <v>/* Yttrium */-39,1.605083f,2.131069f,6.021645f,</v>
      </c>
      <c r="M852" t="str">
        <f t="shared" si="13"/>
        <v>/* Yttrium */-39,1.605083f,2.131069f,6.021645f,</v>
      </c>
    </row>
    <row r="853" spans="2:13" x14ac:dyDescent="0.75">
      <c r="B853">
        <v>40</v>
      </c>
      <c r="C853" t="s">
        <v>121</v>
      </c>
      <c r="J853" t="str">
        <f>IF(ISERR(FIND("_",B853)),IF(ISERR(FIND("data",B853)),"/* "&amp;VLOOKUP(B853,Sheet1!A:B,2,FALSE)&amp;" */-"&amp;B853&amp;",", J852&amp;I853&amp;"f,"),"}; private final static float[] "&amp;B853&amp;" = {")</f>
        <v>/* Zirconium */-40,</v>
      </c>
      <c r="M853" t="str">
        <f t="shared" si="13"/>
        <v/>
      </c>
    </row>
    <row r="854" spans="2:13" x14ac:dyDescent="0.75">
      <c r="B854" t="s">
        <v>1</v>
      </c>
      <c r="C854" t="s">
        <v>181</v>
      </c>
      <c r="D854" t="s">
        <v>62</v>
      </c>
      <c r="I854">
        <v>1.3735170000000001</v>
      </c>
      <c r="J854" t="str">
        <f>IF(ISERR(FIND("_",B854)),IF(ISERR(FIND("data",B854)),"/* "&amp;VLOOKUP(B854,Sheet1!A:B,2,FALSE)&amp;" */-"&amp;B854&amp;",", J853&amp;I854&amp;"f,"),"}; private final static float[] "&amp;B854&amp;" = {")</f>
        <v>/* Zirconium */-40,1.373517f,</v>
      </c>
      <c r="M854" t="str">
        <f t="shared" si="13"/>
        <v/>
      </c>
    </row>
    <row r="855" spans="2:13" x14ac:dyDescent="0.75">
      <c r="B855" t="s">
        <v>1</v>
      </c>
      <c r="C855" t="s">
        <v>182</v>
      </c>
      <c r="D855" t="s">
        <v>62</v>
      </c>
      <c r="I855">
        <v>1.141705</v>
      </c>
      <c r="J855" t="str">
        <f>IF(ISERR(FIND("_",B855)),IF(ISERR(FIND("data",B855)),"/* "&amp;VLOOKUP(B855,Sheet1!A:B,2,FALSE)&amp;" */-"&amp;B855&amp;",", J854&amp;I855&amp;"f,"),"}; private final static float[] "&amp;B855&amp;" = {")</f>
        <v>/* Zirconium */-40,1.373517f,1.141705f,</v>
      </c>
      <c r="M855" t="str">
        <f t="shared" si="13"/>
        <v/>
      </c>
    </row>
    <row r="856" spans="2:13" x14ac:dyDescent="0.75">
      <c r="B856" t="s">
        <v>1</v>
      </c>
      <c r="C856" t="s">
        <v>183</v>
      </c>
      <c r="D856" t="s">
        <v>62</v>
      </c>
      <c r="I856">
        <v>1.6187689999999999</v>
      </c>
      <c r="J856" t="str">
        <f>IF(ISERR(FIND("_",B856)),IF(ISERR(FIND("data",B856)),"/* "&amp;VLOOKUP(B856,Sheet1!A:B,2,FALSE)&amp;" */-"&amp;B856&amp;",", J855&amp;I856&amp;"f,"),"}; private final static float[] "&amp;B856&amp;" = {")</f>
        <v>/* Zirconium */-40,1.373517f,1.141705f,1.618769f,</v>
      </c>
      <c r="M856" t="str">
        <f t="shared" si="13"/>
        <v>/* Zirconium */-40,1.373517f,1.141705f,1.618769f,</v>
      </c>
    </row>
    <row r="857" spans="2:13" x14ac:dyDescent="0.75">
      <c r="B857">
        <v>41</v>
      </c>
      <c r="C857" t="s">
        <v>122</v>
      </c>
      <c r="J857" t="str">
        <f>IF(ISERR(FIND("_",B857)),IF(ISERR(FIND("data",B857)),"/* "&amp;VLOOKUP(B857,Sheet1!A:B,2,FALSE)&amp;" */-"&amp;B857&amp;",", J856&amp;I857&amp;"f,"),"}; private final static float[] "&amp;B857&amp;" = {")</f>
        <v>/* Niobium */-41,</v>
      </c>
      <c r="M857" t="str">
        <f t="shared" si="13"/>
        <v/>
      </c>
    </row>
    <row r="858" spans="2:13" x14ac:dyDescent="0.75">
      <c r="B858" t="s">
        <v>1</v>
      </c>
      <c r="C858" t="s">
        <v>181</v>
      </c>
      <c r="D858" t="s">
        <v>123</v>
      </c>
      <c r="I858">
        <v>2.7616860000000001</v>
      </c>
      <c r="J858" t="str">
        <f>IF(ISERR(FIND("_",B858)),IF(ISERR(FIND("data",B858)),"/* "&amp;VLOOKUP(B858,Sheet1!A:B,2,FALSE)&amp;" */-"&amp;B858&amp;",", J857&amp;I858&amp;"f,"),"}; private final static float[] "&amp;B858&amp;" = {")</f>
        <v>/* Niobium */-41,2.761686f,</v>
      </c>
      <c r="M858" t="str">
        <f t="shared" si="13"/>
        <v/>
      </c>
    </row>
    <row r="859" spans="2:13" x14ac:dyDescent="0.75">
      <c r="B859" t="s">
        <v>1</v>
      </c>
      <c r="C859" t="s">
        <v>182</v>
      </c>
      <c r="D859" t="s">
        <v>123</v>
      </c>
      <c r="I859">
        <v>5.9990620000000003</v>
      </c>
      <c r="J859" t="str">
        <f>IF(ISERR(FIND("_",B859)),IF(ISERR(FIND("data",B859)),"/* "&amp;VLOOKUP(B859,Sheet1!A:B,2,FALSE)&amp;" */-"&amp;B859&amp;",", J858&amp;I859&amp;"f,"),"}; private final static float[] "&amp;B859&amp;" = {")</f>
        <v>/* Niobium */-41,2.761686f,5.999062f,</v>
      </c>
      <c r="M859" t="str">
        <f t="shared" si="13"/>
        <v/>
      </c>
    </row>
    <row r="860" spans="2:13" x14ac:dyDescent="0.75">
      <c r="B860" t="s">
        <v>1</v>
      </c>
      <c r="C860" t="s">
        <v>183</v>
      </c>
      <c r="D860" t="s">
        <v>123</v>
      </c>
      <c r="I860">
        <v>1.611677</v>
      </c>
      <c r="J860" t="str">
        <f>IF(ISERR(FIND("_",B860)),IF(ISERR(FIND("data",B860)),"/* "&amp;VLOOKUP(B860,Sheet1!A:B,2,FALSE)&amp;" */-"&amp;B860&amp;",", J859&amp;I860&amp;"f,"),"}; private final static float[] "&amp;B860&amp;" = {")</f>
        <v>/* Niobium */-41,2.761686f,5.999062f,1.611677f,</v>
      </c>
      <c r="M860" t="str">
        <f t="shared" si="13"/>
        <v>/* Niobium */-41,2.761686f,5.999062f,1.611677f,</v>
      </c>
    </row>
    <row r="861" spans="2:13" x14ac:dyDescent="0.75">
      <c r="B861">
        <v>42</v>
      </c>
      <c r="C861" t="s">
        <v>124</v>
      </c>
      <c r="J861" t="str">
        <f>IF(ISERR(FIND("_",B861)),IF(ISERR(FIND("data",B861)),"/* "&amp;VLOOKUP(B861,Sheet1!A:B,2,FALSE)&amp;" */-"&amp;B861&amp;",", J860&amp;I861&amp;"f,"),"}; private final static float[] "&amp;B861&amp;" = {")</f>
        <v>/* Molybdenum */-42,</v>
      </c>
      <c r="M861" t="str">
        <f t="shared" si="13"/>
        <v/>
      </c>
    </row>
    <row r="862" spans="2:13" x14ac:dyDescent="0.75">
      <c r="B862" t="s">
        <v>1</v>
      </c>
      <c r="C862" t="s">
        <v>181</v>
      </c>
      <c r="D862" t="s">
        <v>32</v>
      </c>
      <c r="I862">
        <v>1.595399</v>
      </c>
      <c r="J862" t="str">
        <f>IF(ISERR(FIND("_",B862)),IF(ISERR(FIND("data",B862)),"/* "&amp;VLOOKUP(B862,Sheet1!A:B,2,FALSE)&amp;" */-"&amp;B862&amp;",", J861&amp;I862&amp;"f,"),"}; private final static float[] "&amp;B862&amp;" = {")</f>
        <v>/* Molybdenum */-42,1.595399f,</v>
      </c>
      <c r="M862" t="str">
        <f t="shared" si="13"/>
        <v/>
      </c>
    </row>
    <row r="863" spans="2:13" x14ac:dyDescent="0.75">
      <c r="B863" t="s">
        <v>1</v>
      </c>
      <c r="C863" t="s">
        <v>182</v>
      </c>
      <c r="D863" t="s">
        <v>32</v>
      </c>
      <c r="I863">
        <v>1.4265749999999999</v>
      </c>
      <c r="J863" t="str">
        <f>IF(ISERR(FIND("_",B863)),IF(ISERR(FIND("data",B863)),"/* "&amp;VLOOKUP(B863,Sheet1!A:B,2,FALSE)&amp;" */-"&amp;B863&amp;",", J862&amp;I863&amp;"f,"),"}; private final static float[] "&amp;B863&amp;" = {")</f>
        <v>/* Molybdenum */-42,1.595399f,1.426575f,</v>
      </c>
      <c r="M863" t="str">
        <f t="shared" si="13"/>
        <v/>
      </c>
    </row>
    <row r="864" spans="2:13" x14ac:dyDescent="0.75">
      <c r="B864" t="s">
        <v>1</v>
      </c>
      <c r="C864" t="s">
        <v>183</v>
      </c>
      <c r="D864" t="s">
        <v>32</v>
      </c>
      <c r="I864">
        <v>1.7877479999999999</v>
      </c>
      <c r="J864" t="str">
        <f>IF(ISERR(FIND("_",B864)),IF(ISERR(FIND("data",B864)),"/* "&amp;VLOOKUP(B864,Sheet1!A:B,2,FALSE)&amp;" */-"&amp;B864&amp;",", J863&amp;I864&amp;"f,"),"}; private final static float[] "&amp;B864&amp;" = {")</f>
        <v>/* Molybdenum */-42,1.595399f,1.426575f,1.787748f,</v>
      </c>
      <c r="M864" t="str">
        <f t="shared" si="13"/>
        <v>/* Molybdenum */-42,1.595399f,1.426575f,1.787748f,</v>
      </c>
    </row>
    <row r="865" spans="2:13" x14ac:dyDescent="0.75">
      <c r="B865">
        <v>43</v>
      </c>
      <c r="C865" t="s">
        <v>125</v>
      </c>
      <c r="J865" t="str">
        <f>IF(ISERR(FIND("_",B865)),IF(ISERR(FIND("data",B865)),"/* "&amp;VLOOKUP(B865,Sheet1!A:B,2,FALSE)&amp;" */-"&amp;B865&amp;",", J864&amp;I865&amp;"f,"),"}; private final static float[] "&amp;B865&amp;" = {")</f>
        <v>/* Technetium */-43,</v>
      </c>
      <c r="M865" t="str">
        <f t="shared" si="13"/>
        <v/>
      </c>
    </row>
    <row r="866" spans="2:13" x14ac:dyDescent="0.75">
      <c r="B866" t="s">
        <v>1</v>
      </c>
      <c r="C866" t="s">
        <v>181</v>
      </c>
      <c r="D866" t="s">
        <v>126</v>
      </c>
      <c r="I866">
        <v>2.1046719999999999</v>
      </c>
      <c r="J866" t="str">
        <f>IF(ISERR(FIND("_",B866)),IF(ISERR(FIND("data",B866)),"/* "&amp;VLOOKUP(B866,Sheet1!A:B,2,FALSE)&amp;" */-"&amp;B866&amp;",", J865&amp;I866&amp;"f,"),"}; private final static float[] "&amp;B866&amp;" = {")</f>
        <v>/* Technetium */-43,2.104672f,</v>
      </c>
      <c r="M866" t="str">
        <f t="shared" si="13"/>
        <v/>
      </c>
    </row>
    <row r="867" spans="2:13" x14ac:dyDescent="0.75">
      <c r="B867" t="s">
        <v>1</v>
      </c>
      <c r="C867" t="s">
        <v>182</v>
      </c>
      <c r="D867" t="s">
        <v>126</v>
      </c>
      <c r="I867">
        <v>2.6699839999999999</v>
      </c>
      <c r="J867" t="str">
        <f>IF(ISERR(FIND("_",B867)),IF(ISERR(FIND("data",B867)),"/* "&amp;VLOOKUP(B867,Sheet1!A:B,2,FALSE)&amp;" */-"&amp;B867&amp;",", J866&amp;I867&amp;"f,"),"}; private final static float[] "&amp;B867&amp;" = {")</f>
        <v>/* Technetium */-43,2.104672f,2.669984f,</v>
      </c>
      <c r="M867" t="str">
        <f t="shared" si="13"/>
        <v/>
      </c>
    </row>
    <row r="868" spans="2:13" x14ac:dyDescent="0.75">
      <c r="B868" t="s">
        <v>1</v>
      </c>
      <c r="C868" t="s">
        <v>183</v>
      </c>
      <c r="D868" t="s">
        <v>126</v>
      </c>
      <c r="I868">
        <v>3.0304959999999999</v>
      </c>
      <c r="J868" t="str">
        <f>IF(ISERR(FIND("_",B868)),IF(ISERR(FIND("data",B868)),"/* "&amp;VLOOKUP(B868,Sheet1!A:B,2,FALSE)&amp;" */-"&amp;B868&amp;",", J867&amp;I868&amp;"f,"),"}; private final static float[] "&amp;B868&amp;" = {")</f>
        <v>/* Technetium */-43,2.104672f,2.669984f,3.030496f,</v>
      </c>
      <c r="M868" t="str">
        <f t="shared" si="13"/>
        <v>/* Technetium */-43,2.104672f,2.669984f,3.030496f,</v>
      </c>
    </row>
    <row r="869" spans="2:13" x14ac:dyDescent="0.75">
      <c r="B869">
        <v>44</v>
      </c>
      <c r="C869" t="s">
        <v>127</v>
      </c>
      <c r="J869" t="str">
        <f>IF(ISERR(FIND("_",B869)),IF(ISERR(FIND("data",B869)),"/* "&amp;VLOOKUP(B869,Sheet1!A:B,2,FALSE)&amp;" */-"&amp;B869&amp;",", J868&amp;I869&amp;"f,"),"}; private final static float[] "&amp;B869&amp;" = {")</f>
        <v>/* Ruthenium */-44,</v>
      </c>
      <c r="M869" t="str">
        <f t="shared" si="13"/>
        <v/>
      </c>
    </row>
    <row r="870" spans="2:13" x14ac:dyDescent="0.75">
      <c r="B870" t="s">
        <v>1</v>
      </c>
      <c r="C870" t="s">
        <v>181</v>
      </c>
      <c r="D870" t="s">
        <v>128</v>
      </c>
      <c r="I870">
        <v>1.6056459999999999</v>
      </c>
      <c r="J870" t="str">
        <f>IF(ISERR(FIND("_",B870)),IF(ISERR(FIND("data",B870)),"/* "&amp;VLOOKUP(B870,Sheet1!A:B,2,FALSE)&amp;" */-"&amp;B870&amp;",", J869&amp;I870&amp;"f,"),"}; private final static float[] "&amp;B870&amp;" = {")</f>
        <v>/* Ruthenium */-44,1.605646f,</v>
      </c>
      <c r="M870" t="str">
        <f t="shared" si="13"/>
        <v/>
      </c>
    </row>
    <row r="871" spans="2:13" x14ac:dyDescent="0.75">
      <c r="B871" t="s">
        <v>1</v>
      </c>
      <c r="C871" t="s">
        <v>182</v>
      </c>
      <c r="D871" t="s">
        <v>128</v>
      </c>
      <c r="I871">
        <v>4.5808200000000001</v>
      </c>
      <c r="J871" t="str">
        <f>IF(ISERR(FIND("_",B871)),IF(ISERR(FIND("data",B871)),"/* "&amp;VLOOKUP(B871,Sheet1!A:B,2,FALSE)&amp;" */-"&amp;B871&amp;",", J870&amp;I871&amp;"f,"),"}; private final static float[] "&amp;B871&amp;" = {")</f>
        <v>/* Ruthenium */-44,1.605646f,4.58082f,</v>
      </c>
      <c r="M871" t="str">
        <f t="shared" si="13"/>
        <v/>
      </c>
    </row>
    <row r="872" spans="2:13" x14ac:dyDescent="0.75">
      <c r="B872" t="s">
        <v>1</v>
      </c>
      <c r="C872" t="s">
        <v>183</v>
      </c>
      <c r="D872" t="s">
        <v>128</v>
      </c>
      <c r="I872">
        <v>1.244578</v>
      </c>
      <c r="J872" t="str">
        <f>IF(ISERR(FIND("_",B872)),IF(ISERR(FIND("data",B872)),"/* "&amp;VLOOKUP(B872,Sheet1!A:B,2,FALSE)&amp;" */-"&amp;B872&amp;",", J871&amp;I872&amp;"f,"),"}; private final static float[] "&amp;B872&amp;" = {")</f>
        <v>/* Ruthenium */-44,1.605646f,4.58082f,1.244578f,</v>
      </c>
      <c r="M872" t="str">
        <f t="shared" si="13"/>
        <v>/* Ruthenium */-44,1.605646f,4.58082f,1.244578f,</v>
      </c>
    </row>
    <row r="873" spans="2:13" x14ac:dyDescent="0.75">
      <c r="B873">
        <v>45</v>
      </c>
      <c r="C873" t="s">
        <v>129</v>
      </c>
      <c r="J873" t="str">
        <f>IF(ISERR(FIND("_",B873)),IF(ISERR(FIND("data",B873)),"/* "&amp;VLOOKUP(B873,Sheet1!A:B,2,FALSE)&amp;" */-"&amp;B873&amp;",", J872&amp;I873&amp;"f,"),"}; private final static float[] "&amp;B873&amp;" = {")</f>
        <v>/* Rhodium */-45,</v>
      </c>
      <c r="M873" t="str">
        <f t="shared" si="13"/>
        <v/>
      </c>
    </row>
    <row r="874" spans="2:13" x14ac:dyDescent="0.75">
      <c r="B874" t="s">
        <v>1</v>
      </c>
      <c r="C874" t="s">
        <v>181</v>
      </c>
      <c r="D874" t="s">
        <v>130</v>
      </c>
      <c r="I874">
        <v>1.5914649999999999</v>
      </c>
      <c r="J874" t="str">
        <f>IF(ISERR(FIND("_",B874)),IF(ISERR(FIND("data",B874)),"/* "&amp;VLOOKUP(B874,Sheet1!A:B,2,FALSE)&amp;" */-"&amp;B874&amp;",", J873&amp;I874&amp;"f,"),"}; private final static float[] "&amp;B874&amp;" = {")</f>
        <v>/* Rhodium */-45,1.591465f,</v>
      </c>
      <c r="M874" t="str">
        <f t="shared" si="13"/>
        <v/>
      </c>
    </row>
    <row r="875" spans="2:13" x14ac:dyDescent="0.75">
      <c r="B875" t="s">
        <v>1</v>
      </c>
      <c r="C875" t="s">
        <v>182</v>
      </c>
      <c r="D875" t="s">
        <v>130</v>
      </c>
      <c r="I875">
        <v>4.5460459999999996</v>
      </c>
      <c r="J875" t="str">
        <f>IF(ISERR(FIND("_",B875)),IF(ISERR(FIND("data",B875)),"/* "&amp;VLOOKUP(B875,Sheet1!A:B,2,FALSE)&amp;" */-"&amp;B875&amp;",", J874&amp;I875&amp;"f,"),"}; private final static float[] "&amp;B875&amp;" = {")</f>
        <v>/* Rhodium */-45,1.591465f,4.546046f,</v>
      </c>
      <c r="M875" t="str">
        <f t="shared" si="13"/>
        <v/>
      </c>
    </row>
    <row r="876" spans="2:13" x14ac:dyDescent="0.75">
      <c r="B876" t="s">
        <v>1</v>
      </c>
      <c r="C876" t="s">
        <v>183</v>
      </c>
      <c r="D876" t="s">
        <v>130</v>
      </c>
      <c r="I876">
        <v>2.685918</v>
      </c>
      <c r="J876" t="str">
        <f>IF(ISERR(FIND("_",B876)),IF(ISERR(FIND("data",B876)),"/* "&amp;VLOOKUP(B876,Sheet1!A:B,2,FALSE)&amp;" */-"&amp;B876&amp;",", J875&amp;I876&amp;"f,"),"}; private final static float[] "&amp;B876&amp;" = {")</f>
        <v>/* Rhodium */-45,1.591465f,4.546046f,2.685918f,</v>
      </c>
      <c r="M876" t="str">
        <f t="shared" si="13"/>
        <v>/* Rhodium */-45,1.591465f,4.546046f,2.685918f,</v>
      </c>
    </row>
    <row r="877" spans="2:13" x14ac:dyDescent="0.75">
      <c r="B877">
        <v>46</v>
      </c>
      <c r="C877" t="s">
        <v>131</v>
      </c>
      <c r="J877" t="str">
        <f>IF(ISERR(FIND("_",B877)),IF(ISERR(FIND("data",B877)),"/* "&amp;VLOOKUP(B877,Sheet1!A:B,2,FALSE)&amp;" */-"&amp;B877&amp;",", J876&amp;I877&amp;"f,"),"}; private final static float[] "&amp;B877&amp;" = {")</f>
        <v>/* Palladium */-46,</v>
      </c>
      <c r="M877" t="str">
        <f t="shared" si="13"/>
        <v/>
      </c>
    </row>
    <row r="878" spans="2:13" x14ac:dyDescent="0.75">
      <c r="B878" t="s">
        <v>1</v>
      </c>
      <c r="C878" t="s">
        <v>181</v>
      </c>
      <c r="D878" t="s">
        <v>63</v>
      </c>
      <c r="I878">
        <v>5.7907679999999999</v>
      </c>
      <c r="J878" t="str">
        <f>IF(ISERR(FIND("_",B878)),IF(ISERR(FIND("data",B878)),"/* "&amp;VLOOKUP(B878,Sheet1!A:B,2,FALSE)&amp;" */-"&amp;B878&amp;",", J877&amp;I878&amp;"f,"),"}; private final static float[] "&amp;B878&amp;" = {")</f>
        <v>/* Palladium */-46,5.790768f,</v>
      </c>
      <c r="M878" t="str">
        <f t="shared" si="13"/>
        <v/>
      </c>
    </row>
    <row r="879" spans="2:13" x14ac:dyDescent="0.75">
      <c r="B879" t="s">
        <v>1</v>
      </c>
      <c r="C879" t="s">
        <v>182</v>
      </c>
      <c r="D879" t="s">
        <v>63</v>
      </c>
      <c r="I879">
        <v>2.169788</v>
      </c>
      <c r="J879" t="str">
        <f>IF(ISERR(FIND("_",B879)),IF(ISERR(FIND("data",B879)),"/* "&amp;VLOOKUP(B879,Sheet1!A:B,2,FALSE)&amp;" */-"&amp;B879&amp;",", J878&amp;I879&amp;"f,"),"}; private final static float[] "&amp;B879&amp;" = {")</f>
        <v>/* Palladium */-46,5.790768f,2.169788f,</v>
      </c>
      <c r="M879" t="str">
        <f t="shared" si="13"/>
        <v/>
      </c>
    </row>
    <row r="880" spans="2:13" x14ac:dyDescent="0.75">
      <c r="B880" t="s">
        <v>1</v>
      </c>
      <c r="C880" t="s">
        <v>183</v>
      </c>
      <c r="D880" t="s">
        <v>63</v>
      </c>
      <c r="I880">
        <v>1.327661</v>
      </c>
      <c r="J880" t="str">
        <f>IF(ISERR(FIND("_",B880)),IF(ISERR(FIND("data",B880)),"/* "&amp;VLOOKUP(B880,Sheet1!A:B,2,FALSE)&amp;" */-"&amp;B880&amp;",", J879&amp;I880&amp;"f,"),"}; private final static float[] "&amp;B880&amp;" = {")</f>
        <v>/* Palladium */-46,5.790768f,2.169788f,1.327661f,</v>
      </c>
      <c r="M880" t="str">
        <f t="shared" si="13"/>
        <v>/* Palladium */-46,5.790768f,2.169788f,1.327661f,</v>
      </c>
    </row>
    <row r="881" spans="2:13" x14ac:dyDescent="0.75">
      <c r="B881">
        <v>47</v>
      </c>
      <c r="C881" t="s">
        <v>132</v>
      </c>
      <c r="J881" t="str">
        <f>IF(ISERR(FIND("_",B881)),IF(ISERR(FIND("data",B881)),"/* "&amp;VLOOKUP(B881,Sheet1!A:B,2,FALSE)&amp;" */-"&amp;B881&amp;",", J880&amp;I881&amp;"f,"),"}; private final static float[] "&amp;B881&amp;" = {")</f>
        <v>/* Silver */-47,</v>
      </c>
      <c r="M881" t="str">
        <f t="shared" si="13"/>
        <v/>
      </c>
    </row>
    <row r="882" spans="2:13" x14ac:dyDescent="0.75">
      <c r="B882" t="s">
        <v>1</v>
      </c>
      <c r="C882" t="s">
        <v>181</v>
      </c>
      <c r="D882" t="s">
        <v>64</v>
      </c>
      <c r="I882">
        <v>1.793032</v>
      </c>
      <c r="J882" t="str">
        <f>IF(ISERR(FIND("_",B882)),IF(ISERR(FIND("data",B882)),"/* "&amp;VLOOKUP(B882,Sheet1!A:B,2,FALSE)&amp;" */-"&amp;B882&amp;",", J881&amp;I882&amp;"f,"),"}; private final static float[] "&amp;B882&amp;" = {")</f>
        <v>/* Silver */-47,1.793032f,</v>
      </c>
      <c r="M882" t="str">
        <f t="shared" si="13"/>
        <v/>
      </c>
    </row>
    <row r="883" spans="2:13" x14ac:dyDescent="0.75">
      <c r="B883" t="s">
        <v>1</v>
      </c>
      <c r="C883" t="s">
        <v>182</v>
      </c>
      <c r="D883" t="s">
        <v>64</v>
      </c>
      <c r="I883">
        <v>2.528721</v>
      </c>
      <c r="J883" t="str">
        <f>IF(ISERR(FIND("_",B883)),IF(ISERR(FIND("data",B883)),"/* "&amp;VLOOKUP(B883,Sheet1!A:B,2,FALSE)&amp;" */-"&amp;B883&amp;",", J882&amp;I883&amp;"f,"),"}; private final static float[] "&amp;B883&amp;" = {")</f>
        <v>/* Silver */-47,1.793032f,2.528721f,</v>
      </c>
      <c r="M883" t="str">
        <f t="shared" si="13"/>
        <v/>
      </c>
    </row>
    <row r="884" spans="2:13" x14ac:dyDescent="0.75">
      <c r="B884" t="s">
        <v>1</v>
      </c>
      <c r="C884" t="s">
        <v>183</v>
      </c>
      <c r="D884" t="s">
        <v>64</v>
      </c>
      <c r="I884">
        <v>3.5248080000000002</v>
      </c>
      <c r="J884" t="str">
        <f>IF(ISERR(FIND("_",B884)),IF(ISERR(FIND("data",B884)),"/* "&amp;VLOOKUP(B884,Sheet1!A:B,2,FALSE)&amp;" */-"&amp;B884&amp;",", J883&amp;I884&amp;"f,"),"}; private final static float[] "&amp;B884&amp;" = {")</f>
        <v>/* Silver */-47,1.793032f,2.528721f,3.524808f,</v>
      </c>
      <c r="M884" t="str">
        <f t="shared" si="13"/>
        <v>/* Silver */-47,1.793032f,2.528721f,3.524808f,</v>
      </c>
    </row>
    <row r="885" spans="2:13" x14ac:dyDescent="0.75">
      <c r="B885">
        <v>48</v>
      </c>
      <c r="C885" t="s">
        <v>133</v>
      </c>
      <c r="J885" t="str">
        <f>IF(ISERR(FIND("_",B885)),IF(ISERR(FIND("data",B885)),"/* "&amp;VLOOKUP(B885,Sheet1!A:B,2,FALSE)&amp;" */-"&amp;B885&amp;",", J884&amp;I885&amp;"f,"),"}; private final static float[] "&amp;B885&amp;" = {")</f>
        <v>/* Cadmium */-48,</v>
      </c>
      <c r="M885" t="str">
        <f t="shared" si="13"/>
        <v/>
      </c>
    </row>
    <row r="886" spans="2:13" x14ac:dyDescent="0.75">
      <c r="B886" t="s">
        <v>1</v>
      </c>
      <c r="C886" t="s">
        <v>181</v>
      </c>
      <c r="D886" t="s">
        <v>65</v>
      </c>
      <c r="I886">
        <v>3.6700469999999998</v>
      </c>
      <c r="J886" t="str">
        <f>IF(ISERR(FIND("_",B886)),IF(ISERR(FIND("data",B886)),"/* "&amp;VLOOKUP(B886,Sheet1!A:B,2,FALSE)&amp;" */-"&amp;B886&amp;",", J885&amp;I886&amp;"f,"),"}; private final static float[] "&amp;B886&amp;" = {")</f>
        <v>/* Cadmium */-48,3.670047f,</v>
      </c>
      <c r="M886" t="str">
        <f t="shared" si="13"/>
        <v/>
      </c>
    </row>
    <row r="887" spans="2:13" x14ac:dyDescent="0.75">
      <c r="B887" t="s">
        <v>1</v>
      </c>
      <c r="C887" t="s">
        <v>182</v>
      </c>
      <c r="D887" t="s">
        <v>65</v>
      </c>
      <c r="I887">
        <v>1.8570359999999999</v>
      </c>
      <c r="J887" t="str">
        <f>IF(ISERR(FIND("_",B887)),IF(ISERR(FIND("data",B887)),"/* "&amp;VLOOKUP(B887,Sheet1!A:B,2,FALSE)&amp;" */-"&amp;B887&amp;",", J886&amp;I887&amp;"f,"),"}; private final static float[] "&amp;B887&amp;" = {")</f>
        <v>/* Cadmium */-48,3.670047f,1.857036f,</v>
      </c>
      <c r="M887" t="str">
        <f t="shared" si="13"/>
        <v>/* Cadmium */-48,3.670047f,1.857036f,</v>
      </c>
    </row>
    <row r="888" spans="2:13" x14ac:dyDescent="0.75">
      <c r="B888">
        <v>49</v>
      </c>
      <c r="C888" t="s">
        <v>134</v>
      </c>
      <c r="J888" t="str">
        <f>IF(ISERR(FIND("_",B888)),IF(ISERR(FIND("data",B888)),"/* "&amp;VLOOKUP(B888,Sheet1!A:B,2,FALSE)&amp;" */-"&amp;B888&amp;",", J887&amp;I888&amp;"f,"),"}; private final static float[] "&amp;B888&amp;" = {")</f>
        <v>/* Indium */-49,</v>
      </c>
      <c r="M888" t="str">
        <f t="shared" si="13"/>
        <v/>
      </c>
    </row>
    <row r="889" spans="2:13" x14ac:dyDescent="0.75">
      <c r="B889" t="s">
        <v>1</v>
      </c>
      <c r="C889" t="s">
        <v>181</v>
      </c>
      <c r="D889" t="s">
        <v>34</v>
      </c>
      <c r="I889">
        <v>1.902085</v>
      </c>
      <c r="J889" t="str">
        <f>IF(ISERR(FIND("_",B889)),IF(ISERR(FIND("data",B889)),"/* "&amp;VLOOKUP(B889,Sheet1!A:B,2,FALSE)&amp;" */-"&amp;B889&amp;",", J888&amp;I889&amp;"f,"),"}; private final static float[] "&amp;B889&amp;" = {")</f>
        <v>/* Indium */-49,1.902085f,</v>
      </c>
      <c r="M889" t="str">
        <f t="shared" si="13"/>
        <v/>
      </c>
    </row>
    <row r="890" spans="2:13" x14ac:dyDescent="0.75">
      <c r="B890" t="s">
        <v>1</v>
      </c>
      <c r="C890" t="s">
        <v>182</v>
      </c>
      <c r="D890" t="s">
        <v>34</v>
      </c>
      <c r="I890">
        <v>1.9401269999999999</v>
      </c>
      <c r="J890" t="str">
        <f>IF(ISERR(FIND("_",B890)),IF(ISERR(FIND("data",B890)),"/* "&amp;VLOOKUP(B890,Sheet1!A:B,2,FALSE)&amp;" */-"&amp;B890&amp;",", J889&amp;I890&amp;"f,"),"}; private final static float[] "&amp;B890&amp;" = {")</f>
        <v>/* Indium */-49,1.902085f,1.940127f,</v>
      </c>
      <c r="M890" t="str">
        <f t="shared" si="13"/>
        <v>/* Indium */-49,1.902085f,1.940127f,</v>
      </c>
    </row>
    <row r="891" spans="2:13" x14ac:dyDescent="0.75">
      <c r="B891">
        <v>50</v>
      </c>
      <c r="C891" t="s">
        <v>135</v>
      </c>
      <c r="J891" t="str">
        <f>IF(ISERR(FIND("_",B891)),IF(ISERR(FIND("data",B891)),"/* "&amp;VLOOKUP(B891,Sheet1!A:B,2,FALSE)&amp;" */-"&amp;B891&amp;",", J890&amp;I891&amp;"f,"),"}; private final static float[] "&amp;B891&amp;" = {")</f>
        <v>/* Tin */-50,</v>
      </c>
      <c r="M891" t="str">
        <f t="shared" si="13"/>
        <v/>
      </c>
    </row>
    <row r="892" spans="2:13" x14ac:dyDescent="0.75">
      <c r="B892" t="s">
        <v>1</v>
      </c>
      <c r="C892" t="s">
        <v>181</v>
      </c>
      <c r="D892" t="s">
        <v>35</v>
      </c>
      <c r="I892">
        <v>1.959238</v>
      </c>
      <c r="J892" t="str">
        <f>IF(ISERR(FIND("_",B892)),IF(ISERR(FIND("data",B892)),"/* "&amp;VLOOKUP(B892,Sheet1!A:B,2,FALSE)&amp;" */-"&amp;B892&amp;",", J891&amp;I892&amp;"f,"),"}; private final static float[] "&amp;B892&amp;" = {")</f>
        <v>/* Tin */-50,1.959238f,</v>
      </c>
      <c r="M892" t="str">
        <f t="shared" si="13"/>
        <v/>
      </c>
    </row>
    <row r="893" spans="2:13" x14ac:dyDescent="0.75">
      <c r="B893" t="s">
        <v>1</v>
      </c>
      <c r="C893" t="s">
        <v>182</v>
      </c>
      <c r="D893" t="s">
        <v>35</v>
      </c>
      <c r="I893">
        <v>1.976146</v>
      </c>
      <c r="J893" t="str">
        <f>IF(ISERR(FIND("_",B893)),IF(ISERR(FIND("data",B893)),"/* "&amp;VLOOKUP(B893,Sheet1!A:B,2,FALSE)&amp;" */-"&amp;B893&amp;",", J892&amp;I893&amp;"f,"),"}; private final static float[] "&amp;B893&amp;" = {")</f>
        <v>/* Tin */-50,1.959238f,1.976146f,</v>
      </c>
      <c r="M893" t="str">
        <f t="shared" si="13"/>
        <v>/* Tin */-50,1.959238f,1.976146f,</v>
      </c>
    </row>
    <row r="894" spans="2:13" x14ac:dyDescent="0.75">
      <c r="B894">
        <v>51</v>
      </c>
      <c r="C894" t="s">
        <v>136</v>
      </c>
      <c r="J894" t="str">
        <f>IF(ISERR(FIND("_",B894)),IF(ISERR(FIND("data",B894)),"/* "&amp;VLOOKUP(B894,Sheet1!A:B,2,FALSE)&amp;" */-"&amp;B894&amp;",", J893&amp;I894&amp;"f,"),"}; private final static float[] "&amp;B894&amp;" = {")</f>
        <v>/* Antimony */-51,</v>
      </c>
      <c r="M894" t="str">
        <f t="shared" si="13"/>
        <v/>
      </c>
    </row>
    <row r="895" spans="2:13" x14ac:dyDescent="0.75">
      <c r="B895" t="s">
        <v>1</v>
      </c>
      <c r="C895" t="s">
        <v>181</v>
      </c>
      <c r="D895" t="s">
        <v>36</v>
      </c>
      <c r="I895">
        <v>1.9985999999999999</v>
      </c>
      <c r="J895" t="str">
        <f>IF(ISERR(FIND("_",B895)),IF(ISERR(FIND("data",B895)),"/* "&amp;VLOOKUP(B895,Sheet1!A:B,2,FALSE)&amp;" */-"&amp;B895&amp;",", J894&amp;I895&amp;"f,"),"}; private final static float[] "&amp;B895&amp;" = {")</f>
        <v>/* Antimony */-51,1.9986f,</v>
      </c>
      <c r="M895" t="str">
        <f t="shared" si="13"/>
        <v/>
      </c>
    </row>
    <row r="896" spans="2:13" x14ac:dyDescent="0.75">
      <c r="B896" t="s">
        <v>1</v>
      </c>
      <c r="C896" t="s">
        <v>182</v>
      </c>
      <c r="D896" t="s">
        <v>36</v>
      </c>
      <c r="I896">
        <v>1.887062</v>
      </c>
      <c r="J896" t="str">
        <f>IF(ISERR(FIND("_",B896)),IF(ISERR(FIND("data",B896)),"/* "&amp;VLOOKUP(B896,Sheet1!A:B,2,FALSE)&amp;" */-"&amp;B896&amp;",", J895&amp;I896&amp;"f,"),"}; private final static float[] "&amp;B896&amp;" = {")</f>
        <v>/* Antimony */-51,1.9986f,1.887062f,</v>
      </c>
      <c r="M896" t="str">
        <f t="shared" si="13"/>
        <v/>
      </c>
    </row>
    <row r="897" spans="2:13" x14ac:dyDescent="0.75">
      <c r="B897" t="s">
        <v>1</v>
      </c>
      <c r="C897" t="s">
        <v>183</v>
      </c>
      <c r="D897" t="s">
        <v>36</v>
      </c>
      <c r="I897">
        <v>1.475516</v>
      </c>
      <c r="J897" t="str">
        <f>IF(ISERR(FIND("_",B897)),IF(ISERR(FIND("data",B897)),"/* "&amp;VLOOKUP(B897,Sheet1!A:B,2,FALSE)&amp;" */-"&amp;B897&amp;",", J896&amp;I897&amp;"f,"),"}; private final static float[] "&amp;B897&amp;" = {")</f>
        <v>/* Antimony */-51,1.9986f,1.887062f,1.475516f,</v>
      </c>
      <c r="M897" t="str">
        <f t="shared" si="13"/>
        <v>/* Antimony */-51,1.9986f,1.887062f,1.475516f,</v>
      </c>
    </row>
    <row r="898" spans="2:13" x14ac:dyDescent="0.75">
      <c r="B898">
        <v>52</v>
      </c>
      <c r="C898" t="s">
        <v>137</v>
      </c>
      <c r="J898" t="str">
        <f>IF(ISERR(FIND("_",B898)),IF(ISERR(FIND("data",B898)),"/* "&amp;VLOOKUP(B898,Sheet1!A:B,2,FALSE)&amp;" */-"&amp;B898&amp;",", J897&amp;I898&amp;"f,"),"}; private final static float[] "&amp;B898&amp;" = {")</f>
        <v>/* Tellurium */-52,</v>
      </c>
      <c r="M898" t="str">
        <f t="shared" ref="M898:M961" si="14">IF(ISNUMBER(B899),J898,"")</f>
        <v/>
      </c>
    </row>
    <row r="899" spans="2:13" x14ac:dyDescent="0.75">
      <c r="B899" t="s">
        <v>1</v>
      </c>
      <c r="C899" t="s">
        <v>181</v>
      </c>
      <c r="D899" t="s">
        <v>37</v>
      </c>
      <c r="I899">
        <v>3.0248189999999999</v>
      </c>
      <c r="J899" t="str">
        <f>IF(ISERR(FIND("_",B899)),IF(ISERR(FIND("data",B899)),"/* "&amp;VLOOKUP(B899,Sheet1!A:B,2,FALSE)&amp;" */-"&amp;B899&amp;",", J898&amp;I899&amp;"f,"),"}; private final static float[] "&amp;B899&amp;" = {")</f>
        <v>/* Tellurium */-52,3.024819f,</v>
      </c>
      <c r="M899" t="str">
        <f t="shared" si="14"/>
        <v/>
      </c>
    </row>
    <row r="900" spans="2:13" x14ac:dyDescent="0.75">
      <c r="B900" t="s">
        <v>1</v>
      </c>
      <c r="C900" t="s">
        <v>182</v>
      </c>
      <c r="D900" t="s">
        <v>37</v>
      </c>
      <c r="I900">
        <v>2.5982829999999999</v>
      </c>
      <c r="J900" t="str">
        <f>IF(ISERR(FIND("_",B900)),IF(ISERR(FIND("data",B900)),"/* "&amp;VLOOKUP(B900,Sheet1!A:B,2,FALSE)&amp;" */-"&amp;B900&amp;",", J899&amp;I900&amp;"f,"),"}; private final static float[] "&amp;B900&amp;" = {")</f>
        <v>/* Tellurium */-52,3.024819f,2.598283f,</v>
      </c>
      <c r="M900" t="str">
        <f t="shared" si="14"/>
        <v>/* Tellurium */-52,3.024819f,2.598283f,</v>
      </c>
    </row>
    <row r="901" spans="2:13" x14ac:dyDescent="0.75">
      <c r="B901">
        <v>53</v>
      </c>
      <c r="C901" t="s">
        <v>138</v>
      </c>
      <c r="J901" t="str">
        <f>IF(ISERR(FIND("_",B901)),IF(ISERR(FIND("data",B901)),"/* "&amp;VLOOKUP(B901,Sheet1!A:B,2,FALSE)&amp;" */-"&amp;B901&amp;",", J900&amp;I901&amp;"f,"),"}; private final static float[] "&amp;B901&amp;" = {")</f>
        <v>/* Iodine */-53,</v>
      </c>
      <c r="M901" t="str">
        <f t="shared" si="14"/>
        <v/>
      </c>
    </row>
    <row r="902" spans="2:13" x14ac:dyDescent="0.75">
      <c r="B902" t="s">
        <v>1</v>
      </c>
      <c r="C902" t="s">
        <v>181</v>
      </c>
      <c r="D902" t="s">
        <v>38</v>
      </c>
      <c r="I902">
        <v>3.3162020000000001</v>
      </c>
      <c r="J902" t="str">
        <f>IF(ISERR(FIND("_",B902)),IF(ISERR(FIND("data",B902)),"/* "&amp;VLOOKUP(B902,Sheet1!A:B,2,FALSE)&amp;" */-"&amp;B902&amp;",", J901&amp;I902&amp;"f,"),"}; private final static float[] "&amp;B902&amp;" = {")</f>
        <v>/* Iodine */-53,3.316202f,</v>
      </c>
      <c r="M902" t="str">
        <f t="shared" si="14"/>
        <v/>
      </c>
    </row>
    <row r="903" spans="2:13" x14ac:dyDescent="0.75">
      <c r="B903" t="s">
        <v>1</v>
      </c>
      <c r="C903" t="s">
        <v>182</v>
      </c>
      <c r="D903" t="s">
        <v>38</v>
      </c>
      <c r="I903">
        <v>2.4491239999999999</v>
      </c>
      <c r="J903" t="str">
        <f>IF(ISERR(FIND("_",B903)),IF(ISERR(FIND("data",B903)),"/* "&amp;VLOOKUP(B903,Sheet1!A:B,2,FALSE)&amp;" */-"&amp;B903&amp;",", J902&amp;I903&amp;"f,"),"}; private final static float[] "&amp;B903&amp;" = {")</f>
        <v>/* Iodine */-53,3.316202f,2.449124f,</v>
      </c>
      <c r="M903" t="str">
        <f t="shared" si="14"/>
        <v/>
      </c>
    </row>
    <row r="904" spans="2:13" x14ac:dyDescent="0.75">
      <c r="B904" t="s">
        <v>1</v>
      </c>
      <c r="C904" t="s">
        <v>183</v>
      </c>
      <c r="D904" t="s">
        <v>38</v>
      </c>
      <c r="I904">
        <v>1.716121</v>
      </c>
      <c r="J904" t="str">
        <f>IF(ISERR(FIND("_",B904)),IF(ISERR(FIND("data",B904)),"/* "&amp;VLOOKUP(B904,Sheet1!A:B,2,FALSE)&amp;" */-"&amp;B904&amp;",", J903&amp;I904&amp;"f,"),"}; private final static float[] "&amp;B904&amp;" = {")</f>
        <v>/* Iodine */-53,3.316202f,2.449124f,1.716121f,</v>
      </c>
      <c r="M904" t="str">
        <f t="shared" si="14"/>
        <v>/* Iodine */-53,3.316202f,2.449124f,1.716121f,</v>
      </c>
    </row>
    <row r="905" spans="2:13" x14ac:dyDescent="0.75">
      <c r="B905">
        <v>54</v>
      </c>
      <c r="C905" t="s">
        <v>139</v>
      </c>
      <c r="J905" t="str">
        <f>IF(ISERR(FIND("_",B905)),IF(ISERR(FIND("data",B905)),"/* "&amp;VLOOKUP(B905,Sheet1!A:B,2,FALSE)&amp;" */-"&amp;B905&amp;",", J904&amp;I905&amp;"f,"),"}; private final static float[] "&amp;B905&amp;" = {")</f>
        <v>/* Xenon */-54,</v>
      </c>
      <c r="M905" t="str">
        <f t="shared" si="14"/>
        <v/>
      </c>
    </row>
    <row r="906" spans="2:13" x14ac:dyDescent="0.75">
      <c r="B906" t="s">
        <v>1</v>
      </c>
      <c r="C906" t="s">
        <v>181</v>
      </c>
      <c r="D906" t="s">
        <v>39</v>
      </c>
      <c r="I906">
        <v>3.2087880000000002</v>
      </c>
      <c r="J906" t="str">
        <f>IF(ISERR(FIND("_",B906)),IF(ISERR(FIND("data",B906)),"/* "&amp;VLOOKUP(B906,Sheet1!A:B,2,FALSE)&amp;" */-"&amp;B906&amp;",", J905&amp;I906&amp;"f,"),"}; private final static float[] "&amp;B906&amp;" = {")</f>
        <v>/* Xenon */-54,3.208788f,</v>
      </c>
      <c r="M906" t="str">
        <f t="shared" si="14"/>
        <v/>
      </c>
    </row>
    <row r="907" spans="2:13" x14ac:dyDescent="0.75">
      <c r="B907" t="s">
        <v>1</v>
      </c>
      <c r="C907" t="s">
        <v>182</v>
      </c>
      <c r="D907" t="s">
        <v>39</v>
      </c>
      <c r="I907">
        <v>2.7279789999999999</v>
      </c>
      <c r="J907" t="str">
        <f>IF(ISERR(FIND("_",B907)),IF(ISERR(FIND("data",B907)),"/* "&amp;VLOOKUP(B907,Sheet1!A:B,2,FALSE)&amp;" */-"&amp;B907&amp;",", J906&amp;I907&amp;"f,"),"}; private final static float[] "&amp;B907&amp;" = {")</f>
        <v>/* Xenon */-54,3.208788f,2.727979f,</v>
      </c>
      <c r="M907" t="str">
        <f t="shared" si="14"/>
        <v>/* Xenon */-54,3.208788f,2.727979f,</v>
      </c>
    </row>
    <row r="908" spans="2:13" x14ac:dyDescent="0.75">
      <c r="B908">
        <v>55</v>
      </c>
      <c r="C908" t="s">
        <v>140</v>
      </c>
      <c r="J908" t="str">
        <f>IF(ISERR(FIND("_",B908)),IF(ISERR(FIND("data",B908)),"/* "&amp;VLOOKUP(B908,Sheet1!A:B,2,FALSE)&amp;" */-"&amp;B908&amp;",", J907&amp;I908&amp;"f,"),"}; private final static float[] "&amp;B908&amp;" = {")</f>
        <v>/* Cesium */-55,</v>
      </c>
      <c r="M908" t="str">
        <f t="shared" si="14"/>
        <v/>
      </c>
    </row>
    <row r="909" spans="2:13" x14ac:dyDescent="0.75">
      <c r="B909" t="s">
        <v>1</v>
      </c>
      <c r="C909" t="s">
        <v>181</v>
      </c>
      <c r="D909" t="s">
        <v>40</v>
      </c>
      <c r="I909">
        <v>1.7760640000000001</v>
      </c>
      <c r="J909" t="str">
        <f>IF(ISERR(FIND("_",B909)),IF(ISERR(FIND("data",B909)),"/* "&amp;VLOOKUP(B909,Sheet1!A:B,2,FALSE)&amp;" */-"&amp;B909&amp;",", J908&amp;I909&amp;"f,"),"}; private final static float[] "&amp;B909&amp;" = {")</f>
        <v>/* Cesium */-55,1.776064f,</v>
      </c>
      <c r="M909" t="str">
        <f t="shared" si="14"/>
        <v/>
      </c>
    </row>
    <row r="910" spans="2:13" x14ac:dyDescent="0.75">
      <c r="B910" t="s">
        <v>1</v>
      </c>
      <c r="C910" t="s">
        <v>182</v>
      </c>
      <c r="D910" t="s">
        <v>40</v>
      </c>
      <c r="I910">
        <v>6.0253100000000002</v>
      </c>
      <c r="J910" t="str">
        <f>IF(ISERR(FIND("_",B910)),IF(ISERR(FIND("data",B910)),"/* "&amp;VLOOKUP(B910,Sheet1!A:B,2,FALSE)&amp;" */-"&amp;B910&amp;",", J909&amp;I910&amp;"f,"),"}; private final static float[] "&amp;B910&amp;" = {")</f>
        <v>/* Cesium */-55,1.776064f,6.02531f,</v>
      </c>
      <c r="M910" t="str">
        <f t="shared" si="14"/>
        <v>/* Cesium */-55,1.776064f,6.02531f,</v>
      </c>
    </row>
    <row r="911" spans="2:13" x14ac:dyDescent="0.75">
      <c r="B911">
        <v>56</v>
      </c>
      <c r="C911" t="s">
        <v>141</v>
      </c>
      <c r="J911" t="str">
        <f>IF(ISERR(FIND("_",B911)),IF(ISERR(FIND("data",B911)),"/* "&amp;VLOOKUP(B911,Sheet1!A:B,2,FALSE)&amp;" */-"&amp;B911&amp;",", J910&amp;I911&amp;"f,"),"}; private final static float[] "&amp;B911&amp;" = {")</f>
        <v>/* Barium */-56,</v>
      </c>
      <c r="M911" t="str">
        <f t="shared" si="14"/>
        <v/>
      </c>
    </row>
    <row r="912" spans="2:13" x14ac:dyDescent="0.75">
      <c r="B912" t="s">
        <v>1</v>
      </c>
      <c r="C912" t="s">
        <v>181</v>
      </c>
      <c r="D912" t="s">
        <v>41</v>
      </c>
      <c r="I912">
        <v>1.7504900000000001</v>
      </c>
      <c r="J912" t="str">
        <f>IF(ISERR(FIND("_",B912)),IF(ISERR(FIND("data",B912)),"/* "&amp;VLOOKUP(B912,Sheet1!A:B,2,FALSE)&amp;" */-"&amp;B912&amp;",", J911&amp;I912&amp;"f,"),"}; private final static float[] "&amp;B912&amp;" = {")</f>
        <v>/* Barium */-56,1.75049f,</v>
      </c>
      <c r="M912" t="str">
        <f t="shared" si="14"/>
        <v/>
      </c>
    </row>
    <row r="913" spans="2:13" x14ac:dyDescent="0.75">
      <c r="B913" t="s">
        <v>1</v>
      </c>
      <c r="C913" t="s">
        <v>182</v>
      </c>
      <c r="D913" t="s">
        <v>41</v>
      </c>
      <c r="I913">
        <v>1.968788</v>
      </c>
      <c r="J913" t="str">
        <f>IF(ISERR(FIND("_",B913)),IF(ISERR(FIND("data",B913)),"/* "&amp;VLOOKUP(B913,Sheet1!A:B,2,FALSE)&amp;" */-"&amp;B913&amp;",", J912&amp;I913&amp;"f,"),"}; private final static float[] "&amp;B913&amp;" = {")</f>
        <v>/* Barium */-56,1.75049f,1.968788f,</v>
      </c>
      <c r="M913" t="str">
        <f t="shared" si="14"/>
        <v>/* Barium */-56,1.75049f,1.968788f,</v>
      </c>
    </row>
    <row r="914" spans="2:13" x14ac:dyDescent="0.75">
      <c r="B914">
        <v>57</v>
      </c>
      <c r="C914" t="s">
        <v>142</v>
      </c>
      <c r="J914" t="str">
        <f>IF(ISERR(FIND("_",B914)),IF(ISERR(FIND("data",B914)),"/* "&amp;VLOOKUP(B914,Sheet1!A:B,2,FALSE)&amp;" */-"&amp;B914&amp;",", J913&amp;I914&amp;"f,"),"}; private final static float[] "&amp;B914&amp;" = {")</f>
        <v>/* Lanthanum */-57,</v>
      </c>
      <c r="M914" t="str">
        <f t="shared" si="14"/>
        <v/>
      </c>
    </row>
    <row r="915" spans="2:13" x14ac:dyDescent="0.75">
      <c r="B915" t="s">
        <v>1</v>
      </c>
      <c r="C915" t="s">
        <v>181</v>
      </c>
      <c r="D915" t="s">
        <v>143</v>
      </c>
      <c r="I915">
        <v>3.398968</v>
      </c>
      <c r="J915" t="str">
        <f>IF(ISERR(FIND("_",B915)),IF(ISERR(FIND("data",B915)),"/* "&amp;VLOOKUP(B915,Sheet1!A:B,2,FALSE)&amp;" */-"&amp;B915&amp;",", J914&amp;I915&amp;"f,"),"}; private final static float[] "&amp;B915&amp;" = {")</f>
        <v>/* Lanthanum */-57,3.398968f,</v>
      </c>
      <c r="M915" t="str">
        <f t="shared" si="14"/>
        <v/>
      </c>
    </row>
    <row r="916" spans="2:13" x14ac:dyDescent="0.75">
      <c r="B916" t="s">
        <v>1</v>
      </c>
      <c r="C916" t="s">
        <v>182</v>
      </c>
      <c r="D916" t="s">
        <v>143</v>
      </c>
      <c r="I916">
        <v>1.8119829999999999</v>
      </c>
      <c r="J916" t="str">
        <f>IF(ISERR(FIND("_",B916)),IF(ISERR(FIND("data",B916)),"/* "&amp;VLOOKUP(B916,Sheet1!A:B,2,FALSE)&amp;" */-"&amp;B916&amp;",", J915&amp;I916&amp;"f,"),"}; private final static float[] "&amp;B916&amp;" = {")</f>
        <v>/* Lanthanum */-57,3.398968f,1.811983f,</v>
      </c>
      <c r="M916" t="str">
        <f t="shared" si="14"/>
        <v/>
      </c>
    </row>
    <row r="917" spans="2:13" x14ac:dyDescent="0.75">
      <c r="B917" t="s">
        <v>1</v>
      </c>
      <c r="C917" t="s">
        <v>183</v>
      </c>
      <c r="D917" t="s">
        <v>143</v>
      </c>
      <c r="I917">
        <v>1.894574</v>
      </c>
      <c r="J917" t="str">
        <f>IF(ISERR(FIND("_",B917)),IF(ISERR(FIND("data",B917)),"/* "&amp;VLOOKUP(B917,Sheet1!A:B,2,FALSE)&amp;" */-"&amp;B917&amp;",", J916&amp;I917&amp;"f,"),"}; private final static float[] "&amp;B917&amp;" = {")</f>
        <v>/* Lanthanum */-57,3.398968f,1.811983f,1.894574f,</v>
      </c>
      <c r="M917" t="str">
        <f t="shared" si="14"/>
        <v>/* Lanthanum */-57,3.398968f,1.811983f,1.894574f,</v>
      </c>
    </row>
    <row r="918" spans="2:13" x14ac:dyDescent="0.75">
      <c r="B918">
        <v>71</v>
      </c>
      <c r="C918" t="s">
        <v>144</v>
      </c>
      <c r="J918" t="str">
        <f>IF(ISERR(FIND("_",B918)),IF(ISERR(FIND("data",B918)),"/* "&amp;VLOOKUP(B918,Sheet1!A:B,2,FALSE)&amp;" */-"&amp;B918&amp;",", J917&amp;I918&amp;"f,"),"}; private final static float[] "&amp;B918&amp;" = {")</f>
        <v>/* Lutetium */-71,</v>
      </c>
      <c r="M918" t="str">
        <f t="shared" si="14"/>
        <v/>
      </c>
    </row>
    <row r="919" spans="2:13" x14ac:dyDescent="0.75">
      <c r="B919" t="s">
        <v>1</v>
      </c>
      <c r="C919" t="s">
        <v>181</v>
      </c>
      <c r="D919" t="s">
        <v>145</v>
      </c>
      <c r="I919">
        <v>2.3270390000000001</v>
      </c>
      <c r="J919" t="str">
        <f>IF(ISERR(FIND("_",B919)),IF(ISERR(FIND("data",B919)),"/* "&amp;VLOOKUP(B919,Sheet1!A:B,2,FALSE)&amp;" */-"&amp;B919&amp;",", J918&amp;I919&amp;"f,"),"}; private final static float[] "&amp;B919&amp;" = {")</f>
        <v>/* Lutetium */-71,2.327039f,</v>
      </c>
      <c r="M919" t="str">
        <f t="shared" si="14"/>
        <v/>
      </c>
    </row>
    <row r="920" spans="2:13" x14ac:dyDescent="0.75">
      <c r="B920" t="s">
        <v>1</v>
      </c>
      <c r="C920" t="s">
        <v>182</v>
      </c>
      <c r="D920" t="s">
        <v>145</v>
      </c>
      <c r="I920">
        <v>6.0003349999999998</v>
      </c>
      <c r="J920" t="str">
        <f>IF(ISERR(FIND("_",B920)),IF(ISERR(FIND("data",B920)),"/* "&amp;VLOOKUP(B920,Sheet1!A:B,2,FALSE)&amp;" */-"&amp;B920&amp;",", J919&amp;I920&amp;"f,"),"}; private final static float[] "&amp;B920&amp;" = {")</f>
        <v>/* Lutetium */-71,2.327039f,6.000335f,</v>
      </c>
      <c r="M920" t="str">
        <f t="shared" si="14"/>
        <v/>
      </c>
    </row>
    <row r="921" spans="2:13" x14ac:dyDescent="0.75">
      <c r="B921" t="s">
        <v>1</v>
      </c>
      <c r="C921" t="s">
        <v>183</v>
      </c>
      <c r="D921" t="s">
        <v>145</v>
      </c>
      <c r="I921">
        <v>1.2084140000000001</v>
      </c>
      <c r="J921" t="str">
        <f>IF(ISERR(FIND("_",B921)),IF(ISERR(FIND("data",B921)),"/* "&amp;VLOOKUP(B921,Sheet1!A:B,2,FALSE)&amp;" */-"&amp;B921&amp;",", J920&amp;I921&amp;"f,"),"}; private final static float[] "&amp;B921&amp;" = {")</f>
        <v>/* Lutetium */-71,2.327039f,6.000335f,1.208414f,</v>
      </c>
      <c r="M921" t="str">
        <f t="shared" si="14"/>
        <v>/* Lutetium */-71,2.327039f,6.000335f,1.208414f,</v>
      </c>
    </row>
    <row r="922" spans="2:13" x14ac:dyDescent="0.75">
      <c r="B922">
        <v>72</v>
      </c>
      <c r="C922" t="s">
        <v>146</v>
      </c>
      <c r="J922" t="str">
        <f>IF(ISERR(FIND("_",B922)),IF(ISERR(FIND("data",B922)),"/* "&amp;VLOOKUP(B922,Sheet1!A:B,2,FALSE)&amp;" */-"&amp;B922&amp;",", J921&amp;I922&amp;"f,"),"}; private final static float[] "&amp;B922&amp;" = {")</f>
        <v>/* Hafnium */-72,</v>
      </c>
      <c r="M922" t="str">
        <f t="shared" si="14"/>
        <v/>
      </c>
    </row>
    <row r="923" spans="2:13" x14ac:dyDescent="0.75">
      <c r="B923" t="s">
        <v>1</v>
      </c>
      <c r="C923" t="s">
        <v>181</v>
      </c>
      <c r="D923" t="s">
        <v>147</v>
      </c>
      <c r="I923">
        <v>2.8549380000000002</v>
      </c>
      <c r="J923" t="str">
        <f>IF(ISERR(FIND("_",B923)),IF(ISERR(FIND("data",B923)),"/* "&amp;VLOOKUP(B923,Sheet1!A:B,2,FALSE)&amp;" */-"&amp;B923&amp;",", J922&amp;I923&amp;"f,"),"}; private final static float[] "&amp;B923&amp;" = {")</f>
        <v>/* Hafnium */-72,2.854938f,</v>
      </c>
      <c r="M923" t="str">
        <f t="shared" si="14"/>
        <v/>
      </c>
    </row>
    <row r="924" spans="2:13" x14ac:dyDescent="0.75">
      <c r="B924" t="s">
        <v>1</v>
      </c>
      <c r="C924" t="s">
        <v>182</v>
      </c>
      <c r="D924" t="s">
        <v>147</v>
      </c>
      <c r="I924">
        <v>3.0794579999999998</v>
      </c>
      <c r="J924" t="str">
        <f>IF(ISERR(FIND("_",B924)),IF(ISERR(FIND("data",B924)),"/* "&amp;VLOOKUP(B924,Sheet1!A:B,2,FALSE)&amp;" */-"&amp;B924&amp;",", J923&amp;I924&amp;"f,"),"}; private final static float[] "&amp;B924&amp;" = {")</f>
        <v>/* Hafnium */-72,2.854938f,3.079458f,</v>
      </c>
      <c r="M924" t="str">
        <f t="shared" si="14"/>
        <v/>
      </c>
    </row>
    <row r="925" spans="2:13" x14ac:dyDescent="0.75">
      <c r="B925" t="s">
        <v>1</v>
      </c>
      <c r="C925" t="s">
        <v>183</v>
      </c>
      <c r="D925" t="s">
        <v>147</v>
      </c>
      <c r="I925">
        <v>2.0671460000000002</v>
      </c>
      <c r="J925" t="str">
        <f>IF(ISERR(FIND("_",B925)),IF(ISERR(FIND("data",B925)),"/* "&amp;VLOOKUP(B925,Sheet1!A:B,2,FALSE)&amp;" */-"&amp;B925&amp;",", J924&amp;I925&amp;"f,"),"}; private final static float[] "&amp;B925&amp;" = {")</f>
        <v>/* Hafnium */-72,2.854938f,3.079458f,2.067146f,</v>
      </c>
      <c r="M925" t="str">
        <f t="shared" si="14"/>
        <v>/* Hafnium */-72,2.854938f,3.079458f,2.067146f,</v>
      </c>
    </row>
    <row r="926" spans="2:13" x14ac:dyDescent="0.75">
      <c r="B926">
        <v>73</v>
      </c>
      <c r="C926" t="s">
        <v>148</v>
      </c>
      <c r="J926" t="str">
        <f>IF(ISERR(FIND("_",B926)),IF(ISERR(FIND("data",B926)),"/* "&amp;VLOOKUP(B926,Sheet1!A:B,2,FALSE)&amp;" */-"&amp;B926&amp;",", J925&amp;I926&amp;"f,"),"}; private final static float[] "&amp;B926&amp;" = {")</f>
        <v>/* Tantalum */-73,</v>
      </c>
      <c r="M926" t="str">
        <f t="shared" si="14"/>
        <v/>
      </c>
    </row>
    <row r="927" spans="2:13" x14ac:dyDescent="0.75">
      <c r="B927" t="s">
        <v>1</v>
      </c>
      <c r="C927" t="s">
        <v>181</v>
      </c>
      <c r="D927" t="s">
        <v>149</v>
      </c>
      <c r="I927">
        <v>4.1162640000000001</v>
      </c>
      <c r="J927" t="str">
        <f>IF(ISERR(FIND("_",B927)),IF(ISERR(FIND("data",B927)),"/* "&amp;VLOOKUP(B927,Sheet1!A:B,2,FALSE)&amp;" */-"&amp;B927&amp;",", J926&amp;I927&amp;"f,"),"}; private final static float[] "&amp;B927&amp;" = {")</f>
        <v>/* Tantalum */-73,4.116264f,</v>
      </c>
      <c r="M927" t="str">
        <f t="shared" si="14"/>
        <v/>
      </c>
    </row>
    <row r="928" spans="2:13" x14ac:dyDescent="0.75">
      <c r="B928" t="s">
        <v>1</v>
      </c>
      <c r="C928" t="s">
        <v>182</v>
      </c>
      <c r="D928" t="s">
        <v>149</v>
      </c>
      <c r="I928">
        <v>3.3809360000000002</v>
      </c>
      <c r="J928" t="str">
        <f>IF(ISERR(FIND("_",B928)),IF(ISERR(FIND("data",B928)),"/* "&amp;VLOOKUP(B928,Sheet1!A:B,2,FALSE)&amp;" */-"&amp;B928&amp;",", J927&amp;I928&amp;"f,"),"}; private final static float[] "&amp;B928&amp;" = {")</f>
        <v>/* Tantalum */-73,4.116264f,3.380936f,</v>
      </c>
      <c r="M928" t="str">
        <f t="shared" si="14"/>
        <v/>
      </c>
    </row>
    <row r="929" spans="2:13" x14ac:dyDescent="0.75">
      <c r="B929" t="s">
        <v>1</v>
      </c>
      <c r="C929" t="s">
        <v>183</v>
      </c>
      <c r="D929" t="s">
        <v>149</v>
      </c>
      <c r="I929">
        <v>1.7554080000000001</v>
      </c>
      <c r="J929" t="str">
        <f>IF(ISERR(FIND("_",B929)),IF(ISERR(FIND("data",B929)),"/* "&amp;VLOOKUP(B929,Sheet1!A:B,2,FALSE)&amp;" */-"&amp;B929&amp;",", J928&amp;I929&amp;"f,"),"}; private final static float[] "&amp;B929&amp;" = {")</f>
        <v>/* Tantalum */-73,4.116264f,3.380936f,1.755408f,</v>
      </c>
      <c r="M929" t="str">
        <f t="shared" si="14"/>
        <v>/* Tantalum */-73,4.116264f,3.380936f,1.755408f,</v>
      </c>
    </row>
    <row r="930" spans="2:13" x14ac:dyDescent="0.75">
      <c r="B930">
        <v>74</v>
      </c>
      <c r="C930" t="s">
        <v>150</v>
      </c>
      <c r="J930" t="str">
        <f>IF(ISERR(FIND("_",B930)),IF(ISERR(FIND("data",B930)),"/* "&amp;VLOOKUP(B930,Sheet1!A:B,2,FALSE)&amp;" */-"&amp;B930&amp;",", J929&amp;I930&amp;"f,"),"}; private final static float[] "&amp;B930&amp;" = {")</f>
        <v>/* Tungsten */-74,</v>
      </c>
      <c r="M930" t="str">
        <f t="shared" si="14"/>
        <v/>
      </c>
    </row>
    <row r="931" spans="2:13" x14ac:dyDescent="0.75">
      <c r="B931" t="s">
        <v>1</v>
      </c>
      <c r="C931" t="s">
        <v>181</v>
      </c>
      <c r="D931" t="s">
        <v>151</v>
      </c>
      <c r="I931">
        <v>3.8811770000000001</v>
      </c>
      <c r="J931" t="str">
        <f>IF(ISERR(FIND("_",B931)),IF(ISERR(FIND("data",B931)),"/* "&amp;VLOOKUP(B931,Sheet1!A:B,2,FALSE)&amp;" */-"&amp;B931&amp;",", J930&amp;I931&amp;"f,"),"}; private final static float[] "&amp;B931&amp;" = {")</f>
        <v>/* Tungsten */-74,3.881177f,</v>
      </c>
      <c r="M931" t="str">
        <f t="shared" si="14"/>
        <v/>
      </c>
    </row>
    <row r="932" spans="2:13" x14ac:dyDescent="0.75">
      <c r="B932" t="s">
        <v>1</v>
      </c>
      <c r="C932" t="s">
        <v>182</v>
      </c>
      <c r="D932" t="s">
        <v>151</v>
      </c>
      <c r="I932">
        <v>2.0447169999999999</v>
      </c>
      <c r="J932" t="str">
        <f>IF(ISERR(FIND("_",B932)),IF(ISERR(FIND("data",B932)),"/* "&amp;VLOOKUP(B932,Sheet1!A:B,2,FALSE)&amp;" */-"&amp;B932&amp;",", J931&amp;I932&amp;"f,"),"}; private final static float[] "&amp;B932&amp;" = {")</f>
        <v>/* Tungsten */-74,3.881177f,2.044717f,</v>
      </c>
      <c r="M932" t="str">
        <f t="shared" si="14"/>
        <v/>
      </c>
    </row>
    <row r="933" spans="2:13" x14ac:dyDescent="0.75">
      <c r="B933" t="s">
        <v>1</v>
      </c>
      <c r="C933" t="s">
        <v>183</v>
      </c>
      <c r="D933" t="s">
        <v>151</v>
      </c>
      <c r="I933">
        <v>1.928901</v>
      </c>
      <c r="J933" t="str">
        <f>IF(ISERR(FIND("_",B933)),IF(ISERR(FIND("data",B933)),"/* "&amp;VLOOKUP(B933,Sheet1!A:B,2,FALSE)&amp;" */-"&amp;B933&amp;",", J932&amp;I933&amp;"f,"),"}; private final static float[] "&amp;B933&amp;" = {")</f>
        <v>/* Tungsten */-74,3.881177f,2.044717f,1.928901f,</v>
      </c>
      <c r="M933" t="str">
        <f t="shared" si="14"/>
        <v>/* Tungsten */-74,3.881177f,2.044717f,1.928901f,</v>
      </c>
    </row>
    <row r="934" spans="2:13" x14ac:dyDescent="0.75">
      <c r="B934">
        <v>75</v>
      </c>
      <c r="C934" t="s">
        <v>152</v>
      </c>
      <c r="J934" t="str">
        <f>IF(ISERR(FIND("_",B934)),IF(ISERR(FIND("data",B934)),"/* "&amp;VLOOKUP(B934,Sheet1!A:B,2,FALSE)&amp;" */-"&amp;B934&amp;",", J933&amp;I934&amp;"f,"),"}; private final static float[] "&amp;B934&amp;" = {")</f>
        <v>/* Rhenium */-75,</v>
      </c>
      <c r="M934" t="str">
        <f t="shared" si="14"/>
        <v/>
      </c>
    </row>
    <row r="935" spans="2:13" x14ac:dyDescent="0.75">
      <c r="B935" t="s">
        <v>1</v>
      </c>
      <c r="C935" t="s">
        <v>181</v>
      </c>
      <c r="D935" t="s">
        <v>153</v>
      </c>
      <c r="I935">
        <v>2.452162</v>
      </c>
      <c r="J935" t="str">
        <f>IF(ISERR(FIND("_",B935)),IF(ISERR(FIND("data",B935)),"/* "&amp;VLOOKUP(B935,Sheet1!A:B,2,FALSE)&amp;" */-"&amp;B935&amp;",", J934&amp;I935&amp;"f,"),"}; private final static float[] "&amp;B935&amp;" = {")</f>
        <v>/* Rhenium */-75,2.452162f,</v>
      </c>
      <c r="M935" t="str">
        <f t="shared" si="14"/>
        <v/>
      </c>
    </row>
    <row r="936" spans="2:13" x14ac:dyDescent="0.75">
      <c r="B936" t="s">
        <v>1</v>
      </c>
      <c r="C936" t="s">
        <v>182</v>
      </c>
      <c r="D936" t="s">
        <v>153</v>
      </c>
      <c r="I936">
        <v>1.583194</v>
      </c>
      <c r="J936" t="str">
        <f>IF(ISERR(FIND("_",B936)),IF(ISERR(FIND("data",B936)),"/* "&amp;VLOOKUP(B936,Sheet1!A:B,2,FALSE)&amp;" */-"&amp;B936&amp;",", J935&amp;I936&amp;"f,"),"}; private final static float[] "&amp;B936&amp;" = {")</f>
        <v>/* Rhenium */-75,2.452162f,1.583194f,</v>
      </c>
      <c r="M936" t="str">
        <f t="shared" si="14"/>
        <v/>
      </c>
    </row>
    <row r="937" spans="2:13" x14ac:dyDescent="0.75">
      <c r="B937" t="s">
        <v>1</v>
      </c>
      <c r="C937" t="s">
        <v>183</v>
      </c>
      <c r="D937" t="s">
        <v>153</v>
      </c>
      <c r="I937">
        <v>2.4148390000000002</v>
      </c>
      <c r="J937" t="str">
        <f>IF(ISERR(FIND("_",B937)),IF(ISERR(FIND("data",B937)),"/* "&amp;VLOOKUP(B937,Sheet1!A:B,2,FALSE)&amp;" */-"&amp;B937&amp;",", J936&amp;I937&amp;"f,"),"}; private final static float[] "&amp;B937&amp;" = {")</f>
        <v>/* Rhenium */-75,2.452162f,1.583194f,2.414839f,</v>
      </c>
      <c r="M937" t="str">
        <f t="shared" si="14"/>
        <v>/* Rhenium */-75,2.452162f,1.583194f,2.414839f,</v>
      </c>
    </row>
    <row r="938" spans="2:13" x14ac:dyDescent="0.75">
      <c r="B938">
        <v>76</v>
      </c>
      <c r="C938" t="s">
        <v>154</v>
      </c>
      <c r="J938" t="str">
        <f>IF(ISERR(FIND("_",B938)),IF(ISERR(FIND("data",B938)),"/* "&amp;VLOOKUP(B938,Sheet1!A:B,2,FALSE)&amp;" */-"&amp;B938&amp;",", J937&amp;I938&amp;"f,"),"}; private final static float[] "&amp;B938&amp;" = {")</f>
        <v>/* Osmium */-76,</v>
      </c>
      <c r="M938" t="str">
        <f t="shared" si="14"/>
        <v/>
      </c>
    </row>
    <row r="939" spans="2:13" x14ac:dyDescent="0.75">
      <c r="B939" t="s">
        <v>1</v>
      </c>
      <c r="C939" t="s">
        <v>181</v>
      </c>
      <c r="D939" t="s">
        <v>155</v>
      </c>
      <c r="I939">
        <v>3.094808</v>
      </c>
      <c r="J939" t="str">
        <f>IF(ISERR(FIND("_",B939)),IF(ISERR(FIND("data",B939)),"/* "&amp;VLOOKUP(B939,Sheet1!A:B,2,FALSE)&amp;" */-"&amp;B939&amp;",", J938&amp;I939&amp;"f,"),"}; private final static float[] "&amp;B939&amp;" = {")</f>
        <v>/* Osmium */-76,3.094808f,</v>
      </c>
      <c r="M939" t="str">
        <f t="shared" si="14"/>
        <v/>
      </c>
    </row>
    <row r="940" spans="2:13" x14ac:dyDescent="0.75">
      <c r="B940" t="s">
        <v>1</v>
      </c>
      <c r="C940" t="s">
        <v>182</v>
      </c>
      <c r="D940" t="s">
        <v>155</v>
      </c>
      <c r="I940">
        <v>2.8452320000000002</v>
      </c>
      <c r="J940" t="str">
        <f>IF(ISERR(FIND("_",B940)),IF(ISERR(FIND("data",B940)),"/* "&amp;VLOOKUP(B940,Sheet1!A:B,2,FALSE)&amp;" */-"&amp;B940&amp;",", J939&amp;I940&amp;"f,"),"}; private final static float[] "&amp;B940&amp;" = {")</f>
        <v>/* Osmium */-76,3.094808f,2.845232f,</v>
      </c>
      <c r="M940" t="str">
        <f t="shared" si="14"/>
        <v/>
      </c>
    </row>
    <row r="941" spans="2:13" x14ac:dyDescent="0.75">
      <c r="B941" t="s">
        <v>1</v>
      </c>
      <c r="C941" t="s">
        <v>183</v>
      </c>
      <c r="D941" t="s">
        <v>155</v>
      </c>
      <c r="I941">
        <v>1.9863949999999999</v>
      </c>
      <c r="J941" t="str">
        <f>IF(ISERR(FIND("_",B941)),IF(ISERR(FIND("data",B941)),"/* "&amp;VLOOKUP(B941,Sheet1!A:B,2,FALSE)&amp;" */-"&amp;B941&amp;",", J940&amp;I941&amp;"f,"),"}; private final static float[] "&amp;B941&amp;" = {")</f>
        <v>/* Osmium */-76,3.094808f,2.845232f,1.986395f,</v>
      </c>
      <c r="M941" t="str">
        <f t="shared" si="14"/>
        <v>/* Osmium */-76,3.094808f,2.845232f,1.986395f,</v>
      </c>
    </row>
    <row r="942" spans="2:13" x14ac:dyDescent="0.75">
      <c r="B942">
        <v>77</v>
      </c>
      <c r="C942" t="s">
        <v>156</v>
      </c>
      <c r="J942" t="str">
        <f>IF(ISERR(FIND("_",B942)),IF(ISERR(FIND("data",B942)),"/* "&amp;VLOOKUP(B942,Sheet1!A:B,2,FALSE)&amp;" */-"&amp;B942&amp;",", J941&amp;I942&amp;"f,"),"}; private final static float[] "&amp;B942&amp;" = {")</f>
        <v>/* Iridium */-77,</v>
      </c>
      <c r="M942" t="str">
        <f t="shared" si="14"/>
        <v/>
      </c>
    </row>
    <row r="943" spans="2:13" x14ac:dyDescent="0.75">
      <c r="B943" t="s">
        <v>1</v>
      </c>
      <c r="C943" t="s">
        <v>181</v>
      </c>
      <c r="D943" t="s">
        <v>157</v>
      </c>
      <c r="I943">
        <v>1.9245639999999999</v>
      </c>
      <c r="J943" t="str">
        <f>IF(ISERR(FIND("_",B943)),IF(ISERR(FIND("data",B943)),"/* "&amp;VLOOKUP(B943,Sheet1!A:B,2,FALSE)&amp;" */-"&amp;B943&amp;",", J942&amp;I943&amp;"f,"),"}; private final static float[] "&amp;B943&amp;" = {")</f>
        <v>/* Iridium */-77,1.924564f,</v>
      </c>
      <c r="M943" t="str">
        <f t="shared" si="14"/>
        <v/>
      </c>
    </row>
    <row r="944" spans="2:13" x14ac:dyDescent="0.75">
      <c r="B944" t="s">
        <v>1</v>
      </c>
      <c r="C944" t="s">
        <v>182</v>
      </c>
      <c r="D944" t="s">
        <v>157</v>
      </c>
      <c r="I944">
        <v>3.5107439999999999</v>
      </c>
      <c r="J944" t="str">
        <f>IF(ISERR(FIND("_",B944)),IF(ISERR(FIND("data",B944)),"/* "&amp;VLOOKUP(B944,Sheet1!A:B,2,FALSE)&amp;" */-"&amp;B944&amp;",", J943&amp;I944&amp;"f,"),"}; private final static float[] "&amp;B944&amp;" = {")</f>
        <v>/* Iridium */-77,1.924564f,3.510744f,</v>
      </c>
      <c r="M944" t="str">
        <f t="shared" si="14"/>
        <v/>
      </c>
    </row>
    <row r="945" spans="2:13" x14ac:dyDescent="0.75">
      <c r="B945" t="s">
        <v>1</v>
      </c>
      <c r="C945" t="s">
        <v>183</v>
      </c>
      <c r="D945" t="s">
        <v>157</v>
      </c>
      <c r="I945">
        <v>2.4377960000000001</v>
      </c>
      <c r="J945" t="str">
        <f>IF(ISERR(FIND("_",B945)),IF(ISERR(FIND("data",B945)),"/* "&amp;VLOOKUP(B945,Sheet1!A:B,2,FALSE)&amp;" */-"&amp;B945&amp;",", J944&amp;I945&amp;"f,"),"}; private final static float[] "&amp;B945&amp;" = {")</f>
        <v>/* Iridium */-77,1.924564f,3.510744f,2.437796f,</v>
      </c>
      <c r="M945" t="str">
        <f t="shared" si="14"/>
        <v>/* Iridium */-77,1.924564f,3.510744f,2.437796f,</v>
      </c>
    </row>
    <row r="946" spans="2:13" x14ac:dyDescent="0.75">
      <c r="B946">
        <v>78</v>
      </c>
      <c r="C946" t="s">
        <v>158</v>
      </c>
      <c r="J946" t="str">
        <f>IF(ISERR(FIND("_",B946)),IF(ISERR(FIND("data",B946)),"/* "&amp;VLOOKUP(B946,Sheet1!A:B,2,FALSE)&amp;" */-"&amp;B946&amp;",", J945&amp;I946&amp;"f,"),"}; private final static float[] "&amp;B946&amp;" = {")</f>
        <v>/* Platinum */-78,</v>
      </c>
      <c r="M946" t="str">
        <f t="shared" si="14"/>
        <v/>
      </c>
    </row>
    <row r="947" spans="2:13" x14ac:dyDescent="0.75">
      <c r="B947" t="s">
        <v>1</v>
      </c>
      <c r="C947" t="s">
        <v>181</v>
      </c>
      <c r="D947" t="s">
        <v>66</v>
      </c>
      <c r="I947">
        <v>2.9225509999999999</v>
      </c>
      <c r="J947" t="str">
        <f>IF(ISERR(FIND("_",B947)),IF(ISERR(FIND("data",B947)),"/* "&amp;VLOOKUP(B947,Sheet1!A:B,2,FALSE)&amp;" */-"&amp;B947&amp;",", J946&amp;I947&amp;"f,"),"}; private final static float[] "&amp;B947&amp;" = {")</f>
        <v>/* Platinum */-78,2.922551f,</v>
      </c>
      <c r="M947" t="str">
        <f t="shared" si="14"/>
        <v/>
      </c>
    </row>
    <row r="948" spans="2:13" x14ac:dyDescent="0.75">
      <c r="B948" t="s">
        <v>1</v>
      </c>
      <c r="C948" t="s">
        <v>182</v>
      </c>
      <c r="D948" t="s">
        <v>66</v>
      </c>
      <c r="I948">
        <v>0.72568900000000003</v>
      </c>
      <c r="J948" t="str">
        <f>IF(ISERR(FIND("_",B948)),IF(ISERR(FIND("data",B948)),"/* "&amp;VLOOKUP(B948,Sheet1!A:B,2,FALSE)&amp;" */-"&amp;B948&amp;",", J947&amp;I948&amp;"f,"),"}; private final static float[] "&amp;B948&amp;" = {")</f>
        <v>/* Platinum */-78,2.922551f,0.725689f,</v>
      </c>
      <c r="M948" t="str">
        <f t="shared" si="14"/>
        <v/>
      </c>
    </row>
    <row r="949" spans="2:13" x14ac:dyDescent="0.75">
      <c r="B949" t="s">
        <v>1</v>
      </c>
      <c r="C949" t="s">
        <v>183</v>
      </c>
      <c r="D949" t="s">
        <v>66</v>
      </c>
      <c r="I949">
        <v>2.1580849999999998</v>
      </c>
      <c r="J949" t="str">
        <f>IF(ISERR(FIND("_",B949)),IF(ISERR(FIND("data",B949)),"/* "&amp;VLOOKUP(B949,Sheet1!A:B,2,FALSE)&amp;" */-"&amp;B949&amp;",", J948&amp;I949&amp;"f,"),"}; private final static float[] "&amp;B949&amp;" = {")</f>
        <v>/* Platinum */-78,2.922551f,0.725689f,2.158085f,</v>
      </c>
      <c r="M949" t="str">
        <f t="shared" si="14"/>
        <v>/* Platinum */-78,2.922551f,0.725689f,2.158085f,</v>
      </c>
    </row>
    <row r="950" spans="2:13" x14ac:dyDescent="0.75">
      <c r="B950">
        <v>79</v>
      </c>
      <c r="C950" t="s">
        <v>159</v>
      </c>
      <c r="J950" t="str">
        <f>IF(ISERR(FIND("_",B950)),IF(ISERR(FIND("data",B950)),"/* "&amp;VLOOKUP(B950,Sheet1!A:B,2,FALSE)&amp;" */-"&amp;B950&amp;",", J949&amp;I950&amp;"f,"),"}; private final static float[] "&amp;B950&amp;" = {")</f>
        <v>/* Gold */-79,</v>
      </c>
      <c r="M950" t="str">
        <f t="shared" si="14"/>
        <v/>
      </c>
    </row>
    <row r="951" spans="2:13" x14ac:dyDescent="0.75">
      <c r="B951" t="s">
        <v>1</v>
      </c>
      <c r="C951" t="s">
        <v>181</v>
      </c>
      <c r="D951" t="s">
        <v>160</v>
      </c>
      <c r="I951">
        <v>1.9049229999999999</v>
      </c>
      <c r="J951" t="str">
        <f>IF(ISERR(FIND("_",B951)),IF(ISERR(FIND("data",B951)),"/* "&amp;VLOOKUP(B951,Sheet1!A:B,2,FALSE)&amp;" */-"&amp;B951&amp;",", J950&amp;I951&amp;"f,"),"}; private final static float[] "&amp;B951&amp;" = {")</f>
        <v>/* Gold */-79,1.904923f,</v>
      </c>
      <c r="M951" t="str">
        <f t="shared" si="14"/>
        <v/>
      </c>
    </row>
    <row r="952" spans="2:13" x14ac:dyDescent="0.75">
      <c r="B952" t="s">
        <v>1</v>
      </c>
      <c r="C952" t="s">
        <v>182</v>
      </c>
      <c r="D952" t="s">
        <v>160</v>
      </c>
      <c r="I952">
        <v>2.4080050000000002</v>
      </c>
      <c r="J952" t="str">
        <f>IF(ISERR(FIND("_",B952)),IF(ISERR(FIND("data",B952)),"/* "&amp;VLOOKUP(B952,Sheet1!A:B,2,FALSE)&amp;" */-"&amp;B952&amp;",", J951&amp;I952&amp;"f,"),"}; private final static float[] "&amp;B952&amp;" = {")</f>
        <v>/* Gold */-79,1.904923f,2.408005f,</v>
      </c>
      <c r="M952" t="str">
        <f t="shared" si="14"/>
        <v/>
      </c>
    </row>
    <row r="953" spans="2:13" x14ac:dyDescent="0.75">
      <c r="B953" t="s">
        <v>1</v>
      </c>
      <c r="C953" t="s">
        <v>183</v>
      </c>
      <c r="D953" t="s">
        <v>160</v>
      </c>
      <c r="I953">
        <v>4.3776910000000004</v>
      </c>
      <c r="J953" t="str">
        <f>IF(ISERR(FIND("_",B953)),IF(ISERR(FIND("data",B953)),"/* "&amp;VLOOKUP(B953,Sheet1!A:B,2,FALSE)&amp;" */-"&amp;B953&amp;",", J952&amp;I953&amp;"f,"),"}; private final static float[] "&amp;B953&amp;" = {")</f>
        <v>/* Gold */-79,1.904923f,2.408005f,4.377691f,</v>
      </c>
      <c r="M953" t="str">
        <f t="shared" si="14"/>
        <v>/* Gold */-79,1.904923f,2.408005f,4.377691f,</v>
      </c>
    </row>
    <row r="954" spans="2:13" x14ac:dyDescent="0.75">
      <c r="B954">
        <v>80</v>
      </c>
      <c r="C954" t="s">
        <v>161</v>
      </c>
      <c r="J954" t="str">
        <f>IF(ISERR(FIND("_",B954)),IF(ISERR(FIND("data",B954)),"/* "&amp;VLOOKUP(B954,Sheet1!A:B,2,FALSE)&amp;" */-"&amp;B954&amp;",", J953&amp;I954&amp;"f,"),"}; private final static float[] "&amp;B954&amp;" = {")</f>
        <v>/* Mercury */-80,</v>
      </c>
      <c r="M954" t="str">
        <f t="shared" si="14"/>
        <v/>
      </c>
    </row>
    <row r="955" spans="2:13" x14ac:dyDescent="0.75">
      <c r="B955" t="s">
        <v>1</v>
      </c>
      <c r="C955" t="s">
        <v>181</v>
      </c>
      <c r="D955" t="s">
        <v>42</v>
      </c>
      <c r="I955">
        <v>2.575831</v>
      </c>
      <c r="J955" t="str">
        <f>IF(ISERR(FIND("_",B955)),IF(ISERR(FIND("data",B955)),"/* "&amp;VLOOKUP(B955,Sheet1!A:B,2,FALSE)&amp;" */-"&amp;B955&amp;",", J954&amp;I955&amp;"f,"),"}; private final static float[] "&amp;B955&amp;" = {")</f>
        <v>/* Mercury */-80,2.575831f,</v>
      </c>
      <c r="M955" t="str">
        <f t="shared" si="14"/>
        <v/>
      </c>
    </row>
    <row r="956" spans="2:13" x14ac:dyDescent="0.75">
      <c r="B956" t="s">
        <v>1</v>
      </c>
      <c r="C956" t="s">
        <v>182</v>
      </c>
      <c r="D956" t="s">
        <v>42</v>
      </c>
      <c r="I956">
        <v>1.955505</v>
      </c>
      <c r="J956" t="str">
        <f>IF(ISERR(FIND("_",B956)),IF(ISERR(FIND("data",B956)),"/* "&amp;VLOOKUP(B956,Sheet1!A:B,2,FALSE)&amp;" */-"&amp;B956&amp;",", J955&amp;I956&amp;"f,"),"}; private final static float[] "&amp;B956&amp;" = {")</f>
        <v>/* Mercury */-80,2.575831f,1.955505f,</v>
      </c>
      <c r="M956" t="str">
        <f t="shared" si="14"/>
        <v>/* Mercury */-80,2.575831f,1.955505f,</v>
      </c>
    </row>
    <row r="957" spans="2:13" x14ac:dyDescent="0.75">
      <c r="B957">
        <v>81</v>
      </c>
      <c r="C957" t="s">
        <v>162</v>
      </c>
      <c r="J957" t="str">
        <f>IF(ISERR(FIND("_",B957)),IF(ISERR(FIND("data",B957)),"/* "&amp;VLOOKUP(B957,Sheet1!A:B,2,FALSE)&amp;" */-"&amp;B957&amp;",", J956&amp;I957&amp;"f,"),"}; private final static float[] "&amp;B957&amp;" = {")</f>
        <v>/* Thallium */-81,</v>
      </c>
      <c r="M957" t="str">
        <f t="shared" si="14"/>
        <v/>
      </c>
    </row>
    <row r="958" spans="2:13" x14ac:dyDescent="0.75">
      <c r="B958" t="s">
        <v>1</v>
      </c>
      <c r="C958" t="s">
        <v>181</v>
      </c>
      <c r="D958" t="s">
        <v>43</v>
      </c>
      <c r="I958">
        <v>1.9033420000000001</v>
      </c>
      <c r="J958" t="str">
        <f>IF(ISERR(FIND("_",B958)),IF(ISERR(FIND("data",B958)),"/* "&amp;VLOOKUP(B958,Sheet1!A:B,2,FALSE)&amp;" */-"&amp;B958&amp;",", J957&amp;I958&amp;"f,"),"}; private final static float[] "&amp;B958&amp;" = {")</f>
        <v>/* Thallium */-81,1.903342f,</v>
      </c>
      <c r="M958" t="str">
        <f t="shared" si="14"/>
        <v/>
      </c>
    </row>
    <row r="959" spans="2:13" x14ac:dyDescent="0.75">
      <c r="B959" t="s">
        <v>1</v>
      </c>
      <c r="C959" t="s">
        <v>182</v>
      </c>
      <c r="D959" t="s">
        <v>43</v>
      </c>
      <c r="I959">
        <v>2.8386469999999999</v>
      </c>
      <c r="J959" t="str">
        <f>IF(ISERR(FIND("_",B959)),IF(ISERR(FIND("data",B959)),"/* "&amp;VLOOKUP(B959,Sheet1!A:B,2,FALSE)&amp;" */-"&amp;B959&amp;",", J958&amp;I959&amp;"f,"),"}; private final static float[] "&amp;B959&amp;" = {")</f>
        <v>/* Thallium */-81,1.903342f,2.838647f,</v>
      </c>
      <c r="M959" t="str">
        <f t="shared" si="14"/>
        <v/>
      </c>
    </row>
    <row r="960" spans="2:13" x14ac:dyDescent="0.75">
      <c r="B960" t="s">
        <v>1</v>
      </c>
      <c r="C960" t="s">
        <v>183</v>
      </c>
      <c r="D960" t="s">
        <v>43</v>
      </c>
      <c r="I960">
        <v>5.0156770000000002</v>
      </c>
      <c r="J960" t="str">
        <f>IF(ISERR(FIND("_",B960)),IF(ISERR(FIND("data",B960)),"/* "&amp;VLOOKUP(B960,Sheet1!A:B,2,FALSE)&amp;" */-"&amp;B960&amp;",", J959&amp;I960&amp;"f,"),"}; private final static float[] "&amp;B960&amp;" = {")</f>
        <v>/* Thallium */-81,1.903342f,2.838647f,5.015677f,</v>
      </c>
      <c r="M960" t="str">
        <f t="shared" si="14"/>
        <v>/* Thallium */-81,1.903342f,2.838647f,5.015677f,</v>
      </c>
    </row>
    <row r="961" spans="2:13" x14ac:dyDescent="0.75">
      <c r="B961">
        <v>82</v>
      </c>
      <c r="C961" t="s">
        <v>163</v>
      </c>
      <c r="J961" t="str">
        <f>IF(ISERR(FIND("_",B961)),IF(ISERR(FIND("data",B961)),"/* "&amp;VLOOKUP(B961,Sheet1!A:B,2,FALSE)&amp;" */-"&amp;B961&amp;",", J960&amp;I961&amp;"f,"),"}; private final static float[] "&amp;B961&amp;" = {")</f>
        <v>/* Lead */-82,</v>
      </c>
      <c r="M961" t="str">
        <f t="shared" si="14"/>
        <v/>
      </c>
    </row>
    <row r="962" spans="2:13" x14ac:dyDescent="0.75">
      <c r="B962" t="s">
        <v>1</v>
      </c>
      <c r="C962" t="s">
        <v>181</v>
      </c>
      <c r="D962" t="s">
        <v>44</v>
      </c>
      <c r="I962">
        <v>4.7060060000000004</v>
      </c>
      <c r="J962" t="str">
        <f>IF(ISERR(FIND("_",B962)),IF(ISERR(FIND("data",B962)),"/* "&amp;VLOOKUP(B962,Sheet1!A:B,2,FALSE)&amp;" */-"&amp;B962&amp;",", J961&amp;I962&amp;"f,"),"}; private final static float[] "&amp;B962&amp;" = {")</f>
        <v>/* Lead */-82,4.706006f,</v>
      </c>
      <c r="M962" t="str">
        <f t="shared" ref="M962:M1025" si="15">IF(ISNUMBER(B963),J962,"")</f>
        <v/>
      </c>
    </row>
    <row r="963" spans="2:13" x14ac:dyDescent="0.75">
      <c r="B963" t="s">
        <v>1</v>
      </c>
      <c r="C963" t="s">
        <v>182</v>
      </c>
      <c r="D963" t="s">
        <v>44</v>
      </c>
      <c r="I963">
        <v>2.5914549999999998</v>
      </c>
      <c r="J963" t="str">
        <f>IF(ISERR(FIND("_",B963)),IF(ISERR(FIND("data",B963)),"/* "&amp;VLOOKUP(B963,Sheet1!A:B,2,FALSE)&amp;" */-"&amp;B963&amp;",", J962&amp;I963&amp;"f,"),"}; private final static float[] "&amp;B963&amp;" = {")</f>
        <v>/* Lead */-82,4.706006f,2.591455f,</v>
      </c>
      <c r="M963" t="str">
        <f t="shared" si="15"/>
        <v>/* Lead */-82,4.706006f,2.591455f,</v>
      </c>
    </row>
    <row r="964" spans="2:13" x14ac:dyDescent="0.75">
      <c r="B964">
        <v>83</v>
      </c>
      <c r="C964" t="s">
        <v>164</v>
      </c>
      <c r="J964" t="str">
        <f>IF(ISERR(FIND("_",B964)),IF(ISERR(FIND("data",B964)),"/* "&amp;VLOOKUP(B964,Sheet1!A:B,2,FALSE)&amp;" */-"&amp;B964&amp;",", J963&amp;I964&amp;"f,"),"}; private final static float[] "&amp;B964&amp;" = {")</f>
        <v>/* Bismuth */-83,</v>
      </c>
      <c r="M964" t="str">
        <f t="shared" si="15"/>
        <v/>
      </c>
    </row>
    <row r="965" spans="2:13" x14ac:dyDescent="0.75">
      <c r="B965" t="s">
        <v>1</v>
      </c>
      <c r="C965" t="s">
        <v>181</v>
      </c>
      <c r="D965" t="s">
        <v>45</v>
      </c>
      <c r="I965">
        <v>5.4654129999999999</v>
      </c>
      <c r="J965" t="str">
        <f>IF(ISERR(FIND("_",B965)),IF(ISERR(FIND("data",B965)),"/* "&amp;VLOOKUP(B965,Sheet1!A:B,2,FALSE)&amp;" */-"&amp;B965&amp;",", J964&amp;I965&amp;"f,"),"}; private final static float[] "&amp;B965&amp;" = {")</f>
        <v>/* Bismuth */-83,5.465413f,</v>
      </c>
      <c r="M965" t="str">
        <f t="shared" si="15"/>
        <v/>
      </c>
    </row>
    <row r="966" spans="2:13" x14ac:dyDescent="0.75">
      <c r="B966" t="s">
        <v>1</v>
      </c>
      <c r="C966" t="s">
        <v>182</v>
      </c>
      <c r="D966" t="s">
        <v>45</v>
      </c>
      <c r="I966">
        <v>2.0374810000000001</v>
      </c>
      <c r="J966" t="str">
        <f>IF(ISERR(FIND("_",B966)),IF(ISERR(FIND("data",B966)),"/* "&amp;VLOOKUP(B966,Sheet1!A:B,2,FALSE)&amp;" */-"&amp;B966&amp;",", J965&amp;I966&amp;"f,"),"}; private final static float[] "&amp;B966&amp;" = {")</f>
        <v>/* Bismuth */-83,5.465413f,2.037481f,</v>
      </c>
      <c r="M966" t="str">
        <f t="shared" si="15"/>
        <v/>
      </c>
    </row>
    <row r="967" spans="2:13" x14ac:dyDescent="0.75">
      <c r="B967" t="s">
        <v>1</v>
      </c>
      <c r="C967" t="s">
        <v>183</v>
      </c>
      <c r="D967" t="s">
        <v>45</v>
      </c>
      <c r="I967">
        <v>2.8553999999999999</v>
      </c>
      <c r="J967" t="str">
        <f>IF(ISERR(FIND("_",B967)),IF(ISERR(FIND("data",B967)),"/* "&amp;VLOOKUP(B967,Sheet1!A:B,2,FALSE)&amp;" */-"&amp;B967&amp;",", J966&amp;I967&amp;"f,"),"}; private final static float[] "&amp;B967&amp;" = {")</f>
        <v>/* Bismuth */-83,5.465413f,2.037481f,2.8554f,</v>
      </c>
      <c r="M967" t="str">
        <f t="shared" si="15"/>
        <v>/* Bismuth */-83,5.465413f,2.037481f,2.8554f,</v>
      </c>
    </row>
    <row r="968" spans="2:13" x14ac:dyDescent="0.75">
      <c r="B968">
        <v>85</v>
      </c>
      <c r="C968" t="s">
        <v>165</v>
      </c>
      <c r="J968" t="str">
        <f>IF(ISERR(FIND("_",B968)),IF(ISERR(FIND("data",B968)),"/* "&amp;VLOOKUP(B968,Sheet1!A:B,2,FALSE)&amp;" */-"&amp;B968&amp;",", J967&amp;I968&amp;"f,"),"}; private final static float[] "&amp;B968&amp;" = {")</f>
        <v>/* Astatine */-85,</v>
      </c>
      <c r="M968" t="str">
        <f t="shared" si="15"/>
        <v>/* Astatine */-85,</v>
      </c>
    </row>
    <row r="969" spans="2:13" x14ac:dyDescent="0.75">
      <c r="B969">
        <v>87</v>
      </c>
      <c r="C969" t="s">
        <v>166</v>
      </c>
      <c r="J969" t="str">
        <f>IF(ISERR(FIND("_",B969)),IF(ISERR(FIND("data",B969)),"/* "&amp;VLOOKUP(B969,Sheet1!A:B,2,FALSE)&amp;" */-"&amp;B969&amp;",", J968&amp;I969&amp;"f,"),"}; private final static float[] "&amp;B969&amp;" = {")</f>
        <v>/* Francium */-87,</v>
      </c>
      <c r="M969" t="str">
        <f t="shared" si="15"/>
        <v>/* Francium */-87,</v>
      </c>
    </row>
    <row r="970" spans="2:13" x14ac:dyDescent="0.75">
      <c r="B970">
        <v>90</v>
      </c>
      <c r="C970" t="s">
        <v>167</v>
      </c>
      <c r="J970" t="str">
        <f>IF(ISERR(FIND("_",B970)),IF(ISERR(FIND("data",B970)),"/* "&amp;VLOOKUP(B970,Sheet1!A:B,2,FALSE)&amp;" */-"&amp;B970&amp;",", J969&amp;I970&amp;"f,"),"}; private final static float[] "&amp;B970&amp;" = {")</f>
        <v>/* Thorium */-90,</v>
      </c>
      <c r="M970" t="str">
        <f t="shared" si="15"/>
        <v/>
      </c>
    </row>
    <row r="971" spans="2:13" x14ac:dyDescent="0.75">
      <c r="B971" t="s">
        <v>1</v>
      </c>
      <c r="C971" t="s">
        <v>181</v>
      </c>
      <c r="D971" t="s">
        <v>67</v>
      </c>
      <c r="I971">
        <v>1.435306</v>
      </c>
      <c r="J971" t="str">
        <f>IF(ISERR(FIND("_",B971)),IF(ISERR(FIND("data",B971)),"/* "&amp;VLOOKUP(B971,Sheet1!A:B,2,FALSE)&amp;" */-"&amp;B971&amp;",", J970&amp;I971&amp;"f,"),"}; private final static float[] "&amp;B971&amp;" = {")</f>
        <v>/* Thorium */-90,1.435306f,</v>
      </c>
      <c r="M971" t="str">
        <f t="shared" si="15"/>
        <v/>
      </c>
    </row>
    <row r="972" spans="2:13" x14ac:dyDescent="0.75">
      <c r="B972" t="s">
        <v>1</v>
      </c>
      <c r="C972" t="s">
        <v>182</v>
      </c>
      <c r="D972" t="s">
        <v>67</v>
      </c>
      <c r="I972">
        <v>1.435306</v>
      </c>
      <c r="J972" t="str">
        <f>IF(ISERR(FIND("_",B972)),IF(ISERR(FIND("data",B972)),"/* "&amp;VLOOKUP(B972,Sheet1!A:B,2,FALSE)&amp;" */-"&amp;B972&amp;",", J971&amp;I972&amp;"f,"),"}; private final static float[] "&amp;B972&amp;" = {")</f>
        <v>/* Thorium */-90,1.435306f,1.435306f,</v>
      </c>
      <c r="M972" t="str">
        <f t="shared" si="15"/>
        <v>/* Thorium */-90,1.435306f,1.435306f,</v>
      </c>
    </row>
    <row r="973" spans="2:13" x14ac:dyDescent="0.75">
      <c r="B973">
        <v>97</v>
      </c>
      <c r="C973" t="s">
        <v>168</v>
      </c>
      <c r="J973" t="str">
        <f>IF(ISERR(FIND("_",B973)),IF(ISERR(FIND("data",B973)),"/* "&amp;VLOOKUP(B973,Sheet1!A:B,2,FALSE)&amp;" */-"&amp;B973&amp;",", J972&amp;I973&amp;"f,"),"}; private final static float[] "&amp;B973&amp;" = {")</f>
        <v>/* Berkelium */-97,</v>
      </c>
      <c r="M973" t="str">
        <f t="shared" si="15"/>
        <v>/* Berkelium */-97,</v>
      </c>
    </row>
    <row r="974" spans="2:13" x14ac:dyDescent="0.75">
      <c r="B974">
        <v>98</v>
      </c>
      <c r="C974" t="s">
        <v>169</v>
      </c>
      <c r="J974" t="str">
        <f>IF(ISERR(FIND("_",B974)),IF(ISERR(FIND("data",B974)),"/* "&amp;VLOOKUP(B974,Sheet1!A:B,2,FALSE)&amp;" */-"&amp;B974&amp;",", J973&amp;I974&amp;"f,"),"}; private final static float[] "&amp;B974&amp;" = {")</f>
        <v>/* Californium */-98,</v>
      </c>
      <c r="M974" t="str">
        <f t="shared" si="15"/>
        <v/>
      </c>
    </row>
    <row r="975" spans="2:13" x14ac:dyDescent="0.75">
      <c r="B975" t="s">
        <v>1</v>
      </c>
      <c r="C975" t="s">
        <v>181</v>
      </c>
      <c r="D975" t="s">
        <v>170</v>
      </c>
      <c r="I975">
        <v>2</v>
      </c>
      <c r="J975" t="str">
        <f>IF(ISERR(FIND("_",B975)),IF(ISERR(FIND("data",B975)),"/* "&amp;VLOOKUP(B975,Sheet1!A:B,2,FALSE)&amp;" */-"&amp;B975&amp;",", J974&amp;I975&amp;"f,"),"}; private final static float[] "&amp;B975&amp;" = {")</f>
        <v>/* Californium */-98,2f,</v>
      </c>
      <c r="M975" t="str">
        <f t="shared" si="15"/>
        <v>/* Californium */-98,2f,</v>
      </c>
    </row>
    <row r="976" spans="2:13" x14ac:dyDescent="0.75">
      <c r="B976">
        <v>100</v>
      </c>
      <c r="C976" t="s">
        <v>171</v>
      </c>
      <c r="D976" t="s">
        <v>172</v>
      </c>
      <c r="J976" t="str">
        <f>IF(ISERR(FIND("_",B976)),IF(ISERR(FIND("data",B976)),"/* "&amp;VLOOKUP(B976,Sheet1!A:B,2,FALSE)&amp;" */-"&amp;B976&amp;",", J975&amp;I976&amp;"f,"),"}; private final static float[] "&amp;B976&amp;" = {")</f>
        <v>/* Fermium */-100,</v>
      </c>
      <c r="M976" t="str">
        <f t="shared" si="15"/>
        <v>/* Fermium */-100,</v>
      </c>
    </row>
    <row r="977" spans="2:13" x14ac:dyDescent="0.75">
      <c r="B977">
        <v>101</v>
      </c>
      <c r="C977">
        <v>-3</v>
      </c>
      <c r="D977" t="s">
        <v>172</v>
      </c>
      <c r="J977" t="str">
        <f>IF(ISERR(FIND("_",B977)),IF(ISERR(FIND("data",B977)),"/* "&amp;VLOOKUP(B977,Sheet1!A:B,2,FALSE)&amp;" */-"&amp;B977&amp;",", J976&amp;I977&amp;"f,"),"}; private final static float[] "&amp;B977&amp;" = {")</f>
        <v>/* Mendelevium */-101,</v>
      </c>
      <c r="M977" t="str">
        <f t="shared" si="15"/>
        <v>/* Mendelevium */-101,</v>
      </c>
    </row>
    <row r="978" spans="2:13" x14ac:dyDescent="0.75">
      <c r="B978">
        <v>102</v>
      </c>
      <c r="C978" t="s">
        <v>173</v>
      </c>
      <c r="D978" t="s">
        <v>174</v>
      </c>
      <c r="J978" t="str">
        <f>IF(ISERR(FIND("_",B978)),IF(ISERR(FIND("data",B978)),"/* "&amp;VLOOKUP(B978,Sheet1!A:B,2,FALSE)&amp;" */-"&amp;B978&amp;",", J977&amp;I978&amp;"f,"),"}; private final static float[] "&amp;B978&amp;" = {")</f>
        <v>/* Nobelium */-102,</v>
      </c>
      <c r="M978" t="str">
        <f t="shared" si="15"/>
        <v/>
      </c>
    </row>
    <row r="979" spans="2:13" x14ac:dyDescent="0.75">
      <c r="B979" t="s">
        <v>1</v>
      </c>
      <c r="C979" t="s">
        <v>184</v>
      </c>
      <c r="I979">
        <v>4</v>
      </c>
      <c r="J979" t="str">
        <f>IF(ISERR(FIND("_",B979)),IF(ISERR(FIND("data",B979)),"/* "&amp;VLOOKUP(B979,Sheet1!A:B,2,FALSE)&amp;" */-"&amp;B979&amp;",", J978&amp;I979&amp;"f,"),"}; private final static float[] "&amp;B979&amp;" = {")</f>
        <v>/* Nobelium */-102,4f,</v>
      </c>
      <c r="M979" t="str">
        <f t="shared" si="15"/>
        <v>/* Nobelium */-102,4f,</v>
      </c>
    </row>
    <row r="980" spans="2:13" x14ac:dyDescent="0.75">
      <c r="B980">
        <v>103</v>
      </c>
      <c r="C980" t="s">
        <v>176</v>
      </c>
      <c r="D980" t="s">
        <v>172</v>
      </c>
      <c r="J980" t="str">
        <f>IF(ISERR(FIND("_",B980)),IF(ISERR(FIND("data",B980)),"/* "&amp;VLOOKUP(B980,Sheet1!A:B,2,FALSE)&amp;" */-"&amp;B980&amp;",", J979&amp;I980&amp;"f,"),"}; private final static float[] "&amp;B980&amp;" = {")</f>
        <v>/* Lawrencium */-103,</v>
      </c>
      <c r="M980" t="str">
        <f t="shared" si="15"/>
        <v>/* Lawrencium */-103,</v>
      </c>
    </row>
    <row r="981" spans="2:13" x14ac:dyDescent="0.75">
      <c r="B981">
        <v>104</v>
      </c>
      <c r="C981" t="s">
        <v>177</v>
      </c>
      <c r="D981" t="s">
        <v>172</v>
      </c>
      <c r="J981" t="str">
        <f>IF(ISERR(FIND("_",B981)),IF(ISERR(FIND("data",B981)),"/* "&amp;VLOOKUP(B981,Sheet1!A:B,2,FALSE)&amp;" */-"&amp;B981&amp;",", J980&amp;I981&amp;"f,"),"}; private final static float[] "&amp;B981&amp;" = {")</f>
        <v>/* Rutherfordium */-104,</v>
      </c>
      <c r="M981" t="str">
        <f t="shared" si="15"/>
        <v>/* Rutherfordium */-104,</v>
      </c>
    </row>
    <row r="982" spans="2:13" x14ac:dyDescent="0.75">
      <c r="B982">
        <v>105</v>
      </c>
      <c r="C982" t="s">
        <v>178</v>
      </c>
      <c r="D982" t="s">
        <v>172</v>
      </c>
      <c r="J982" t="str">
        <f>IF(ISERR(FIND("_",B982)),IF(ISERR(FIND("data",B982)),"/* "&amp;VLOOKUP(B982,Sheet1!A:B,2,FALSE)&amp;" */-"&amp;B982&amp;",", J981&amp;I982&amp;"f,"),"}; private final static float[] "&amp;B982&amp;" = {")</f>
        <v>/* Dubnium */-105,</v>
      </c>
      <c r="M982" t="str">
        <f t="shared" si="15"/>
        <v>/* Dubnium */-105,</v>
      </c>
    </row>
    <row r="983" spans="2:13" x14ac:dyDescent="0.75">
      <c r="B983">
        <v>106</v>
      </c>
      <c r="C983" t="s">
        <v>179</v>
      </c>
      <c r="D983" t="s">
        <v>172</v>
      </c>
      <c r="J983" t="str">
        <f>IF(ISERR(FIND("_",B983)),IF(ISERR(FIND("data",B983)),"/* "&amp;VLOOKUP(B983,Sheet1!A:B,2,FALSE)&amp;" */-"&amp;B983&amp;",", J982&amp;I983&amp;"f,"),"}; private final static float[] "&amp;B983&amp;" = {")</f>
        <v>/* Seaborgium */-106,</v>
      </c>
      <c r="M983" t="str">
        <f t="shared" si="15"/>
        <v/>
      </c>
    </row>
    <row r="984" spans="2:13" x14ac:dyDescent="0.75">
      <c r="B984" t="s">
        <v>185</v>
      </c>
      <c r="J984" t="str">
        <f>IF(ISERR(FIND("_",B984)),IF(ISERR(FIND("data",B984)),"/* "&amp;VLOOKUP(B984,Sheet1!A:B,2,FALSE)&amp;" */-"&amp;B984&amp;",", J983&amp;I984&amp;"f,"),"}; private final static float[] "&amp;B984&amp;" = {")</f>
        <v>}; private final static float[] _RM1_C = {</v>
      </c>
      <c r="M984" t="str">
        <f t="shared" si="15"/>
        <v>}; private final static float[] _RM1_C = {</v>
      </c>
    </row>
    <row r="985" spans="2:13" x14ac:dyDescent="0.75">
      <c r="B985">
        <v>1</v>
      </c>
      <c r="C985" t="s">
        <v>77</v>
      </c>
      <c r="J985" t="str">
        <f>IF(ISERR(FIND("_",B985)),IF(ISERR(FIND("data",B985)),"/* "&amp;VLOOKUP(B985,Sheet1!A:B,2,FALSE)&amp;" */-"&amp;B985&amp;",", J984&amp;I985&amp;"f,"),"}; private final static float[] "&amp;B985&amp;" = {")</f>
        <v>/* Hydrogen */-1,</v>
      </c>
      <c r="M985" t="str">
        <f t="shared" si="15"/>
        <v/>
      </c>
    </row>
    <row r="986" spans="2:13" x14ac:dyDescent="0.75">
      <c r="B986" t="s">
        <v>1</v>
      </c>
      <c r="C986" t="s">
        <v>186</v>
      </c>
      <c r="D986" t="s">
        <v>3</v>
      </c>
      <c r="I986">
        <v>1.0826737</v>
      </c>
      <c r="J986" t="str">
        <f>IF(ISERR(FIND("_",B986)),IF(ISERR(FIND("data",B986)),"/* "&amp;VLOOKUP(B986,Sheet1!A:B,2,FALSE)&amp;" */-"&amp;B986&amp;",", J985&amp;I986&amp;"f,"),"}; private final static float[] "&amp;B986&amp;" = {")</f>
        <v>/* Hydrogen */-1,1.0826737f,</v>
      </c>
      <c r="M986" t="str">
        <f t="shared" si="15"/>
        <v>/* Hydrogen */-1,1.0826737f,</v>
      </c>
    </row>
    <row r="987" spans="2:13" x14ac:dyDescent="0.75">
      <c r="B987">
        <v>6</v>
      </c>
      <c r="C987" t="s">
        <v>84</v>
      </c>
      <c r="J987" t="str">
        <f>IF(ISERR(FIND("_",B987)),IF(ISERR(FIND("data",B987)),"/* "&amp;VLOOKUP(B987,Sheet1!A:B,2,FALSE)&amp;" */-"&amp;B987&amp;",", J986&amp;I987&amp;"f,"),"}; private final static float[] "&amp;B987&amp;" = {")</f>
        <v>/* Carbon */-6,</v>
      </c>
      <c r="M987" t="str">
        <f t="shared" si="15"/>
        <v/>
      </c>
    </row>
    <row r="988" spans="2:13" x14ac:dyDescent="0.75">
      <c r="B988" t="s">
        <v>1</v>
      </c>
      <c r="C988" t="s">
        <v>186</v>
      </c>
      <c r="D988" t="s">
        <v>8</v>
      </c>
      <c r="I988">
        <v>1.8501879999999999</v>
      </c>
      <c r="J988" t="str">
        <f>IF(ISERR(FIND("_",B988)),IF(ISERR(FIND("data",B988)),"/* "&amp;VLOOKUP(B988,Sheet1!A:B,2,FALSE)&amp;" */-"&amp;B988&amp;",", J987&amp;I988&amp;"f,"),"}; private final static float[] "&amp;B988&amp;" = {")</f>
        <v>/* Carbon */-6,1.850188f,</v>
      </c>
      <c r="M988" t="str">
        <f t="shared" si="15"/>
        <v/>
      </c>
    </row>
    <row r="989" spans="2:13" x14ac:dyDescent="0.75">
      <c r="B989" t="s">
        <v>1</v>
      </c>
      <c r="C989" t="s">
        <v>187</v>
      </c>
      <c r="D989" t="s">
        <v>8</v>
      </c>
      <c r="I989">
        <v>1.7683009000000001</v>
      </c>
      <c r="J989" t="str">
        <f>IF(ISERR(FIND("_",B989)),IF(ISERR(FIND("data",B989)),"/* "&amp;VLOOKUP(B989,Sheet1!A:B,2,FALSE)&amp;" */-"&amp;B989&amp;",", J988&amp;I989&amp;"f,"),"}; private final static float[] "&amp;B989&amp;" = {")</f>
        <v>/* Carbon */-6,1.850188f,1.7683009f,</v>
      </c>
      <c r="M989" t="str">
        <f t="shared" si="15"/>
        <v>/* Carbon */-6,1.850188f,1.7683009f,</v>
      </c>
    </row>
    <row r="990" spans="2:13" x14ac:dyDescent="0.75">
      <c r="B990">
        <v>7</v>
      </c>
      <c r="C990" t="s">
        <v>85</v>
      </c>
      <c r="J990" t="str">
        <f>IF(ISERR(FIND("_",B990)),IF(ISERR(FIND("data",B990)),"/* "&amp;VLOOKUP(B990,Sheet1!A:B,2,FALSE)&amp;" */-"&amp;B990&amp;",", J989&amp;I990&amp;"f,"),"}; private final static float[] "&amp;B990&amp;" = {")</f>
        <v>/* Nitrogen */-7,</v>
      </c>
      <c r="M990" t="str">
        <f t="shared" si="15"/>
        <v/>
      </c>
    </row>
    <row r="991" spans="2:13" x14ac:dyDescent="0.75">
      <c r="B991" t="s">
        <v>1</v>
      </c>
      <c r="C991" t="s">
        <v>186</v>
      </c>
      <c r="D991" t="s">
        <v>9</v>
      </c>
      <c r="I991">
        <v>2.3744716000000001</v>
      </c>
      <c r="J991" t="str">
        <f>IF(ISERR(FIND("_",B991)),IF(ISERR(FIND("data",B991)),"/* "&amp;VLOOKUP(B991,Sheet1!A:B,2,FALSE)&amp;" */-"&amp;B991&amp;",", J990&amp;I991&amp;"f,"),"}; private final static float[] "&amp;B991&amp;" = {")</f>
        <v>/* Nitrogen */-7,2.3744716f,</v>
      </c>
      <c r="M991" t="str">
        <f t="shared" si="15"/>
        <v/>
      </c>
    </row>
    <row r="992" spans="2:13" x14ac:dyDescent="0.75">
      <c r="B992" t="s">
        <v>1</v>
      </c>
      <c r="C992" t="s">
        <v>187</v>
      </c>
      <c r="D992" t="s">
        <v>9</v>
      </c>
      <c r="I992">
        <v>1.9781257000000001</v>
      </c>
      <c r="J992" t="str">
        <f>IF(ISERR(FIND("_",B992)),IF(ISERR(FIND("data",B992)),"/* "&amp;VLOOKUP(B992,Sheet1!A:B,2,FALSE)&amp;" */-"&amp;B992&amp;",", J991&amp;I992&amp;"f,"),"}; private final static float[] "&amp;B992&amp;" = {")</f>
        <v>/* Nitrogen */-7,2.3744716f,1.9781257f,</v>
      </c>
      <c r="M992" t="str">
        <f t="shared" si="15"/>
        <v>/* Nitrogen */-7,2.3744716f,1.9781257f,</v>
      </c>
    </row>
    <row r="993" spans="2:13" x14ac:dyDescent="0.75">
      <c r="B993">
        <v>8</v>
      </c>
      <c r="C993" t="s">
        <v>86</v>
      </c>
      <c r="J993" t="str">
        <f>IF(ISERR(FIND("_",B993)),IF(ISERR(FIND("data",B993)),"/* "&amp;VLOOKUP(B993,Sheet1!A:B,2,FALSE)&amp;" */-"&amp;B993&amp;",", J992&amp;I993&amp;"f,"),"}; private final static float[] "&amp;B993&amp;" = {")</f>
        <v>/* Oxygen */-8,</v>
      </c>
      <c r="M993" t="str">
        <f t="shared" si="15"/>
        <v/>
      </c>
    </row>
    <row r="994" spans="2:13" x14ac:dyDescent="0.75">
      <c r="B994" t="s">
        <v>1</v>
      </c>
      <c r="C994" t="s">
        <v>186</v>
      </c>
      <c r="D994" t="s">
        <v>10</v>
      </c>
      <c r="I994">
        <v>3.1793691000000002</v>
      </c>
      <c r="J994" t="str">
        <f>IF(ISERR(FIND("_",B994)),IF(ISERR(FIND("data",B994)),"/* "&amp;VLOOKUP(B994,Sheet1!A:B,2,FALSE)&amp;" */-"&amp;B994&amp;",", J993&amp;I994&amp;"f,"),"}; private final static float[] "&amp;B994&amp;" = {")</f>
        <v>/* Oxygen */-8,3.1793691f,</v>
      </c>
      <c r="M994" t="str">
        <f t="shared" si="15"/>
        <v/>
      </c>
    </row>
    <row r="995" spans="2:13" x14ac:dyDescent="0.75">
      <c r="B995" t="s">
        <v>1</v>
      </c>
      <c r="C995" t="s">
        <v>187</v>
      </c>
      <c r="D995" t="s">
        <v>10</v>
      </c>
      <c r="I995">
        <v>2.5536191000000001</v>
      </c>
      <c r="J995" t="str">
        <f>IF(ISERR(FIND("_",B995)),IF(ISERR(FIND("data",B995)),"/* "&amp;VLOOKUP(B995,Sheet1!A:B,2,FALSE)&amp;" */-"&amp;B995&amp;",", J994&amp;I995&amp;"f,"),"}; private final static float[] "&amp;B995&amp;" = {")</f>
        <v>/* Oxygen */-8,3.1793691f,2.5536191f,</v>
      </c>
      <c r="M995" t="str">
        <f t="shared" si="15"/>
        <v>/* Oxygen */-8,3.1793691f,2.5536191f,</v>
      </c>
    </row>
    <row r="996" spans="2:13" x14ac:dyDescent="0.75">
      <c r="B996">
        <v>9</v>
      </c>
      <c r="C996" t="s">
        <v>87</v>
      </c>
      <c r="J996" t="str">
        <f>IF(ISERR(FIND("_",B996)),IF(ISERR(FIND("data",B996)),"/* "&amp;VLOOKUP(B996,Sheet1!A:B,2,FALSE)&amp;" */-"&amp;B996&amp;",", J995&amp;I996&amp;"f,"),"}; private final static float[] "&amp;B996&amp;" = {")</f>
        <v>/* Fluorine */-9,</v>
      </c>
      <c r="M996" t="str">
        <f t="shared" si="15"/>
        <v/>
      </c>
    </row>
    <row r="997" spans="2:13" x14ac:dyDescent="0.75">
      <c r="B997" t="s">
        <v>1</v>
      </c>
      <c r="C997" t="s">
        <v>186</v>
      </c>
      <c r="D997" t="s">
        <v>11</v>
      </c>
      <c r="I997">
        <v>4.4033791000000004</v>
      </c>
      <c r="J997" t="str">
        <f>IF(ISERR(FIND("_",B997)),IF(ISERR(FIND("data",B997)),"/* "&amp;VLOOKUP(B997,Sheet1!A:B,2,FALSE)&amp;" */-"&amp;B997&amp;",", J996&amp;I997&amp;"f,"),"}; private final static float[] "&amp;B997&amp;" = {")</f>
        <v>/* Fluorine */-9,4.4033791f,</v>
      </c>
      <c r="M997" t="str">
        <f t="shared" si="15"/>
        <v/>
      </c>
    </row>
    <row r="998" spans="2:13" x14ac:dyDescent="0.75">
      <c r="B998" t="s">
        <v>1</v>
      </c>
      <c r="C998" t="s">
        <v>187</v>
      </c>
      <c r="D998" t="s">
        <v>11</v>
      </c>
      <c r="I998">
        <v>2.6484155999999999</v>
      </c>
      <c r="J998" t="str">
        <f>IF(ISERR(FIND("_",B998)),IF(ISERR(FIND("data",B998)),"/* "&amp;VLOOKUP(B998,Sheet1!A:B,2,FALSE)&amp;" */-"&amp;B998&amp;",", J997&amp;I998&amp;"f,"),"}; private final static float[] "&amp;B998&amp;" = {")</f>
        <v>/* Fluorine */-9,4.4033791f,2.6484156f,</v>
      </c>
      <c r="M998" t="str">
        <f t="shared" si="15"/>
        <v>/* Fluorine */-9,4.4033791f,2.6484156f,</v>
      </c>
    </row>
    <row r="999" spans="2:13" x14ac:dyDescent="0.75">
      <c r="B999">
        <v>15</v>
      </c>
      <c r="C999" t="s">
        <v>94</v>
      </c>
      <c r="J999" t="str">
        <f>IF(ISERR(FIND("_",B999)),IF(ISERR(FIND("data",B999)),"/* "&amp;VLOOKUP(B999,Sheet1!A:B,2,FALSE)&amp;" */-"&amp;B999&amp;",", J998&amp;I999&amp;"f,"),"}; private final static float[] "&amp;B999&amp;" = {")</f>
        <v>/* Phosphorus */-15,</v>
      </c>
      <c r="M999" t="str">
        <f t="shared" si="15"/>
        <v/>
      </c>
    </row>
    <row r="1000" spans="2:13" x14ac:dyDescent="0.75">
      <c r="B1000" t="s">
        <v>1</v>
      </c>
      <c r="C1000" t="s">
        <v>186</v>
      </c>
      <c r="D1000" t="s">
        <v>17</v>
      </c>
      <c r="I1000">
        <v>2.1224012000000001</v>
      </c>
      <c r="J1000" t="str">
        <f>IF(ISERR(FIND("_",B1000)),IF(ISERR(FIND("data",B1000)),"/* "&amp;VLOOKUP(B1000,Sheet1!A:B,2,FALSE)&amp;" */-"&amp;B1000&amp;",", J999&amp;I1000&amp;"f,"),"}; private final static float[] "&amp;B1000&amp;" = {")</f>
        <v>/* Phosphorus */-15,2.1224012f,</v>
      </c>
      <c r="M1000" t="str">
        <f t="shared" si="15"/>
        <v/>
      </c>
    </row>
    <row r="1001" spans="2:13" x14ac:dyDescent="0.75">
      <c r="B1001" t="s">
        <v>1</v>
      </c>
      <c r="C1001" t="s">
        <v>187</v>
      </c>
      <c r="D1001" t="s">
        <v>17</v>
      </c>
      <c r="I1001">
        <v>1.7432795000000001</v>
      </c>
      <c r="J1001" t="str">
        <f>IF(ISERR(FIND("_",B1001)),IF(ISERR(FIND("data",B1001)),"/* "&amp;VLOOKUP(B1001,Sheet1!A:B,2,FALSE)&amp;" */-"&amp;B1001&amp;",", J1000&amp;I1001&amp;"f,"),"}; private final static float[] "&amp;B1001&amp;" = {")</f>
        <v>/* Phosphorus */-15,2.1224012f,1.7432795f,</v>
      </c>
      <c r="M1001" t="str">
        <f t="shared" si="15"/>
        <v>/* Phosphorus */-15,2.1224012f,1.7432795f,</v>
      </c>
    </row>
    <row r="1002" spans="2:13" x14ac:dyDescent="0.75">
      <c r="B1002">
        <v>16</v>
      </c>
      <c r="C1002" t="s">
        <v>95</v>
      </c>
      <c r="J1002" t="str">
        <f>IF(ISERR(FIND("_",B1002)),IF(ISERR(FIND("data",B1002)),"/* "&amp;VLOOKUP(B1002,Sheet1!A:B,2,FALSE)&amp;" */-"&amp;B1002&amp;",", J1001&amp;I1002&amp;"f,"),"}; private final static float[] "&amp;B1002&amp;" = {")</f>
        <v>/* Sulfur */-16,</v>
      </c>
      <c r="M1002" t="str">
        <f t="shared" si="15"/>
        <v/>
      </c>
    </row>
    <row r="1003" spans="2:13" x14ac:dyDescent="0.75">
      <c r="B1003" t="s">
        <v>1</v>
      </c>
      <c r="C1003" t="s">
        <v>186</v>
      </c>
      <c r="D1003" t="s">
        <v>18</v>
      </c>
      <c r="I1003">
        <v>2.1334431</v>
      </c>
      <c r="J1003" t="str">
        <f>IF(ISERR(FIND("_",B1003)),IF(ISERR(FIND("data",B1003)),"/* "&amp;VLOOKUP(B1003,Sheet1!A:B,2,FALSE)&amp;" */-"&amp;B1003&amp;",", J1002&amp;I1003&amp;"f,"),"}; private final static float[] "&amp;B1003&amp;" = {")</f>
        <v>/* Sulfur */-16,2.1334431f,</v>
      </c>
      <c r="M1003" t="str">
        <f t="shared" si="15"/>
        <v/>
      </c>
    </row>
    <row r="1004" spans="2:13" x14ac:dyDescent="0.75">
      <c r="B1004" t="s">
        <v>1</v>
      </c>
      <c r="C1004" t="s">
        <v>187</v>
      </c>
      <c r="D1004" t="s">
        <v>18</v>
      </c>
      <c r="I1004">
        <v>1.8746065000000001</v>
      </c>
      <c r="J1004" t="str">
        <f>IF(ISERR(FIND("_",B1004)),IF(ISERR(FIND("data",B1004)),"/* "&amp;VLOOKUP(B1004,Sheet1!A:B,2,FALSE)&amp;" */-"&amp;B1004&amp;",", J1003&amp;I1004&amp;"f,"),"}; private final static float[] "&amp;B1004&amp;" = {")</f>
        <v>/* Sulfur */-16,2.1334431f,1.8746065f,</v>
      </c>
      <c r="M1004" t="str">
        <f t="shared" si="15"/>
        <v>/* Sulfur */-16,2.1334431f,1.8746065f,</v>
      </c>
    </row>
    <row r="1005" spans="2:13" x14ac:dyDescent="0.75">
      <c r="B1005">
        <v>17</v>
      </c>
      <c r="C1005" t="s">
        <v>96</v>
      </c>
      <c r="J1005" t="str">
        <f>IF(ISERR(FIND("_",B1005)),IF(ISERR(FIND("data",B1005)),"/* "&amp;VLOOKUP(B1005,Sheet1!A:B,2,FALSE)&amp;" */-"&amp;B1005&amp;",", J1004&amp;I1005&amp;"f,"),"}; private final static float[] "&amp;B1005&amp;" = {")</f>
        <v>/* Chlorine */-17,</v>
      </c>
      <c r="M1005" t="str">
        <f t="shared" si="15"/>
        <v/>
      </c>
    </row>
    <row r="1006" spans="2:13" x14ac:dyDescent="0.75">
      <c r="B1006" t="s">
        <v>1</v>
      </c>
      <c r="C1006" t="s">
        <v>186</v>
      </c>
      <c r="D1006" t="s">
        <v>19</v>
      </c>
      <c r="I1006">
        <v>3.8649106999999998</v>
      </c>
      <c r="J1006" t="str">
        <f>IF(ISERR(FIND("_",B1006)),IF(ISERR(FIND("data",B1006)),"/* "&amp;VLOOKUP(B1006,Sheet1!A:B,2,FALSE)&amp;" */-"&amp;B1006&amp;",", J1005&amp;I1006&amp;"f,"),"}; private final static float[] "&amp;B1006&amp;" = {")</f>
        <v>/* Chlorine */-17,3.8649107f,</v>
      </c>
      <c r="M1006" t="str">
        <f t="shared" si="15"/>
        <v/>
      </c>
    </row>
    <row r="1007" spans="2:13" x14ac:dyDescent="0.75">
      <c r="B1007" t="s">
        <v>1</v>
      </c>
      <c r="C1007" t="s">
        <v>187</v>
      </c>
      <c r="D1007" t="s">
        <v>19</v>
      </c>
      <c r="I1007">
        <v>1.8959314</v>
      </c>
      <c r="J1007" t="str">
        <f>IF(ISERR(FIND("_",B1007)),IF(ISERR(FIND("data",B1007)),"/* "&amp;VLOOKUP(B1007,Sheet1!A:B,2,FALSE)&amp;" */-"&amp;B1007&amp;",", J1006&amp;I1007&amp;"f,"),"}; private final static float[] "&amp;B1007&amp;" = {")</f>
        <v>/* Chlorine */-17,3.8649107f,1.8959314f,</v>
      </c>
      <c r="M1007" t="str">
        <f t="shared" si="15"/>
        <v>/* Chlorine */-17,3.8649107f,1.8959314f,</v>
      </c>
    </row>
    <row r="1008" spans="2:13" x14ac:dyDescent="0.75">
      <c r="B1008">
        <v>35</v>
      </c>
      <c r="C1008" t="s">
        <v>115</v>
      </c>
      <c r="J1008" t="str">
        <f>IF(ISERR(FIND("_",B1008)),IF(ISERR(FIND("data",B1008)),"/* "&amp;VLOOKUP(B1008,Sheet1!A:B,2,FALSE)&amp;" */-"&amp;B1008&amp;",", J1007&amp;I1008&amp;"f,"),"}; private final static float[] "&amp;B1008&amp;" = {")</f>
        <v>/* Bromine */-35,</v>
      </c>
      <c r="M1008" t="str">
        <f t="shared" si="15"/>
        <v/>
      </c>
    </row>
    <row r="1009" spans="2:13" x14ac:dyDescent="0.75">
      <c r="B1009" t="s">
        <v>1</v>
      </c>
      <c r="C1009" t="s">
        <v>186</v>
      </c>
      <c r="D1009" t="s">
        <v>28</v>
      </c>
      <c r="I1009">
        <v>5.7315721000000002</v>
      </c>
      <c r="J1009" t="str">
        <f>IF(ISERR(FIND("_",B1009)),IF(ISERR(FIND("data",B1009)),"/* "&amp;VLOOKUP(B1009,Sheet1!A:B,2,FALSE)&amp;" */-"&amp;B1009&amp;",", J1008&amp;I1009&amp;"f,"),"}; private final static float[] "&amp;B1009&amp;" = {")</f>
        <v>/* Bromine */-35,5.7315721f,</v>
      </c>
      <c r="M1009" t="str">
        <f t="shared" si="15"/>
        <v/>
      </c>
    </row>
    <row r="1010" spans="2:13" x14ac:dyDescent="0.75">
      <c r="B1010" t="s">
        <v>1</v>
      </c>
      <c r="C1010" t="s">
        <v>187</v>
      </c>
      <c r="D1010" t="s">
        <v>28</v>
      </c>
      <c r="I1010">
        <v>2.0314757999999999</v>
      </c>
      <c r="J1010" t="str">
        <f>IF(ISERR(FIND("_",B1010)),IF(ISERR(FIND("data",B1010)),"/* "&amp;VLOOKUP(B1010,Sheet1!A:B,2,FALSE)&amp;" */-"&amp;B1010&amp;",", J1009&amp;I1010&amp;"f,"),"}; private final static float[] "&amp;B1010&amp;" = {")</f>
        <v>/* Bromine */-35,5.7315721f,2.0314758f,</v>
      </c>
      <c r="M1010" t="str">
        <f t="shared" si="15"/>
        <v>/* Bromine */-35,5.7315721f,2.0314758f,</v>
      </c>
    </row>
    <row r="1011" spans="2:13" x14ac:dyDescent="0.75">
      <c r="B1011">
        <v>53</v>
      </c>
      <c r="C1011" t="s">
        <v>138</v>
      </c>
      <c r="J1011" t="str">
        <f>IF(ISERR(FIND("_",B1011)),IF(ISERR(FIND("data",B1011)),"/* "&amp;VLOOKUP(B1011,Sheet1!A:B,2,FALSE)&amp;" */-"&amp;B1011&amp;",", J1010&amp;I1011&amp;"f,"),"}; private final static float[] "&amp;B1011&amp;" = {")</f>
        <v>/* Iodine */-53,</v>
      </c>
      <c r="M1011" t="str">
        <f t="shared" si="15"/>
        <v/>
      </c>
    </row>
    <row r="1012" spans="2:13" x14ac:dyDescent="0.75">
      <c r="B1012" t="s">
        <v>1</v>
      </c>
      <c r="C1012" t="s">
        <v>186</v>
      </c>
      <c r="D1012" t="s">
        <v>38</v>
      </c>
      <c r="I1012">
        <v>2.5300375000000002</v>
      </c>
      <c r="J1012" t="str">
        <f>IF(ISERR(FIND("_",B1012)),IF(ISERR(FIND("data",B1012)),"/* "&amp;VLOOKUP(B1012,Sheet1!A:B,2,FALSE)&amp;" */-"&amp;B1012&amp;",", J1011&amp;I1012&amp;"f,"),"}; private final static float[] "&amp;B1012&amp;" = {")</f>
        <v>/* Iodine */-53,2.5300375f,</v>
      </c>
      <c r="M1012" t="str">
        <f t="shared" si="15"/>
        <v/>
      </c>
    </row>
    <row r="1013" spans="2:13" x14ac:dyDescent="0.75">
      <c r="B1013" t="s">
        <v>1</v>
      </c>
      <c r="C1013" t="s">
        <v>187</v>
      </c>
      <c r="D1013" t="s">
        <v>38</v>
      </c>
      <c r="I1013">
        <v>2.3173868</v>
      </c>
      <c r="J1013" t="str">
        <f>IF(ISERR(FIND("_",B1013)),IF(ISERR(FIND("data",B1013)),"/* "&amp;VLOOKUP(B1013,Sheet1!A:B,2,FALSE)&amp;" */-"&amp;B1013&amp;",", J1012&amp;I1013&amp;"f,"),"}; private final static float[] "&amp;B1013&amp;" = {")</f>
        <v>/* Iodine */-53,2.5300375f,2.3173868f,</v>
      </c>
      <c r="M1013" t="str">
        <f t="shared" si="15"/>
        <v>/* Iodine */-53,2.5300375f,2.3173868f,</v>
      </c>
    </row>
    <row r="1014" spans="2:13" x14ac:dyDescent="0.75">
      <c r="B1014">
        <v>57</v>
      </c>
      <c r="C1014" t="s">
        <v>142</v>
      </c>
      <c r="J1014" t="str">
        <f>IF(ISERR(FIND("_",B1014)),IF(ISERR(FIND("data",B1014)),"/* "&amp;VLOOKUP(B1014,Sheet1!A:B,2,FALSE)&amp;" */-"&amp;B1014&amp;",", J1013&amp;I1014&amp;"f,"),"}; private final static float[] "&amp;B1014&amp;" = {")</f>
        <v>/* Lanthanum */-57,</v>
      </c>
      <c r="M1014" t="str">
        <f t="shared" si="15"/>
        <v/>
      </c>
    </row>
    <row r="1015" spans="2:13" x14ac:dyDescent="0.75">
      <c r="B1015" t="s">
        <v>1</v>
      </c>
      <c r="C1015" t="s">
        <v>186</v>
      </c>
      <c r="D1015" t="s">
        <v>143</v>
      </c>
      <c r="I1015">
        <v>1.2726770000000001</v>
      </c>
      <c r="J1015" t="str">
        <f>IF(ISERR(FIND("_",B1015)),IF(ISERR(FIND("data",B1015)),"/* "&amp;VLOOKUP(B1015,Sheet1!A:B,2,FALSE)&amp;" */-"&amp;B1015&amp;",", J1014&amp;I1015&amp;"f,"),"}; private final static float[] "&amp;B1015&amp;" = {")</f>
        <v>/* Lanthanum */-57,1.272677f,</v>
      </c>
      <c r="M1015" t="str">
        <f t="shared" si="15"/>
        <v/>
      </c>
    </row>
    <row r="1016" spans="2:13" x14ac:dyDescent="0.75">
      <c r="B1016" t="s">
        <v>1</v>
      </c>
      <c r="C1016" t="s">
        <v>187</v>
      </c>
      <c r="D1016" t="s">
        <v>143</v>
      </c>
      <c r="I1016">
        <v>1.423276</v>
      </c>
      <c r="J1016" t="str">
        <f>IF(ISERR(FIND("_",B1016)),IF(ISERR(FIND("data",B1016)),"/* "&amp;VLOOKUP(B1016,Sheet1!A:B,2,FALSE)&amp;" */-"&amp;B1016&amp;",", J1015&amp;I1016&amp;"f,"),"}; private final static float[] "&amp;B1016&amp;" = {")</f>
        <v>/* Lanthanum */-57,1.272677f,1.423276f,</v>
      </c>
      <c r="M1016" t="str">
        <f t="shared" si="15"/>
        <v/>
      </c>
    </row>
    <row r="1017" spans="2:13" x14ac:dyDescent="0.75">
      <c r="B1017" t="s">
        <v>1</v>
      </c>
      <c r="C1017" t="s">
        <v>188</v>
      </c>
      <c r="D1017" t="s">
        <v>143</v>
      </c>
      <c r="I1017">
        <v>1.410369</v>
      </c>
      <c r="J1017" t="str">
        <f>IF(ISERR(FIND("_",B1017)),IF(ISERR(FIND("data",B1017)),"/* "&amp;VLOOKUP(B1017,Sheet1!A:B,2,FALSE)&amp;" */-"&amp;B1017&amp;",", J1016&amp;I1017&amp;"f,"),"}; private final static float[] "&amp;B1017&amp;" = {")</f>
        <v>/* Lanthanum */-57,1.272677f,1.423276f,1.410369f,</v>
      </c>
      <c r="M1017" t="str">
        <f t="shared" si="15"/>
        <v>/* Lanthanum */-57,1.272677f,1.423276f,1.410369f,</v>
      </c>
    </row>
    <row r="1018" spans="2:13" x14ac:dyDescent="0.75">
      <c r="B1018">
        <v>58</v>
      </c>
      <c r="C1018" t="s">
        <v>189</v>
      </c>
      <c r="J1018" t="str">
        <f>IF(ISERR(FIND("_",B1018)),IF(ISERR(FIND("data",B1018)),"/* "&amp;VLOOKUP(B1018,Sheet1!A:B,2,FALSE)&amp;" */-"&amp;B1018&amp;",", J1017&amp;I1018&amp;"f,"),"}; private final static float[] "&amp;B1018&amp;" = {")</f>
        <v>/* Cerium */-58,</v>
      </c>
      <c r="M1018" t="str">
        <f t="shared" si="15"/>
        <v/>
      </c>
    </row>
    <row r="1019" spans="2:13" x14ac:dyDescent="0.75">
      <c r="B1019" t="s">
        <v>1</v>
      </c>
      <c r="C1019" t="s">
        <v>186</v>
      </c>
      <c r="D1019" t="s">
        <v>190</v>
      </c>
      <c r="I1019">
        <v>1.2810280000000001</v>
      </c>
      <c r="J1019" t="str">
        <f>IF(ISERR(FIND("_",B1019)),IF(ISERR(FIND("data",B1019)),"/* "&amp;VLOOKUP(B1019,Sheet1!A:B,2,FALSE)&amp;" */-"&amp;B1019&amp;",", J1018&amp;I1019&amp;"f,"),"}; private final static float[] "&amp;B1019&amp;" = {")</f>
        <v>/* Cerium */-58,1.281028f,</v>
      </c>
      <c r="M1019" t="str">
        <f t="shared" si="15"/>
        <v/>
      </c>
    </row>
    <row r="1020" spans="2:13" x14ac:dyDescent="0.75">
      <c r="B1020" t="s">
        <v>1</v>
      </c>
      <c r="C1020" t="s">
        <v>187</v>
      </c>
      <c r="D1020" t="s">
        <v>190</v>
      </c>
      <c r="I1020">
        <v>1.4253659999999999</v>
      </c>
      <c r="J1020" t="str">
        <f>IF(ISERR(FIND("_",B1020)),IF(ISERR(FIND("data",B1020)),"/* "&amp;VLOOKUP(B1020,Sheet1!A:B,2,FALSE)&amp;" */-"&amp;B1020&amp;",", J1019&amp;I1020&amp;"f,"),"}; private final static float[] "&amp;B1020&amp;" = {")</f>
        <v>/* Cerium */-58,1.281028f,1.425366f,</v>
      </c>
      <c r="M1020" t="str">
        <f t="shared" si="15"/>
        <v/>
      </c>
    </row>
    <row r="1021" spans="2:13" x14ac:dyDescent="0.75">
      <c r="B1021" t="s">
        <v>1</v>
      </c>
      <c r="C1021" t="s">
        <v>188</v>
      </c>
      <c r="D1021" t="s">
        <v>190</v>
      </c>
      <c r="I1021">
        <v>1.412866</v>
      </c>
      <c r="J1021" t="str">
        <f>IF(ISERR(FIND("_",B1021)),IF(ISERR(FIND("data",B1021)),"/* "&amp;VLOOKUP(B1021,Sheet1!A:B,2,FALSE)&amp;" */-"&amp;B1021&amp;",", J1020&amp;I1021&amp;"f,"),"}; private final static float[] "&amp;B1021&amp;" = {")</f>
        <v>/* Cerium */-58,1.281028f,1.425366f,1.412866f,</v>
      </c>
      <c r="M1021" t="str">
        <f t="shared" si="15"/>
        <v>/* Cerium */-58,1.281028f,1.425366f,1.412866f,</v>
      </c>
    </row>
    <row r="1022" spans="2:13" x14ac:dyDescent="0.75">
      <c r="B1022">
        <v>59</v>
      </c>
      <c r="C1022" t="s">
        <v>191</v>
      </c>
      <c r="J1022" t="str">
        <f>IF(ISERR(FIND("_",B1022)),IF(ISERR(FIND("data",B1022)),"/* "&amp;VLOOKUP(B1022,Sheet1!A:B,2,FALSE)&amp;" */-"&amp;B1022&amp;",", J1021&amp;I1022&amp;"f,"),"}; private final static float[] "&amp;B1022&amp;" = {")</f>
        <v>/* Praseodymium */-59,</v>
      </c>
      <c r="M1022" t="str">
        <f t="shared" si="15"/>
        <v/>
      </c>
    </row>
    <row r="1023" spans="2:13" x14ac:dyDescent="0.75">
      <c r="B1023" t="s">
        <v>1</v>
      </c>
      <c r="C1023" t="s">
        <v>186</v>
      </c>
      <c r="D1023" t="s">
        <v>192</v>
      </c>
      <c r="I1023">
        <v>1.5380389999999999</v>
      </c>
      <c r="J1023" t="str">
        <f>IF(ISERR(FIND("_",B1023)),IF(ISERR(FIND("data",B1023)),"/* "&amp;VLOOKUP(B1023,Sheet1!A:B,2,FALSE)&amp;" */-"&amp;B1023&amp;",", J1022&amp;I1023&amp;"f,"),"}; private final static float[] "&amp;B1023&amp;" = {")</f>
        <v>/* Praseodymium */-59,1.538039f,</v>
      </c>
      <c r="M1023" t="str">
        <f t="shared" si="15"/>
        <v/>
      </c>
    </row>
    <row r="1024" spans="2:13" x14ac:dyDescent="0.75">
      <c r="B1024" t="s">
        <v>1</v>
      </c>
      <c r="C1024" t="s">
        <v>187</v>
      </c>
      <c r="D1024" t="s">
        <v>192</v>
      </c>
      <c r="I1024">
        <v>1.581647</v>
      </c>
      <c r="J1024" t="str">
        <f>IF(ISERR(FIND("_",B1024)),IF(ISERR(FIND("data",B1024)),"/* "&amp;VLOOKUP(B1024,Sheet1!A:B,2,FALSE)&amp;" */-"&amp;B1024&amp;",", J1023&amp;I1024&amp;"f,"),"}; private final static float[] "&amp;B1024&amp;" = {")</f>
        <v>/* Praseodymium */-59,1.538039f,1.581647f,</v>
      </c>
      <c r="M1024" t="str">
        <f t="shared" si="15"/>
        <v/>
      </c>
    </row>
    <row r="1025" spans="2:13" x14ac:dyDescent="0.75">
      <c r="B1025" t="s">
        <v>1</v>
      </c>
      <c r="C1025" t="s">
        <v>188</v>
      </c>
      <c r="D1025" t="s">
        <v>192</v>
      </c>
      <c r="I1025">
        <v>1.3749039999999999</v>
      </c>
      <c r="J1025" t="str">
        <f>IF(ISERR(FIND("_",B1025)),IF(ISERR(FIND("data",B1025)),"/* "&amp;VLOOKUP(B1025,Sheet1!A:B,2,FALSE)&amp;" */-"&amp;B1025&amp;",", J1024&amp;I1025&amp;"f,"),"}; private final static float[] "&amp;B1025&amp;" = {")</f>
        <v>/* Praseodymium */-59,1.538039f,1.581647f,1.374904f,</v>
      </c>
      <c r="M1025" t="str">
        <f t="shared" si="15"/>
        <v>/* Praseodymium */-59,1.538039f,1.581647f,1.374904f,</v>
      </c>
    </row>
    <row r="1026" spans="2:13" x14ac:dyDescent="0.75">
      <c r="B1026">
        <v>60</v>
      </c>
      <c r="C1026" t="s">
        <v>193</v>
      </c>
      <c r="J1026" t="str">
        <f>IF(ISERR(FIND("_",B1026)),IF(ISERR(FIND("data",B1026)),"/* "&amp;VLOOKUP(B1026,Sheet1!A:B,2,FALSE)&amp;" */-"&amp;B1026&amp;",", J1025&amp;I1026&amp;"f,"),"}; private final static float[] "&amp;B1026&amp;" = {")</f>
        <v>/* Neodymium */-60,</v>
      </c>
      <c r="M1026" t="str">
        <f t="shared" ref="M1026:M1076" si="16">IF(ISNUMBER(B1027),J1026,"")</f>
        <v/>
      </c>
    </row>
    <row r="1027" spans="2:13" x14ac:dyDescent="0.75">
      <c r="B1027" t="s">
        <v>1</v>
      </c>
      <c r="C1027" t="s">
        <v>186</v>
      </c>
      <c r="D1027" t="s">
        <v>194</v>
      </c>
      <c r="I1027">
        <v>1.4582900000000001</v>
      </c>
      <c r="J1027" t="str">
        <f>IF(ISERR(FIND("_",B1027)),IF(ISERR(FIND("data",B1027)),"/* "&amp;VLOOKUP(B1027,Sheet1!A:B,2,FALSE)&amp;" */-"&amp;B1027&amp;",", J1026&amp;I1027&amp;"f,"),"}; private final static float[] "&amp;B1027&amp;" = {")</f>
        <v>/* Neodymium */-60,1.45829f,</v>
      </c>
      <c r="M1027" t="str">
        <f t="shared" si="16"/>
        <v/>
      </c>
    </row>
    <row r="1028" spans="2:13" x14ac:dyDescent="0.75">
      <c r="B1028" t="s">
        <v>1</v>
      </c>
      <c r="C1028" t="s">
        <v>187</v>
      </c>
      <c r="D1028" t="s">
        <v>194</v>
      </c>
      <c r="I1028">
        <v>1.570516</v>
      </c>
      <c r="J1028" t="str">
        <f>IF(ISERR(FIND("_",B1028)),IF(ISERR(FIND("data",B1028)),"/* "&amp;VLOOKUP(B1028,Sheet1!A:B,2,FALSE)&amp;" */-"&amp;B1028&amp;",", J1027&amp;I1028&amp;"f,"),"}; private final static float[] "&amp;B1028&amp;" = {")</f>
        <v>/* Neodymium */-60,1.45829f,1.570516f,</v>
      </c>
      <c r="M1028" t="str">
        <f t="shared" si="16"/>
        <v/>
      </c>
    </row>
    <row r="1029" spans="2:13" x14ac:dyDescent="0.75">
      <c r="B1029" t="s">
        <v>1</v>
      </c>
      <c r="C1029" t="s">
        <v>188</v>
      </c>
      <c r="D1029" t="s">
        <v>194</v>
      </c>
      <c r="I1029">
        <v>1.5135609999999999</v>
      </c>
      <c r="J1029" t="str">
        <f>IF(ISERR(FIND("_",B1029)),IF(ISERR(FIND("data",B1029)),"/* "&amp;VLOOKUP(B1029,Sheet1!A:B,2,FALSE)&amp;" */-"&amp;B1029&amp;",", J1028&amp;I1029&amp;"f,"),"}; private final static float[] "&amp;B1029&amp;" = {")</f>
        <v>/* Neodymium */-60,1.45829f,1.570516f,1.513561f,</v>
      </c>
      <c r="M1029" t="str">
        <f t="shared" si="16"/>
        <v>/* Neodymium */-60,1.45829f,1.570516f,1.513561f,</v>
      </c>
    </row>
    <row r="1030" spans="2:13" x14ac:dyDescent="0.75">
      <c r="B1030">
        <v>61</v>
      </c>
      <c r="C1030" t="s">
        <v>195</v>
      </c>
      <c r="J1030" t="str">
        <f>IF(ISERR(FIND("_",B1030)),IF(ISERR(FIND("data",B1030)),"/* "&amp;VLOOKUP(B1030,Sheet1!A:B,2,FALSE)&amp;" */-"&amp;B1030&amp;",", J1029&amp;I1030&amp;"f,"),"}; private final static float[] "&amp;B1030&amp;" = {")</f>
        <v>/* Promethium */-61,</v>
      </c>
      <c r="M1030" t="str">
        <f t="shared" si="16"/>
        <v/>
      </c>
    </row>
    <row r="1031" spans="2:13" x14ac:dyDescent="0.75">
      <c r="B1031" t="s">
        <v>1</v>
      </c>
      <c r="C1031" t="s">
        <v>186</v>
      </c>
      <c r="D1031" t="s">
        <v>196</v>
      </c>
      <c r="I1031">
        <v>1.065536</v>
      </c>
      <c r="J1031" t="str">
        <f>IF(ISERR(FIND("_",B1031)),IF(ISERR(FIND("data",B1031)),"/* "&amp;VLOOKUP(B1031,Sheet1!A:B,2,FALSE)&amp;" */-"&amp;B1031&amp;",", J1030&amp;I1031&amp;"f,"),"}; private final static float[] "&amp;B1031&amp;" = {")</f>
        <v>/* Promethium */-61,1.065536f,</v>
      </c>
      <c r="M1031" t="str">
        <f t="shared" si="16"/>
        <v/>
      </c>
    </row>
    <row r="1032" spans="2:13" x14ac:dyDescent="0.75">
      <c r="B1032" t="s">
        <v>1</v>
      </c>
      <c r="C1032" t="s">
        <v>187</v>
      </c>
      <c r="D1032" t="s">
        <v>196</v>
      </c>
      <c r="I1032">
        <v>1.8469249999999999</v>
      </c>
      <c r="J1032" t="str">
        <f>IF(ISERR(FIND("_",B1032)),IF(ISERR(FIND("data",B1032)),"/* "&amp;VLOOKUP(B1032,Sheet1!A:B,2,FALSE)&amp;" */-"&amp;B1032&amp;",", J1031&amp;I1032&amp;"f,"),"}; private final static float[] "&amp;B1032&amp;" = {")</f>
        <v>/* Promethium */-61,1.065536f,1.846925f,</v>
      </c>
      <c r="M1032" t="str">
        <f t="shared" si="16"/>
        <v/>
      </c>
    </row>
    <row r="1033" spans="2:13" x14ac:dyDescent="0.75">
      <c r="B1033" t="s">
        <v>1</v>
      </c>
      <c r="C1033" t="s">
        <v>188</v>
      </c>
      <c r="D1033" t="s">
        <v>196</v>
      </c>
      <c r="I1033">
        <v>1.4240489999999999</v>
      </c>
      <c r="J1033" t="str">
        <f>IF(ISERR(FIND("_",B1033)),IF(ISERR(FIND("data",B1033)),"/* "&amp;VLOOKUP(B1033,Sheet1!A:B,2,FALSE)&amp;" */-"&amp;B1033&amp;",", J1032&amp;I1033&amp;"f,"),"}; private final static float[] "&amp;B1033&amp;" = {")</f>
        <v>/* Promethium */-61,1.065536f,1.846925f,1.424049f,</v>
      </c>
      <c r="M1033" t="str">
        <f t="shared" si="16"/>
        <v>/* Promethium */-61,1.065536f,1.846925f,1.424049f,</v>
      </c>
    </row>
    <row r="1034" spans="2:13" x14ac:dyDescent="0.75">
      <c r="B1034">
        <v>62</v>
      </c>
      <c r="C1034" t="s">
        <v>197</v>
      </c>
      <c r="J1034" t="str">
        <f>IF(ISERR(FIND("_",B1034)),IF(ISERR(FIND("data",B1034)),"/* "&amp;VLOOKUP(B1034,Sheet1!A:B,2,FALSE)&amp;" */-"&amp;B1034&amp;",", J1033&amp;I1034&amp;"f,"),"}; private final static float[] "&amp;B1034&amp;" = {")</f>
        <v>/* Samarium */-62,</v>
      </c>
      <c r="M1034" t="str">
        <f t="shared" si="16"/>
        <v/>
      </c>
    </row>
    <row r="1035" spans="2:13" x14ac:dyDescent="0.75">
      <c r="B1035" t="s">
        <v>1</v>
      </c>
      <c r="C1035" t="s">
        <v>186</v>
      </c>
      <c r="D1035" t="s">
        <v>198</v>
      </c>
      <c r="I1035">
        <v>1.293914</v>
      </c>
      <c r="J1035" t="str">
        <f>IF(ISERR(FIND("_",B1035)),IF(ISERR(FIND("data",B1035)),"/* "&amp;VLOOKUP(B1035,Sheet1!A:B,2,FALSE)&amp;" */-"&amp;B1035&amp;",", J1034&amp;I1035&amp;"f,"),"}; private final static float[] "&amp;B1035&amp;" = {")</f>
        <v>/* Samarium */-62,1.293914f,</v>
      </c>
      <c r="M1035" t="str">
        <f t="shared" si="16"/>
        <v/>
      </c>
    </row>
    <row r="1036" spans="2:13" x14ac:dyDescent="0.75">
      <c r="B1036" t="s">
        <v>1</v>
      </c>
      <c r="C1036" t="s">
        <v>187</v>
      </c>
      <c r="D1036" t="s">
        <v>198</v>
      </c>
      <c r="I1036">
        <v>1.738656</v>
      </c>
      <c r="J1036" t="str">
        <f>IF(ISERR(FIND("_",B1036)),IF(ISERR(FIND("data",B1036)),"/* "&amp;VLOOKUP(B1036,Sheet1!A:B,2,FALSE)&amp;" */-"&amp;B1036&amp;",", J1035&amp;I1036&amp;"f,"),"}; private final static float[] "&amp;B1036&amp;" = {")</f>
        <v>/* Samarium */-62,1.293914f,1.738656f,</v>
      </c>
      <c r="M1036" t="str">
        <f t="shared" si="16"/>
        <v/>
      </c>
    </row>
    <row r="1037" spans="2:13" x14ac:dyDescent="0.75">
      <c r="B1037" t="s">
        <v>1</v>
      </c>
      <c r="C1037" t="s">
        <v>188</v>
      </c>
      <c r="D1037" t="s">
        <v>198</v>
      </c>
      <c r="I1037">
        <v>1.5213779999999999</v>
      </c>
      <c r="J1037" t="str">
        <f>IF(ISERR(FIND("_",B1037)),IF(ISERR(FIND("data",B1037)),"/* "&amp;VLOOKUP(B1037,Sheet1!A:B,2,FALSE)&amp;" */-"&amp;B1037&amp;",", J1036&amp;I1037&amp;"f,"),"}; private final static float[] "&amp;B1037&amp;" = {")</f>
        <v>/* Samarium */-62,1.293914f,1.738656f,1.521378f,</v>
      </c>
      <c r="M1037" t="str">
        <f t="shared" si="16"/>
        <v>/* Samarium */-62,1.293914f,1.738656f,1.521378f,</v>
      </c>
    </row>
    <row r="1038" spans="2:13" x14ac:dyDescent="0.75">
      <c r="B1038">
        <v>63</v>
      </c>
      <c r="C1038" t="s">
        <v>199</v>
      </c>
      <c r="J1038" t="str">
        <f>IF(ISERR(FIND("_",B1038)),IF(ISERR(FIND("data",B1038)),"/* "&amp;VLOOKUP(B1038,Sheet1!A:B,2,FALSE)&amp;" */-"&amp;B1038&amp;",", J1037&amp;I1038&amp;"f,"),"}; private final static float[] "&amp;B1038&amp;" = {")</f>
        <v>/* Europium */-63,</v>
      </c>
      <c r="M1038" t="str">
        <f t="shared" si="16"/>
        <v/>
      </c>
    </row>
    <row r="1039" spans="2:13" x14ac:dyDescent="0.75">
      <c r="B1039" t="s">
        <v>1</v>
      </c>
      <c r="C1039" t="s">
        <v>186</v>
      </c>
      <c r="D1039" t="s">
        <v>200</v>
      </c>
      <c r="I1039">
        <v>1.3503419999999999</v>
      </c>
      <c r="J1039" t="str">
        <f>IF(ISERR(FIND("_",B1039)),IF(ISERR(FIND("data",B1039)),"/* "&amp;VLOOKUP(B1039,Sheet1!A:B,2,FALSE)&amp;" */-"&amp;B1039&amp;",", J1038&amp;I1039&amp;"f,"),"}; private final static float[] "&amp;B1039&amp;" = {")</f>
        <v>/* Europium */-63,1.350342f,</v>
      </c>
      <c r="M1039" t="str">
        <f t="shared" si="16"/>
        <v/>
      </c>
    </row>
    <row r="1040" spans="2:13" x14ac:dyDescent="0.75">
      <c r="B1040" t="s">
        <v>1</v>
      </c>
      <c r="C1040" t="s">
        <v>187</v>
      </c>
      <c r="D1040" t="s">
        <v>200</v>
      </c>
      <c r="I1040">
        <v>1.733714</v>
      </c>
      <c r="J1040" t="str">
        <f>IF(ISERR(FIND("_",B1040)),IF(ISERR(FIND("data",B1040)),"/* "&amp;VLOOKUP(B1040,Sheet1!A:B,2,FALSE)&amp;" */-"&amp;B1040&amp;",", J1039&amp;I1040&amp;"f,"),"}; private final static float[] "&amp;B1040&amp;" = {")</f>
        <v>/* Europium */-63,1.350342f,1.733714f,</v>
      </c>
      <c r="M1040" t="str">
        <f t="shared" si="16"/>
        <v/>
      </c>
    </row>
    <row r="1041" spans="2:13" x14ac:dyDescent="0.75">
      <c r="B1041" t="s">
        <v>1</v>
      </c>
      <c r="C1041" t="s">
        <v>188</v>
      </c>
      <c r="D1041" t="s">
        <v>200</v>
      </c>
      <c r="I1041">
        <v>1.494122</v>
      </c>
      <c r="J1041" t="str">
        <f>IF(ISERR(FIND("_",B1041)),IF(ISERR(FIND("data",B1041)),"/* "&amp;VLOOKUP(B1041,Sheet1!A:B,2,FALSE)&amp;" */-"&amp;B1041&amp;",", J1040&amp;I1041&amp;"f,"),"}; private final static float[] "&amp;B1041&amp;" = {")</f>
        <v>/* Europium */-63,1.350342f,1.733714f,1.494122f,</v>
      </c>
      <c r="M1041" t="str">
        <f t="shared" si="16"/>
        <v>/* Europium */-63,1.350342f,1.733714f,1.494122f,</v>
      </c>
    </row>
    <row r="1042" spans="2:13" x14ac:dyDescent="0.75">
      <c r="B1042">
        <v>64</v>
      </c>
      <c r="C1042" t="s">
        <v>201</v>
      </c>
      <c r="J1042" t="str">
        <f>IF(ISERR(FIND("_",B1042)),IF(ISERR(FIND("data",B1042)),"/* "&amp;VLOOKUP(B1042,Sheet1!A:B,2,FALSE)&amp;" */-"&amp;B1042&amp;",", J1041&amp;I1042&amp;"f,"),"}; private final static float[] "&amp;B1042&amp;" = {")</f>
        <v>/* Gadolinium */-64,</v>
      </c>
      <c r="M1042" t="str">
        <f t="shared" si="16"/>
        <v/>
      </c>
    </row>
    <row r="1043" spans="2:13" x14ac:dyDescent="0.75">
      <c r="B1043" t="s">
        <v>1</v>
      </c>
      <c r="C1043" t="s">
        <v>186</v>
      </c>
      <c r="D1043" t="s">
        <v>202</v>
      </c>
      <c r="I1043">
        <v>1.2727759999999999</v>
      </c>
      <c r="J1043" t="str">
        <f>IF(ISERR(FIND("_",B1043)),IF(ISERR(FIND("data",B1043)),"/* "&amp;VLOOKUP(B1043,Sheet1!A:B,2,FALSE)&amp;" */-"&amp;B1043&amp;",", J1042&amp;I1043&amp;"f,"),"}; private final static float[] "&amp;B1043&amp;" = {")</f>
        <v>/* Gadolinium */-64,1.272776f,</v>
      </c>
      <c r="M1043" t="str">
        <f t="shared" si="16"/>
        <v/>
      </c>
    </row>
    <row r="1044" spans="2:13" x14ac:dyDescent="0.75">
      <c r="B1044" t="s">
        <v>1</v>
      </c>
      <c r="C1044" t="s">
        <v>187</v>
      </c>
      <c r="D1044" t="s">
        <v>202</v>
      </c>
      <c r="I1044">
        <v>1.9081220000000001</v>
      </c>
      <c r="J1044" t="str">
        <f>IF(ISERR(FIND("_",B1044)),IF(ISERR(FIND("data",B1044)),"/* "&amp;VLOOKUP(B1044,Sheet1!A:B,2,FALSE)&amp;" */-"&amp;B1044&amp;",", J1043&amp;I1044&amp;"f,"),"}; private final static float[] "&amp;B1044&amp;" = {")</f>
        <v>/* Gadolinium */-64,1.272776f,1.908122f,</v>
      </c>
      <c r="M1044" t="str">
        <f t="shared" si="16"/>
        <v/>
      </c>
    </row>
    <row r="1045" spans="2:13" x14ac:dyDescent="0.75">
      <c r="B1045" t="s">
        <v>1</v>
      </c>
      <c r="C1045" t="s">
        <v>188</v>
      </c>
      <c r="D1045" t="s">
        <v>202</v>
      </c>
      <c r="I1045">
        <v>1.5159050000000001</v>
      </c>
      <c r="J1045" t="str">
        <f>IF(ISERR(FIND("_",B1045)),IF(ISERR(FIND("data",B1045)),"/* "&amp;VLOOKUP(B1045,Sheet1!A:B,2,FALSE)&amp;" */-"&amp;B1045&amp;",", J1044&amp;I1045&amp;"f,"),"}; private final static float[] "&amp;B1045&amp;" = {")</f>
        <v>/* Gadolinium */-64,1.272776f,1.908122f,1.515905f,</v>
      </c>
      <c r="M1045" t="str">
        <f t="shared" si="16"/>
        <v>/* Gadolinium */-64,1.272776f,1.908122f,1.515905f,</v>
      </c>
    </row>
    <row r="1046" spans="2:13" x14ac:dyDescent="0.75">
      <c r="B1046">
        <v>65</v>
      </c>
      <c r="C1046" t="s">
        <v>203</v>
      </c>
      <c r="J1046" t="str">
        <f>IF(ISERR(FIND("_",B1046)),IF(ISERR(FIND("data",B1046)),"/* "&amp;VLOOKUP(B1046,Sheet1!A:B,2,FALSE)&amp;" */-"&amp;B1046&amp;",", J1045&amp;I1046&amp;"f,"),"}; private final static float[] "&amp;B1046&amp;" = {")</f>
        <v>/* Terbium */-65,</v>
      </c>
      <c r="M1046" t="str">
        <f t="shared" si="16"/>
        <v/>
      </c>
    </row>
    <row r="1047" spans="2:13" x14ac:dyDescent="0.75">
      <c r="B1047" t="s">
        <v>1</v>
      </c>
      <c r="C1047" t="s">
        <v>186</v>
      </c>
      <c r="D1047" t="s">
        <v>204</v>
      </c>
      <c r="I1047">
        <v>1.2100519999999999</v>
      </c>
      <c r="J1047" t="str">
        <f>IF(ISERR(FIND("_",B1047)),IF(ISERR(FIND("data",B1047)),"/* "&amp;VLOOKUP(B1047,Sheet1!A:B,2,FALSE)&amp;" */-"&amp;B1047&amp;",", J1046&amp;I1047&amp;"f,"),"}; private final static float[] "&amp;B1047&amp;" = {")</f>
        <v>/* Terbium */-65,1.210052f,</v>
      </c>
      <c r="M1047" t="str">
        <f t="shared" si="16"/>
        <v/>
      </c>
    </row>
    <row r="1048" spans="2:13" x14ac:dyDescent="0.75">
      <c r="B1048" t="s">
        <v>1</v>
      </c>
      <c r="C1048" t="s">
        <v>187</v>
      </c>
      <c r="D1048" t="s">
        <v>204</v>
      </c>
      <c r="I1048">
        <v>1.9215139999999999</v>
      </c>
      <c r="J1048" t="str">
        <f>IF(ISERR(FIND("_",B1048)),IF(ISERR(FIND("data",B1048)),"/* "&amp;VLOOKUP(B1048,Sheet1!A:B,2,FALSE)&amp;" */-"&amp;B1048&amp;",", J1047&amp;I1048&amp;"f,"),"}; private final static float[] "&amp;B1048&amp;" = {")</f>
        <v>/* Terbium */-65,1.210052f,1.921514f,</v>
      </c>
      <c r="M1048" t="str">
        <f t="shared" si="16"/>
        <v/>
      </c>
    </row>
    <row r="1049" spans="2:13" x14ac:dyDescent="0.75">
      <c r="B1049" t="s">
        <v>1</v>
      </c>
      <c r="C1049" t="s">
        <v>188</v>
      </c>
      <c r="D1049" t="s">
        <v>204</v>
      </c>
      <c r="I1049">
        <v>1.5281229999999999</v>
      </c>
      <c r="J1049" t="str">
        <f>IF(ISERR(FIND("_",B1049)),IF(ISERR(FIND("data",B1049)),"/* "&amp;VLOOKUP(B1049,Sheet1!A:B,2,FALSE)&amp;" */-"&amp;B1049&amp;",", J1048&amp;I1049&amp;"f,"),"}; private final static float[] "&amp;B1049&amp;" = {")</f>
        <v>/* Terbium */-65,1.210052f,1.921514f,1.528123f,</v>
      </c>
      <c r="M1049" t="str">
        <f t="shared" si="16"/>
        <v>/* Terbium */-65,1.210052f,1.921514f,1.528123f,</v>
      </c>
    </row>
    <row r="1050" spans="2:13" x14ac:dyDescent="0.75">
      <c r="B1050">
        <v>66</v>
      </c>
      <c r="C1050" t="s">
        <v>205</v>
      </c>
      <c r="J1050" t="str">
        <f>IF(ISERR(FIND("_",B1050)),IF(ISERR(FIND("data",B1050)),"/* "&amp;VLOOKUP(B1050,Sheet1!A:B,2,FALSE)&amp;" */-"&amp;B1050&amp;",", J1049&amp;I1050&amp;"f,"),"}; private final static float[] "&amp;B1050&amp;" = {")</f>
        <v>/* Dysprosium */-66,</v>
      </c>
      <c r="M1050" t="str">
        <f t="shared" si="16"/>
        <v/>
      </c>
    </row>
    <row r="1051" spans="2:13" x14ac:dyDescent="0.75">
      <c r="B1051" t="s">
        <v>1</v>
      </c>
      <c r="C1051" t="s">
        <v>186</v>
      </c>
      <c r="D1051" t="s">
        <v>206</v>
      </c>
      <c r="I1051">
        <v>1.295275</v>
      </c>
      <c r="J1051" t="str">
        <f>IF(ISERR(FIND("_",B1051)),IF(ISERR(FIND("data",B1051)),"/* "&amp;VLOOKUP(B1051,Sheet1!A:B,2,FALSE)&amp;" */-"&amp;B1051&amp;",", J1050&amp;I1051&amp;"f,"),"}; private final static float[] "&amp;B1051&amp;" = {")</f>
        <v>/* Dysprosium */-66,1.295275f,</v>
      </c>
      <c r="M1051" t="str">
        <f t="shared" si="16"/>
        <v/>
      </c>
    </row>
    <row r="1052" spans="2:13" x14ac:dyDescent="0.75">
      <c r="B1052" t="s">
        <v>1</v>
      </c>
      <c r="C1052" t="s">
        <v>187</v>
      </c>
      <c r="D1052" t="s">
        <v>206</v>
      </c>
      <c r="I1052">
        <v>1.912107</v>
      </c>
      <c r="J1052" t="str">
        <f>IF(ISERR(FIND("_",B1052)),IF(ISERR(FIND("data",B1052)),"/* "&amp;VLOOKUP(B1052,Sheet1!A:B,2,FALSE)&amp;" */-"&amp;B1052&amp;",", J1051&amp;I1052&amp;"f,"),"}; private final static float[] "&amp;B1052&amp;" = {")</f>
        <v>/* Dysprosium */-66,1.295275f,1.912107f,</v>
      </c>
      <c r="M1052" t="str">
        <f t="shared" si="16"/>
        <v/>
      </c>
    </row>
    <row r="1053" spans="2:13" x14ac:dyDescent="0.75">
      <c r="B1053" t="s">
        <v>1</v>
      </c>
      <c r="C1053" t="s">
        <v>188</v>
      </c>
      <c r="D1053" t="s">
        <v>206</v>
      </c>
      <c r="I1053">
        <v>1.413397</v>
      </c>
      <c r="J1053" t="str">
        <f>IF(ISERR(FIND("_",B1053)),IF(ISERR(FIND("data",B1053)),"/* "&amp;VLOOKUP(B1053,Sheet1!A:B,2,FALSE)&amp;" */-"&amp;B1053&amp;",", J1052&amp;I1053&amp;"f,"),"}; private final static float[] "&amp;B1053&amp;" = {")</f>
        <v>/* Dysprosium */-66,1.295275f,1.912107f,1.413397f,</v>
      </c>
      <c r="M1053" t="str">
        <f t="shared" si="16"/>
        <v>/* Dysprosium */-66,1.295275f,1.912107f,1.413397f,</v>
      </c>
    </row>
    <row r="1054" spans="2:13" x14ac:dyDescent="0.75">
      <c r="B1054">
        <v>67</v>
      </c>
      <c r="C1054" t="s">
        <v>207</v>
      </c>
      <c r="J1054" t="str">
        <f>IF(ISERR(FIND("_",B1054)),IF(ISERR(FIND("data",B1054)),"/* "&amp;VLOOKUP(B1054,Sheet1!A:B,2,FALSE)&amp;" */-"&amp;B1054&amp;",", J1053&amp;I1054&amp;"f,"),"}; private final static float[] "&amp;B1054&amp;" = {")</f>
        <v>/* Holmium */-67,</v>
      </c>
      <c r="M1054" t="str">
        <f t="shared" si="16"/>
        <v/>
      </c>
    </row>
    <row r="1055" spans="2:13" x14ac:dyDescent="0.75">
      <c r="B1055" t="s">
        <v>1</v>
      </c>
      <c r="C1055" t="s">
        <v>186</v>
      </c>
      <c r="D1055" t="s">
        <v>208</v>
      </c>
      <c r="I1055">
        <v>1.3305499999999999</v>
      </c>
      <c r="J1055" t="str">
        <f>IF(ISERR(FIND("_",B1055)),IF(ISERR(FIND("data",B1055)),"/* "&amp;VLOOKUP(B1055,Sheet1!A:B,2,FALSE)&amp;" */-"&amp;B1055&amp;",", J1054&amp;I1055&amp;"f,"),"}; private final static float[] "&amp;B1055&amp;" = {")</f>
        <v>/* Holmium */-67,1.33055f,</v>
      </c>
      <c r="M1055" t="str">
        <f t="shared" si="16"/>
        <v/>
      </c>
    </row>
    <row r="1056" spans="2:13" x14ac:dyDescent="0.75">
      <c r="B1056" t="s">
        <v>1</v>
      </c>
      <c r="C1056" t="s">
        <v>187</v>
      </c>
      <c r="D1056" t="s">
        <v>208</v>
      </c>
      <c r="I1056">
        <v>1.7795589999999999</v>
      </c>
      <c r="J1056" t="str">
        <f>IF(ISERR(FIND("_",B1056)),IF(ISERR(FIND("data",B1056)),"/* "&amp;VLOOKUP(B1056,Sheet1!A:B,2,FALSE)&amp;" */-"&amp;B1056&amp;",", J1055&amp;I1056&amp;"f,"),"}; private final static float[] "&amp;B1056&amp;" = {")</f>
        <v>/* Holmium */-67,1.33055f,1.779559f,</v>
      </c>
      <c r="M1056" t="str">
        <f t="shared" si="16"/>
        <v/>
      </c>
    </row>
    <row r="1057" spans="2:13" x14ac:dyDescent="0.75">
      <c r="B1057" t="s">
        <v>1</v>
      </c>
      <c r="C1057" t="s">
        <v>188</v>
      </c>
      <c r="D1057" t="s">
        <v>208</v>
      </c>
      <c r="I1057">
        <v>1.536524</v>
      </c>
      <c r="J1057" t="str">
        <f>IF(ISERR(FIND("_",B1057)),IF(ISERR(FIND("data",B1057)),"/* "&amp;VLOOKUP(B1057,Sheet1!A:B,2,FALSE)&amp;" */-"&amp;B1057&amp;",", J1056&amp;I1057&amp;"f,"),"}; private final static float[] "&amp;B1057&amp;" = {")</f>
        <v>/* Holmium */-67,1.33055f,1.779559f,1.536524f,</v>
      </c>
      <c r="M1057" t="str">
        <f t="shared" si="16"/>
        <v>/* Holmium */-67,1.33055f,1.779559f,1.536524f,</v>
      </c>
    </row>
    <row r="1058" spans="2:13" x14ac:dyDescent="0.75">
      <c r="B1058">
        <v>68</v>
      </c>
      <c r="C1058" t="s">
        <v>209</v>
      </c>
      <c r="J1058" t="str">
        <f>IF(ISERR(FIND("_",B1058)),IF(ISERR(FIND("data",B1058)),"/* "&amp;VLOOKUP(B1058,Sheet1!A:B,2,FALSE)&amp;" */-"&amp;B1058&amp;",", J1057&amp;I1058&amp;"f,"),"}; private final static float[] "&amp;B1058&amp;" = {")</f>
        <v>/* Erbium */-68,</v>
      </c>
      <c r="M1058" t="str">
        <f t="shared" si="16"/>
        <v/>
      </c>
    </row>
    <row r="1059" spans="2:13" x14ac:dyDescent="0.75">
      <c r="B1059" t="s">
        <v>1</v>
      </c>
      <c r="C1059" t="s">
        <v>186</v>
      </c>
      <c r="D1059" t="s">
        <v>210</v>
      </c>
      <c r="I1059">
        <v>1.3477570000000001</v>
      </c>
      <c r="J1059" t="str">
        <f>IF(ISERR(FIND("_",B1059)),IF(ISERR(FIND("data",B1059)),"/* "&amp;VLOOKUP(B1059,Sheet1!A:B,2,FALSE)&amp;" */-"&amp;B1059&amp;",", J1058&amp;I1059&amp;"f,"),"}; private final static float[] "&amp;B1059&amp;" = {")</f>
        <v>/* Erbium */-68,1.347757f,</v>
      </c>
      <c r="M1059" t="str">
        <f t="shared" si="16"/>
        <v/>
      </c>
    </row>
    <row r="1060" spans="2:13" x14ac:dyDescent="0.75">
      <c r="B1060" t="s">
        <v>1</v>
      </c>
      <c r="C1060" t="s">
        <v>187</v>
      </c>
      <c r="D1060" t="s">
        <v>210</v>
      </c>
      <c r="I1060">
        <v>1.806481</v>
      </c>
      <c r="J1060" t="str">
        <f>IF(ISERR(FIND("_",B1060)),IF(ISERR(FIND("data",B1060)),"/* "&amp;VLOOKUP(B1060,Sheet1!A:B,2,FALSE)&amp;" */-"&amp;B1060&amp;",", J1059&amp;I1060&amp;"f,"),"}; private final static float[] "&amp;B1060&amp;" = {")</f>
        <v>/* Erbium */-68,1.347757f,1.806481f,</v>
      </c>
      <c r="M1060" t="str">
        <f t="shared" si="16"/>
        <v/>
      </c>
    </row>
    <row r="1061" spans="2:13" x14ac:dyDescent="0.75">
      <c r="B1061" t="s">
        <v>1</v>
      </c>
      <c r="C1061" t="s">
        <v>188</v>
      </c>
      <c r="D1061" t="s">
        <v>210</v>
      </c>
      <c r="I1061">
        <v>1.466189</v>
      </c>
      <c r="J1061" t="str">
        <f>IF(ISERR(FIND("_",B1061)),IF(ISERR(FIND("data",B1061)),"/* "&amp;VLOOKUP(B1061,Sheet1!A:B,2,FALSE)&amp;" */-"&amp;B1061&amp;",", J1060&amp;I1061&amp;"f,"),"}; private final static float[] "&amp;B1061&amp;" = {")</f>
        <v>/* Erbium */-68,1.347757f,1.806481f,1.466189f,</v>
      </c>
      <c r="M1061" t="str">
        <f t="shared" si="16"/>
        <v>/* Erbium */-68,1.347757f,1.806481f,1.466189f,</v>
      </c>
    </row>
    <row r="1062" spans="2:13" x14ac:dyDescent="0.75">
      <c r="B1062">
        <v>69</v>
      </c>
      <c r="C1062" t="s">
        <v>211</v>
      </c>
      <c r="J1062" t="str">
        <f>IF(ISERR(FIND("_",B1062)),IF(ISERR(FIND("data",B1062)),"/* "&amp;VLOOKUP(B1062,Sheet1!A:B,2,FALSE)&amp;" */-"&amp;B1062&amp;",", J1061&amp;I1062&amp;"f,"),"}; private final static float[] "&amp;B1062&amp;" = {")</f>
        <v>/* Thulium */-69,</v>
      </c>
      <c r="M1062" t="str">
        <f t="shared" si="16"/>
        <v/>
      </c>
    </row>
    <row r="1063" spans="2:13" x14ac:dyDescent="0.75">
      <c r="B1063" t="s">
        <v>1</v>
      </c>
      <c r="C1063" t="s">
        <v>186</v>
      </c>
      <c r="D1063" t="s">
        <v>212</v>
      </c>
      <c r="I1063">
        <v>1.3691469999999999</v>
      </c>
      <c r="J1063" t="str">
        <f>IF(ISERR(FIND("_",B1063)),IF(ISERR(FIND("data",B1063)),"/* "&amp;VLOOKUP(B1063,Sheet1!A:B,2,FALSE)&amp;" */-"&amp;B1063&amp;",", J1062&amp;I1063&amp;"f,"),"}; private final static float[] "&amp;B1063&amp;" = {")</f>
        <v>/* Thulium */-69,1.369147f,</v>
      </c>
      <c r="M1063" t="str">
        <f t="shared" si="16"/>
        <v/>
      </c>
    </row>
    <row r="1064" spans="2:13" x14ac:dyDescent="0.75">
      <c r="B1064" t="s">
        <v>1</v>
      </c>
      <c r="C1064" t="s">
        <v>187</v>
      </c>
      <c r="D1064" t="s">
        <v>212</v>
      </c>
      <c r="I1064">
        <v>1.6743650000000001</v>
      </c>
      <c r="J1064" t="str">
        <f>IF(ISERR(FIND("_",B1064)),IF(ISERR(FIND("data",B1064)),"/* "&amp;VLOOKUP(B1064,Sheet1!A:B,2,FALSE)&amp;" */-"&amp;B1064&amp;",", J1063&amp;I1064&amp;"f,"),"}; private final static float[] "&amp;B1064&amp;" = {")</f>
        <v>/* Thulium */-69,1.369147f,1.674365f,</v>
      </c>
      <c r="M1064" t="str">
        <f t="shared" si="16"/>
        <v/>
      </c>
    </row>
    <row r="1065" spans="2:13" x14ac:dyDescent="0.75">
      <c r="B1065" t="s">
        <v>1</v>
      </c>
      <c r="C1065" t="s">
        <v>188</v>
      </c>
      <c r="D1065" t="s">
        <v>212</v>
      </c>
      <c r="I1065">
        <v>1.714394</v>
      </c>
      <c r="J1065" t="str">
        <f>IF(ISERR(FIND("_",B1065)),IF(ISERR(FIND("data",B1065)),"/* "&amp;VLOOKUP(B1065,Sheet1!A:B,2,FALSE)&amp;" */-"&amp;B1065&amp;",", J1064&amp;I1065&amp;"f,"),"}; private final static float[] "&amp;B1065&amp;" = {")</f>
        <v>/* Thulium */-69,1.369147f,1.674365f,1.714394f,</v>
      </c>
      <c r="M1065" t="str">
        <f t="shared" si="16"/>
        <v>/* Thulium */-69,1.369147f,1.674365f,1.714394f,</v>
      </c>
    </row>
    <row r="1066" spans="2:13" x14ac:dyDescent="0.75">
      <c r="B1066">
        <v>70</v>
      </c>
      <c r="C1066" t="s">
        <v>213</v>
      </c>
      <c r="J1066" t="str">
        <f>IF(ISERR(FIND("_",B1066)),IF(ISERR(FIND("data",B1066)),"/* "&amp;VLOOKUP(B1066,Sheet1!A:B,2,FALSE)&amp;" */-"&amp;B1066&amp;",", J1065&amp;I1066&amp;"f,"),"}; private final static float[] "&amp;B1066&amp;" = {")</f>
        <v>/* Ytterbium */-70,</v>
      </c>
      <c r="M1066" t="str">
        <f t="shared" si="16"/>
        <v/>
      </c>
    </row>
    <row r="1067" spans="2:13" x14ac:dyDescent="0.75">
      <c r="B1067" t="s">
        <v>1</v>
      </c>
      <c r="C1067" t="s">
        <v>186</v>
      </c>
      <c r="D1067" t="s">
        <v>214</v>
      </c>
      <c r="I1067">
        <v>1.239808</v>
      </c>
      <c r="J1067" t="str">
        <f>IF(ISERR(FIND("_",B1067)),IF(ISERR(FIND("data",B1067)),"/* "&amp;VLOOKUP(B1067,Sheet1!A:B,2,FALSE)&amp;" */-"&amp;B1067&amp;",", J1066&amp;I1067&amp;"f,"),"}; private final static float[] "&amp;B1067&amp;" = {")</f>
        <v>/* Ytterbium */-70,1.239808f,</v>
      </c>
      <c r="M1067" t="str">
        <f t="shared" si="16"/>
        <v/>
      </c>
    </row>
    <row r="1068" spans="2:13" x14ac:dyDescent="0.75">
      <c r="B1068" t="s">
        <v>1</v>
      </c>
      <c r="C1068" t="s">
        <v>187</v>
      </c>
      <c r="D1068" t="s">
        <v>214</v>
      </c>
      <c r="I1068">
        <v>1.8491439999999999</v>
      </c>
      <c r="J1068" t="str">
        <f>IF(ISERR(FIND("_",B1068)),IF(ISERR(FIND("data",B1068)),"/* "&amp;VLOOKUP(B1068,Sheet1!A:B,2,FALSE)&amp;" */-"&amp;B1068&amp;",", J1067&amp;I1068&amp;"f,"),"}; private final static float[] "&amp;B1068&amp;" = {")</f>
        <v>/* Ytterbium */-70,1.239808f,1.849144f,</v>
      </c>
      <c r="M1068" t="str">
        <f t="shared" si="16"/>
        <v/>
      </c>
    </row>
    <row r="1069" spans="2:13" x14ac:dyDescent="0.75">
      <c r="B1069" t="s">
        <v>1</v>
      </c>
      <c r="C1069" t="s">
        <v>188</v>
      </c>
      <c r="D1069" t="s">
        <v>214</v>
      </c>
      <c r="I1069">
        <v>1.4853780000000001</v>
      </c>
      <c r="J1069" t="str">
        <f>IF(ISERR(FIND("_",B1069)),IF(ISERR(FIND("data",B1069)),"/* "&amp;VLOOKUP(B1069,Sheet1!A:B,2,FALSE)&amp;" */-"&amp;B1069&amp;",", J1068&amp;I1069&amp;"f,"),"}; private final static float[] "&amp;B1069&amp;" = {")</f>
        <v>/* Ytterbium */-70,1.239808f,1.849144f,1.485378f,</v>
      </c>
      <c r="M1069" t="str">
        <f t="shared" si="16"/>
        <v>/* Ytterbium */-70,1.239808f,1.849144f,1.485378f,</v>
      </c>
    </row>
    <row r="1070" spans="2:13" x14ac:dyDescent="0.75">
      <c r="B1070">
        <v>71</v>
      </c>
      <c r="C1070" t="s">
        <v>144</v>
      </c>
      <c r="J1070" t="str">
        <f>IF(ISERR(FIND("_",B1070)),IF(ISERR(FIND("data",B1070)),"/* "&amp;VLOOKUP(B1070,Sheet1!A:B,2,FALSE)&amp;" */-"&amp;B1070&amp;",", J1069&amp;I1070&amp;"f,"),"}; private final static float[] "&amp;B1070&amp;" = {")</f>
        <v>/* Lutetium */-71,</v>
      </c>
      <c r="M1070" t="str">
        <f t="shared" si="16"/>
        <v/>
      </c>
    </row>
    <row r="1071" spans="2:13" x14ac:dyDescent="0.75">
      <c r="B1071" t="s">
        <v>1</v>
      </c>
      <c r="C1071" t="s">
        <v>186</v>
      </c>
      <c r="D1071" t="s">
        <v>145</v>
      </c>
      <c r="I1071">
        <v>1.4253020000000001</v>
      </c>
      <c r="J1071" t="str">
        <f>IF(ISERR(FIND("_",B1071)),IF(ISERR(FIND("data",B1071)),"/* "&amp;VLOOKUP(B1071,Sheet1!A:B,2,FALSE)&amp;" */-"&amp;B1071&amp;",", J1070&amp;I1071&amp;"f,"),"}; private final static float[] "&amp;B1071&amp;" = {")</f>
        <v>/* Lutetium */-71,1.425302f,</v>
      </c>
      <c r="M1071" t="str">
        <f t="shared" si="16"/>
        <v/>
      </c>
    </row>
    <row r="1072" spans="2:13" x14ac:dyDescent="0.75">
      <c r="B1072" t="s">
        <v>1</v>
      </c>
      <c r="C1072" t="s">
        <v>187</v>
      </c>
      <c r="D1072" t="s">
        <v>145</v>
      </c>
      <c r="I1072">
        <v>1.7903530000000001</v>
      </c>
      <c r="J1072" t="str">
        <f>IF(ISERR(FIND("_",B1072)),IF(ISERR(FIND("data",B1072)),"/* "&amp;VLOOKUP(B1072,Sheet1!A:B,2,FALSE)&amp;" */-"&amp;B1072&amp;",", J1071&amp;I1072&amp;"f,"),"}; private final static float[] "&amp;B1072&amp;" = {")</f>
        <v>/* Lutetium */-71,1.425302f,1.790353f,</v>
      </c>
      <c r="M1072" t="str">
        <f t="shared" si="16"/>
        <v/>
      </c>
    </row>
    <row r="1073" spans="2:13" x14ac:dyDescent="0.75">
      <c r="B1073" t="s">
        <v>1</v>
      </c>
      <c r="C1073" t="s">
        <v>188</v>
      </c>
      <c r="D1073" t="s">
        <v>145</v>
      </c>
      <c r="I1073">
        <v>1.642603</v>
      </c>
      <c r="J1073" t="str">
        <f>IF(ISERR(FIND("_",B1073)),IF(ISERR(FIND("data",B1073)),"/* "&amp;VLOOKUP(B1073,Sheet1!A:B,2,FALSE)&amp;" */-"&amp;B1073&amp;",", J1072&amp;I1073&amp;"f,"),"}; private final static float[] "&amp;B1073&amp;" = {")</f>
        <v>/* Lutetium */-71,1.425302f,1.790353f,1.642603f,</v>
      </c>
      <c r="M1073" t="str">
        <f t="shared" si="16"/>
        <v>/* Lutetium */-71,1.425302f,1.790353f,1.642603f,</v>
      </c>
    </row>
    <row r="1074" spans="2:13" x14ac:dyDescent="0.75">
      <c r="B1074">
        <v>102</v>
      </c>
      <c r="J1074" t="str">
        <f>IF(ISERR(FIND("_",B1074)),IF(ISERR(FIND("data",B1074)),"/* "&amp;VLOOKUP(B1074,Sheet1!A:B,2,FALSE)&amp;" */-"&amp;B1074&amp;",", J1073&amp;I1074&amp;"f,"),"}; private final static float[] "&amp;B1074&amp;" = {")</f>
        <v>/* Nobelium */-102,</v>
      </c>
      <c r="M1074" t="str">
        <f t="shared" si="16"/>
        <v/>
      </c>
    </row>
    <row r="1075" spans="2:13" x14ac:dyDescent="0.75">
      <c r="B1075" t="s">
        <v>1</v>
      </c>
      <c r="C1075" t="s">
        <v>215</v>
      </c>
      <c r="I1075">
        <v>4</v>
      </c>
      <c r="J1075" t="str">
        <f>IF(ISERR(FIND("_",B1075)),IF(ISERR(FIND("data",B1075)),"/* "&amp;VLOOKUP(B1075,Sheet1!A:B,2,FALSE)&amp;" */-"&amp;B1075&amp;",", J1074&amp;I1075&amp;"f,"),"}; private final static float[] "&amp;B1075&amp;" = {")</f>
        <v>/* Nobelium */-102,4f,</v>
      </c>
      <c r="M1075" t="str">
        <f t="shared" si="16"/>
        <v/>
      </c>
    </row>
    <row r="1076" spans="2:13" x14ac:dyDescent="0.75">
      <c r="B1076" t="s">
        <v>1</v>
      </c>
      <c r="C1076" t="s">
        <v>216</v>
      </c>
      <c r="I1076">
        <v>0.3</v>
      </c>
      <c r="J1076" t="str">
        <f>IF(ISERR(FIND("_",B1076)),IF(ISERR(FIND("data",B1076)),"/* "&amp;VLOOKUP(B1076,Sheet1!A:B,2,FALSE)&amp;" */-"&amp;B1076&amp;",", J1075&amp;I1076&amp;"f,"),"}; private final static float[] "&amp;B1076&amp;" = {")</f>
        <v>/* Nobelium */-102,4f,0.3f,</v>
      </c>
      <c r="M1076" t="str">
        <f t="shared" si="16"/>
        <v>/* Nobelium */-102,4f,0.3f,</v>
      </c>
    </row>
    <row r="1077" spans="2:13" x14ac:dyDescent="0.75">
      <c r="B1077">
        <v>0</v>
      </c>
      <c r="J1077" t="e">
        <f>IF(ISERR(FIND("_",B1077)),IF(ISERR(FIND("data",B1077)),"/* "&amp;VLOOKUP(B1077,Sheet1!A:B,2,FALSE)&amp;" */-"&amp;B1077&amp;",", J1076&amp;I1077&amp;"f,"),"}; private final static float[] "&amp;B1077&amp;" = {")</f>
        <v>#N/A</v>
      </c>
      <c r="M1077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sqref="A1:B131"/>
    </sheetView>
  </sheetViews>
  <sheetFormatPr defaultRowHeight="14.75" x14ac:dyDescent="0.75"/>
  <sheetData>
    <row r="1" spans="1:2" ht="24.5" x14ac:dyDescent="0.75">
      <c r="A1" s="3" t="s">
        <v>218</v>
      </c>
      <c r="B1" s="3" t="s">
        <v>219</v>
      </c>
    </row>
    <row r="2" spans="1:2" x14ac:dyDescent="0.75">
      <c r="A2" s="2">
        <v>1</v>
      </c>
      <c r="B2" s="2" t="s">
        <v>77</v>
      </c>
    </row>
    <row r="3" spans="1:2" x14ac:dyDescent="0.75">
      <c r="A3" s="2">
        <v>2</v>
      </c>
      <c r="B3" s="2" t="s">
        <v>79</v>
      </c>
    </row>
    <row r="4" spans="1:2" x14ac:dyDescent="0.75">
      <c r="A4" s="2">
        <v>3</v>
      </c>
      <c r="B4" s="2" t="s">
        <v>81</v>
      </c>
    </row>
    <row r="5" spans="1:2" x14ac:dyDescent="0.75">
      <c r="A5" s="2">
        <v>4</v>
      </c>
      <c r="B5" s="2" t="s">
        <v>82</v>
      </c>
    </row>
    <row r="6" spans="1:2" x14ac:dyDescent="0.75">
      <c r="A6" s="2">
        <v>5</v>
      </c>
      <c r="B6" s="2" t="s">
        <v>83</v>
      </c>
    </row>
    <row r="7" spans="1:2" x14ac:dyDescent="0.75">
      <c r="A7" s="2">
        <v>6</v>
      </c>
      <c r="B7" s="2" t="s">
        <v>84</v>
      </c>
    </row>
    <row r="8" spans="1:2" x14ac:dyDescent="0.75">
      <c r="A8" s="2">
        <v>7</v>
      </c>
      <c r="B8" s="2" t="s">
        <v>85</v>
      </c>
    </row>
    <row r="9" spans="1:2" x14ac:dyDescent="0.75">
      <c r="A9" s="2">
        <v>8</v>
      </c>
      <c r="B9" s="2" t="s">
        <v>86</v>
      </c>
    </row>
    <row r="10" spans="1:2" x14ac:dyDescent="0.75">
      <c r="A10" s="2">
        <v>9</v>
      </c>
      <c r="B10" s="2" t="s">
        <v>87</v>
      </c>
    </row>
    <row r="11" spans="1:2" x14ac:dyDescent="0.75">
      <c r="A11" s="2">
        <v>10</v>
      </c>
      <c r="B11" s="2" t="s">
        <v>88</v>
      </c>
    </row>
    <row r="12" spans="1:2" x14ac:dyDescent="0.75">
      <c r="A12" s="2">
        <v>11</v>
      </c>
      <c r="B12" s="2" t="s">
        <v>89</v>
      </c>
    </row>
    <row r="13" spans="1:2" x14ac:dyDescent="0.75">
      <c r="A13" s="2">
        <v>12</v>
      </c>
      <c r="B13" s="2" t="s">
        <v>90</v>
      </c>
    </row>
    <row r="14" spans="1:2" x14ac:dyDescent="0.75">
      <c r="A14" s="2">
        <v>13</v>
      </c>
      <c r="B14" s="2" t="s">
        <v>91</v>
      </c>
    </row>
    <row r="15" spans="1:2" x14ac:dyDescent="0.75">
      <c r="A15" s="2">
        <v>14</v>
      </c>
      <c r="B15" s="2" t="s">
        <v>93</v>
      </c>
    </row>
    <row r="16" spans="1:2" x14ac:dyDescent="0.75">
      <c r="A16" s="2">
        <v>15</v>
      </c>
      <c r="B16" s="2" t="s">
        <v>94</v>
      </c>
    </row>
    <row r="17" spans="1:2" x14ac:dyDescent="0.75">
      <c r="A17" s="2">
        <v>16</v>
      </c>
      <c r="B17" s="2" t="s">
        <v>95</v>
      </c>
    </row>
    <row r="18" spans="1:2" x14ac:dyDescent="0.75">
      <c r="A18" s="2">
        <v>17</v>
      </c>
      <c r="B18" s="2" t="s">
        <v>96</v>
      </c>
    </row>
    <row r="19" spans="1:2" x14ac:dyDescent="0.75">
      <c r="A19" s="2">
        <v>18</v>
      </c>
      <c r="B19" s="2" t="s">
        <v>97</v>
      </c>
    </row>
    <row r="20" spans="1:2" x14ac:dyDescent="0.75">
      <c r="A20" s="2">
        <v>19</v>
      </c>
      <c r="B20" s="2" t="s">
        <v>98</v>
      </c>
    </row>
    <row r="21" spans="1:2" x14ac:dyDescent="0.75">
      <c r="A21" s="2">
        <v>20</v>
      </c>
      <c r="B21" s="2" t="s">
        <v>99</v>
      </c>
    </row>
    <row r="22" spans="1:2" x14ac:dyDescent="0.75">
      <c r="A22" s="2">
        <v>21</v>
      </c>
      <c r="B22" s="2" t="s">
        <v>100</v>
      </c>
    </row>
    <row r="23" spans="1:2" x14ac:dyDescent="0.75">
      <c r="A23" s="2">
        <v>22</v>
      </c>
      <c r="B23" s="2" t="s">
        <v>101</v>
      </c>
    </row>
    <row r="24" spans="1:2" x14ac:dyDescent="0.75">
      <c r="A24" s="2">
        <v>23</v>
      </c>
      <c r="B24" s="2" t="s">
        <v>102</v>
      </c>
    </row>
    <row r="25" spans="1:2" x14ac:dyDescent="0.75">
      <c r="A25" s="2">
        <v>24</v>
      </c>
      <c r="B25" s="2" t="s">
        <v>103</v>
      </c>
    </row>
    <row r="26" spans="1:2" x14ac:dyDescent="0.75">
      <c r="A26" s="2">
        <v>25</v>
      </c>
      <c r="B26" s="2" t="s">
        <v>104</v>
      </c>
    </row>
    <row r="27" spans="1:2" x14ac:dyDescent="0.75">
      <c r="A27" s="2">
        <v>26</v>
      </c>
      <c r="B27" s="2" t="s">
        <v>106</v>
      </c>
    </row>
    <row r="28" spans="1:2" x14ac:dyDescent="0.75">
      <c r="A28" s="2">
        <v>27</v>
      </c>
      <c r="B28" s="2" t="s">
        <v>107</v>
      </c>
    </row>
    <row r="29" spans="1:2" x14ac:dyDescent="0.75">
      <c r="A29" s="2">
        <v>28</v>
      </c>
      <c r="B29" s="2" t="s">
        <v>108</v>
      </c>
    </row>
    <row r="30" spans="1:2" x14ac:dyDescent="0.75">
      <c r="A30" s="2">
        <v>29</v>
      </c>
      <c r="B30" s="2" t="s">
        <v>109</v>
      </c>
    </row>
    <row r="31" spans="1:2" x14ac:dyDescent="0.75">
      <c r="A31" s="2">
        <v>30</v>
      </c>
      <c r="B31" s="2" t="s">
        <v>110</v>
      </c>
    </row>
    <row r="32" spans="1:2" x14ac:dyDescent="0.75">
      <c r="A32" s="2">
        <v>31</v>
      </c>
      <c r="B32" s="2" t="s">
        <v>111</v>
      </c>
    </row>
    <row r="33" spans="1:2" x14ac:dyDescent="0.75">
      <c r="A33" s="2">
        <v>32</v>
      </c>
      <c r="B33" s="2" t="s">
        <v>112</v>
      </c>
    </row>
    <row r="34" spans="1:2" x14ac:dyDescent="0.75">
      <c r="A34" s="2">
        <v>33</v>
      </c>
      <c r="B34" s="2" t="s">
        <v>113</v>
      </c>
    </row>
    <row r="35" spans="1:2" x14ac:dyDescent="0.75">
      <c r="A35" s="2">
        <v>34</v>
      </c>
      <c r="B35" s="2" t="s">
        <v>114</v>
      </c>
    </row>
    <row r="36" spans="1:2" x14ac:dyDescent="0.75">
      <c r="A36" s="2">
        <v>35</v>
      </c>
      <c r="B36" s="2" t="s">
        <v>115</v>
      </c>
    </row>
    <row r="37" spans="1:2" x14ac:dyDescent="0.75">
      <c r="A37" s="2">
        <v>36</v>
      </c>
      <c r="B37" s="2" t="s">
        <v>116</v>
      </c>
    </row>
    <row r="38" spans="1:2" x14ac:dyDescent="0.75">
      <c r="A38" s="2">
        <v>37</v>
      </c>
      <c r="B38" s="2" t="s">
        <v>117</v>
      </c>
    </row>
    <row r="39" spans="1:2" x14ac:dyDescent="0.75">
      <c r="A39" s="2">
        <v>38</v>
      </c>
      <c r="B39" s="2" t="s">
        <v>118</v>
      </c>
    </row>
    <row r="40" spans="1:2" x14ac:dyDescent="0.75">
      <c r="A40" s="2">
        <v>39</v>
      </c>
      <c r="B40" s="2" t="s">
        <v>119</v>
      </c>
    </row>
    <row r="41" spans="1:2" x14ac:dyDescent="0.75">
      <c r="A41" s="2">
        <v>40</v>
      </c>
      <c r="B41" s="2" t="s">
        <v>121</v>
      </c>
    </row>
    <row r="42" spans="1:2" x14ac:dyDescent="0.75">
      <c r="A42" s="2">
        <v>41</v>
      </c>
      <c r="B42" s="2" t="s">
        <v>122</v>
      </c>
    </row>
    <row r="43" spans="1:2" x14ac:dyDescent="0.75">
      <c r="A43" s="2">
        <v>42</v>
      </c>
      <c r="B43" s="2" t="s">
        <v>124</v>
      </c>
    </row>
    <row r="44" spans="1:2" x14ac:dyDescent="0.75">
      <c r="A44" s="2">
        <v>43</v>
      </c>
      <c r="B44" s="2" t="s">
        <v>125</v>
      </c>
    </row>
    <row r="45" spans="1:2" x14ac:dyDescent="0.75">
      <c r="A45" s="2">
        <v>44</v>
      </c>
      <c r="B45" s="2" t="s">
        <v>127</v>
      </c>
    </row>
    <row r="46" spans="1:2" x14ac:dyDescent="0.75">
      <c r="A46" s="2">
        <v>45</v>
      </c>
      <c r="B46" s="2" t="s">
        <v>129</v>
      </c>
    </row>
    <row r="47" spans="1:2" x14ac:dyDescent="0.75">
      <c r="A47" s="2">
        <v>46</v>
      </c>
      <c r="B47" s="2" t="s">
        <v>131</v>
      </c>
    </row>
    <row r="48" spans="1:2" x14ac:dyDescent="0.75">
      <c r="A48" s="2">
        <v>47</v>
      </c>
      <c r="B48" s="2" t="s">
        <v>132</v>
      </c>
    </row>
    <row r="49" spans="1:2" x14ac:dyDescent="0.75">
      <c r="A49" s="2">
        <v>48</v>
      </c>
      <c r="B49" s="2" t="s">
        <v>133</v>
      </c>
    </row>
    <row r="50" spans="1:2" x14ac:dyDescent="0.75">
      <c r="A50" s="2">
        <v>49</v>
      </c>
      <c r="B50" s="2" t="s">
        <v>134</v>
      </c>
    </row>
    <row r="51" spans="1:2" x14ac:dyDescent="0.75">
      <c r="A51" s="2">
        <v>50</v>
      </c>
      <c r="B51" s="2" t="s">
        <v>135</v>
      </c>
    </row>
    <row r="52" spans="1:2" x14ac:dyDescent="0.75">
      <c r="A52" s="2">
        <v>51</v>
      </c>
      <c r="B52" s="2" t="s">
        <v>136</v>
      </c>
    </row>
    <row r="53" spans="1:2" x14ac:dyDescent="0.75">
      <c r="A53" s="2">
        <v>52</v>
      </c>
      <c r="B53" s="2" t="s">
        <v>137</v>
      </c>
    </row>
    <row r="54" spans="1:2" x14ac:dyDescent="0.75">
      <c r="A54" s="2">
        <v>53</v>
      </c>
      <c r="B54" s="2" t="s">
        <v>138</v>
      </c>
    </row>
    <row r="55" spans="1:2" x14ac:dyDescent="0.75">
      <c r="A55" s="2">
        <v>54</v>
      </c>
      <c r="B55" s="2" t="s">
        <v>139</v>
      </c>
    </row>
    <row r="56" spans="1:2" x14ac:dyDescent="0.75">
      <c r="A56" s="2">
        <v>55</v>
      </c>
      <c r="B56" s="2" t="s">
        <v>140</v>
      </c>
    </row>
    <row r="57" spans="1:2" x14ac:dyDescent="0.75">
      <c r="A57" s="2">
        <v>56</v>
      </c>
      <c r="B57" s="2" t="s">
        <v>141</v>
      </c>
    </row>
    <row r="58" spans="1:2" x14ac:dyDescent="0.75">
      <c r="A58" s="2">
        <v>57</v>
      </c>
      <c r="B58" s="2" t="s">
        <v>142</v>
      </c>
    </row>
    <row r="59" spans="1:2" x14ac:dyDescent="0.75">
      <c r="A59" s="2">
        <v>58</v>
      </c>
      <c r="B59" s="2" t="s">
        <v>189</v>
      </c>
    </row>
    <row r="60" spans="1:2" x14ac:dyDescent="0.75">
      <c r="A60" s="2">
        <v>59</v>
      </c>
      <c r="B60" s="2" t="s">
        <v>191</v>
      </c>
    </row>
    <row r="61" spans="1:2" x14ac:dyDescent="0.75">
      <c r="A61" s="2">
        <v>60</v>
      </c>
      <c r="B61" s="2" t="s">
        <v>193</v>
      </c>
    </row>
    <row r="62" spans="1:2" x14ac:dyDescent="0.75">
      <c r="A62" s="2">
        <v>61</v>
      </c>
      <c r="B62" s="2" t="s">
        <v>195</v>
      </c>
    </row>
    <row r="63" spans="1:2" x14ac:dyDescent="0.75">
      <c r="A63" s="2">
        <v>62</v>
      </c>
      <c r="B63" s="2" t="s">
        <v>197</v>
      </c>
    </row>
    <row r="64" spans="1:2" x14ac:dyDescent="0.75">
      <c r="A64" s="2">
        <v>63</v>
      </c>
      <c r="B64" s="2" t="s">
        <v>199</v>
      </c>
    </row>
    <row r="65" spans="1:2" x14ac:dyDescent="0.75">
      <c r="A65" s="2">
        <v>64</v>
      </c>
      <c r="B65" s="2" t="s">
        <v>201</v>
      </c>
    </row>
    <row r="66" spans="1:2" x14ac:dyDescent="0.75">
      <c r="A66" s="2">
        <v>65</v>
      </c>
      <c r="B66" s="2" t="s">
        <v>203</v>
      </c>
    </row>
    <row r="67" spans="1:2" x14ac:dyDescent="0.75">
      <c r="A67" s="2">
        <v>66</v>
      </c>
      <c r="B67" s="2" t="s">
        <v>205</v>
      </c>
    </row>
    <row r="68" spans="1:2" x14ac:dyDescent="0.75">
      <c r="A68" s="2">
        <v>67</v>
      </c>
      <c r="B68" s="2" t="s">
        <v>207</v>
      </c>
    </row>
    <row r="69" spans="1:2" x14ac:dyDescent="0.75">
      <c r="A69" s="2">
        <v>68</v>
      </c>
      <c r="B69" s="2" t="s">
        <v>209</v>
      </c>
    </row>
    <row r="70" spans="1:2" x14ac:dyDescent="0.75">
      <c r="A70" s="2">
        <v>69</v>
      </c>
      <c r="B70" s="2" t="s">
        <v>211</v>
      </c>
    </row>
    <row r="71" spans="1:2" x14ac:dyDescent="0.75">
      <c r="A71" s="2">
        <v>70</v>
      </c>
      <c r="B71" s="2" t="s">
        <v>213</v>
      </c>
    </row>
    <row r="72" spans="1:2" x14ac:dyDescent="0.75">
      <c r="A72" s="2">
        <v>71</v>
      </c>
      <c r="B72" s="2" t="s">
        <v>144</v>
      </c>
    </row>
    <row r="73" spans="1:2" x14ac:dyDescent="0.75">
      <c r="A73" s="2">
        <v>72</v>
      </c>
      <c r="B73" s="2" t="s">
        <v>146</v>
      </c>
    </row>
    <row r="74" spans="1:2" x14ac:dyDescent="0.75">
      <c r="A74" s="2">
        <v>73</v>
      </c>
      <c r="B74" s="2" t="s">
        <v>148</v>
      </c>
    </row>
    <row r="75" spans="1:2" x14ac:dyDescent="0.75">
      <c r="A75" s="2">
        <v>74</v>
      </c>
      <c r="B75" s="2" t="s">
        <v>150</v>
      </c>
    </row>
    <row r="76" spans="1:2" x14ac:dyDescent="0.75">
      <c r="A76" s="2">
        <v>75</v>
      </c>
      <c r="B76" s="2" t="s">
        <v>152</v>
      </c>
    </row>
    <row r="77" spans="1:2" x14ac:dyDescent="0.75">
      <c r="A77" s="2">
        <v>76</v>
      </c>
      <c r="B77" s="2" t="s">
        <v>154</v>
      </c>
    </row>
    <row r="78" spans="1:2" x14ac:dyDescent="0.75">
      <c r="A78" s="2">
        <v>77</v>
      </c>
      <c r="B78" s="2" t="s">
        <v>156</v>
      </c>
    </row>
    <row r="79" spans="1:2" x14ac:dyDescent="0.75">
      <c r="A79" s="2">
        <v>78</v>
      </c>
      <c r="B79" s="2" t="s">
        <v>158</v>
      </c>
    </row>
    <row r="80" spans="1:2" x14ac:dyDescent="0.75">
      <c r="A80" s="2">
        <v>79</v>
      </c>
      <c r="B80" s="2" t="s">
        <v>159</v>
      </c>
    </row>
    <row r="81" spans="1:2" x14ac:dyDescent="0.75">
      <c r="A81" s="2">
        <v>80</v>
      </c>
      <c r="B81" s="2" t="s">
        <v>161</v>
      </c>
    </row>
    <row r="82" spans="1:2" x14ac:dyDescent="0.75">
      <c r="A82" s="2">
        <v>81</v>
      </c>
      <c r="B82" s="2" t="s">
        <v>162</v>
      </c>
    </row>
    <row r="83" spans="1:2" x14ac:dyDescent="0.75">
      <c r="A83" s="2">
        <v>82</v>
      </c>
      <c r="B83" s="2" t="s">
        <v>163</v>
      </c>
    </row>
    <row r="84" spans="1:2" x14ac:dyDescent="0.75">
      <c r="A84" s="2">
        <v>83</v>
      </c>
      <c r="B84" s="2" t="s">
        <v>164</v>
      </c>
    </row>
    <row r="85" spans="1:2" x14ac:dyDescent="0.75">
      <c r="A85" s="2">
        <v>84</v>
      </c>
      <c r="B85" s="2" t="s">
        <v>220</v>
      </c>
    </row>
    <row r="86" spans="1:2" x14ac:dyDescent="0.75">
      <c r="A86" s="2">
        <v>85</v>
      </c>
      <c r="B86" s="2" t="s">
        <v>165</v>
      </c>
    </row>
    <row r="87" spans="1:2" x14ac:dyDescent="0.75">
      <c r="A87" s="2">
        <v>86</v>
      </c>
      <c r="B87" s="2" t="s">
        <v>221</v>
      </c>
    </row>
    <row r="88" spans="1:2" x14ac:dyDescent="0.75">
      <c r="A88" s="2">
        <v>87</v>
      </c>
      <c r="B88" s="2" t="s">
        <v>166</v>
      </c>
    </row>
    <row r="89" spans="1:2" x14ac:dyDescent="0.75">
      <c r="A89" s="2">
        <v>88</v>
      </c>
      <c r="B89" s="2" t="s">
        <v>222</v>
      </c>
    </row>
    <row r="90" spans="1:2" x14ac:dyDescent="0.75">
      <c r="A90" s="2">
        <v>89</v>
      </c>
      <c r="B90" s="2" t="s">
        <v>223</v>
      </c>
    </row>
    <row r="91" spans="1:2" x14ac:dyDescent="0.75">
      <c r="A91" s="2">
        <v>90</v>
      </c>
      <c r="B91" s="2" t="s">
        <v>167</v>
      </c>
    </row>
    <row r="92" spans="1:2" x14ac:dyDescent="0.75">
      <c r="A92" s="2">
        <v>91</v>
      </c>
      <c r="B92" s="2" t="s">
        <v>224</v>
      </c>
    </row>
    <row r="93" spans="1:2" x14ac:dyDescent="0.75">
      <c r="A93" s="2">
        <v>92</v>
      </c>
      <c r="B93" s="2" t="s">
        <v>225</v>
      </c>
    </row>
    <row r="94" spans="1:2" x14ac:dyDescent="0.75">
      <c r="A94" s="2">
        <v>93</v>
      </c>
      <c r="B94" s="2" t="s">
        <v>226</v>
      </c>
    </row>
    <row r="95" spans="1:2" x14ac:dyDescent="0.75">
      <c r="A95" s="2">
        <v>94</v>
      </c>
      <c r="B95" s="2" t="s">
        <v>227</v>
      </c>
    </row>
    <row r="96" spans="1:2" x14ac:dyDescent="0.75">
      <c r="A96" s="2">
        <v>95</v>
      </c>
      <c r="B96" s="2" t="s">
        <v>228</v>
      </c>
    </row>
    <row r="97" spans="1:2" x14ac:dyDescent="0.75">
      <c r="A97" s="2">
        <v>96</v>
      </c>
      <c r="B97" s="2" t="s">
        <v>229</v>
      </c>
    </row>
    <row r="98" spans="1:2" x14ac:dyDescent="0.75">
      <c r="A98" s="2">
        <v>97</v>
      </c>
      <c r="B98" s="2" t="s">
        <v>168</v>
      </c>
    </row>
    <row r="99" spans="1:2" x14ac:dyDescent="0.75">
      <c r="A99" s="2">
        <v>98</v>
      </c>
      <c r="B99" s="2" t="s">
        <v>230</v>
      </c>
    </row>
    <row r="100" spans="1:2" x14ac:dyDescent="0.75">
      <c r="A100" s="2">
        <v>99</v>
      </c>
      <c r="B100" s="2" t="s">
        <v>231</v>
      </c>
    </row>
    <row r="101" spans="1:2" x14ac:dyDescent="0.75">
      <c r="A101" s="2">
        <v>100</v>
      </c>
      <c r="B101" s="2" t="s">
        <v>232</v>
      </c>
    </row>
    <row r="102" spans="1:2" x14ac:dyDescent="0.75">
      <c r="A102" s="2">
        <v>101</v>
      </c>
      <c r="B102" s="2" t="s">
        <v>233</v>
      </c>
    </row>
    <row r="103" spans="1:2" x14ac:dyDescent="0.75">
      <c r="A103" s="2">
        <v>102</v>
      </c>
      <c r="B103" s="2" t="s">
        <v>234</v>
      </c>
    </row>
    <row r="104" spans="1:2" x14ac:dyDescent="0.75">
      <c r="A104" s="2">
        <v>103</v>
      </c>
      <c r="B104" s="2" t="s">
        <v>235</v>
      </c>
    </row>
    <row r="105" spans="1:2" x14ac:dyDescent="0.75">
      <c r="A105" s="2">
        <v>104</v>
      </c>
      <c r="B105" s="2" t="s">
        <v>236</v>
      </c>
    </row>
    <row r="106" spans="1:2" x14ac:dyDescent="0.75">
      <c r="A106" s="2">
        <v>105</v>
      </c>
      <c r="B106" s="2" t="s">
        <v>237</v>
      </c>
    </row>
    <row r="107" spans="1:2" x14ac:dyDescent="0.75">
      <c r="A107" s="2">
        <v>106</v>
      </c>
      <c r="B107" s="2" t="s">
        <v>238</v>
      </c>
    </row>
    <row r="108" spans="1:2" x14ac:dyDescent="0.75">
      <c r="A108" s="2">
        <v>107</v>
      </c>
      <c r="B108" s="2" t="s">
        <v>239</v>
      </c>
    </row>
    <row r="109" spans="1:2" x14ac:dyDescent="0.75">
      <c r="A109" s="2">
        <v>108</v>
      </c>
      <c r="B109" s="2" t="s">
        <v>240</v>
      </c>
    </row>
    <row r="110" spans="1:2" x14ac:dyDescent="0.75">
      <c r="A110" s="2">
        <v>109</v>
      </c>
      <c r="B110" s="2" t="s">
        <v>241</v>
      </c>
    </row>
    <row r="111" spans="1:2" x14ac:dyDescent="0.75">
      <c r="A111" s="2">
        <v>110</v>
      </c>
      <c r="B111" s="2" t="s">
        <v>242</v>
      </c>
    </row>
    <row r="112" spans="1:2" x14ac:dyDescent="0.75">
      <c r="A112" s="2">
        <v>111</v>
      </c>
      <c r="B112" s="2" t="s">
        <v>243</v>
      </c>
    </row>
    <row r="113" spans="1:2" x14ac:dyDescent="0.75">
      <c r="A113" s="2">
        <v>112</v>
      </c>
      <c r="B113" s="2" t="s">
        <v>244</v>
      </c>
    </row>
    <row r="114" spans="1:2" x14ac:dyDescent="0.75">
      <c r="A114" s="2">
        <v>113</v>
      </c>
      <c r="B114" s="2" t="s">
        <v>245</v>
      </c>
    </row>
    <row r="115" spans="1:2" x14ac:dyDescent="0.75">
      <c r="A115" s="2">
        <v>114</v>
      </c>
      <c r="B115" s="2" t="s">
        <v>246</v>
      </c>
    </row>
    <row r="116" spans="1:2" x14ac:dyDescent="0.75">
      <c r="A116" s="2">
        <v>115</v>
      </c>
      <c r="B116" s="2" t="s">
        <v>247</v>
      </c>
    </row>
    <row r="117" spans="1:2" x14ac:dyDescent="0.75">
      <c r="A117" s="2">
        <v>116</v>
      </c>
      <c r="B117" s="2" t="s">
        <v>248</v>
      </c>
    </row>
    <row r="118" spans="1:2" x14ac:dyDescent="0.75">
      <c r="A118" s="2">
        <v>117</v>
      </c>
      <c r="B118" s="2" t="s">
        <v>249</v>
      </c>
    </row>
    <row r="119" spans="1:2" x14ac:dyDescent="0.75">
      <c r="A119" s="2">
        <v>118</v>
      </c>
      <c r="B119" s="2" t="s">
        <v>250</v>
      </c>
    </row>
    <row r="121" spans="1:2" x14ac:dyDescent="0.75">
      <c r="A121" s="1"/>
      <c r="B121" s="4" t="s">
        <v>251</v>
      </c>
    </row>
    <row r="122" spans="1:2" x14ac:dyDescent="0.75">
      <c r="A122" s="1"/>
      <c r="B122" s="2" t="s">
        <v>252</v>
      </c>
    </row>
    <row r="123" spans="1:2" x14ac:dyDescent="0.75">
      <c r="A123" s="1"/>
      <c r="B123" s="2" t="s">
        <v>253</v>
      </c>
    </row>
    <row r="124" spans="1:2" x14ac:dyDescent="0.75">
      <c r="A124" s="1"/>
      <c r="B124" s="2" t="s">
        <v>254</v>
      </c>
    </row>
    <row r="125" spans="1:2" x14ac:dyDescent="0.75">
      <c r="A125" s="1"/>
      <c r="B125" s="2" t="s">
        <v>255</v>
      </c>
    </row>
    <row r="126" spans="1:2" x14ac:dyDescent="0.75">
      <c r="A126" s="1"/>
      <c r="B126" s="2" t="s">
        <v>256</v>
      </c>
    </row>
    <row r="127" spans="1:2" x14ac:dyDescent="0.75">
      <c r="A127" s="1"/>
      <c r="B127" s="2" t="s">
        <v>257</v>
      </c>
    </row>
    <row r="128" spans="1:2" x14ac:dyDescent="0.75">
      <c r="A128" s="1"/>
      <c r="B128" s="2" t="s">
        <v>258</v>
      </c>
    </row>
    <row r="129" spans="2:2" x14ac:dyDescent="0.75">
      <c r="B129" s="2" t="s">
        <v>259</v>
      </c>
    </row>
    <row r="130" spans="2:2" x14ac:dyDescent="0.75">
      <c r="B130" s="2" t="s">
        <v>260</v>
      </c>
    </row>
    <row r="131" spans="2:2" x14ac:dyDescent="0.75">
      <c r="B131" s="5" t="s">
        <v>261</v>
      </c>
    </row>
  </sheetData>
  <hyperlinks>
    <hyperlink ref="B13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mopac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Hanson</cp:lastModifiedBy>
  <dcterms:created xsi:type="dcterms:W3CDTF">2021-03-17T14:02:43Z</dcterms:created>
  <dcterms:modified xsi:type="dcterms:W3CDTF">2021-03-17T14:02:43Z</dcterms:modified>
</cp:coreProperties>
</file>