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WSMLCourse\Data\ClassExamples\Iris\"/>
    </mc:Choice>
  </mc:AlternateContent>
  <bookViews>
    <workbookView xWindow="0" yWindow="0" windowWidth="17715" windowHeight="5295"/>
  </bookViews>
  <sheets>
    <sheet name="confusion-matrix-multiclass-mod" sheetId="1" r:id="rId1"/>
  </sheets>
  <calcPr calcId="0"/>
</workbook>
</file>

<file path=xl/calcChain.xml><?xml version="1.0" encoding="utf-8"?>
<calcChain xmlns="http://schemas.openxmlformats.org/spreadsheetml/2006/main">
  <c r="B12" i="1" l="1"/>
  <c r="E8" i="1" s="1"/>
  <c r="E10" i="1"/>
  <c r="E9" i="1"/>
  <c r="B14" i="1"/>
  <c r="B13" i="1"/>
  <c r="B9" i="1"/>
  <c r="B8" i="1"/>
  <c r="B10" i="1"/>
  <c r="B7" i="1"/>
</calcChain>
</file>

<file path=xl/sharedStrings.xml><?xml version="1.0" encoding="utf-8"?>
<sst xmlns="http://schemas.openxmlformats.org/spreadsheetml/2006/main" count="18" uniqueCount="15">
  <si>
    <t>Iris-virginica</t>
  </si>
  <si>
    <t>Iris-setosa</t>
  </si>
  <si>
    <t>Iris-versicolor</t>
  </si>
  <si>
    <t>Total</t>
  </si>
  <si>
    <t>F1</t>
  </si>
  <si>
    <t>Accuracy</t>
  </si>
  <si>
    <t>TPR-vi</t>
  </si>
  <si>
    <t>TPR-set</t>
  </si>
  <si>
    <t>TPR-ver</t>
  </si>
  <si>
    <t>Preci-vi</t>
  </si>
  <si>
    <t>Preci-set</t>
  </si>
  <si>
    <t>Preci-ve</t>
  </si>
  <si>
    <t>F1-vi</t>
  </si>
  <si>
    <t>F1-se</t>
  </si>
  <si>
    <t>F1-ve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</si>
</sst>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4" workbookViewId="0">
      <selection activeCell="B14" sqref="B14"/>
    </sheetView>
  </sheetViews>
  <sheetFormatPr defaultRowHeight="15" x14ac:dyDescent="0.25"/>
  <cols>
    <col min="1" max="1" width="11" bestFit="1" customWidth="1"/>
    <col min="2" max="2" width="9.875" bestFit="1" customWidth="1"/>
    <col min="3" max="3" width="8.625" bestFit="1" customWidth="1"/>
    <col min="4" max="4" width="11" bestFit="1" customWidth="1"/>
    <col min="5" max="5" width="5.625" bestFit="1" customWidth="1"/>
    <col min="6" max="6" width="11.8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0</v>
      </c>
      <c r="B2">
        <v>16</v>
      </c>
      <c r="C2">
        <v>0</v>
      </c>
      <c r="D2">
        <v>2</v>
      </c>
      <c r="E2">
        <v>18</v>
      </c>
      <c r="F2">
        <v>0.91428571428570904</v>
      </c>
    </row>
    <row r="3" spans="1:6" x14ac:dyDescent="0.25">
      <c r="A3" t="s">
        <v>1</v>
      </c>
      <c r="B3">
        <v>0</v>
      </c>
      <c r="C3">
        <v>15</v>
      </c>
      <c r="D3">
        <v>1</v>
      </c>
      <c r="E3">
        <v>16</v>
      </c>
      <c r="F3">
        <v>0.967741935483864</v>
      </c>
    </row>
    <row r="4" spans="1:6" x14ac:dyDescent="0.25">
      <c r="A4" t="s">
        <v>2</v>
      </c>
      <c r="B4">
        <v>1</v>
      </c>
      <c r="C4">
        <v>0</v>
      </c>
      <c r="D4">
        <v>10</v>
      </c>
      <c r="E4">
        <v>11</v>
      </c>
      <c r="F4">
        <v>0.83333333333332704</v>
      </c>
    </row>
    <row r="7" spans="1:6" x14ac:dyDescent="0.25">
      <c r="A7" t="s">
        <v>5</v>
      </c>
      <c r="B7" s="1">
        <f>SUM(B2,C3,D4)/SUM(E2:E4)</f>
        <v>0.91111111111111109</v>
      </c>
    </row>
    <row r="8" spans="1:6" x14ac:dyDescent="0.25">
      <c r="A8" t="s">
        <v>6</v>
      </c>
      <c r="B8" s="1">
        <f>16/18</f>
        <v>0.88888888888888884</v>
      </c>
      <c r="D8" t="s">
        <v>12</v>
      </c>
      <c r="E8" s="2">
        <f>2*B8*B12/(B8+B12)</f>
        <v>0.91428571428571426</v>
      </c>
    </row>
    <row r="9" spans="1:6" x14ac:dyDescent="0.25">
      <c r="A9" t="s">
        <v>7</v>
      </c>
      <c r="B9" s="1">
        <f>15/16</f>
        <v>0.9375</v>
      </c>
      <c r="D9" t="s">
        <v>13</v>
      </c>
      <c r="E9" s="2">
        <f>2*B9*B13/(B9+B13)</f>
        <v>0.967741935483871</v>
      </c>
    </row>
    <row r="10" spans="1:6" x14ac:dyDescent="0.25">
      <c r="A10" t="s">
        <v>8</v>
      </c>
      <c r="B10" s="1">
        <f>10/11</f>
        <v>0.90909090909090906</v>
      </c>
      <c r="D10" t="s">
        <v>14</v>
      </c>
      <c r="E10" s="2">
        <f>2*B10*B14/(B10+B14)</f>
        <v>0.83333333333333326</v>
      </c>
    </row>
    <row r="12" spans="1:6" x14ac:dyDescent="0.25">
      <c r="A12" t="s">
        <v>9</v>
      </c>
      <c r="B12">
        <f>16/17</f>
        <v>0.94117647058823528</v>
      </c>
    </row>
    <row r="13" spans="1:6" x14ac:dyDescent="0.25">
      <c r="A13" t="s">
        <v>10</v>
      </c>
      <c r="B13">
        <f>15/15</f>
        <v>1</v>
      </c>
    </row>
    <row r="14" spans="1:6" x14ac:dyDescent="0.25">
      <c r="A14" t="s">
        <v>11</v>
      </c>
      <c r="B14">
        <f>10/13</f>
        <v>0.76923076923076927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confusion-matrix-multiclass-mod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ouraccount</dc:creator>
  <cp:lastModifiedBy>ouraccount</cp:lastModifiedBy>
  <dcterms:modified xsi:type="dcterms:W3CDTF">2016-10-10T04:29:36Z</dcterms:modified>
</cp:coreProperties>
</file>