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<sst xmlns="http://schemas.openxmlformats.org/spreadsheetml/2006/main" count="173" uniqueCount="164">
  <si>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</si>
  <si>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4840SOYR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</si>
  <si>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</si>
  <si>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</si>
  <si>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</si>
  <si>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</si>
  <si>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</si>
  <si>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</si>
  <si>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</si>
  <si>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</si>
  <si>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</si>
  <si>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</si>
  <si>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</si>
  <si>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</si>
  <si>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GB369534067</t>
  </si>
  <si>
    <t>EORI</t>
  </si>
  <si>
    <t>GB369534067000</t>
  </si>
  <si>
    <t>SHENZHEN YUHANG KUAJING DIANSHANG YOUXIAN 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</si>
  <si>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</si>
  <si>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</si>
  <si>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</si>
  <si>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</si>
  <si>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</si>
  <si>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</si>
  <si>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</si>
  <si>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</si>
  <si>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</si>
  <si>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</si>
  <si>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</si>
  <si>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</si>
  <si>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</si>
  <si>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</si>
  <si>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</si>
  <si>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</si>
  <si>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</si>
  <si>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</si>
  <si>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</si>
  <si>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</si>
  <si>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</si>
  <si>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sofa cover</t>
  </si>
  <si>
    <t>polyester</t>
  </si>
  <si>
    <t>A00</t>
  </si>
  <si>
    <t>USD</t>
  </si>
  <si>
    <t>沙发套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</si>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</sst>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R8" sqref="R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1.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6307909899</v>
      </c>
      <c r="D14" s="46" t="s">
        <v>39</v>
      </c>
      <c r="E14" s="46" t="s">
        <v>40</v>
      </c>
      <c r="F14" s="46">
        <v>150</v>
      </c>
      <c r="G14" s="47">
        <v>4.4</v>
      </c>
      <c r="H14" s="47">
        <f>G14*F14</f>
        <v>660</v>
      </c>
      <c r="I14" s="45">
        <f>J14*0.94</f>
        <v>46.06</v>
      </c>
      <c r="J14" s="45">
        <v>49</v>
      </c>
      <c r="K14" s="45">
        <v>3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660</v>
      </c>
      <c r="I16" s="47"/>
      <c r="J16" s="47">
        <f>SUM(J14:J15)</f>
        <v>49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L31" sqref="L31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6307909899</v>
      </c>
      <c r="J2" s="4" t="s">
        <v>137</v>
      </c>
      <c r="K2" s="4" t="s">
        <v>138</v>
      </c>
      <c r="L2" s="6" t="str">
        <f>INVOICE!D14</f>
        <v>sofa cover</v>
      </c>
      <c r="N2" s="4" t="s">
        <v>139</v>
      </c>
      <c r="P2" s="4" t="s">
        <v>140</v>
      </c>
      <c r="R2" s="7">
        <f>INVOICE!F14</f>
        <v>150</v>
      </c>
      <c r="S2" s="6" t="str">
        <f>INVOICE!M14</f>
        <v>USD</v>
      </c>
      <c r="T2" s="6">
        <f>INVOICE!G14</f>
        <v>4.4</v>
      </c>
      <c r="U2" s="6">
        <f>R2*T2</f>
        <v>660</v>
      </c>
      <c r="W2" s="6">
        <f>INVOICE!I14</f>
        <v>46.06</v>
      </c>
      <c r="X2" s="6">
        <f>INVOICE!J14</f>
        <v>49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3</v>
      </c>
      <c r="CX2" s="5" t="s">
        <v>145</v>
      </c>
      <c r="DC2" s="9" t="s">
        <v>146</v>
      </c>
      <c r="DD2" s="9" t="s">
        <v>147</v>
      </c>
      <c r="DE2" s="9" t="str">
        <f>INVOICE!$A$2</f>
        <v>4840SOYR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