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Lenovo\Dropbox\Research Projects\Aerospace injector\R\"/>
    </mc:Choice>
  </mc:AlternateContent>
  <bookViews>
    <workbookView xWindow="0" yWindow="0" windowWidth="24000" windowHeight="9735" tabRatio="500"/>
  </bookViews>
  <sheets>
    <sheet name="30mppts_week.csv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6" i="1" l="1"/>
  <c r="M5" i="1"/>
  <c r="L4" i="1"/>
  <c r="K3" i="1"/>
  <c r="J2" i="1"/>
  <c r="F34" i="1"/>
  <c r="E34" i="1"/>
  <c r="D34" i="1"/>
  <c r="C34" i="1"/>
  <c r="B34" i="1"/>
  <c r="F33" i="1"/>
  <c r="E33" i="1"/>
  <c r="D33" i="1"/>
  <c r="C33" i="1"/>
  <c r="B33" i="1"/>
  <c r="M6" i="1"/>
  <c r="L6" i="1"/>
  <c r="K6" i="1"/>
  <c r="J6" i="1"/>
  <c r="N5" i="1"/>
  <c r="L5" i="1"/>
  <c r="K5" i="1"/>
  <c r="J5" i="1"/>
  <c r="N4" i="1"/>
  <c r="M4" i="1"/>
  <c r="K4" i="1"/>
  <c r="J4" i="1"/>
  <c r="N3" i="1"/>
  <c r="M3" i="1"/>
  <c r="L3" i="1"/>
  <c r="J3" i="1"/>
  <c r="N2" i="1"/>
  <c r="M2" i="1"/>
  <c r="L2" i="1"/>
  <c r="K2" i="1"/>
</calcChain>
</file>

<file path=xl/sharedStrings.xml><?xml version="1.0" encoding="utf-8"?>
<sst xmlns="http://schemas.openxmlformats.org/spreadsheetml/2006/main" count="12" uniqueCount="7">
  <si>
    <t>Week</t>
  </si>
  <si>
    <t>L (mm)</t>
  </si>
  <si>
    <t>R_n (mm)</t>
  </si>
  <si>
    <t>theta (degree)</t>
  </si>
  <si>
    <t>delta  (mm)</t>
  </si>
  <si>
    <t>dL  (mm)</t>
  </si>
  <si>
    <t>Validation runs: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</si>
</sst>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0" xfId="0" applyNumberFormat="1"/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J5" sqref="J5"/>
    </sheetView>
  </sheetViews>
  <sheetFormatPr defaultColWidth="11" defaultRowHeight="15.75"/>
  <cols>
    <col min="8" max="8" width="13.75" bestFit="1" customWidth="1"/>
    <col min="10" max="10" width="14.5" bestFit="1" customWidth="1"/>
    <col min="11" max="11" width="13.5" bestFit="1" customWidth="1"/>
    <col min="12" max="12" width="14.5" bestFit="1" customWidth="1"/>
    <col min="13" max="14" width="13.5" bestFit="1" customWidth="1"/>
  </cols>
  <sheetData>
    <row r="1" spans="1:14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H1" s="21" t="s">
        <v>6</v>
      </c>
      <c r="I1">
        <v>0.2</v>
      </c>
      <c r="J1" s="8" t="s">
        <v>1</v>
      </c>
      <c r="K1" s="8" t="s">
        <v>2</v>
      </c>
      <c r="L1" s="8" t="s">
        <v>3</v>
      </c>
      <c r="M1" s="8" t="s">
        <v>4</v>
      </c>
      <c r="N1" s="9" t="s">
        <v>5</v>
      </c>
    </row>
    <row r="2" spans="1:14">
      <c r="A2" s="12">
        <v>1</v>
      </c>
      <c r="B2" s="2">
        <v>20</v>
      </c>
      <c r="C2" s="2">
        <v>3.2154631943769201</v>
      </c>
      <c r="D2" s="2">
        <v>52.924329730106301</v>
      </c>
      <c r="E2" s="2">
        <v>0.52368546196584398</v>
      </c>
      <c r="F2" s="3">
        <v>3.4165762492435401</v>
      </c>
      <c r="H2" s="13"/>
      <c r="J2" s="13">
        <f>B$3+I1*(B34-B33)</f>
        <v>57.875871320620703</v>
      </c>
      <c r="K2" s="13">
        <f t="shared" ref="K2:N3" si="0">C$3</f>
        <v>3.0546258113100002</v>
      </c>
      <c r="L2" s="13">
        <f t="shared" si="0"/>
        <v>65.538542943731997</v>
      </c>
      <c r="M2" s="13">
        <f t="shared" si="0"/>
        <v>1.57351195006017</v>
      </c>
      <c r="N2" s="13">
        <f t="shared" si="0"/>
        <v>1</v>
      </c>
    </row>
    <row r="3" spans="1:14">
      <c r="A3" s="10">
        <v>1</v>
      </c>
      <c r="B3" s="19">
        <v>41.875871320620703</v>
      </c>
      <c r="C3" s="19">
        <v>3.0546258113100002</v>
      </c>
      <c r="D3" s="19">
        <v>65.538542943731997</v>
      </c>
      <c r="E3" s="19">
        <v>1.57351195006017</v>
      </c>
      <c r="F3" s="20">
        <v>1</v>
      </c>
      <c r="H3" s="13"/>
      <c r="J3" s="13">
        <f>B$3</f>
        <v>41.875871320620703</v>
      </c>
      <c r="K3" s="13">
        <f>C$3+I1*(C34-C33)</f>
        <v>3.6546258113100003</v>
      </c>
      <c r="L3" s="13">
        <f t="shared" ref="L3:L7" si="1">D$3</f>
        <v>65.538542943731997</v>
      </c>
      <c r="M3" s="13">
        <f t="shared" ref="M3:M7" si="2">E$3</f>
        <v>1.57351195006017</v>
      </c>
      <c r="N3" s="13">
        <f t="shared" ref="N3:N7" si="3">F$3</f>
        <v>1</v>
      </c>
    </row>
    <row r="4" spans="1:14">
      <c r="A4" s="10">
        <v>1</v>
      </c>
      <c r="B4" s="4">
        <v>61.043856904021602</v>
      </c>
      <c r="C4" s="4">
        <v>4.6094377335019896</v>
      </c>
      <c r="D4" s="4">
        <v>45.266385320306703</v>
      </c>
      <c r="E4" s="4">
        <v>0.67292993969538495</v>
      </c>
      <c r="F4" s="5">
        <v>2.5215800820139598</v>
      </c>
      <c r="H4" s="13"/>
      <c r="J4" s="13">
        <f>B$3</f>
        <v>41.875871320620703</v>
      </c>
      <c r="K4" s="13">
        <f t="shared" ref="K3:K7" si="4">C$3</f>
        <v>3.0546258113100002</v>
      </c>
      <c r="L4" s="13">
        <f>D$3+I1*(D34-D33)</f>
        <v>71.538542943731997</v>
      </c>
      <c r="M4" s="13">
        <f t="shared" si="2"/>
        <v>1.57351195006017</v>
      </c>
      <c r="N4" s="13">
        <f t="shared" si="3"/>
        <v>1</v>
      </c>
    </row>
    <row r="5" spans="1:14">
      <c r="A5" s="10">
        <v>1</v>
      </c>
      <c r="B5" s="4">
        <v>87.281800395046304</v>
      </c>
      <c r="C5" s="4">
        <v>2.04110118539865</v>
      </c>
      <c r="D5" s="4">
        <v>68.625067011845999</v>
      </c>
      <c r="E5" s="4">
        <v>1.11204636950502</v>
      </c>
      <c r="F5" s="5">
        <v>1.80355478214997</v>
      </c>
      <c r="H5" s="13"/>
      <c r="J5" s="13">
        <f>B$3</f>
        <v>41.875871320620703</v>
      </c>
      <c r="K5" s="13">
        <f t="shared" si="4"/>
        <v>3.0546258113100002</v>
      </c>
      <c r="L5" s="13">
        <f t="shared" si="1"/>
        <v>65.538542943731997</v>
      </c>
      <c r="M5" s="13">
        <f>E$3+I1*(E34-E33)</f>
        <v>1.87351195006017</v>
      </c>
      <c r="N5" s="13">
        <f t="shared" si="3"/>
        <v>1</v>
      </c>
    </row>
    <row r="6" spans="1:14">
      <c r="A6" s="10">
        <v>1</v>
      </c>
      <c r="B6" s="4">
        <v>93.621459536551797</v>
      </c>
      <c r="C6" s="4">
        <v>3.4168669233293301</v>
      </c>
      <c r="D6" s="4">
        <v>46.6979008225793</v>
      </c>
      <c r="E6" s="4">
        <v>2</v>
      </c>
      <c r="F6" s="5">
        <v>2.1114728106641198</v>
      </c>
      <c r="H6" s="13"/>
      <c r="J6" s="13">
        <f>B$3</f>
        <v>41.875871320620703</v>
      </c>
      <c r="K6" s="13">
        <f t="shared" si="4"/>
        <v>3.0546258113100002</v>
      </c>
      <c r="L6" s="13">
        <f t="shared" si="1"/>
        <v>65.538542943731997</v>
      </c>
      <c r="M6" s="13">
        <f t="shared" si="2"/>
        <v>1.57351195006017</v>
      </c>
      <c r="N6" s="13">
        <f>F$3+I1*(F34-F33)</f>
        <v>1.6</v>
      </c>
    </row>
    <row r="7" spans="1:14">
      <c r="A7" s="11">
        <v>1</v>
      </c>
      <c r="B7" s="6">
        <v>100</v>
      </c>
      <c r="C7" s="6">
        <v>4.9176056600556999</v>
      </c>
      <c r="D7" s="6">
        <v>56.702467340669102</v>
      </c>
      <c r="E7" s="6">
        <v>1.3320300575416599</v>
      </c>
      <c r="F7" s="7">
        <v>1.1097943242939401</v>
      </c>
      <c r="H7" s="13"/>
    </row>
    <row r="8" spans="1:14">
      <c r="A8" s="12">
        <v>2</v>
      </c>
      <c r="B8" s="2">
        <v>21.455757345483502</v>
      </c>
      <c r="C8" s="2">
        <v>2.72867466576173</v>
      </c>
      <c r="D8" s="2">
        <v>57.862737118072097</v>
      </c>
      <c r="E8" s="2">
        <v>1.9630414083268899</v>
      </c>
      <c r="F8" s="3">
        <v>1.44789382708133</v>
      </c>
      <c r="H8" s="13"/>
    </row>
    <row r="9" spans="1:14">
      <c r="A9" s="10">
        <v>2</v>
      </c>
      <c r="B9" s="4">
        <v>37.726456659725102</v>
      </c>
      <c r="C9" s="4">
        <v>2.8235988262589502</v>
      </c>
      <c r="D9" s="4">
        <v>45.824019929368298</v>
      </c>
      <c r="E9" s="4">
        <v>1.1661265233957001</v>
      </c>
      <c r="F9" s="5">
        <v>3.8025624818705501</v>
      </c>
      <c r="H9" s="13"/>
    </row>
    <row r="10" spans="1:14">
      <c r="A10" s="10">
        <v>2</v>
      </c>
      <c r="B10" s="4">
        <v>43.114289242446503</v>
      </c>
      <c r="C10" s="4">
        <v>5</v>
      </c>
      <c r="D10" s="4">
        <v>69.980574276273003</v>
      </c>
      <c r="E10" s="4">
        <v>0.5</v>
      </c>
      <c r="F10" s="5">
        <v>2.7938057820174</v>
      </c>
      <c r="H10" s="13"/>
    </row>
    <row r="11" spans="1:14">
      <c r="A11" s="10">
        <v>2</v>
      </c>
      <c r="B11" s="4">
        <v>50.139614204006698</v>
      </c>
      <c r="C11" s="4">
        <v>2.11478266420393</v>
      </c>
      <c r="D11" s="4">
        <v>75</v>
      </c>
      <c r="E11" s="4">
        <v>1.74953131095131</v>
      </c>
      <c r="F11" s="5">
        <v>2.9935072883238698</v>
      </c>
      <c r="H11" s="13"/>
    </row>
    <row r="12" spans="1:14">
      <c r="A12" s="10">
        <v>2</v>
      </c>
      <c r="B12" s="4">
        <v>76.216003830815893</v>
      </c>
      <c r="C12" s="4">
        <v>3.3404128095557599</v>
      </c>
      <c r="D12" s="4">
        <v>71.240186638340006</v>
      </c>
      <c r="E12" s="4">
        <v>0.74197902483125</v>
      </c>
      <c r="F12" s="5">
        <v>1.1714313451760401</v>
      </c>
      <c r="H12" s="13"/>
    </row>
    <row r="13" spans="1:14">
      <c r="A13" s="11">
        <v>2</v>
      </c>
      <c r="B13" s="6">
        <v>83.074678300807804</v>
      </c>
      <c r="C13" s="6">
        <v>3.6528467790953099</v>
      </c>
      <c r="D13" s="6">
        <v>59.267151811717298</v>
      </c>
      <c r="E13" s="6">
        <v>1.5223803415585799</v>
      </c>
      <c r="F13" s="7">
        <v>3.2989714856861099</v>
      </c>
      <c r="H13" s="13"/>
    </row>
    <row r="14" spans="1:14">
      <c r="A14" s="12">
        <v>3</v>
      </c>
      <c r="B14" s="2">
        <v>30.478170694336502</v>
      </c>
      <c r="C14" s="2">
        <v>3.5080404725425498</v>
      </c>
      <c r="D14" s="2">
        <v>71.940381225830706</v>
      </c>
      <c r="E14" s="2">
        <v>1.89841732454302</v>
      </c>
      <c r="F14" s="3">
        <v>3.6296990911586202</v>
      </c>
      <c r="H14" s="13"/>
    </row>
    <row r="15" spans="1:14">
      <c r="A15" s="10">
        <v>3</v>
      </c>
      <c r="B15" s="4">
        <v>36.050745791511702</v>
      </c>
      <c r="C15" s="4">
        <v>4.7293066991035699</v>
      </c>
      <c r="D15" s="4">
        <v>53.8827968923271</v>
      </c>
      <c r="E15" s="4">
        <v>1.71775078590562</v>
      </c>
      <c r="F15" s="5">
        <v>1.88511665464525</v>
      </c>
      <c r="H15" s="13"/>
    </row>
    <row r="16" spans="1:14">
      <c r="A16" s="10">
        <v>3</v>
      </c>
      <c r="B16" s="4">
        <v>47.289679640141401</v>
      </c>
      <c r="C16" s="4">
        <v>4.0430689908031496</v>
      </c>
      <c r="D16" s="4">
        <v>56.308766642501404</v>
      </c>
      <c r="E16" s="4">
        <v>0.77606983962762099</v>
      </c>
      <c r="F16" s="5">
        <v>4</v>
      </c>
      <c r="H16" s="13"/>
    </row>
    <row r="17" spans="1:8">
      <c r="A17" s="10">
        <v>3</v>
      </c>
      <c r="B17" s="4">
        <v>79.308249287266605</v>
      </c>
      <c r="C17" s="4">
        <v>2.2760914819023599</v>
      </c>
      <c r="D17" s="4">
        <v>45</v>
      </c>
      <c r="E17" s="4">
        <v>1.6521664990999601</v>
      </c>
      <c r="F17" s="5">
        <v>1.29944978058975</v>
      </c>
      <c r="H17" s="13"/>
    </row>
    <row r="18" spans="1:8">
      <c r="A18" s="10">
        <v>3</v>
      </c>
      <c r="B18" s="4">
        <v>94.742478305330295</v>
      </c>
      <c r="C18" s="4">
        <v>4.3473198399899298</v>
      </c>
      <c r="D18" s="4">
        <v>62.273507911474702</v>
      </c>
      <c r="E18" s="4">
        <v>0.54125281618443499</v>
      </c>
      <c r="F18" s="5">
        <v>1.5358013071574801</v>
      </c>
      <c r="H18" s="13"/>
    </row>
    <row r="19" spans="1:8">
      <c r="A19" s="11">
        <v>3</v>
      </c>
      <c r="B19" s="6">
        <v>96.953370760102899</v>
      </c>
      <c r="C19" s="6">
        <v>2.89596665488261</v>
      </c>
      <c r="D19" s="6">
        <v>73.051166594173594</v>
      </c>
      <c r="E19" s="6">
        <v>1.4052046440741599</v>
      </c>
      <c r="F19" s="7">
        <v>2.6307869768333099</v>
      </c>
      <c r="H19" s="13"/>
    </row>
    <row r="20" spans="1:8">
      <c r="A20" s="12">
        <v>4</v>
      </c>
      <c r="B20" s="2">
        <v>25.0174048216982</v>
      </c>
      <c r="C20" s="2">
        <v>3.8855509015113801</v>
      </c>
      <c r="D20" s="2">
        <v>74.728521133037304</v>
      </c>
      <c r="E20" s="2">
        <v>0.62526690592947998</v>
      </c>
      <c r="F20" s="3">
        <v>1.99510073287373</v>
      </c>
      <c r="H20" s="13"/>
    </row>
    <row r="21" spans="1:8">
      <c r="A21" s="10">
        <v>4</v>
      </c>
      <c r="B21" s="4">
        <v>54.131412104435498</v>
      </c>
      <c r="C21" s="4">
        <v>2.5864959781675299</v>
      </c>
      <c r="D21" s="4">
        <v>60.768546401233202</v>
      </c>
      <c r="E21" s="4">
        <v>0.95180498887140497</v>
      </c>
      <c r="F21" s="5">
        <v>2.2138946833972102</v>
      </c>
      <c r="H21" s="13"/>
    </row>
    <row r="22" spans="1:8">
      <c r="A22" s="10">
        <v>4</v>
      </c>
      <c r="B22" s="4">
        <v>58.234492103192899</v>
      </c>
      <c r="C22" s="4">
        <v>4.95043814643053</v>
      </c>
      <c r="D22" s="4">
        <v>62.631506159319201</v>
      </c>
      <c r="E22" s="4">
        <v>1.9895303493868699</v>
      </c>
      <c r="F22" s="5">
        <v>3.8659082196749202</v>
      </c>
      <c r="H22" s="13"/>
    </row>
    <row r="23" spans="1:8" s="17" customFormat="1">
      <c r="A23" s="14">
        <v>4</v>
      </c>
      <c r="B23" s="15">
        <v>66.825795659514498</v>
      </c>
      <c r="C23" s="15">
        <v>3.7960410043196999</v>
      </c>
      <c r="D23" s="15">
        <v>50.028104713680101</v>
      </c>
      <c r="E23" s="15">
        <v>1.2331368083213201</v>
      </c>
      <c r="F23" s="16">
        <v>1.63906207769419</v>
      </c>
      <c r="H23" s="18"/>
    </row>
    <row r="24" spans="1:8">
      <c r="A24" s="10">
        <v>4</v>
      </c>
      <c r="B24" s="4">
        <v>73.551989262273594</v>
      </c>
      <c r="C24" s="4">
        <v>4.1720677172212497</v>
      </c>
      <c r="D24" s="4">
        <v>67.256095177063997</v>
      </c>
      <c r="E24" s="4">
        <v>1.81506004909637</v>
      </c>
      <c r="F24" s="5">
        <v>2.36073120016753</v>
      </c>
      <c r="H24" s="13"/>
    </row>
    <row r="25" spans="1:8">
      <c r="A25" s="11">
        <v>4</v>
      </c>
      <c r="B25" s="6">
        <v>99.319592245002198</v>
      </c>
      <c r="C25" s="6">
        <v>2.17052054361994</v>
      </c>
      <c r="D25" s="6">
        <v>48.445024296916102</v>
      </c>
      <c r="E25" s="6">
        <v>0.81517425455372605</v>
      </c>
      <c r="F25" s="7">
        <v>3.1896578586944702</v>
      </c>
      <c r="H25" s="13"/>
    </row>
    <row r="26" spans="1:8">
      <c r="A26" s="10">
        <v>5</v>
      </c>
      <c r="B26" s="4">
        <v>22.6732197859764</v>
      </c>
      <c r="C26" s="4">
        <v>4.4944609343205002</v>
      </c>
      <c r="D26" s="4">
        <v>64.386832925468497</v>
      </c>
      <c r="E26" s="4">
        <v>1.2775769024797501</v>
      </c>
      <c r="F26" s="5">
        <v>3.0718038975908701</v>
      </c>
      <c r="H26" s="13"/>
    </row>
    <row r="27" spans="1:8">
      <c r="A27" s="10">
        <v>5</v>
      </c>
      <c r="B27" s="4">
        <v>26.568421357174099</v>
      </c>
      <c r="C27" s="4">
        <v>2</v>
      </c>
      <c r="D27" s="4">
        <v>50.974379408525799</v>
      </c>
      <c r="E27" s="4">
        <v>1.4753935079209799</v>
      </c>
      <c r="F27" s="5">
        <v>2.4466085495406502</v>
      </c>
      <c r="H27" s="13"/>
    </row>
    <row r="28" spans="1:8">
      <c r="A28" s="10">
        <v>5</v>
      </c>
      <c r="B28" s="4">
        <v>29.152942481768999</v>
      </c>
      <c r="C28" s="4">
        <v>4.2482665428926696</v>
      </c>
      <c r="D28" s="4">
        <v>47.383579445363502</v>
      </c>
      <c r="E28" s="4">
        <v>0.91168706848187997</v>
      </c>
      <c r="F28" s="5">
        <v>1.0508660580490099</v>
      </c>
      <c r="H28" s="13"/>
    </row>
    <row r="29" spans="1:8">
      <c r="A29" s="10">
        <v>5</v>
      </c>
      <c r="B29" s="4">
        <v>65.447294584249306</v>
      </c>
      <c r="C29" s="4">
        <v>2.3227553662482801</v>
      </c>
      <c r="D29" s="4">
        <v>66.320648480556599</v>
      </c>
      <c r="E29" s="4">
        <v>0.588628646790604</v>
      </c>
      <c r="F29" s="5">
        <v>3.7184484291731601</v>
      </c>
      <c r="H29" s="13"/>
    </row>
    <row r="30" spans="1:8">
      <c r="A30" s="10">
        <v>5</v>
      </c>
      <c r="B30" s="4">
        <v>70.624470915008601</v>
      </c>
      <c r="C30" s="4">
        <v>4.7712934218698697</v>
      </c>
      <c r="D30" s="4">
        <v>74.154161468726699</v>
      </c>
      <c r="E30" s="4">
        <v>1.02920236585617</v>
      </c>
      <c r="F30" s="5">
        <v>3.4722912609013901</v>
      </c>
      <c r="H30" s="13"/>
    </row>
    <row r="31" spans="1:8">
      <c r="A31" s="11">
        <v>5</v>
      </c>
      <c r="B31" s="6">
        <v>88.987787912347201</v>
      </c>
      <c r="C31" s="6">
        <v>2.5165364426499202</v>
      </c>
      <c r="D31" s="6">
        <v>52.342671815621102</v>
      </c>
      <c r="E31" s="6">
        <v>1.84444694196032</v>
      </c>
      <c r="F31" s="7">
        <v>3.9603485345623901</v>
      </c>
      <c r="H31" s="13"/>
    </row>
    <row r="33" spans="2:6">
      <c r="B33">
        <f>MIN(B2:B31)</f>
        <v>20</v>
      </c>
      <c r="C33">
        <f>MIN(C2:C31)</f>
        <v>2</v>
      </c>
      <c r="D33">
        <f>MIN(D2:D31)</f>
        <v>45</v>
      </c>
      <c r="E33">
        <f>MIN(E2:E31)</f>
        <v>0.5</v>
      </c>
      <c r="F33">
        <f>MIN(F2:F31)</f>
        <v>1</v>
      </c>
    </row>
    <row r="34" spans="2:6">
      <c r="B34">
        <f>MAX(B2:B31)</f>
        <v>100</v>
      </c>
      <c r="C34">
        <f>MAX(C2:C31)</f>
        <v>5</v>
      </c>
      <c r="D34">
        <f>MAX(D2:D31)</f>
        <v>75</v>
      </c>
      <c r="E34">
        <f>MAX(E2:E31)</f>
        <v>2</v>
      </c>
      <c r="F34">
        <f>MAX(F2:F31)</f>
        <v>4</v>
      </c>
    </row>
  </sheetData>
  <phoneticPr fontId="1" type="noConversion"/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30mppts_week.csv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SimonLenovo</cp:lastModifiedBy>
  <dcterms:created xsi:type="dcterms:W3CDTF">2015-03-02T06:10:26Z</dcterms:created>
  <dcterms:modified xsi:type="dcterms:W3CDTF">2015-12-04T16:30:16Z</dcterms:modified>
</cp:coreProperties>
</file>