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個人用)\MS_Ueda_マイクロプラスチック暴露評価\"/>
    </mc:Choice>
  </mc:AlternateContent>
  <xr:revisionPtr revIDLastSave="0" documentId="13_ncr:1_{476B7028-4474-4DC1-B2B0-7EA74960D39F}" xr6:coauthVersionLast="47" xr6:coauthVersionMax="47" xr10:uidLastSave="{00000000-0000-0000-0000-000000000000}"/>
  <bookViews>
    <workbookView xWindow="-98" yWindow="-98" windowWidth="21795" windowHeight="13875" xr2:uid="{CBA7F9C9-D072-47E6-A9DF-3CF82BB83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0" i="1" s="1"/>
</calcChain>
</file>

<file path=xl/sharedStrings.xml><?xml version="1.0" encoding="utf-8"?>
<sst xmlns="http://schemas.openxmlformats.org/spreadsheetml/2006/main" count="20" uniqueCount="20">
  <si>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UL,D</t>
    </r>
    <phoneticPr fontId="4"/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</si>
  <si>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LL,D</t>
    </r>
    <phoneticPr fontId="4"/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</si>
  <si>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UL,M</t>
    </r>
    <phoneticPr fontId="4"/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</si>
  <si>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LL,M</t>
    </r>
    <phoneticPr fontId="4"/>
  </si>
  <si>
    <t>α</t>
    <phoneticPr fontId="4"/>
  </si>
  <si>
    <t>スケーリングパラメータ</t>
    <phoneticPr fontId="4"/>
  </si>
  <si>
    <t>CF</t>
    <phoneticPr fontId="4"/>
  </si>
  <si>
    <r>
      <rPr>
        <i/>
        <sz val="11"/>
        <color theme="1"/>
        <rFont val="Times New Roman"/>
        <family val="1"/>
      </rPr>
      <t>C</t>
    </r>
    <r>
      <rPr>
        <vertAlign val="subscript"/>
        <sz val="11"/>
        <color theme="1"/>
        <rFont val="Times New Roman"/>
        <family val="1"/>
      </rPr>
      <t>measured</t>
    </r>
    <phoneticPr fontId="4"/>
  </si>
  <si>
    <r>
      <rPr>
        <i/>
        <sz val="11"/>
        <color theme="1"/>
        <rFont val="Times New Roman"/>
        <family val="1"/>
      </rPr>
      <t>C</t>
    </r>
    <r>
      <rPr>
        <vertAlign val="subscript"/>
        <sz val="11"/>
        <color theme="1"/>
        <rFont val="Times New Roman"/>
        <family val="1"/>
      </rPr>
      <t>rescaled</t>
    </r>
    <phoneticPr fontId="4"/>
  </si>
  <si>
    <r>
      <rPr>
        <sz val="11"/>
        <color theme="1"/>
        <rFont val="游ゴシック"/>
        <family val="3"/>
        <charset val="128"/>
      </rPr>
      <t>推定したい最大粒径（</t>
    </r>
    <r>
      <rPr>
        <sz val="11"/>
        <color theme="1"/>
        <rFont val="Times New Roman"/>
        <family val="1"/>
      </rPr>
      <t>µm</t>
    </r>
    <r>
      <rPr>
        <sz val="11"/>
        <color theme="1"/>
        <rFont val="游ゴシック"/>
        <family val="3"/>
        <charset val="128"/>
      </rPr>
      <t>）</t>
    </r>
    <rPh sb="0" eb="2">
      <t>スイテイ</t>
    </rPh>
    <rPh sb="5" eb="7">
      <t>サイダイ</t>
    </rPh>
    <rPh sb="7" eb="9">
      <t>リュウケイ</t>
    </rPh>
    <phoneticPr fontId="4"/>
  </si>
  <si>
    <r>
      <rPr>
        <sz val="11"/>
        <color theme="1"/>
        <rFont val="游ゴシック"/>
        <family val="3"/>
        <charset val="128"/>
      </rPr>
      <t>実測された最大粒径（</t>
    </r>
    <r>
      <rPr>
        <sz val="11"/>
        <color theme="1"/>
        <rFont val="Times New Roman"/>
        <family val="1"/>
      </rPr>
      <t>µm</t>
    </r>
    <r>
      <rPr>
        <sz val="11"/>
        <color theme="1"/>
        <rFont val="游ゴシック"/>
        <family val="3"/>
        <charset val="128"/>
      </rPr>
      <t>）</t>
    </r>
    <rPh sb="0" eb="2">
      <t>ジッソク</t>
    </rPh>
    <rPh sb="5" eb="7">
      <t>サイダイ</t>
    </rPh>
    <rPh sb="7" eb="9">
      <t>リュウケイ</t>
    </rPh>
    <phoneticPr fontId="4"/>
  </si>
  <si>
    <r>
      <rPr>
        <sz val="11"/>
        <color theme="1"/>
        <rFont val="游ゴシック"/>
        <family val="3"/>
        <charset val="128"/>
      </rPr>
      <t>補正係数</t>
    </r>
    <rPh sb="0" eb="2">
      <t>ホセイ</t>
    </rPh>
    <rPh sb="2" eb="4">
      <t>ケイスウ</t>
    </rPh>
    <phoneticPr fontId="4"/>
  </si>
  <si>
    <r>
      <rPr>
        <sz val="11"/>
        <color theme="1"/>
        <rFont val="游ゴシック"/>
        <family val="3"/>
        <charset val="128"/>
      </rPr>
      <t>実測濃度（個</t>
    </r>
    <r>
      <rPr>
        <sz val="11"/>
        <color theme="1"/>
        <rFont val="Times New Roman"/>
        <family val="1"/>
      </rPr>
      <t xml:space="preserve">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游ゴシック"/>
        <family val="3"/>
        <charset val="128"/>
      </rPr>
      <t>）</t>
    </r>
    <rPh sb="0" eb="2">
      <t>ジッソク</t>
    </rPh>
    <rPh sb="2" eb="4">
      <t>ノウド</t>
    </rPh>
    <rPh sb="5" eb="6">
      <t>コ</t>
    </rPh>
    <phoneticPr fontId="4"/>
  </si>
  <si>
    <r>
      <rPr>
        <sz val="11"/>
        <color theme="1"/>
        <rFont val="Yu Gothic"/>
        <family val="1"/>
        <charset val="128"/>
      </rPr>
      <t>推定された</t>
    </r>
    <r>
      <rPr>
        <sz val="11"/>
        <color theme="1"/>
        <rFont val="Times New Roman"/>
        <family val="1"/>
      </rPr>
      <t xml:space="preserve">power law </t>
    </r>
    <r>
      <rPr>
        <sz val="11"/>
        <color theme="1"/>
        <rFont val="Yu Gothic"/>
        <family val="1"/>
        <charset val="128"/>
      </rPr>
      <t>分布の</t>
    </r>
    <r>
      <rPr>
        <i/>
        <sz val="11"/>
        <color theme="1"/>
        <rFont val="Times New Roman"/>
        <family val="1"/>
      </rPr>
      <t>α</t>
    </r>
    <r>
      <rPr>
        <sz val="11"/>
        <color theme="1"/>
        <rFont val="游ゴシック"/>
        <family val="3"/>
        <charset val="128"/>
      </rPr>
      <t>値から補正係数（</t>
    </r>
    <r>
      <rPr>
        <sz val="11"/>
        <color theme="1"/>
        <rFont val="Times New Roman"/>
        <family val="1"/>
      </rPr>
      <t xml:space="preserve">Correction Factor, </t>
    </r>
    <r>
      <rPr>
        <i/>
        <sz val="11"/>
        <color theme="1"/>
        <rFont val="Times New Roman"/>
        <family val="1"/>
      </rPr>
      <t>CF</t>
    </r>
    <r>
      <rPr>
        <sz val="11"/>
        <color theme="1"/>
        <rFont val="游ゴシック"/>
        <family val="3"/>
        <charset val="128"/>
      </rPr>
      <t>）と再スケーリング濃度の算出する</t>
    </r>
    <rPh sb="0" eb="2">
      <t>スイテイ</t>
    </rPh>
    <rPh sb="15" eb="17">
      <t>ブンプ</t>
    </rPh>
    <rPh sb="19" eb="20">
      <t>アタイ</t>
    </rPh>
    <rPh sb="22" eb="24">
      <t>ホセイ</t>
    </rPh>
    <rPh sb="24" eb="26">
      <t>ケイスウ</t>
    </rPh>
    <rPh sb="50" eb="51">
      <t>サイ</t>
    </rPh>
    <rPh sb="57" eb="59">
      <t>ノウド</t>
    </rPh>
    <rPh sb="60" eb="62">
      <t>サンシュツ</t>
    </rPh>
    <phoneticPr fontId="4"/>
  </si>
  <si>
    <r>
      <rPr>
        <sz val="11"/>
        <color theme="1"/>
        <rFont val="游ゴシック"/>
        <family val="3"/>
        <charset val="128"/>
      </rPr>
      <t>再スケーリング濃度（個</t>
    </r>
    <r>
      <rPr>
        <sz val="11"/>
        <color theme="1"/>
        <rFont val="Times New Roman"/>
        <family val="1"/>
      </rPr>
      <t xml:space="preserve">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游ゴシック"/>
        <family val="3"/>
        <charset val="128"/>
      </rPr>
      <t>）</t>
    </r>
    <rPh sb="0" eb="1">
      <t>サイ</t>
    </rPh>
    <rPh sb="7" eb="9">
      <t>ノウド</t>
    </rPh>
    <phoneticPr fontId="4"/>
  </si>
  <si>
    <t>NOTE</t>
    <phoneticPr fontId="4"/>
  </si>
  <si>
    <t>スケーリングパラメータ（α）は、ここでは、2.32を例として使用しています。</t>
    <rPh sb="26" eb="27">
      <t>レイ</t>
    </rPh>
    <rPh sb="30" eb="32">
      <t>シヨウ</t>
    </rPh>
    <phoneticPr fontId="4"/>
  </si>
  <si>
    <t>実測濃度も、0.235個 L-1を例として使用しています。</t>
    <rPh sb="0" eb="2">
      <t>ジッソク</t>
    </rPh>
    <rPh sb="2" eb="4">
      <t>ノウド</t>
    </rPh>
    <rPh sb="17" eb="18">
      <t>レイ</t>
    </rPh>
    <rPh sb="21" eb="23">
      <t>シヨウ</t>
    </rPh>
    <phoneticPr fontId="4"/>
  </si>
  <si>
    <r>
      <rPr>
        <sz val="11"/>
        <color theme="1"/>
        <rFont val="游ゴシック"/>
        <family val="3"/>
        <charset val="128"/>
      </rPr>
      <t>推定したい最小粒径（</t>
    </r>
    <r>
      <rPr>
        <sz val="11"/>
        <color theme="1"/>
        <rFont val="Times New Roman"/>
        <family val="1"/>
      </rPr>
      <t>µm</t>
    </r>
    <r>
      <rPr>
        <sz val="11"/>
        <color theme="1"/>
        <rFont val="游ゴシック"/>
        <family val="3"/>
        <charset val="128"/>
      </rPr>
      <t>）</t>
    </r>
    <rPh sb="0" eb="2">
      <t>スイテイ</t>
    </rPh>
    <rPh sb="5" eb="7">
      <t>サイショウ</t>
    </rPh>
    <rPh sb="7" eb="9">
      <t>リュウケイ</t>
    </rPh>
    <phoneticPr fontId="4"/>
  </si>
  <si>
    <r>
      <rPr>
        <sz val="11"/>
        <color theme="1"/>
        <rFont val="游ゴシック"/>
        <family val="3"/>
        <charset val="128"/>
      </rPr>
      <t>実測された最小粒径（</t>
    </r>
    <r>
      <rPr>
        <sz val="11"/>
        <color theme="1"/>
        <rFont val="Times New Roman"/>
        <family val="1"/>
      </rPr>
      <t>µm</t>
    </r>
    <r>
      <rPr>
        <sz val="11"/>
        <color theme="1"/>
        <rFont val="游ゴシック"/>
        <family val="3"/>
        <charset val="128"/>
      </rPr>
      <t>）</t>
    </r>
    <rPh sb="0" eb="2">
      <t>ジッソク</t>
    </rPh>
    <rPh sb="5" eb="7">
      <t>サイショウ</t>
    </rPh>
    <rPh sb="7" eb="9">
      <t>リュウケイ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</si>
</sst>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"/>
  </numFmts>
  <fonts count="13">
    <font>
      <sz val="11"/>
      <color theme="1"/>
      <name val="游ゴシック"/>
      <family val="2"/>
      <charset val="128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ＭＳ ゴシック"/>
      <family val="3"/>
      <charset val="128"/>
    </font>
    <font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游ゴシック"/>
      <family val="3"/>
      <charset val="128"/>
    </font>
    <font>
      <sz val="11"/>
      <color theme="1"/>
      <name val="Times New Roman"/>
      <family val="1"/>
      <charset val="128"/>
    </font>
    <font>
      <sz val="11"/>
      <color theme="1"/>
      <name val="Yu Gothic"/>
      <family val="1"/>
      <charset val="128"/>
    </font>
    <font>
      <sz val="11"/>
      <color theme="1"/>
      <name val="Times New Roman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2" fontId="1" fillId="0" borderId="0" xfId="0" applyNumberFormat="1" applyFont="1">
      <alignment vertical="center"/>
    </xf>
    <xf numFmtId="186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9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511969</xdr:colOff>
      <xdr:row>4</xdr:row>
      <xdr:rowOff>44451</xdr:rowOff>
    </xdr:from>
    <xdr:to>
      <xdr:col>11</xdr:col>
      <xdr:colOff>121258</xdr:colOff>
      <xdr:row>8</xdr:row>
      <xdr:rowOff>58738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38630FB-97B7-10BC-EFCB-0781F9FA1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688" y="885826"/>
          <a:ext cx="4415445" cy="903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06E7-C8B0-44DA-95C3-87F7AE3EF1C0}">
  <dimension ref="A1:J19"/>
  <sheetViews>
    <sheetView tabSelected="1" zoomScale="120" zoomScaleNormal="120" workbookViewId="0">
      <selection activeCell="C7" sqref="C7"/>
    </sheetView>
  </sheetViews>
  <sheetFormatPr defaultRowHeight="13.9"/>
  <cols>
    <col min="1" max="2" width="9" style="1"/>
    <col min="3" max="3" width="24.4375" style="1" customWidth="1"/>
    <col min="4" max="16384" width="9" style="1"/>
  </cols>
  <sheetData>
    <row r="1" spans="1:3" ht="17.649999999999999">
      <c r="A1" s="6" t="s">
        <v>13</v>
      </c>
    </row>
    <row r="3" spans="1:3" ht="17.649999999999999">
      <c r="A3" s="1" t="s">
        <v>0</v>
      </c>
      <c r="B3" s="10">
        <v>5000</v>
      </c>
      <c r="C3" s="7" t="s">
        <v>9</v>
      </c>
    </row>
    <row r="4" spans="1:3" ht="17.649999999999999">
      <c r="A4" s="1" t="s">
        <v>1</v>
      </c>
      <c r="B4" s="10">
        <v>20</v>
      </c>
      <c r="C4" s="7" t="s">
        <v>18</v>
      </c>
    </row>
    <row r="5" spans="1:3" ht="17.649999999999999">
      <c r="A5" s="1" t="s">
        <v>2</v>
      </c>
      <c r="B5" s="10">
        <v>5000</v>
      </c>
      <c r="C5" s="7" t="s">
        <v>10</v>
      </c>
    </row>
    <row r="6" spans="1:3" ht="17.649999999999999">
      <c r="A6" s="1" t="s">
        <v>3</v>
      </c>
      <c r="B6" s="10">
        <v>319</v>
      </c>
      <c r="C6" s="7" t="s">
        <v>19</v>
      </c>
    </row>
    <row r="7" spans="1:3" ht="17.649999999999999">
      <c r="A7" s="2" t="s">
        <v>4</v>
      </c>
      <c r="B7" s="1">
        <v>2.3199999999999998</v>
      </c>
      <c r="C7" s="11" t="s">
        <v>5</v>
      </c>
    </row>
    <row r="8" spans="1:3" ht="17.649999999999999">
      <c r="A8" s="2" t="s">
        <v>6</v>
      </c>
      <c r="B8" s="9">
        <f>(B3^(1-B7)-B4^(1-B7))/(B5^(1-B7)-B6^(1-B7))</f>
        <v>39.717986424472066</v>
      </c>
      <c r="C8" s="1" t="s">
        <v>11</v>
      </c>
    </row>
    <row r="9" spans="1:3" ht="17.649999999999999">
      <c r="A9" s="1" t="s">
        <v>7</v>
      </c>
      <c r="B9" s="1">
        <v>0.23499999999999999</v>
      </c>
      <c r="C9" s="7" t="s">
        <v>12</v>
      </c>
    </row>
    <row r="10" spans="1:3" ht="17.649999999999999">
      <c r="A10" s="1" t="s">
        <v>8</v>
      </c>
      <c r="B10" s="8">
        <f>B9*B8</f>
        <v>9.3337268097509352</v>
      </c>
      <c r="C10" s="7" t="s">
        <v>14</v>
      </c>
    </row>
    <row r="11" spans="1:3" s="3" customFormat="1" ht="17.649999999999999"/>
    <row r="12" spans="1:3" s="3" customFormat="1" ht="17.649999999999999">
      <c r="A12" s="3" t="s">
        <v>15</v>
      </c>
    </row>
    <row r="13" spans="1:3" s="3" customFormat="1" ht="17.649999999999999">
      <c r="A13" s="3" t="s">
        <v>16</v>
      </c>
    </row>
    <row r="14" spans="1:3" s="3" customFormat="1" ht="17.649999999999999">
      <c r="A14" s="3" t="s">
        <v>17</v>
      </c>
    </row>
    <row r="15" spans="1:3" s="3" customFormat="1" ht="17.649999999999999"/>
    <row r="17" spans="7:10">
      <c r="J17" s="4"/>
    </row>
    <row r="19" spans="7:10">
      <c r="G19" s="5"/>
    </row>
  </sheetData>
  <phoneticPr fontId="4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上田紘司</dc:creator>
  <cp:lastModifiedBy>Yuichi Iwasaki</cp:lastModifiedBy>
  <dcterms:created xsi:type="dcterms:W3CDTF">2023-10-16T06:43:33Z</dcterms:created>
  <dcterms:modified xsi:type="dcterms:W3CDTF">2023-10-19T07:50:40Z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etDate">
    <vt:lpwstr>2023-10-16T06:43:35Z</vt:lpwstr>
  </property>
  <property fmtid="{D5CDD505-2E9C-101B-9397-08002B2CF9AE}" pid="4" name="MSIP_Label_ddc55989-3c9e-4466-8514-eac6f80f6373_Method">
    <vt:lpwstr>Privileged</vt:lpwstr>
  </property>
  <property fmtid="{D5CDD505-2E9C-101B-9397-08002B2CF9AE}" pid="5" name="MSIP_Label_ddc55989-3c9e-4466-8514-eac6f80f6373_Name">
    <vt:lpwstr>ddc55989-3c9e-4466-8514-eac6f80f6373</vt:lpwstr>
  </property>
  <property fmtid="{D5CDD505-2E9C-101B-9397-08002B2CF9AE}" pid="6" name="MSIP_Label_ddc55989-3c9e-4466-8514-eac6f80f6373_SiteId">
    <vt:lpwstr>18a7fec8-652f-409b-8369-272d9ce80620</vt:lpwstr>
  </property>
  <property fmtid="{D5CDD505-2E9C-101B-9397-08002B2CF9AE}" pid="7" name="MSIP_Label_ddc55989-3c9e-4466-8514-eac6f80f6373_ActionId">
    <vt:lpwstr>09859337-596d-4204-9a04-156fea0dc769</vt:lpwstr>
  </property>
  <property fmtid="{D5CDD505-2E9C-101B-9397-08002B2CF9AE}" pid="8" name="MSIP_Label_ddc55989-3c9e-4466-8514-eac6f80f6373_ContentBits">
    <vt:lpwstr>0</vt:lpwstr>
  </property>
</Properties>
</file>