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Yujie zone/PB241218/24/bus ridership/文稿/"/>
    </mc:Choice>
  </mc:AlternateContent>
  <xr:revisionPtr revIDLastSave="0" documentId="8_{F7055819-A962-2A4B-9FA2-F7B0B457327E}" xr6:coauthVersionLast="47" xr6:coauthVersionMax="47" xr10:uidLastSave="{00000000-0000-0000-0000-000000000000}"/>
  <bookViews>
    <workbookView xWindow="860" yWindow="500" windowWidth="27640" windowHeight="16420" xr2:uid="{23632E6F-CC7C-9C4E-95F1-4DFCC7239559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12" i="4" l="1"/>
  <c r="T312" i="4"/>
  <c r="U313" i="4"/>
  <c r="T313" i="4"/>
  <c r="U314" i="4"/>
  <c r="T314" i="4"/>
  <c r="U315" i="4"/>
  <c r="T315" i="4"/>
  <c r="U316" i="4"/>
  <c r="T316" i="4"/>
  <c r="U317" i="4"/>
  <c r="T317" i="4"/>
  <c r="U318" i="4"/>
  <c r="T318" i="4"/>
  <c r="U319" i="4"/>
  <c r="T319" i="4"/>
  <c r="U320" i="4"/>
  <c r="T320" i="4"/>
  <c r="U321" i="4"/>
  <c r="T321" i="4"/>
  <c r="U262" i="4"/>
  <c r="T262" i="4"/>
  <c r="U263" i="4"/>
  <c r="T263" i="4"/>
  <c r="U264" i="4"/>
  <c r="T264" i="4"/>
  <c r="U265" i="4"/>
  <c r="T265" i="4"/>
  <c r="U266" i="4"/>
  <c r="T266" i="4"/>
  <c r="U267" i="4"/>
  <c r="T267" i="4"/>
  <c r="U268" i="4"/>
  <c r="T268" i="4"/>
  <c r="U269" i="4"/>
  <c r="T269" i="4"/>
  <c r="U270" i="4"/>
  <c r="T270" i="4"/>
  <c r="U271" i="4"/>
  <c r="T271" i="4"/>
  <c r="U22" i="4"/>
  <c r="T22" i="4"/>
  <c r="U23" i="4"/>
  <c r="T23" i="4"/>
  <c r="U24" i="4"/>
  <c r="T24" i="4"/>
  <c r="U25" i="4"/>
  <c r="T25" i="4"/>
  <c r="U26" i="4"/>
  <c r="T26" i="4"/>
  <c r="U27" i="4"/>
  <c r="T27" i="4"/>
  <c r="U28" i="4"/>
  <c r="T28" i="4"/>
  <c r="U29" i="4"/>
  <c r="T29" i="4"/>
  <c r="U30" i="4"/>
  <c r="T30" i="4"/>
  <c r="U31" i="4"/>
  <c r="T31" i="4"/>
  <c r="U282" i="4"/>
  <c r="T282" i="4"/>
  <c r="U283" i="4"/>
  <c r="T283" i="4"/>
  <c r="U284" i="4"/>
  <c r="T284" i="4"/>
  <c r="U285" i="4"/>
  <c r="T285" i="4"/>
  <c r="U286" i="4"/>
  <c r="T286" i="4"/>
  <c r="U287" i="4"/>
  <c r="T287" i="4"/>
  <c r="U288" i="4"/>
  <c r="T288" i="4"/>
  <c r="U289" i="4"/>
  <c r="T289" i="4"/>
  <c r="U290" i="4"/>
  <c r="T290" i="4"/>
  <c r="U291" i="4"/>
  <c r="T291" i="4"/>
  <c r="U222" i="4"/>
  <c r="T222" i="4"/>
  <c r="U223" i="4"/>
  <c r="T223" i="4"/>
  <c r="U224" i="4"/>
  <c r="T224" i="4"/>
  <c r="U225" i="4"/>
  <c r="T225" i="4"/>
  <c r="U226" i="4"/>
  <c r="T226" i="4"/>
  <c r="U227" i="4"/>
  <c r="T227" i="4"/>
  <c r="U228" i="4"/>
  <c r="T228" i="4"/>
  <c r="U229" i="4"/>
  <c r="T229" i="4"/>
  <c r="U230" i="4"/>
  <c r="T230" i="4"/>
  <c r="U231" i="4"/>
  <c r="T231" i="4"/>
  <c r="U52" i="4"/>
  <c r="T52" i="4"/>
  <c r="U53" i="4"/>
  <c r="T53" i="4"/>
  <c r="U54" i="4"/>
  <c r="T54" i="4"/>
  <c r="U55" i="4"/>
  <c r="T55" i="4"/>
  <c r="U56" i="4"/>
  <c r="T56" i="4"/>
  <c r="U57" i="4"/>
  <c r="T57" i="4"/>
  <c r="U58" i="4"/>
  <c r="T58" i="4"/>
  <c r="U59" i="4"/>
  <c r="T59" i="4"/>
  <c r="U60" i="4"/>
  <c r="T60" i="4"/>
  <c r="U61" i="4"/>
  <c r="T61" i="4"/>
  <c r="U62" i="4"/>
  <c r="T62" i="4"/>
  <c r="U63" i="4"/>
  <c r="T63" i="4"/>
  <c r="U64" i="4"/>
  <c r="T64" i="4"/>
  <c r="U65" i="4"/>
  <c r="T65" i="4"/>
  <c r="U66" i="4"/>
  <c r="T66" i="4"/>
  <c r="U67" i="4"/>
  <c r="T67" i="4"/>
  <c r="U68" i="4"/>
  <c r="T68" i="4"/>
  <c r="U69" i="4"/>
  <c r="T69" i="4"/>
  <c r="U70" i="4"/>
  <c r="T70" i="4"/>
  <c r="U71" i="4"/>
  <c r="T71" i="4"/>
  <c r="U252" i="4"/>
  <c r="T252" i="4"/>
  <c r="U253" i="4"/>
  <c r="T253" i="4"/>
  <c r="U254" i="4"/>
  <c r="T254" i="4"/>
  <c r="U255" i="4"/>
  <c r="T255" i="4"/>
  <c r="U256" i="4"/>
  <c r="T256" i="4"/>
  <c r="U257" i="4"/>
  <c r="T257" i="4"/>
  <c r="U258" i="4"/>
  <c r="T258" i="4"/>
  <c r="U259" i="4"/>
  <c r="T259" i="4"/>
  <c r="U260" i="4"/>
  <c r="T260" i="4"/>
  <c r="U261" i="4"/>
  <c r="T261" i="4"/>
  <c r="U142" i="4"/>
  <c r="T142" i="4"/>
  <c r="U143" i="4"/>
  <c r="T143" i="4"/>
  <c r="U144" i="4"/>
  <c r="T144" i="4"/>
  <c r="U145" i="4"/>
  <c r="T145" i="4"/>
  <c r="U146" i="4"/>
  <c r="T146" i="4"/>
  <c r="U147" i="4"/>
  <c r="T147" i="4"/>
  <c r="U148" i="4"/>
  <c r="T148" i="4"/>
  <c r="U149" i="4"/>
  <c r="T149" i="4"/>
  <c r="U150" i="4"/>
  <c r="T150" i="4"/>
  <c r="U151" i="4"/>
  <c r="T151" i="4"/>
  <c r="U92" i="4"/>
  <c r="T92" i="4"/>
  <c r="U93" i="4"/>
  <c r="T93" i="4"/>
  <c r="U94" i="4"/>
  <c r="T94" i="4"/>
  <c r="U95" i="4"/>
  <c r="T95" i="4"/>
  <c r="U96" i="4"/>
  <c r="T96" i="4"/>
  <c r="U97" i="4"/>
  <c r="T97" i="4"/>
  <c r="U98" i="4"/>
  <c r="T98" i="4"/>
  <c r="U99" i="4"/>
  <c r="T99" i="4"/>
  <c r="U100" i="4"/>
  <c r="T100" i="4"/>
  <c r="U101" i="4"/>
  <c r="T101" i="4"/>
  <c r="U12" i="4"/>
  <c r="T12" i="4"/>
  <c r="U13" i="4"/>
  <c r="T13" i="4"/>
  <c r="U14" i="4"/>
  <c r="T14" i="4"/>
  <c r="U15" i="4"/>
  <c r="T15" i="4"/>
  <c r="U16" i="4"/>
  <c r="T16" i="4"/>
  <c r="U17" i="4"/>
  <c r="T17" i="4"/>
  <c r="U18" i="4"/>
  <c r="T18" i="4"/>
  <c r="U19" i="4"/>
  <c r="T19" i="4"/>
  <c r="U20" i="4"/>
  <c r="T20" i="4"/>
  <c r="U21" i="4"/>
  <c r="T21" i="4"/>
  <c r="U172" i="4"/>
  <c r="T172" i="4"/>
  <c r="U173" i="4"/>
  <c r="T173" i="4"/>
  <c r="U174" i="4"/>
  <c r="T174" i="4"/>
  <c r="U175" i="4"/>
  <c r="T175" i="4"/>
  <c r="U176" i="4"/>
  <c r="T176" i="4"/>
  <c r="U177" i="4"/>
  <c r="T177" i="4"/>
  <c r="U178" i="4"/>
  <c r="T178" i="4"/>
  <c r="U179" i="4"/>
  <c r="T179" i="4"/>
  <c r="U180" i="4"/>
  <c r="T180" i="4"/>
  <c r="U181" i="4"/>
  <c r="T181" i="4"/>
  <c r="U332" i="4"/>
  <c r="T332" i="4"/>
  <c r="U333" i="4"/>
  <c r="T333" i="4"/>
  <c r="U334" i="4"/>
  <c r="T334" i="4"/>
  <c r="U335" i="4"/>
  <c r="T335" i="4"/>
  <c r="U336" i="4"/>
  <c r="T336" i="4"/>
  <c r="U337" i="4"/>
  <c r="T337" i="4"/>
  <c r="U338" i="4"/>
  <c r="T338" i="4"/>
  <c r="U339" i="4"/>
  <c r="T339" i="4"/>
  <c r="U340" i="4"/>
  <c r="T340" i="4"/>
  <c r="U341" i="4"/>
  <c r="T341" i="4"/>
  <c r="U242" i="4"/>
  <c r="T242" i="4"/>
  <c r="U243" i="4"/>
  <c r="T243" i="4"/>
  <c r="U244" i="4"/>
  <c r="T244" i="4"/>
  <c r="U245" i="4"/>
  <c r="T245" i="4"/>
  <c r="U246" i="4"/>
  <c r="T246" i="4"/>
  <c r="U247" i="4"/>
  <c r="T247" i="4"/>
  <c r="U248" i="4"/>
  <c r="T248" i="4"/>
  <c r="U249" i="4"/>
  <c r="T249" i="4"/>
  <c r="U250" i="4"/>
  <c r="T250" i="4"/>
  <c r="U251" i="4"/>
  <c r="T251" i="4"/>
  <c r="U212" i="4"/>
  <c r="T212" i="4"/>
  <c r="U213" i="4"/>
  <c r="T213" i="4"/>
  <c r="U214" i="4"/>
  <c r="T214" i="4"/>
  <c r="U215" i="4"/>
  <c r="T215" i="4"/>
  <c r="U216" i="4"/>
  <c r="T216" i="4"/>
  <c r="U217" i="4"/>
  <c r="T217" i="4"/>
  <c r="U218" i="4"/>
  <c r="T218" i="4"/>
  <c r="U219" i="4"/>
  <c r="T219" i="4"/>
  <c r="U220" i="4"/>
  <c r="T220" i="4"/>
  <c r="U221" i="4"/>
  <c r="T221" i="4"/>
  <c r="U72" i="4"/>
  <c r="T72" i="4"/>
  <c r="U73" i="4"/>
  <c r="T73" i="4"/>
  <c r="U74" i="4"/>
  <c r="T74" i="4"/>
  <c r="U75" i="4"/>
  <c r="T75" i="4"/>
  <c r="U76" i="4"/>
  <c r="T76" i="4"/>
  <c r="U77" i="4"/>
  <c r="T77" i="4"/>
  <c r="U78" i="4"/>
  <c r="T78" i="4"/>
  <c r="U79" i="4"/>
  <c r="T79" i="4"/>
  <c r="U80" i="4"/>
  <c r="T80" i="4"/>
  <c r="U81" i="4"/>
  <c r="T81" i="4"/>
  <c r="U82" i="4"/>
  <c r="T82" i="4"/>
  <c r="U83" i="4"/>
  <c r="T83" i="4"/>
  <c r="U84" i="4"/>
  <c r="T84" i="4"/>
  <c r="U85" i="4"/>
  <c r="T85" i="4"/>
  <c r="U86" i="4"/>
  <c r="T86" i="4"/>
  <c r="U87" i="4"/>
  <c r="T87" i="4"/>
  <c r="U88" i="4"/>
  <c r="T88" i="4"/>
  <c r="U89" i="4"/>
  <c r="T89" i="4"/>
  <c r="U90" i="4"/>
  <c r="T90" i="4"/>
  <c r="U91" i="4"/>
  <c r="T91" i="4"/>
  <c r="U102" i="4"/>
  <c r="T102" i="4"/>
  <c r="U103" i="4"/>
  <c r="T103" i="4"/>
  <c r="U104" i="4"/>
  <c r="T104" i="4"/>
  <c r="U105" i="4"/>
  <c r="T105" i="4"/>
  <c r="U106" i="4"/>
  <c r="T106" i="4"/>
  <c r="U107" i="4"/>
  <c r="T107" i="4"/>
  <c r="U108" i="4"/>
  <c r="T108" i="4"/>
  <c r="U109" i="4"/>
  <c r="T109" i="4"/>
  <c r="U110" i="4"/>
  <c r="T110" i="4"/>
  <c r="U111" i="4"/>
  <c r="T111" i="4"/>
  <c r="U322" i="4"/>
  <c r="T322" i="4"/>
  <c r="U323" i="4"/>
  <c r="T323" i="4"/>
  <c r="U324" i="4"/>
  <c r="T324" i="4"/>
  <c r="U325" i="4"/>
  <c r="T325" i="4"/>
  <c r="U326" i="4"/>
  <c r="T326" i="4"/>
  <c r="U327" i="4"/>
  <c r="T327" i="4"/>
  <c r="U328" i="4"/>
  <c r="T328" i="4"/>
  <c r="U329" i="4"/>
  <c r="T329" i="4"/>
  <c r="U330" i="4"/>
  <c r="T330" i="4"/>
  <c r="U331" i="4"/>
  <c r="T331" i="4"/>
  <c r="U112" i="4"/>
  <c r="T112" i="4"/>
  <c r="U113" i="4"/>
  <c r="T113" i="4"/>
  <c r="U114" i="4"/>
  <c r="T114" i="4"/>
  <c r="U115" i="4"/>
  <c r="T115" i="4"/>
  <c r="U116" i="4"/>
  <c r="T116" i="4"/>
  <c r="U117" i="4"/>
  <c r="T117" i="4"/>
  <c r="U118" i="4"/>
  <c r="T118" i="4"/>
  <c r="U119" i="4"/>
  <c r="T119" i="4"/>
  <c r="U120" i="4"/>
  <c r="T120" i="4"/>
  <c r="U121" i="4"/>
  <c r="T121" i="4"/>
  <c r="U132" i="4"/>
  <c r="T132" i="4"/>
  <c r="U133" i="4"/>
  <c r="T133" i="4"/>
  <c r="U134" i="4"/>
  <c r="T134" i="4"/>
  <c r="U135" i="4"/>
  <c r="T135" i="4"/>
  <c r="U136" i="4"/>
  <c r="T136" i="4"/>
  <c r="U137" i="4"/>
  <c r="T137" i="4"/>
  <c r="U138" i="4"/>
  <c r="T138" i="4"/>
  <c r="U139" i="4"/>
  <c r="T139" i="4"/>
  <c r="U140" i="4"/>
  <c r="T140" i="4"/>
  <c r="U141" i="4"/>
  <c r="T141" i="4"/>
  <c r="U272" i="4"/>
  <c r="T272" i="4"/>
  <c r="U273" i="4"/>
  <c r="T273" i="4"/>
  <c r="U274" i="4"/>
  <c r="T274" i="4"/>
  <c r="U275" i="4"/>
  <c r="T275" i="4"/>
  <c r="U276" i="4"/>
  <c r="T276" i="4"/>
  <c r="U277" i="4"/>
  <c r="T277" i="4"/>
  <c r="U278" i="4"/>
  <c r="T278" i="4"/>
  <c r="U279" i="4"/>
  <c r="T279" i="4"/>
  <c r="U280" i="4"/>
  <c r="T280" i="4"/>
  <c r="U281" i="4"/>
  <c r="T281" i="4"/>
  <c r="U162" i="4"/>
  <c r="T162" i="4"/>
  <c r="U163" i="4"/>
  <c r="T163" i="4"/>
  <c r="U164" i="4"/>
  <c r="T164" i="4"/>
  <c r="U165" i="4"/>
  <c r="T165" i="4"/>
  <c r="U166" i="4"/>
  <c r="T166" i="4"/>
  <c r="U167" i="4"/>
  <c r="T167" i="4"/>
  <c r="U168" i="4"/>
  <c r="T168" i="4"/>
  <c r="U169" i="4"/>
  <c r="T169" i="4"/>
  <c r="U170" i="4"/>
  <c r="T170" i="4"/>
  <c r="U171" i="4"/>
  <c r="T171" i="4"/>
  <c r="U302" i="4"/>
  <c r="T302" i="4"/>
  <c r="U303" i="4"/>
  <c r="T303" i="4"/>
  <c r="U304" i="4"/>
  <c r="T304" i="4"/>
  <c r="U305" i="4"/>
  <c r="T305" i="4"/>
  <c r="U306" i="4"/>
  <c r="T306" i="4"/>
  <c r="U307" i="4"/>
  <c r="T307" i="4"/>
  <c r="U308" i="4"/>
  <c r="T308" i="4"/>
  <c r="U309" i="4"/>
  <c r="T309" i="4"/>
  <c r="U310" i="4"/>
  <c r="T310" i="4"/>
  <c r="U311" i="4"/>
  <c r="T311" i="4"/>
  <c r="U192" i="4"/>
  <c r="T192" i="4"/>
  <c r="U193" i="4"/>
  <c r="T193" i="4"/>
  <c r="U194" i="4"/>
  <c r="T194" i="4"/>
  <c r="U195" i="4"/>
  <c r="T195" i="4"/>
  <c r="U196" i="4"/>
  <c r="T196" i="4"/>
  <c r="U197" i="4"/>
  <c r="T197" i="4"/>
  <c r="U198" i="4"/>
  <c r="T198" i="4"/>
  <c r="U199" i="4"/>
  <c r="T199" i="4"/>
  <c r="U200" i="4"/>
  <c r="T200" i="4"/>
  <c r="U201" i="4"/>
  <c r="T201" i="4"/>
  <c r="U292" i="4"/>
  <c r="T292" i="4"/>
  <c r="U293" i="4"/>
  <c r="T293" i="4"/>
  <c r="U294" i="4"/>
  <c r="T294" i="4"/>
  <c r="U295" i="4"/>
  <c r="T295" i="4"/>
  <c r="U296" i="4"/>
  <c r="T296" i="4"/>
  <c r="U297" i="4"/>
  <c r="T297" i="4"/>
  <c r="U298" i="4"/>
  <c r="T298" i="4"/>
  <c r="U299" i="4"/>
  <c r="T299" i="4"/>
  <c r="U300" i="4"/>
  <c r="T300" i="4"/>
  <c r="U301" i="4"/>
  <c r="T301" i="4"/>
  <c r="U342" i="4"/>
  <c r="T342" i="4"/>
  <c r="U343" i="4"/>
  <c r="T343" i="4"/>
  <c r="U344" i="4"/>
  <c r="T344" i="4"/>
  <c r="U345" i="4"/>
  <c r="T345" i="4"/>
  <c r="U346" i="4"/>
  <c r="T346" i="4"/>
  <c r="U347" i="4"/>
  <c r="T347" i="4"/>
  <c r="U348" i="4"/>
  <c r="T348" i="4"/>
  <c r="U349" i="4"/>
  <c r="T349" i="4"/>
  <c r="U350" i="4"/>
  <c r="T350" i="4"/>
  <c r="U351" i="4"/>
  <c r="T351" i="4"/>
  <c r="U182" i="4"/>
  <c r="T182" i="4"/>
  <c r="U183" i="4"/>
  <c r="T183" i="4"/>
  <c r="U184" i="4"/>
  <c r="T184" i="4"/>
  <c r="U185" i="4"/>
  <c r="T185" i="4"/>
  <c r="U186" i="4"/>
  <c r="T186" i="4"/>
  <c r="U187" i="4"/>
  <c r="T187" i="4"/>
  <c r="U188" i="4"/>
  <c r="T188" i="4"/>
  <c r="U189" i="4"/>
  <c r="T189" i="4"/>
  <c r="U190" i="4"/>
  <c r="T190" i="4"/>
  <c r="U191" i="4"/>
  <c r="T191" i="4"/>
  <c r="U42" i="4"/>
  <c r="T42" i="4"/>
  <c r="U43" i="4"/>
  <c r="T43" i="4"/>
  <c r="U44" i="4"/>
  <c r="T44" i="4"/>
  <c r="U45" i="4"/>
  <c r="T45" i="4"/>
  <c r="U46" i="4"/>
  <c r="T46" i="4"/>
  <c r="U47" i="4"/>
  <c r="T47" i="4"/>
  <c r="U48" i="4"/>
  <c r="T48" i="4"/>
  <c r="U49" i="4"/>
  <c r="T49" i="4"/>
  <c r="U50" i="4"/>
  <c r="T50" i="4"/>
  <c r="U51" i="4"/>
  <c r="T51" i="4"/>
  <c r="U202" i="4"/>
  <c r="T202" i="4"/>
  <c r="U203" i="4"/>
  <c r="T203" i="4"/>
  <c r="U204" i="4"/>
  <c r="T204" i="4"/>
  <c r="U205" i="4"/>
  <c r="T205" i="4"/>
  <c r="U206" i="4"/>
  <c r="T206" i="4"/>
  <c r="U207" i="4"/>
  <c r="T207" i="4"/>
  <c r="U208" i="4"/>
  <c r="T208" i="4"/>
  <c r="U209" i="4"/>
  <c r="T209" i="4"/>
  <c r="U210" i="4"/>
  <c r="T210" i="4"/>
  <c r="U211" i="4"/>
  <c r="T211" i="4"/>
  <c r="U122" i="4"/>
  <c r="T122" i="4"/>
  <c r="U123" i="4"/>
  <c r="T123" i="4"/>
  <c r="U124" i="4"/>
  <c r="T124" i="4"/>
  <c r="U125" i="4"/>
  <c r="T125" i="4"/>
  <c r="U126" i="4"/>
  <c r="T126" i="4"/>
  <c r="U127" i="4"/>
  <c r="T127" i="4"/>
  <c r="U128" i="4"/>
  <c r="T128" i="4"/>
  <c r="U129" i="4"/>
  <c r="T129" i="4"/>
  <c r="U130" i="4"/>
  <c r="T130" i="4"/>
  <c r="U131" i="4"/>
  <c r="T131" i="4"/>
  <c r="U232" i="4"/>
  <c r="T232" i="4"/>
  <c r="U233" i="4"/>
  <c r="T233" i="4"/>
  <c r="U234" i="4"/>
  <c r="T234" i="4"/>
  <c r="U235" i="4"/>
  <c r="T235" i="4"/>
  <c r="U236" i="4"/>
  <c r="T236" i="4"/>
  <c r="U237" i="4"/>
  <c r="T237" i="4"/>
  <c r="U238" i="4"/>
  <c r="T238" i="4"/>
  <c r="U239" i="4"/>
  <c r="T239" i="4"/>
  <c r="U240" i="4"/>
  <c r="T240" i="4"/>
  <c r="U241" i="4"/>
  <c r="T241" i="4"/>
  <c r="U152" i="4"/>
  <c r="T152" i="4"/>
  <c r="U153" i="4"/>
  <c r="T153" i="4"/>
  <c r="U154" i="4"/>
  <c r="T154" i="4"/>
  <c r="U155" i="4"/>
  <c r="T155" i="4"/>
  <c r="U156" i="4"/>
  <c r="T156" i="4"/>
  <c r="U157" i="4"/>
  <c r="T157" i="4"/>
  <c r="U158" i="4"/>
  <c r="T158" i="4"/>
  <c r="U159" i="4"/>
  <c r="T159" i="4"/>
  <c r="U160" i="4"/>
  <c r="T160" i="4"/>
  <c r="U161" i="4"/>
  <c r="T161" i="4"/>
  <c r="U2" i="4"/>
  <c r="T2" i="4"/>
  <c r="U3" i="4"/>
  <c r="T3" i="4"/>
  <c r="U4" i="4"/>
  <c r="T4" i="4"/>
  <c r="U5" i="4"/>
  <c r="T5" i="4"/>
  <c r="U6" i="4"/>
  <c r="T6" i="4"/>
  <c r="U7" i="4"/>
  <c r="T7" i="4"/>
  <c r="U8" i="4"/>
  <c r="T8" i="4"/>
  <c r="U9" i="4"/>
  <c r="T9" i="4"/>
  <c r="U10" i="4"/>
  <c r="T10" i="4"/>
  <c r="U11" i="4"/>
  <c r="T11" i="4"/>
  <c r="U32" i="4"/>
  <c r="T32" i="4"/>
  <c r="U33" i="4"/>
  <c r="T33" i="4"/>
  <c r="U34" i="4"/>
  <c r="T34" i="4"/>
  <c r="U35" i="4"/>
  <c r="T35" i="4"/>
  <c r="U36" i="4"/>
  <c r="T36" i="4"/>
  <c r="U37" i="4"/>
  <c r="T37" i="4"/>
  <c r="U38" i="4"/>
  <c r="T38" i="4"/>
  <c r="U39" i="4"/>
  <c r="T39" i="4"/>
  <c r="U40" i="4"/>
  <c r="T40" i="4"/>
  <c r="U41" i="4"/>
  <c r="T41" i="4"/>
  <c r="U2" i="3"/>
  <c r="T2" i="3"/>
  <c r="U3" i="3"/>
  <c r="T3" i="3"/>
  <c r="U4" i="3"/>
  <c r="T4" i="3"/>
  <c r="U5" i="3"/>
  <c r="T5" i="3"/>
  <c r="U6" i="3"/>
  <c r="T6" i="3"/>
  <c r="U7" i="3"/>
  <c r="T7" i="3"/>
  <c r="U8" i="3"/>
  <c r="T8" i="3"/>
  <c r="U9" i="3"/>
  <c r="T9" i="3"/>
  <c r="U10" i="3"/>
  <c r="T10" i="3"/>
  <c r="U11" i="3"/>
  <c r="T11" i="3"/>
  <c r="P21" i="1"/>
  <c r="P20" i="1"/>
  <c r="P19" i="1"/>
  <c r="P18" i="1"/>
  <c r="P17" i="1"/>
  <c r="P16" i="1"/>
  <c r="P15" i="1"/>
  <c r="P14" i="1"/>
  <c r="P13" i="1"/>
  <c r="P12" i="1"/>
  <c r="P31" i="1"/>
  <c r="P30" i="1"/>
  <c r="P29" i="1"/>
  <c r="P28" i="1"/>
  <c r="P27" i="1"/>
  <c r="P26" i="1"/>
  <c r="P25" i="1"/>
  <c r="P24" i="1"/>
  <c r="P23" i="1"/>
  <c r="P22" i="1"/>
  <c r="P41" i="1"/>
  <c r="P40" i="1"/>
  <c r="P39" i="1"/>
  <c r="P38" i="1"/>
  <c r="P37" i="1"/>
  <c r="P36" i="1"/>
  <c r="P35" i="1"/>
  <c r="P34" i="1"/>
  <c r="P33" i="1"/>
  <c r="P32" i="1"/>
  <c r="P51" i="1"/>
  <c r="P50" i="1"/>
  <c r="P49" i="1"/>
  <c r="P48" i="1"/>
  <c r="P47" i="1"/>
  <c r="P46" i="1"/>
  <c r="P45" i="1"/>
  <c r="P44" i="1"/>
  <c r="P43" i="1"/>
  <c r="P42" i="1"/>
  <c r="P61" i="1"/>
  <c r="P60" i="1"/>
  <c r="P59" i="1"/>
  <c r="P58" i="1"/>
  <c r="P57" i="1"/>
  <c r="P56" i="1"/>
  <c r="P55" i="1"/>
  <c r="P54" i="1"/>
  <c r="P53" i="1"/>
  <c r="P52" i="1"/>
  <c r="P71" i="1"/>
  <c r="P70" i="1"/>
  <c r="P69" i="1"/>
  <c r="P68" i="1"/>
  <c r="P67" i="1"/>
  <c r="P66" i="1"/>
  <c r="P65" i="1"/>
  <c r="P64" i="1"/>
  <c r="P63" i="1"/>
  <c r="P62" i="1"/>
  <c r="P81" i="1"/>
  <c r="P80" i="1"/>
  <c r="P79" i="1"/>
  <c r="P78" i="1"/>
  <c r="P77" i="1"/>
  <c r="P76" i="1"/>
  <c r="P75" i="1"/>
  <c r="P74" i="1"/>
  <c r="P73" i="1"/>
  <c r="P72" i="1"/>
  <c r="P91" i="1"/>
  <c r="P90" i="1"/>
  <c r="P89" i="1"/>
  <c r="P88" i="1"/>
  <c r="P87" i="1"/>
  <c r="P86" i="1"/>
  <c r="P85" i="1"/>
  <c r="P84" i="1"/>
  <c r="P83" i="1"/>
  <c r="P82" i="1"/>
  <c r="P101" i="1"/>
  <c r="P100" i="1"/>
  <c r="P99" i="1"/>
  <c r="P98" i="1"/>
  <c r="P97" i="1"/>
  <c r="P96" i="1"/>
  <c r="P95" i="1"/>
  <c r="P94" i="1"/>
  <c r="P93" i="1"/>
  <c r="P92" i="1"/>
  <c r="P111" i="1"/>
  <c r="P110" i="1"/>
  <c r="P109" i="1"/>
  <c r="P108" i="1"/>
  <c r="P107" i="1"/>
  <c r="P106" i="1"/>
  <c r="P105" i="1"/>
  <c r="P104" i="1"/>
  <c r="P103" i="1"/>
  <c r="P102" i="1"/>
  <c r="P121" i="1"/>
  <c r="P120" i="1"/>
  <c r="P119" i="1"/>
  <c r="P118" i="1"/>
  <c r="P117" i="1"/>
  <c r="P116" i="1"/>
  <c r="P115" i="1"/>
  <c r="P114" i="1"/>
  <c r="P113" i="1"/>
  <c r="P112" i="1"/>
  <c r="P131" i="1"/>
  <c r="P130" i="1"/>
  <c r="P129" i="1"/>
  <c r="P128" i="1"/>
  <c r="P127" i="1"/>
  <c r="P126" i="1"/>
  <c r="P125" i="1"/>
  <c r="P124" i="1"/>
  <c r="P123" i="1"/>
  <c r="P122" i="1"/>
  <c r="P141" i="1"/>
  <c r="P140" i="1"/>
  <c r="P139" i="1"/>
  <c r="P138" i="1"/>
  <c r="P137" i="1"/>
  <c r="P136" i="1"/>
  <c r="P135" i="1"/>
  <c r="P134" i="1"/>
  <c r="P133" i="1"/>
  <c r="P132" i="1"/>
  <c r="P151" i="1"/>
  <c r="P150" i="1"/>
  <c r="P149" i="1"/>
  <c r="P148" i="1"/>
  <c r="P147" i="1"/>
  <c r="P146" i="1"/>
  <c r="P145" i="1"/>
  <c r="P144" i="1"/>
  <c r="P143" i="1"/>
  <c r="P142" i="1"/>
  <c r="P161" i="1"/>
  <c r="P160" i="1"/>
  <c r="P159" i="1"/>
  <c r="P158" i="1"/>
  <c r="P157" i="1"/>
  <c r="P156" i="1"/>
  <c r="P155" i="1"/>
  <c r="P154" i="1"/>
  <c r="P153" i="1"/>
  <c r="P152" i="1"/>
  <c r="P171" i="1"/>
  <c r="P170" i="1"/>
  <c r="P169" i="1"/>
  <c r="P168" i="1"/>
  <c r="P167" i="1"/>
  <c r="P166" i="1"/>
  <c r="P165" i="1"/>
  <c r="P164" i="1"/>
  <c r="P163" i="1"/>
  <c r="P162" i="1"/>
  <c r="P181" i="1"/>
  <c r="P180" i="1"/>
  <c r="P179" i="1"/>
  <c r="P178" i="1"/>
  <c r="P177" i="1"/>
  <c r="P176" i="1"/>
  <c r="P175" i="1"/>
  <c r="P174" i="1"/>
  <c r="P173" i="1"/>
  <c r="P172" i="1"/>
  <c r="P191" i="1"/>
  <c r="P190" i="1"/>
  <c r="P189" i="1"/>
  <c r="P188" i="1"/>
  <c r="P187" i="1"/>
  <c r="P186" i="1"/>
  <c r="P185" i="1"/>
  <c r="P184" i="1"/>
  <c r="P183" i="1"/>
  <c r="P182" i="1"/>
  <c r="P201" i="1"/>
  <c r="P200" i="1"/>
  <c r="P199" i="1"/>
  <c r="P198" i="1"/>
  <c r="P197" i="1"/>
  <c r="P196" i="1"/>
  <c r="P195" i="1"/>
  <c r="P194" i="1"/>
  <c r="P193" i="1"/>
  <c r="P192" i="1"/>
  <c r="P211" i="1"/>
  <c r="P210" i="1"/>
  <c r="P209" i="1"/>
  <c r="P208" i="1"/>
  <c r="P207" i="1"/>
  <c r="P206" i="1"/>
  <c r="P205" i="1"/>
  <c r="P204" i="1"/>
  <c r="P203" i="1"/>
  <c r="P202" i="1"/>
  <c r="P221" i="1"/>
  <c r="P220" i="1"/>
  <c r="P219" i="1"/>
  <c r="P218" i="1"/>
  <c r="P217" i="1"/>
  <c r="P216" i="1"/>
  <c r="P215" i="1"/>
  <c r="P214" i="1"/>
  <c r="P213" i="1"/>
  <c r="P212" i="1"/>
  <c r="P231" i="1"/>
  <c r="P230" i="1"/>
  <c r="P229" i="1"/>
  <c r="P228" i="1"/>
  <c r="P227" i="1"/>
  <c r="P226" i="1"/>
  <c r="P225" i="1"/>
  <c r="P224" i="1"/>
  <c r="P223" i="1"/>
  <c r="P222" i="1"/>
  <c r="P241" i="1"/>
  <c r="P240" i="1"/>
  <c r="P239" i="1"/>
  <c r="P238" i="1"/>
  <c r="P237" i="1"/>
  <c r="P236" i="1"/>
  <c r="P235" i="1"/>
  <c r="P234" i="1"/>
  <c r="P233" i="1"/>
  <c r="P232" i="1"/>
  <c r="P251" i="1"/>
  <c r="P250" i="1"/>
  <c r="P249" i="1"/>
  <c r="P248" i="1"/>
  <c r="P247" i="1"/>
  <c r="P246" i="1"/>
  <c r="P245" i="1"/>
  <c r="P244" i="1"/>
  <c r="P243" i="1"/>
  <c r="P242" i="1"/>
  <c r="P261" i="1"/>
  <c r="P260" i="1"/>
  <c r="P259" i="1"/>
  <c r="P258" i="1"/>
  <c r="P257" i="1"/>
  <c r="P256" i="1"/>
  <c r="P255" i="1"/>
  <c r="P254" i="1"/>
  <c r="P253" i="1"/>
  <c r="P252" i="1"/>
  <c r="P271" i="1"/>
  <c r="P270" i="1"/>
  <c r="P269" i="1"/>
  <c r="P268" i="1"/>
  <c r="P267" i="1"/>
  <c r="P266" i="1"/>
  <c r="P265" i="1"/>
  <c r="P264" i="1"/>
  <c r="P263" i="1"/>
  <c r="P262" i="1"/>
  <c r="P281" i="1"/>
  <c r="P280" i="1"/>
  <c r="P279" i="1"/>
  <c r="P278" i="1"/>
  <c r="P277" i="1"/>
  <c r="P276" i="1"/>
  <c r="P275" i="1"/>
  <c r="P274" i="1"/>
  <c r="P273" i="1"/>
  <c r="P272" i="1"/>
  <c r="P291" i="1"/>
  <c r="P290" i="1"/>
  <c r="P289" i="1"/>
  <c r="P288" i="1"/>
  <c r="P287" i="1"/>
  <c r="P286" i="1"/>
  <c r="P285" i="1"/>
  <c r="P284" i="1"/>
  <c r="P283" i="1"/>
  <c r="P282" i="1"/>
  <c r="P301" i="1"/>
  <c r="P300" i="1"/>
  <c r="P299" i="1"/>
  <c r="P298" i="1"/>
  <c r="P297" i="1"/>
  <c r="P296" i="1"/>
  <c r="P295" i="1"/>
  <c r="P294" i="1"/>
  <c r="P293" i="1"/>
  <c r="P292" i="1"/>
  <c r="P311" i="1"/>
  <c r="P310" i="1"/>
  <c r="P309" i="1"/>
  <c r="P308" i="1"/>
  <c r="P307" i="1"/>
  <c r="P306" i="1"/>
  <c r="P305" i="1"/>
  <c r="P304" i="1"/>
  <c r="P303" i="1"/>
  <c r="P302" i="1"/>
  <c r="P321" i="1"/>
  <c r="P320" i="1"/>
  <c r="P319" i="1"/>
  <c r="P318" i="1"/>
  <c r="P317" i="1"/>
  <c r="P316" i="1"/>
  <c r="P315" i="1"/>
  <c r="P314" i="1"/>
  <c r="P313" i="1"/>
  <c r="P312" i="1"/>
  <c r="P331" i="1"/>
  <c r="P330" i="1"/>
  <c r="P329" i="1"/>
  <c r="P328" i="1"/>
  <c r="P327" i="1"/>
  <c r="P326" i="1"/>
  <c r="P325" i="1"/>
  <c r="P324" i="1"/>
  <c r="P323" i="1"/>
  <c r="P322" i="1"/>
  <c r="P341" i="1"/>
  <c r="P340" i="1"/>
  <c r="P339" i="1"/>
  <c r="P338" i="1"/>
  <c r="P337" i="1"/>
  <c r="P336" i="1"/>
  <c r="P335" i="1"/>
  <c r="P334" i="1"/>
  <c r="P333" i="1"/>
  <c r="P332" i="1"/>
  <c r="P351" i="1"/>
  <c r="P350" i="1"/>
  <c r="P349" i="1"/>
  <c r="P348" i="1"/>
  <c r="P347" i="1"/>
  <c r="P346" i="1"/>
  <c r="P345" i="1"/>
  <c r="P344" i="1"/>
  <c r="P343" i="1"/>
  <c r="P342" i="1"/>
  <c r="P10" i="1"/>
  <c r="P9" i="1"/>
  <c r="P8" i="1"/>
  <c r="P7" i="1"/>
  <c r="P6" i="1"/>
  <c r="P5" i="1"/>
  <c r="P4" i="1"/>
  <c r="P3" i="1"/>
  <c r="P2" i="1"/>
  <c r="P11" i="1"/>
  <c r="O18" i="1"/>
  <c r="O19" i="1"/>
  <c r="O20" i="1"/>
  <c r="O21" i="1"/>
  <c r="O2" i="1"/>
  <c r="O3" i="1"/>
  <c r="O4" i="1"/>
  <c r="O5" i="1"/>
  <c r="O6" i="1"/>
  <c r="O7" i="1"/>
  <c r="O8" i="1"/>
  <c r="O9" i="1"/>
  <c r="O10" i="1"/>
  <c r="O11" i="1"/>
  <c r="O17" i="1"/>
  <c r="O16" i="1"/>
  <c r="O15" i="1"/>
  <c r="O14" i="1"/>
  <c r="O13" i="1"/>
  <c r="O12" i="1"/>
  <c r="O31" i="1"/>
  <c r="O30" i="1"/>
  <c r="O29" i="1"/>
  <c r="O28" i="1"/>
  <c r="O27" i="1"/>
  <c r="O26" i="1"/>
  <c r="O25" i="1"/>
  <c r="O24" i="1"/>
  <c r="O23" i="1"/>
  <c r="O22" i="1"/>
  <c r="O41" i="1"/>
  <c r="O40" i="1"/>
  <c r="O39" i="1"/>
  <c r="O38" i="1"/>
  <c r="O37" i="1"/>
  <c r="O36" i="1"/>
  <c r="O35" i="1"/>
  <c r="O34" i="1"/>
  <c r="O33" i="1"/>
  <c r="O32" i="1"/>
  <c r="O51" i="1"/>
  <c r="O50" i="1"/>
  <c r="O49" i="1"/>
  <c r="O48" i="1"/>
  <c r="O47" i="1"/>
  <c r="O46" i="1"/>
  <c r="O45" i="1"/>
  <c r="O44" i="1"/>
  <c r="O43" i="1"/>
  <c r="O42" i="1"/>
  <c r="O61" i="1"/>
  <c r="O60" i="1"/>
  <c r="O59" i="1"/>
  <c r="O58" i="1"/>
  <c r="O57" i="1"/>
  <c r="O56" i="1"/>
  <c r="O55" i="1"/>
  <c r="O54" i="1"/>
  <c r="O53" i="1"/>
  <c r="O52" i="1"/>
  <c r="O71" i="1"/>
  <c r="O70" i="1"/>
  <c r="O69" i="1"/>
  <c r="O68" i="1"/>
  <c r="O67" i="1"/>
  <c r="O66" i="1"/>
  <c r="O65" i="1"/>
  <c r="O64" i="1"/>
  <c r="O63" i="1"/>
  <c r="O62" i="1"/>
  <c r="O81" i="1"/>
  <c r="O80" i="1"/>
  <c r="O79" i="1"/>
  <c r="O78" i="1"/>
  <c r="O77" i="1"/>
  <c r="O76" i="1"/>
  <c r="O75" i="1"/>
  <c r="O74" i="1"/>
  <c r="O73" i="1"/>
  <c r="O72" i="1"/>
  <c r="O91" i="1"/>
  <c r="O90" i="1"/>
  <c r="O89" i="1"/>
  <c r="O88" i="1"/>
  <c r="O87" i="1"/>
  <c r="O86" i="1"/>
  <c r="O85" i="1"/>
  <c r="O84" i="1"/>
  <c r="O83" i="1"/>
  <c r="O82" i="1"/>
  <c r="O101" i="1"/>
  <c r="O100" i="1"/>
  <c r="O99" i="1"/>
  <c r="O98" i="1"/>
  <c r="O97" i="1"/>
  <c r="O96" i="1"/>
  <c r="O95" i="1"/>
  <c r="O94" i="1"/>
  <c r="O93" i="1"/>
  <c r="O92" i="1"/>
  <c r="O111" i="1"/>
  <c r="O110" i="1"/>
  <c r="O109" i="1"/>
  <c r="O108" i="1"/>
  <c r="O107" i="1"/>
  <c r="O106" i="1"/>
  <c r="O105" i="1"/>
  <c r="O104" i="1"/>
  <c r="O103" i="1"/>
  <c r="O102" i="1"/>
  <c r="O121" i="1"/>
  <c r="O120" i="1"/>
  <c r="O119" i="1"/>
  <c r="O118" i="1"/>
  <c r="O117" i="1"/>
  <c r="O116" i="1"/>
  <c r="O115" i="1"/>
  <c r="O114" i="1"/>
  <c r="O113" i="1"/>
  <c r="O112" i="1"/>
  <c r="O131" i="1"/>
  <c r="O130" i="1"/>
  <c r="O129" i="1"/>
  <c r="O128" i="1"/>
  <c r="O127" i="1"/>
  <c r="O126" i="1"/>
  <c r="O125" i="1"/>
  <c r="O124" i="1"/>
  <c r="O123" i="1"/>
  <c r="O122" i="1"/>
  <c r="O141" i="1"/>
  <c r="O140" i="1"/>
  <c r="O139" i="1"/>
  <c r="O138" i="1"/>
  <c r="O137" i="1"/>
  <c r="O136" i="1"/>
  <c r="O135" i="1"/>
  <c r="O134" i="1"/>
  <c r="O133" i="1"/>
  <c r="O132" i="1"/>
  <c r="O151" i="1"/>
  <c r="O150" i="1"/>
  <c r="O149" i="1"/>
  <c r="O148" i="1"/>
  <c r="O147" i="1"/>
  <c r="O146" i="1"/>
  <c r="O145" i="1"/>
  <c r="O144" i="1"/>
  <c r="O143" i="1"/>
  <c r="O142" i="1"/>
  <c r="O161" i="1"/>
  <c r="O160" i="1"/>
  <c r="O159" i="1"/>
  <c r="O158" i="1"/>
  <c r="O157" i="1"/>
  <c r="O156" i="1"/>
  <c r="O155" i="1"/>
  <c r="O154" i="1"/>
  <c r="O153" i="1"/>
  <c r="O152" i="1"/>
  <c r="O171" i="1"/>
  <c r="O170" i="1"/>
  <c r="O169" i="1"/>
  <c r="O168" i="1"/>
  <c r="O167" i="1"/>
  <c r="O166" i="1"/>
  <c r="O165" i="1"/>
  <c r="O164" i="1"/>
  <c r="O163" i="1"/>
  <c r="O162" i="1"/>
  <c r="O181" i="1"/>
  <c r="O180" i="1"/>
  <c r="O179" i="1"/>
  <c r="O178" i="1"/>
  <c r="O177" i="1"/>
  <c r="O176" i="1"/>
  <c r="O175" i="1"/>
  <c r="O174" i="1"/>
  <c r="O173" i="1"/>
  <c r="O172" i="1"/>
  <c r="O191" i="1"/>
  <c r="O190" i="1"/>
  <c r="O189" i="1"/>
  <c r="O188" i="1"/>
  <c r="O187" i="1"/>
  <c r="O186" i="1"/>
  <c r="O185" i="1"/>
  <c r="O184" i="1"/>
  <c r="O183" i="1"/>
  <c r="O182" i="1"/>
  <c r="O201" i="1"/>
  <c r="O200" i="1"/>
  <c r="O199" i="1"/>
  <c r="O198" i="1"/>
  <c r="O197" i="1"/>
  <c r="O196" i="1"/>
  <c r="O195" i="1"/>
  <c r="O194" i="1"/>
  <c r="O193" i="1"/>
  <c r="O192" i="1"/>
  <c r="O211" i="1"/>
  <c r="O210" i="1"/>
  <c r="O209" i="1"/>
  <c r="O208" i="1"/>
  <c r="O207" i="1"/>
  <c r="O206" i="1"/>
  <c r="O205" i="1"/>
  <c r="O204" i="1"/>
  <c r="O203" i="1"/>
  <c r="O202" i="1"/>
  <c r="O221" i="1"/>
  <c r="O220" i="1"/>
  <c r="O219" i="1"/>
  <c r="O218" i="1"/>
  <c r="O217" i="1"/>
  <c r="O216" i="1"/>
  <c r="O215" i="1"/>
  <c r="O214" i="1"/>
  <c r="O213" i="1"/>
  <c r="O212" i="1"/>
  <c r="O231" i="1"/>
  <c r="O230" i="1"/>
  <c r="O229" i="1"/>
  <c r="O228" i="1"/>
  <c r="O227" i="1"/>
  <c r="O226" i="1"/>
  <c r="O225" i="1"/>
  <c r="O224" i="1"/>
  <c r="O223" i="1"/>
  <c r="O222" i="1"/>
  <c r="O241" i="1"/>
  <c r="O240" i="1"/>
  <c r="O239" i="1"/>
  <c r="O238" i="1"/>
  <c r="O237" i="1"/>
  <c r="O236" i="1"/>
  <c r="O235" i="1"/>
  <c r="O234" i="1"/>
  <c r="O233" i="1"/>
  <c r="O232" i="1"/>
  <c r="O251" i="1"/>
  <c r="O250" i="1"/>
  <c r="O249" i="1"/>
  <c r="O248" i="1"/>
  <c r="O247" i="1"/>
  <c r="O246" i="1"/>
  <c r="O245" i="1"/>
  <c r="O244" i="1"/>
  <c r="O243" i="1"/>
  <c r="O242" i="1"/>
  <c r="O261" i="1"/>
  <c r="O260" i="1"/>
  <c r="O259" i="1"/>
  <c r="O258" i="1"/>
  <c r="O257" i="1"/>
  <c r="O256" i="1"/>
  <c r="O255" i="1"/>
  <c r="O254" i="1"/>
  <c r="O253" i="1"/>
  <c r="O252" i="1"/>
  <c r="O271" i="1"/>
  <c r="O270" i="1"/>
  <c r="O269" i="1"/>
  <c r="O268" i="1"/>
  <c r="O267" i="1"/>
  <c r="O266" i="1"/>
  <c r="O265" i="1"/>
  <c r="O264" i="1"/>
  <c r="O263" i="1"/>
  <c r="O262" i="1"/>
  <c r="O281" i="1"/>
  <c r="O280" i="1"/>
  <c r="O279" i="1"/>
  <c r="O278" i="1"/>
  <c r="O277" i="1"/>
  <c r="O276" i="1"/>
  <c r="O275" i="1"/>
  <c r="O274" i="1"/>
  <c r="O273" i="1"/>
  <c r="O272" i="1"/>
  <c r="O291" i="1"/>
  <c r="O290" i="1"/>
  <c r="O289" i="1"/>
  <c r="O288" i="1"/>
  <c r="O287" i="1"/>
  <c r="O286" i="1"/>
  <c r="O285" i="1"/>
  <c r="O284" i="1"/>
  <c r="O283" i="1"/>
  <c r="O282" i="1"/>
  <c r="O301" i="1"/>
  <c r="O300" i="1"/>
  <c r="O299" i="1"/>
  <c r="O298" i="1"/>
  <c r="O297" i="1"/>
  <c r="O296" i="1"/>
  <c r="O295" i="1"/>
  <c r="O294" i="1"/>
  <c r="O293" i="1"/>
  <c r="O292" i="1"/>
  <c r="O311" i="1"/>
  <c r="O310" i="1"/>
  <c r="O309" i="1"/>
  <c r="O308" i="1"/>
  <c r="O307" i="1"/>
  <c r="O306" i="1"/>
  <c r="O305" i="1"/>
  <c r="O304" i="1"/>
  <c r="O303" i="1"/>
  <c r="O302" i="1"/>
  <c r="O321" i="1"/>
  <c r="O320" i="1"/>
  <c r="O319" i="1"/>
  <c r="O318" i="1"/>
  <c r="O317" i="1"/>
  <c r="O316" i="1"/>
  <c r="O315" i="1"/>
  <c r="O314" i="1"/>
  <c r="O313" i="1"/>
  <c r="O312" i="1"/>
  <c r="O331" i="1"/>
  <c r="O330" i="1"/>
  <c r="O329" i="1"/>
  <c r="O328" i="1"/>
  <c r="O327" i="1"/>
  <c r="O326" i="1"/>
  <c r="O325" i="1"/>
  <c r="O324" i="1"/>
  <c r="O323" i="1"/>
  <c r="O322" i="1"/>
  <c r="O341" i="1"/>
  <c r="O340" i="1"/>
  <c r="O339" i="1"/>
  <c r="O338" i="1"/>
  <c r="O337" i="1"/>
  <c r="O336" i="1"/>
  <c r="O335" i="1"/>
  <c r="O334" i="1"/>
  <c r="O333" i="1"/>
  <c r="O332" i="1"/>
  <c r="O351" i="1"/>
  <c r="O350" i="1"/>
  <c r="O349" i="1"/>
  <c r="O348" i="1"/>
  <c r="O347" i="1"/>
  <c r="O346" i="1"/>
  <c r="O345" i="1"/>
  <c r="O344" i="1"/>
  <c r="O343" i="1"/>
  <c r="O342" i="1"/>
  <c r="O323" i="2"/>
  <c r="O290" i="2"/>
  <c r="O280" i="2"/>
</calcChain>
</file>

<file path=xl/sharedStrings.xml><?xml version="1.0" encoding="utf-8"?>
<sst xmlns="http://schemas.openxmlformats.org/spreadsheetml/2006/main" count="1174" uniqueCount="132">
  <si>
    <t>北京市</t>
  </si>
  <si>
    <t>上海市</t>
  </si>
  <si>
    <t>广州市</t>
  </si>
  <si>
    <t>深圳市</t>
  </si>
  <si>
    <t>天津市</t>
  </si>
  <si>
    <t>沈阳市</t>
  </si>
  <si>
    <t>南京市</t>
  </si>
  <si>
    <t>杭州市</t>
  </si>
  <si>
    <t>青岛市</t>
  </si>
  <si>
    <t>郑州市</t>
  </si>
  <si>
    <t>武汉市</t>
  </si>
  <si>
    <t>重庆市</t>
  </si>
  <si>
    <t>成都市</t>
  </si>
  <si>
    <t>西安市</t>
  </si>
  <si>
    <t>太原市</t>
  </si>
  <si>
    <t>大连市</t>
  </si>
  <si>
    <t>长春市</t>
  </si>
  <si>
    <t>哈尔滨市</t>
  </si>
  <si>
    <t>合肥市</t>
  </si>
  <si>
    <t>厦门市</t>
  </si>
  <si>
    <t>济南市</t>
  </si>
  <si>
    <t>石家庄市</t>
  </si>
  <si>
    <t>长沙市</t>
  </si>
  <si>
    <t>昆明市</t>
  </si>
  <si>
    <t>乌鲁木齐市</t>
  </si>
  <si>
    <t>呼和浩特市</t>
  </si>
  <si>
    <t>宁波市</t>
  </si>
  <si>
    <t>福州市</t>
  </si>
  <si>
    <t>南昌市</t>
  </si>
  <si>
    <t>南宁市</t>
  </si>
  <si>
    <t>海口市</t>
  </si>
  <si>
    <t>贵阳市</t>
  </si>
  <si>
    <t>兰州市</t>
  </si>
  <si>
    <t>西宁市</t>
  </si>
  <si>
    <t>银川市</t>
  </si>
  <si>
    <t>City</t>
  </si>
  <si>
    <t>Year</t>
  </si>
  <si>
    <t>Area</t>
  </si>
  <si>
    <t>Density</t>
  </si>
  <si>
    <t>employment</t>
  </si>
  <si>
    <t xml:space="preserve">Pop </t>
  </si>
  <si>
    <t>Pop (万人)</t>
  </si>
  <si>
    <t>Area（平方公里）</t>
  </si>
  <si>
    <t>Density （人平方公里）</t>
  </si>
  <si>
    <t>Income</t>
  </si>
  <si>
    <t>income （元)</t>
  </si>
  <si>
    <t>employment (人）</t>
  </si>
  <si>
    <t>地方一般公共预算支出（万元）市辖区</t>
  </si>
  <si>
    <t>公共投入比</t>
  </si>
  <si>
    <t>地方人均公共财政支出（元每人）市辖区</t>
  </si>
  <si>
    <t>PubbudgtPC</t>
  </si>
  <si>
    <t>Pubbudgt</t>
  </si>
  <si>
    <t>PubbudgtRatio</t>
  </si>
  <si>
    <t>是否加入公交都市建设计划</t>
  </si>
  <si>
    <t>加入公交都市创建的时长</t>
  </si>
  <si>
    <t>TMIniate</t>
  </si>
  <si>
    <t>TMYears</t>
  </si>
  <si>
    <t>TM23</t>
  </si>
  <si>
    <t>TM1</t>
  </si>
  <si>
    <t>TM12</t>
  </si>
  <si>
    <t>TMBuild</t>
  </si>
  <si>
    <t>轨道交通运营线路长度（公里）</t>
  </si>
  <si>
    <t>年末实有出租汽车营运车数_辆_市辖区</t>
  </si>
  <si>
    <t>小汽车拥有量</t>
  </si>
  <si>
    <t>258.90</t>
  </si>
  <si>
    <t>246.10</t>
  </si>
  <si>
    <t>227.80</t>
  </si>
  <si>
    <t>98.37</t>
  </si>
  <si>
    <t>106.92</t>
  </si>
  <si>
    <t>88.66</t>
  </si>
  <si>
    <t>72.75</t>
  </si>
  <si>
    <t>carown</t>
  </si>
  <si>
    <t>网约车进入各城市的初始年份</t>
  </si>
  <si>
    <t>共享单车进入各城市的初始年份</t>
  </si>
  <si>
    <t>TNC</t>
  </si>
  <si>
    <t>bikeshare</t>
  </si>
  <si>
    <t>TNCYrs</t>
  </si>
  <si>
    <t>BikeshareYrs</t>
  </si>
  <si>
    <t>公交客运量-市辖区（万人次）</t>
  </si>
  <si>
    <t>人均公交客运量（次/人）</t>
  </si>
  <si>
    <t>日均客流强度（标台日客流）</t>
  </si>
  <si>
    <t>运营车辆数（标台）</t>
  </si>
  <si>
    <t>运营线路条数(条）</t>
  </si>
  <si>
    <t>运营线路长度（公里）</t>
  </si>
  <si>
    <t>公交专用道长度（公里）</t>
  </si>
  <si>
    <t>场站面积（万平方米)</t>
  </si>
  <si>
    <t>BusRS</t>
  </si>
  <si>
    <t>BusRSPC</t>
  </si>
  <si>
    <t>BusRSInt</t>
  </si>
  <si>
    <t>fleetNB</t>
  </si>
  <si>
    <t>TaxiNB</t>
  </si>
  <si>
    <t>RailLT</t>
  </si>
  <si>
    <t>BusLT</t>
  </si>
  <si>
    <t>BusDpt</t>
  </si>
  <si>
    <t>BusLane</t>
  </si>
  <si>
    <t>Beijing</t>
  </si>
  <si>
    <t>Shanghai</t>
  </si>
  <si>
    <t>Guangzhou</t>
  </si>
  <si>
    <t>Shenzhen</t>
  </si>
  <si>
    <t>Tianjin</t>
  </si>
  <si>
    <t>Shenyang</t>
  </si>
  <si>
    <t>City ID</t>
  </si>
  <si>
    <t>Nanjing</t>
  </si>
  <si>
    <t>Hangzhou</t>
  </si>
  <si>
    <t>Qingdao</t>
  </si>
  <si>
    <t>Zhengzhou</t>
  </si>
  <si>
    <t>Wuhan</t>
  </si>
  <si>
    <t>Chongqing</t>
  </si>
  <si>
    <t>Chengdu</t>
  </si>
  <si>
    <t>Taiyuan</t>
  </si>
  <si>
    <t>Dalian</t>
  </si>
  <si>
    <t>Changchun</t>
  </si>
  <si>
    <t>Harbin</t>
  </si>
  <si>
    <t>Hefei</t>
  </si>
  <si>
    <t>Xiamen</t>
  </si>
  <si>
    <t>Xi'an</t>
  </si>
  <si>
    <t>Jinan</t>
  </si>
  <si>
    <t>Shijiazhuang</t>
  </si>
  <si>
    <t>Changsha</t>
  </si>
  <si>
    <t>Kunming</t>
  </si>
  <si>
    <t>Urumqi</t>
  </si>
  <si>
    <t>Hohhot</t>
  </si>
  <si>
    <t>Ningbo</t>
  </si>
  <si>
    <t>Fuzhou</t>
  </si>
  <si>
    <t>Nanchang</t>
  </si>
  <si>
    <t>Nanning</t>
  </si>
  <si>
    <t>Haikou</t>
  </si>
  <si>
    <t>Guiyang</t>
  </si>
  <si>
    <t>Lanzhou</t>
  </si>
  <si>
    <t>Xining</t>
  </si>
  <si>
    <t>Yinchuan</t>
  </si>
  <si>
    <t>RailRS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</si>
</sst>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_ 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rgb="FFB8BFC6"/>
      <name val="Arial"/>
      <family val="2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3"/>
      <charset val="134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989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4" fillId="2" borderId="0" xfId="0" applyFont="1" applyFill="1"/>
    <xf numFmtId="1" fontId="0" fillId="0" borderId="0" xfId="0" applyNumberFormat="1"/>
    <xf numFmtId="0" fontId="4" fillId="0" borderId="0" xfId="0" applyFont="1"/>
    <xf numFmtId="0" fontId="5" fillId="0" borderId="0" xfId="0" applyFont="1"/>
    <xf numFmtId="1" fontId="4" fillId="0" borderId="0" xfId="0" applyNumberFormat="1" applyFont="1"/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1" fillId="2" borderId="1" xfId="0" applyFon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/>
    <xf numFmtId="0" fontId="4" fillId="0" borderId="0" xfId="0" applyFont="1" applyAlignment="1">
      <alignment horizontal="left" wrapText="1"/>
    </xf>
    <xf numFmtId="165" fontId="4" fillId="0" borderId="0" xfId="0" applyNumberFormat="1" applyFont="1" applyAlignment="1">
      <alignment horizontal="left"/>
    </xf>
    <xf numFmtId="165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2" xfId="0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2" fontId="3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2" fontId="12" fillId="0" borderId="0" xfId="0" applyNumberFormat="1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0" fillId="0" borderId="0" xfId="0" applyFont="1"/>
    <xf numFmtId="1" fontId="5" fillId="0" borderId="0" xfId="0" applyNumberFormat="1" applyFont="1"/>
    <xf numFmtId="0" fontId="3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8C79-FCC0-4A48-AC8B-7E16EF68CEDE}">
  <dimension ref="A1:V380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RowHeight="16"/>
  <cols>
    <col min="1" max="3" width="10.83203125" style="5"/>
    <col min="4" max="6" width="10.83203125" style="5" customWidth="1"/>
    <col min="7" max="7" width="8.83203125" style="5" customWidth="1"/>
    <col min="8" max="8" width="10.83203125" style="5" customWidth="1"/>
    <col min="9" max="10" width="11" style="25" customWidth="1"/>
    <col min="11" max="14" width="10.83203125" style="5" customWidth="1"/>
    <col min="15" max="16" width="10.83203125" style="5"/>
    <col min="17" max="18" width="10.83203125" style="25"/>
    <col min="19" max="19" width="11" style="25" customWidth="1"/>
    <col min="20" max="20" width="10.83203125" style="25"/>
    <col min="21" max="21" width="14.5" style="25" customWidth="1"/>
    <col min="22" max="22" width="10.83203125" style="25"/>
    <col min="23" max="16384" width="10.83203125" style="5"/>
  </cols>
  <sheetData>
    <row r="1" spans="1:22" s="51" customFormat="1" ht="34">
      <c r="A1" s="51" t="s">
        <v>101</v>
      </c>
      <c r="B1" s="51" t="s">
        <v>35</v>
      </c>
      <c r="C1" s="51" t="s">
        <v>36</v>
      </c>
      <c r="D1" s="51" t="s">
        <v>40</v>
      </c>
      <c r="E1" s="51" t="s">
        <v>37</v>
      </c>
      <c r="F1" s="51" t="s">
        <v>38</v>
      </c>
      <c r="G1" s="51" t="s">
        <v>44</v>
      </c>
      <c r="H1" s="51" t="s">
        <v>39</v>
      </c>
      <c r="I1" s="51" t="s">
        <v>55</v>
      </c>
      <c r="J1" s="51" t="s">
        <v>56</v>
      </c>
      <c r="K1" s="51" t="s">
        <v>91</v>
      </c>
      <c r="L1" s="49" t="s">
        <v>131</v>
      </c>
      <c r="M1" s="51" t="s">
        <v>90</v>
      </c>
      <c r="N1" s="51" t="s">
        <v>71</v>
      </c>
      <c r="O1" s="51" t="s">
        <v>74</v>
      </c>
      <c r="P1" s="51" t="s">
        <v>75</v>
      </c>
      <c r="Q1" s="50" t="s">
        <v>76</v>
      </c>
      <c r="R1" s="50" t="s">
        <v>77</v>
      </c>
      <c r="S1" s="50" t="s">
        <v>86</v>
      </c>
      <c r="T1" s="50" t="s">
        <v>89</v>
      </c>
      <c r="U1" s="50" t="s">
        <v>92</v>
      </c>
      <c r="V1" s="50" t="s">
        <v>94</v>
      </c>
    </row>
    <row r="2" spans="1:22">
      <c r="A2" s="5">
        <v>1</v>
      </c>
      <c r="B2" s="5" t="s">
        <v>95</v>
      </c>
      <c r="C2" s="5">
        <v>2010</v>
      </c>
      <c r="D2" s="5">
        <v>1187.1099999999999</v>
      </c>
      <c r="E2" s="5">
        <v>1186</v>
      </c>
      <c r="F2" s="5">
        <v>10009.35919055649</v>
      </c>
      <c r="G2" s="5">
        <v>66458.740000000005</v>
      </c>
      <c r="H2" s="5">
        <v>6302900</v>
      </c>
      <c r="I2" s="5">
        <v>0</v>
      </c>
      <c r="J2" s="5">
        <v>0</v>
      </c>
      <c r="K2" s="5">
        <v>336</v>
      </c>
      <c r="L2" s="52">
        <v>184645</v>
      </c>
      <c r="M2" s="5">
        <v>66646</v>
      </c>
      <c r="N2" s="5">
        <v>275.89999999999998</v>
      </c>
      <c r="O2" s="5">
        <f t="shared" ref="O2:O65" si="0">IF(Q2&lt;&gt;0,1,0)</f>
        <v>1</v>
      </c>
      <c r="P2" s="5">
        <f t="shared" ref="P2:P65" si="1">IF(R2&lt;&gt;0,1,0)</f>
        <v>0</v>
      </c>
      <c r="Q2" s="30">
        <v>1</v>
      </c>
      <c r="R2" s="30">
        <v>0</v>
      </c>
      <c r="S2" s="25">
        <v>505144</v>
      </c>
      <c r="T2" s="25">
        <v>31728</v>
      </c>
      <c r="U2" s="25">
        <v>18743</v>
      </c>
      <c r="V2" s="37">
        <v>294</v>
      </c>
    </row>
    <row r="3" spans="1:22">
      <c r="A3" s="5">
        <v>1</v>
      </c>
      <c r="B3" s="5" t="s">
        <v>95</v>
      </c>
      <c r="C3" s="5">
        <v>2011</v>
      </c>
      <c r="D3" s="5">
        <v>1207.0999999999999</v>
      </c>
      <c r="E3" s="5">
        <v>1231</v>
      </c>
      <c r="F3" s="5">
        <v>9805.848903330625</v>
      </c>
      <c r="G3" s="5">
        <v>76628.87</v>
      </c>
      <c r="H3" s="5">
        <v>6689700</v>
      </c>
      <c r="I3" s="5">
        <v>0</v>
      </c>
      <c r="J3" s="5">
        <v>0</v>
      </c>
      <c r="K3" s="5">
        <v>372</v>
      </c>
      <c r="L3" s="52">
        <v>219280</v>
      </c>
      <c r="M3" s="5">
        <v>66646</v>
      </c>
      <c r="N3" s="5">
        <v>286.2</v>
      </c>
      <c r="O3" s="5">
        <f t="shared" si="0"/>
        <v>1</v>
      </c>
      <c r="P3" s="5">
        <f t="shared" si="1"/>
        <v>0</v>
      </c>
      <c r="Q3" s="30">
        <v>2</v>
      </c>
      <c r="R3" s="30">
        <v>0</v>
      </c>
      <c r="S3" s="25">
        <v>503272</v>
      </c>
      <c r="T3" s="25">
        <v>31837</v>
      </c>
      <c r="U3" s="25">
        <v>19460</v>
      </c>
      <c r="V3" s="37">
        <v>324.5</v>
      </c>
    </row>
    <row r="4" spans="1:22">
      <c r="A4" s="5">
        <v>1</v>
      </c>
      <c r="B4" s="5" t="s">
        <v>95</v>
      </c>
      <c r="C4" s="5">
        <v>2012</v>
      </c>
      <c r="D4" s="5">
        <v>1226.5</v>
      </c>
      <c r="E4" s="5">
        <v>1261</v>
      </c>
      <c r="F4" s="5">
        <v>9726.407613005551</v>
      </c>
      <c r="G4" s="5">
        <v>86163.48</v>
      </c>
      <c r="H4" s="5">
        <v>7005000</v>
      </c>
      <c r="I4" s="5">
        <v>1</v>
      </c>
      <c r="J4" s="5">
        <v>1</v>
      </c>
      <c r="K4" s="5">
        <v>442</v>
      </c>
      <c r="L4" s="52">
        <v>246162</v>
      </c>
      <c r="M4" s="5">
        <v>66646</v>
      </c>
      <c r="N4" s="5">
        <v>298.2</v>
      </c>
      <c r="O4" s="5">
        <f t="shared" si="0"/>
        <v>1</v>
      </c>
      <c r="P4" s="5">
        <f t="shared" si="1"/>
        <v>0</v>
      </c>
      <c r="Q4" s="30">
        <v>3</v>
      </c>
      <c r="R4" s="30">
        <v>0</v>
      </c>
      <c r="S4" s="25">
        <v>515416</v>
      </c>
      <c r="T4" s="25">
        <v>32585</v>
      </c>
      <c r="U4" s="25">
        <v>19547</v>
      </c>
      <c r="V4" s="37">
        <v>355.1</v>
      </c>
    </row>
    <row r="5" spans="1:22">
      <c r="A5" s="5">
        <v>1</v>
      </c>
      <c r="B5" s="5" t="s">
        <v>95</v>
      </c>
      <c r="C5" s="5">
        <v>2013</v>
      </c>
      <c r="D5" s="5">
        <v>1245.2</v>
      </c>
      <c r="E5" s="5">
        <v>1306</v>
      </c>
      <c r="F5" s="5">
        <v>9534.4563552833079</v>
      </c>
      <c r="G5" s="5">
        <v>95029.65</v>
      </c>
      <c r="H5" s="5">
        <v>7244000</v>
      </c>
      <c r="I5" s="5">
        <v>1</v>
      </c>
      <c r="J5" s="5">
        <v>2</v>
      </c>
      <c r="K5" s="5">
        <v>453</v>
      </c>
      <c r="L5" s="52">
        <v>320469</v>
      </c>
      <c r="M5" s="5">
        <v>67046</v>
      </c>
      <c r="N5" s="5">
        <v>311</v>
      </c>
      <c r="O5" s="5">
        <f t="shared" si="0"/>
        <v>1</v>
      </c>
      <c r="P5" s="5">
        <f t="shared" si="1"/>
        <v>0</v>
      </c>
      <c r="Q5" s="30">
        <v>4</v>
      </c>
      <c r="R5" s="30">
        <v>0</v>
      </c>
      <c r="S5" s="25">
        <v>484000</v>
      </c>
      <c r="T5" s="25">
        <v>34512</v>
      </c>
      <c r="U5" s="25">
        <v>19688</v>
      </c>
      <c r="V5" s="37">
        <v>365.6</v>
      </c>
    </row>
    <row r="6" spans="1:22">
      <c r="A6" s="5">
        <v>1</v>
      </c>
      <c r="B6" s="5" t="s">
        <v>95</v>
      </c>
      <c r="C6" s="5">
        <v>2014</v>
      </c>
      <c r="D6" s="5">
        <v>1261.9000000000001</v>
      </c>
      <c r="E6" s="5">
        <v>1386</v>
      </c>
      <c r="F6" s="5">
        <v>9104.617604617606</v>
      </c>
      <c r="G6" s="5">
        <v>104467.59</v>
      </c>
      <c r="H6" s="5">
        <v>7384220</v>
      </c>
      <c r="I6" s="5">
        <v>1</v>
      </c>
      <c r="J6" s="5">
        <v>3</v>
      </c>
      <c r="K6" s="5">
        <v>527</v>
      </c>
      <c r="L6" s="52">
        <v>338668</v>
      </c>
      <c r="M6" s="5">
        <v>67546</v>
      </c>
      <c r="N6" s="5">
        <v>316.5</v>
      </c>
      <c r="O6" s="5">
        <f t="shared" si="0"/>
        <v>1</v>
      </c>
      <c r="P6" s="5">
        <f t="shared" si="1"/>
        <v>0</v>
      </c>
      <c r="Q6" s="30">
        <v>5</v>
      </c>
      <c r="R6" s="30">
        <v>0</v>
      </c>
      <c r="S6" s="25">
        <v>477000</v>
      </c>
      <c r="T6" s="25">
        <v>34511</v>
      </c>
      <c r="U6" s="25">
        <v>20249</v>
      </c>
      <c r="V6" s="37">
        <v>394.8</v>
      </c>
    </row>
    <row r="7" spans="1:22">
      <c r="A7" s="5">
        <v>1</v>
      </c>
      <c r="B7" s="5" t="s">
        <v>95</v>
      </c>
      <c r="C7" s="5">
        <v>2015</v>
      </c>
      <c r="D7" s="5">
        <v>1345.2</v>
      </c>
      <c r="E7" s="5">
        <v>1401</v>
      </c>
      <c r="F7" s="5">
        <v>9601.7130620985008</v>
      </c>
      <c r="G7" s="5">
        <v>113073</v>
      </c>
      <c r="H7" s="5">
        <v>7773448</v>
      </c>
      <c r="I7" s="5">
        <v>1</v>
      </c>
      <c r="J7" s="5">
        <v>4</v>
      </c>
      <c r="K7" s="5">
        <v>554</v>
      </c>
      <c r="L7" s="52">
        <v>332381</v>
      </c>
      <c r="M7" s="5">
        <v>68284</v>
      </c>
      <c r="N7" s="5">
        <v>316.5</v>
      </c>
      <c r="O7" s="5">
        <f t="shared" si="0"/>
        <v>1</v>
      </c>
      <c r="P7" s="5">
        <f t="shared" si="1"/>
        <v>0</v>
      </c>
      <c r="Q7" s="30">
        <v>6</v>
      </c>
      <c r="R7" s="30">
        <v>0</v>
      </c>
      <c r="S7" s="25">
        <v>406000</v>
      </c>
      <c r="T7" s="25">
        <v>33699</v>
      </c>
      <c r="U7" s="25">
        <v>20186</v>
      </c>
      <c r="V7" s="37">
        <v>740.7</v>
      </c>
    </row>
    <row r="8" spans="1:22">
      <c r="A8" s="5">
        <v>1</v>
      </c>
      <c r="B8" s="5" t="s">
        <v>95</v>
      </c>
      <c r="C8" s="5">
        <v>2016</v>
      </c>
      <c r="D8" s="5">
        <v>1363</v>
      </c>
      <c r="E8" s="5">
        <v>1420</v>
      </c>
      <c r="F8" s="5">
        <v>9598.5915492957756</v>
      </c>
      <c r="G8" s="5">
        <v>122749</v>
      </c>
      <c r="H8" s="5">
        <v>7915197</v>
      </c>
      <c r="I8" s="5">
        <v>1</v>
      </c>
      <c r="J8" s="5">
        <v>5</v>
      </c>
      <c r="K8" s="5">
        <v>574</v>
      </c>
      <c r="L8" s="52">
        <v>365934</v>
      </c>
      <c r="M8" s="5">
        <v>68484</v>
      </c>
      <c r="N8" s="5">
        <v>316.2</v>
      </c>
      <c r="O8" s="5">
        <f t="shared" si="0"/>
        <v>1</v>
      </c>
      <c r="P8" s="5">
        <f t="shared" si="1"/>
        <v>1</v>
      </c>
      <c r="Q8" s="30">
        <v>7</v>
      </c>
      <c r="R8" s="30">
        <v>1</v>
      </c>
      <c r="S8" s="25">
        <v>369019</v>
      </c>
      <c r="T8" s="25">
        <v>32685</v>
      </c>
      <c r="U8" s="25">
        <v>19818</v>
      </c>
      <c r="V8" s="37">
        <v>845</v>
      </c>
    </row>
    <row r="9" spans="1:22">
      <c r="A9" s="5">
        <v>1</v>
      </c>
      <c r="B9" s="5" t="s">
        <v>95</v>
      </c>
      <c r="C9" s="5">
        <v>2017</v>
      </c>
      <c r="D9" s="5">
        <v>1359</v>
      </c>
      <c r="E9" s="5">
        <v>1446</v>
      </c>
      <c r="F9" s="5">
        <v>9398.3402489626551</v>
      </c>
      <c r="G9" s="5">
        <v>134994</v>
      </c>
      <c r="H9" s="5">
        <v>8128589</v>
      </c>
      <c r="I9" s="5">
        <v>1</v>
      </c>
      <c r="J9" s="5">
        <v>6</v>
      </c>
      <c r="K9" s="5">
        <v>608</v>
      </c>
      <c r="L9" s="52">
        <v>377801</v>
      </c>
      <c r="M9" s="5">
        <v>68484</v>
      </c>
      <c r="N9" s="5">
        <v>311.39999999999998</v>
      </c>
      <c r="O9" s="5">
        <f t="shared" si="0"/>
        <v>1</v>
      </c>
      <c r="P9" s="5">
        <f t="shared" si="1"/>
        <v>1</v>
      </c>
      <c r="Q9" s="30">
        <v>8</v>
      </c>
      <c r="R9" s="30">
        <v>2</v>
      </c>
      <c r="S9" s="25">
        <v>335595</v>
      </c>
      <c r="T9" s="25">
        <v>36572</v>
      </c>
      <c r="U9" s="25">
        <v>19290</v>
      </c>
      <c r="V9" s="37">
        <v>907</v>
      </c>
    </row>
    <row r="10" spans="1:22">
      <c r="A10" s="5">
        <v>1</v>
      </c>
      <c r="B10" s="5" t="s">
        <v>95</v>
      </c>
      <c r="C10" s="5">
        <v>2018</v>
      </c>
      <c r="D10" s="5">
        <v>1376</v>
      </c>
      <c r="E10" s="5">
        <v>1469</v>
      </c>
      <c r="F10" s="5">
        <v>9366.9162695711366</v>
      </c>
      <c r="G10" s="5">
        <v>149843</v>
      </c>
      <c r="H10" s="5">
        <v>8193019</v>
      </c>
      <c r="I10" s="5">
        <v>1</v>
      </c>
      <c r="J10" s="5">
        <v>7</v>
      </c>
      <c r="K10" s="5">
        <v>637</v>
      </c>
      <c r="L10" s="52">
        <v>384843</v>
      </c>
      <c r="M10" s="5">
        <v>70035</v>
      </c>
      <c r="N10" s="5">
        <v>307.10000000000002</v>
      </c>
      <c r="O10" s="5">
        <f t="shared" si="0"/>
        <v>1</v>
      </c>
      <c r="P10" s="5">
        <f t="shared" si="1"/>
        <v>1</v>
      </c>
      <c r="Q10" s="30">
        <v>9</v>
      </c>
      <c r="R10" s="30">
        <v>3</v>
      </c>
      <c r="S10" s="25">
        <v>318976</v>
      </c>
      <c r="T10" s="25">
        <v>33980</v>
      </c>
      <c r="U10" s="25">
        <v>19245</v>
      </c>
      <c r="V10" s="37">
        <v>952</v>
      </c>
    </row>
    <row r="11" spans="1:22">
      <c r="A11" s="5">
        <v>1</v>
      </c>
      <c r="B11" s="5" t="s">
        <v>95</v>
      </c>
      <c r="C11" s="5">
        <v>2019</v>
      </c>
      <c r="D11" s="5">
        <v>1397</v>
      </c>
      <c r="E11" s="5">
        <v>1469</v>
      </c>
      <c r="F11" s="5">
        <v>9509.8706603131377</v>
      </c>
      <c r="G11" s="5">
        <v>173205</v>
      </c>
      <c r="H11" s="5">
        <v>7912978</v>
      </c>
      <c r="I11" s="5">
        <v>1</v>
      </c>
      <c r="J11" s="5">
        <v>8</v>
      </c>
      <c r="K11" s="5">
        <v>761.45</v>
      </c>
      <c r="L11" s="52">
        <v>396238</v>
      </c>
      <c r="M11" s="5">
        <v>71517</v>
      </c>
      <c r="N11" s="5">
        <v>303</v>
      </c>
      <c r="O11" s="5">
        <f t="shared" si="0"/>
        <v>1</v>
      </c>
      <c r="P11" s="5">
        <f t="shared" si="1"/>
        <v>1</v>
      </c>
      <c r="Q11" s="30">
        <v>10</v>
      </c>
      <c r="R11" s="30">
        <v>4</v>
      </c>
      <c r="S11" s="25">
        <v>311896</v>
      </c>
      <c r="T11" s="25">
        <v>32427</v>
      </c>
      <c r="U11" s="25">
        <v>27631.7</v>
      </c>
      <c r="V11" s="37">
        <v>952</v>
      </c>
    </row>
    <row r="12" spans="1:22">
      <c r="A12" s="5">
        <v>2</v>
      </c>
      <c r="B12" s="5" t="s">
        <v>96</v>
      </c>
      <c r="C12" s="5">
        <v>2010</v>
      </c>
      <c r="D12" s="5">
        <v>1343.37</v>
      </c>
      <c r="E12" s="5">
        <v>866</v>
      </c>
      <c r="F12" s="5">
        <v>15512.355658198614</v>
      </c>
      <c r="G12" s="5">
        <v>71923.600000000006</v>
      </c>
      <c r="H12" s="5">
        <v>3890400</v>
      </c>
      <c r="I12" s="5">
        <v>0</v>
      </c>
      <c r="J12" s="5">
        <v>0</v>
      </c>
      <c r="K12" s="5">
        <v>450.44</v>
      </c>
      <c r="L12" s="52">
        <v>188406.5</v>
      </c>
      <c r="M12" s="5">
        <v>50007</v>
      </c>
      <c r="N12" s="5">
        <v>86.54</v>
      </c>
      <c r="O12" s="5">
        <f t="shared" si="0"/>
        <v>0</v>
      </c>
      <c r="P12" s="5">
        <f t="shared" si="1"/>
        <v>0</v>
      </c>
      <c r="Q12" s="30">
        <v>0</v>
      </c>
      <c r="R12" s="30">
        <v>0</v>
      </c>
      <c r="S12" s="25">
        <v>280758</v>
      </c>
      <c r="T12" s="25">
        <v>21587</v>
      </c>
      <c r="U12" s="25">
        <v>23130</v>
      </c>
      <c r="V12" s="25">
        <v>161.80000000000001</v>
      </c>
    </row>
    <row r="13" spans="1:22">
      <c r="A13" s="5">
        <v>2</v>
      </c>
      <c r="B13" s="5" t="s">
        <v>96</v>
      </c>
      <c r="C13" s="5">
        <v>2011</v>
      </c>
      <c r="D13" s="5">
        <v>1350.6</v>
      </c>
      <c r="E13" s="5">
        <v>886</v>
      </c>
      <c r="F13" s="5">
        <v>15243.792325056433</v>
      </c>
      <c r="G13" s="5">
        <v>77144.95</v>
      </c>
      <c r="H13" s="5">
        <v>4916300</v>
      </c>
      <c r="I13" s="5">
        <v>0</v>
      </c>
      <c r="J13" s="5">
        <v>0</v>
      </c>
      <c r="K13" s="5">
        <v>455</v>
      </c>
      <c r="L13" s="52">
        <v>210105</v>
      </c>
      <c r="M13" s="5">
        <v>50438</v>
      </c>
      <c r="N13" s="5">
        <v>98.87</v>
      </c>
      <c r="O13" s="5">
        <f t="shared" si="0"/>
        <v>0</v>
      </c>
      <c r="P13" s="5">
        <f t="shared" si="1"/>
        <v>0</v>
      </c>
      <c r="Q13" s="30">
        <v>0</v>
      </c>
      <c r="R13" s="30">
        <v>0</v>
      </c>
      <c r="S13" s="25">
        <v>281075</v>
      </c>
      <c r="T13" s="25">
        <v>20434</v>
      </c>
      <c r="U13" s="25">
        <v>22906</v>
      </c>
      <c r="V13" s="25">
        <v>161.80000000000001</v>
      </c>
    </row>
    <row r="14" spans="1:22">
      <c r="A14" s="5">
        <v>2</v>
      </c>
      <c r="B14" s="5" t="s">
        <v>96</v>
      </c>
      <c r="C14" s="5">
        <v>2012</v>
      </c>
      <c r="D14" s="5">
        <v>1358.4</v>
      </c>
      <c r="E14" s="5">
        <v>886</v>
      </c>
      <c r="F14" s="5">
        <v>15331.828442437925</v>
      </c>
      <c r="G14" s="5">
        <v>80404.89</v>
      </c>
      <c r="H14" s="5">
        <v>5481000</v>
      </c>
      <c r="I14" s="5">
        <v>0</v>
      </c>
      <c r="J14" s="5">
        <v>0</v>
      </c>
      <c r="K14" s="5">
        <v>461.8</v>
      </c>
      <c r="L14" s="52">
        <v>227573</v>
      </c>
      <c r="M14" s="5">
        <v>50683</v>
      </c>
      <c r="N14" s="5">
        <v>114.58</v>
      </c>
      <c r="O14" s="5">
        <f t="shared" si="0"/>
        <v>0</v>
      </c>
      <c r="P14" s="5">
        <f t="shared" si="1"/>
        <v>0</v>
      </c>
      <c r="Q14" s="30">
        <v>0</v>
      </c>
      <c r="R14" s="30">
        <v>0</v>
      </c>
      <c r="S14" s="25">
        <v>280360</v>
      </c>
      <c r="T14" s="25">
        <v>20531</v>
      </c>
      <c r="U14" s="25">
        <v>23190</v>
      </c>
      <c r="V14" s="25">
        <v>161.80000000000001</v>
      </c>
    </row>
    <row r="15" spans="1:22">
      <c r="A15" s="5">
        <v>2</v>
      </c>
      <c r="B15" s="5" t="s">
        <v>96</v>
      </c>
      <c r="C15" s="5">
        <v>2013</v>
      </c>
      <c r="D15" s="5">
        <v>1364.1</v>
      </c>
      <c r="E15" s="5">
        <v>999</v>
      </c>
      <c r="F15" s="5">
        <v>13722.722722722725</v>
      </c>
      <c r="G15" s="5">
        <v>91888.62</v>
      </c>
      <c r="H15" s="5">
        <v>6105000</v>
      </c>
      <c r="I15" s="5">
        <v>1</v>
      </c>
      <c r="J15" s="5">
        <v>1</v>
      </c>
      <c r="K15" s="5">
        <v>548.17999999999995</v>
      </c>
      <c r="L15" s="52">
        <v>250628</v>
      </c>
      <c r="M15" s="5">
        <v>50612</v>
      </c>
      <c r="N15" s="5">
        <v>130.46</v>
      </c>
      <c r="O15" s="5">
        <f t="shared" si="0"/>
        <v>0</v>
      </c>
      <c r="P15" s="5">
        <f t="shared" si="1"/>
        <v>0</v>
      </c>
      <c r="Q15" s="30">
        <v>0</v>
      </c>
      <c r="R15" s="30">
        <v>0</v>
      </c>
      <c r="S15" s="25">
        <v>271000</v>
      </c>
      <c r="T15" s="25">
        <v>20517</v>
      </c>
      <c r="U15" s="25">
        <v>23824</v>
      </c>
      <c r="V15" s="25">
        <v>161.80000000000001</v>
      </c>
    </row>
    <row r="16" spans="1:22">
      <c r="A16" s="5">
        <v>2</v>
      </c>
      <c r="B16" s="5" t="s">
        <v>96</v>
      </c>
      <c r="C16" s="5">
        <v>2014</v>
      </c>
      <c r="D16" s="5">
        <v>1370.9</v>
      </c>
      <c r="E16" s="5">
        <v>999</v>
      </c>
      <c r="F16" s="5">
        <v>13771.17117117117</v>
      </c>
      <c r="G16" s="5">
        <v>92803.15</v>
      </c>
      <c r="H16" s="5">
        <v>7182300</v>
      </c>
      <c r="I16" s="5">
        <v>1</v>
      </c>
      <c r="J16" s="5">
        <v>2</v>
      </c>
      <c r="K16" s="5">
        <v>548.17999999999995</v>
      </c>
      <c r="L16" s="52">
        <v>282727</v>
      </c>
      <c r="M16" s="5">
        <v>50738</v>
      </c>
      <c r="N16" s="5">
        <v>144.97999999999999</v>
      </c>
      <c r="O16" s="5">
        <f t="shared" si="0"/>
        <v>0</v>
      </c>
      <c r="P16" s="5">
        <f t="shared" si="1"/>
        <v>0</v>
      </c>
      <c r="Q16" s="30">
        <v>0</v>
      </c>
      <c r="R16" s="30">
        <v>0</v>
      </c>
      <c r="S16" s="25">
        <v>267000</v>
      </c>
      <c r="T16" s="25">
        <v>19835</v>
      </c>
      <c r="U16" s="25">
        <v>23897</v>
      </c>
      <c r="V16" s="25">
        <v>161.80000000000001</v>
      </c>
    </row>
    <row r="17" spans="1:22">
      <c r="A17" s="5">
        <v>2</v>
      </c>
      <c r="B17" s="5" t="s">
        <v>96</v>
      </c>
      <c r="C17" s="5">
        <v>2015</v>
      </c>
      <c r="D17" s="5">
        <v>1375.74</v>
      </c>
      <c r="E17" s="5">
        <v>999</v>
      </c>
      <c r="F17" s="5">
        <v>14514.514514514514</v>
      </c>
      <c r="G17" s="5">
        <v>101476</v>
      </c>
      <c r="H17" s="5">
        <v>7102798</v>
      </c>
      <c r="I17" s="5">
        <v>1</v>
      </c>
      <c r="J17" s="5">
        <v>3</v>
      </c>
      <c r="K17" s="5">
        <v>614.23</v>
      </c>
      <c r="L17" s="52">
        <v>306798</v>
      </c>
      <c r="M17" s="5">
        <v>49586</v>
      </c>
      <c r="N17" s="5">
        <v>161.97999999999999</v>
      </c>
      <c r="O17" s="5">
        <f t="shared" si="0"/>
        <v>0</v>
      </c>
      <c r="P17" s="5">
        <f t="shared" si="1"/>
        <v>0</v>
      </c>
      <c r="Q17" s="30">
        <v>0</v>
      </c>
      <c r="R17" s="30">
        <v>0</v>
      </c>
      <c r="S17" s="25">
        <v>255000</v>
      </c>
      <c r="T17" s="25">
        <v>20359</v>
      </c>
      <c r="U17" s="25">
        <v>24027</v>
      </c>
      <c r="V17" s="25">
        <v>312.39999999999998</v>
      </c>
    </row>
    <row r="18" spans="1:22">
      <c r="A18" s="5">
        <v>2</v>
      </c>
      <c r="B18" s="5" t="s">
        <v>96</v>
      </c>
      <c r="C18" s="5">
        <v>2016</v>
      </c>
      <c r="D18" s="5">
        <v>1450</v>
      </c>
      <c r="E18" s="5">
        <v>999</v>
      </c>
      <c r="F18" s="5">
        <v>14514.514514514514</v>
      </c>
      <c r="G18" s="5">
        <v>120503</v>
      </c>
      <c r="H18" s="5">
        <v>6277762</v>
      </c>
      <c r="I18" s="5">
        <v>1</v>
      </c>
      <c r="J18" s="5">
        <v>4</v>
      </c>
      <c r="K18" s="5">
        <v>614.23</v>
      </c>
      <c r="L18" s="52">
        <v>340106</v>
      </c>
      <c r="M18" s="5">
        <v>47271</v>
      </c>
      <c r="N18" s="5">
        <v>181.19</v>
      </c>
      <c r="O18" s="5">
        <f t="shared" si="0"/>
        <v>1</v>
      </c>
      <c r="P18" s="5">
        <f t="shared" si="1"/>
        <v>1</v>
      </c>
      <c r="Q18" s="30">
        <v>1</v>
      </c>
      <c r="R18" s="30">
        <v>1</v>
      </c>
      <c r="S18" s="25">
        <v>239112</v>
      </c>
      <c r="T18" s="25">
        <v>20659</v>
      </c>
      <c r="U18" s="25">
        <v>24169</v>
      </c>
      <c r="V18" s="25">
        <v>325</v>
      </c>
    </row>
    <row r="19" spans="1:22">
      <c r="A19" s="5">
        <v>2</v>
      </c>
      <c r="B19" s="5" t="s">
        <v>96</v>
      </c>
      <c r="C19" s="5">
        <v>2017</v>
      </c>
      <c r="D19" s="5">
        <v>1455</v>
      </c>
      <c r="E19" s="5">
        <v>999</v>
      </c>
      <c r="F19" s="5">
        <v>14564.564564564564</v>
      </c>
      <c r="G19" s="5">
        <v>130765</v>
      </c>
      <c r="H19" s="5">
        <v>6323090</v>
      </c>
      <c r="I19" s="5">
        <v>1</v>
      </c>
      <c r="J19" s="5">
        <v>5</v>
      </c>
      <c r="K19" s="5">
        <v>668.64</v>
      </c>
      <c r="L19" s="52">
        <v>353769</v>
      </c>
      <c r="M19" s="5">
        <v>46397</v>
      </c>
      <c r="N19" s="5">
        <v>196.14</v>
      </c>
      <c r="O19" s="5">
        <f t="shared" si="0"/>
        <v>1</v>
      </c>
      <c r="P19" s="5">
        <f t="shared" si="1"/>
        <v>1</v>
      </c>
      <c r="Q19" s="30">
        <v>2</v>
      </c>
      <c r="R19" s="30">
        <v>2</v>
      </c>
      <c r="S19" s="25">
        <v>220072</v>
      </c>
      <c r="T19" s="25">
        <v>21835</v>
      </c>
      <c r="U19" s="25">
        <v>24161</v>
      </c>
      <c r="V19" s="25">
        <v>350</v>
      </c>
    </row>
    <row r="20" spans="1:22">
      <c r="A20" s="5">
        <v>2</v>
      </c>
      <c r="B20" s="5" t="s">
        <v>96</v>
      </c>
      <c r="C20" s="5">
        <v>2018</v>
      </c>
      <c r="D20" s="5">
        <v>1462</v>
      </c>
      <c r="E20" s="5">
        <v>1238</v>
      </c>
      <c r="F20" s="5">
        <v>11809.369951534734</v>
      </c>
      <c r="G20" s="5">
        <v>142983</v>
      </c>
      <c r="H20" s="5">
        <v>6406657</v>
      </c>
      <c r="I20" s="5">
        <v>1</v>
      </c>
      <c r="J20" s="5">
        <v>6</v>
      </c>
      <c r="K20" s="5">
        <v>710.09</v>
      </c>
      <c r="L20" s="52">
        <v>370592</v>
      </c>
      <c r="M20" s="5">
        <v>41881</v>
      </c>
      <c r="N20" s="5">
        <v>209.53</v>
      </c>
      <c r="O20" s="5">
        <f t="shared" si="0"/>
        <v>1</v>
      </c>
      <c r="P20" s="5">
        <f t="shared" si="1"/>
        <v>1</v>
      </c>
      <c r="Q20" s="30">
        <v>3</v>
      </c>
      <c r="R20" s="30">
        <v>3</v>
      </c>
      <c r="S20" s="25">
        <v>206233</v>
      </c>
      <c r="T20" s="25">
        <v>21921</v>
      </c>
      <c r="U20" s="25">
        <v>24504</v>
      </c>
      <c r="V20" s="25">
        <v>363.7</v>
      </c>
    </row>
    <row r="21" spans="1:22">
      <c r="A21" s="5">
        <v>2</v>
      </c>
      <c r="B21" s="5" t="s">
        <v>96</v>
      </c>
      <c r="C21" s="5">
        <v>2019</v>
      </c>
      <c r="D21" s="5">
        <v>1469</v>
      </c>
      <c r="E21" s="5">
        <v>1238</v>
      </c>
      <c r="F21" s="5">
        <v>11865.912762520195</v>
      </c>
      <c r="G21" s="5">
        <v>160256</v>
      </c>
      <c r="H21" s="5">
        <v>7160584</v>
      </c>
      <c r="I21" s="5">
        <v>1</v>
      </c>
      <c r="J21" s="5">
        <v>7</v>
      </c>
      <c r="K21" s="5">
        <v>709.56</v>
      </c>
      <c r="L21" s="52">
        <v>388023</v>
      </c>
      <c r="M21" s="5">
        <v>39962</v>
      </c>
      <c r="N21" s="5">
        <v>215.53</v>
      </c>
      <c r="O21" s="5">
        <f t="shared" si="0"/>
        <v>1</v>
      </c>
      <c r="P21" s="5">
        <f t="shared" si="1"/>
        <v>1</v>
      </c>
      <c r="Q21" s="30">
        <v>4</v>
      </c>
      <c r="R21" s="30">
        <v>4</v>
      </c>
      <c r="S21" s="25">
        <v>204695</v>
      </c>
      <c r="T21" s="25">
        <v>22567</v>
      </c>
      <c r="U21" s="25">
        <v>24779.1</v>
      </c>
      <c r="V21" s="25">
        <v>395.8</v>
      </c>
    </row>
    <row r="22" spans="1:22">
      <c r="A22" s="5">
        <v>3</v>
      </c>
      <c r="B22" s="5" t="s">
        <v>97</v>
      </c>
      <c r="C22" s="5">
        <v>2010</v>
      </c>
      <c r="D22" s="5">
        <v>664.29</v>
      </c>
      <c r="E22" s="5">
        <v>952</v>
      </c>
      <c r="F22" s="5">
        <v>6977.8361344537807</v>
      </c>
      <c r="G22" s="5">
        <v>56754.92</v>
      </c>
      <c r="H22" s="5">
        <v>2290800</v>
      </c>
      <c r="I22" s="5">
        <v>0</v>
      </c>
      <c r="J22" s="5">
        <v>0</v>
      </c>
      <c r="K22" s="5">
        <v>235.04</v>
      </c>
      <c r="L22" s="52">
        <v>118102</v>
      </c>
      <c r="M22" s="5">
        <v>18991</v>
      </c>
      <c r="N22" s="5">
        <v>214.64</v>
      </c>
      <c r="O22" s="5">
        <f t="shared" si="0"/>
        <v>0</v>
      </c>
      <c r="P22" s="5">
        <f t="shared" si="1"/>
        <v>0</v>
      </c>
      <c r="Q22" s="30">
        <v>0</v>
      </c>
      <c r="R22" s="30">
        <v>0</v>
      </c>
      <c r="S22" s="25">
        <v>177074</v>
      </c>
      <c r="T22" s="25">
        <v>10085</v>
      </c>
      <c r="U22" s="25">
        <v>11547</v>
      </c>
      <c r="V22" s="25">
        <v>128.5</v>
      </c>
    </row>
    <row r="23" spans="1:22">
      <c r="A23" s="5">
        <v>3</v>
      </c>
      <c r="B23" s="5" t="s">
        <v>97</v>
      </c>
      <c r="C23" s="5">
        <v>2011</v>
      </c>
      <c r="D23" s="5">
        <v>671.3</v>
      </c>
      <c r="E23" s="5">
        <v>990</v>
      </c>
      <c r="F23" s="5">
        <v>6780.8080808080804</v>
      </c>
      <c r="G23" s="5">
        <v>59194.78</v>
      </c>
      <c r="H23" s="5">
        <v>2860300</v>
      </c>
      <c r="I23" s="5">
        <v>0</v>
      </c>
      <c r="J23" s="5">
        <v>0</v>
      </c>
      <c r="K23" s="5">
        <v>209.12</v>
      </c>
      <c r="L23" s="52">
        <v>164466</v>
      </c>
      <c r="M23" s="5">
        <v>19002</v>
      </c>
      <c r="N23" s="5">
        <v>232.54</v>
      </c>
      <c r="O23" s="5">
        <f t="shared" si="0"/>
        <v>0</v>
      </c>
      <c r="P23" s="5">
        <f t="shared" si="1"/>
        <v>0</v>
      </c>
      <c r="Q23" s="30">
        <v>0</v>
      </c>
      <c r="R23" s="30">
        <v>0</v>
      </c>
      <c r="S23" s="25">
        <v>250208</v>
      </c>
      <c r="T23" s="25">
        <v>14371</v>
      </c>
      <c r="U23" s="25">
        <v>13767</v>
      </c>
      <c r="V23" s="25">
        <v>200</v>
      </c>
    </row>
    <row r="24" spans="1:22">
      <c r="A24" s="5">
        <v>3</v>
      </c>
      <c r="B24" s="5" t="s">
        <v>97</v>
      </c>
      <c r="C24" s="5">
        <v>2012</v>
      </c>
      <c r="D24" s="5">
        <v>678</v>
      </c>
      <c r="E24" s="5">
        <v>1010</v>
      </c>
      <c r="F24" s="5">
        <v>6712.8712871287134</v>
      </c>
      <c r="G24" s="5">
        <v>69464.67</v>
      </c>
      <c r="H24" s="5">
        <v>3029000</v>
      </c>
      <c r="I24" s="5">
        <v>0</v>
      </c>
      <c r="J24" s="5">
        <v>0</v>
      </c>
      <c r="K24" s="5">
        <v>235.67</v>
      </c>
      <c r="L24" s="52">
        <v>185610</v>
      </c>
      <c r="M24" s="5">
        <v>19943</v>
      </c>
      <c r="N24" s="5">
        <v>244.08</v>
      </c>
      <c r="O24" s="5">
        <f t="shared" si="0"/>
        <v>0</v>
      </c>
      <c r="P24" s="5">
        <f t="shared" si="1"/>
        <v>0</v>
      </c>
      <c r="Q24" s="30">
        <v>0</v>
      </c>
      <c r="R24" s="30">
        <v>0</v>
      </c>
      <c r="S24" s="25">
        <v>262742</v>
      </c>
      <c r="T24" s="25">
        <v>15042</v>
      </c>
      <c r="U24" s="25">
        <v>14991</v>
      </c>
      <c r="V24" s="25">
        <v>270</v>
      </c>
    </row>
    <row r="25" spans="1:22">
      <c r="A25" s="5">
        <v>3</v>
      </c>
      <c r="B25" s="5" t="s">
        <v>97</v>
      </c>
      <c r="C25" s="5">
        <v>2013</v>
      </c>
      <c r="D25" s="5">
        <v>686.6</v>
      </c>
      <c r="E25" s="5">
        <v>1024</v>
      </c>
      <c r="F25" s="5">
        <v>6705.078125</v>
      </c>
      <c r="G25" s="5">
        <v>75578.350000000006</v>
      </c>
      <c r="H25" s="5">
        <v>3037000</v>
      </c>
      <c r="I25" s="5">
        <v>1</v>
      </c>
      <c r="J25" s="5">
        <v>1</v>
      </c>
      <c r="K25" s="5">
        <v>241.02</v>
      </c>
      <c r="L25" s="52">
        <v>205396</v>
      </c>
      <c r="M25" s="5">
        <v>21437</v>
      </c>
      <c r="N25" s="5">
        <v>247.72</v>
      </c>
      <c r="O25" s="5">
        <f t="shared" si="0"/>
        <v>0</v>
      </c>
      <c r="P25" s="5">
        <f t="shared" si="1"/>
        <v>0</v>
      </c>
      <c r="Q25" s="30">
        <v>0</v>
      </c>
      <c r="R25" s="30">
        <v>0</v>
      </c>
      <c r="S25" s="25">
        <v>267000</v>
      </c>
      <c r="T25" s="25">
        <v>15880</v>
      </c>
      <c r="U25" s="25">
        <v>16688</v>
      </c>
      <c r="V25" s="25">
        <v>357.6</v>
      </c>
    </row>
    <row r="26" spans="1:22">
      <c r="A26" s="5">
        <v>3</v>
      </c>
      <c r="B26" s="5" t="s">
        <v>97</v>
      </c>
      <c r="C26" s="5">
        <v>2014</v>
      </c>
      <c r="D26" s="5">
        <v>695</v>
      </c>
      <c r="E26" s="5">
        <v>1035</v>
      </c>
      <c r="F26" s="5">
        <v>6714.9758454106277</v>
      </c>
      <c r="G26" s="5">
        <v>75588.740000000005</v>
      </c>
      <c r="H26" s="5">
        <v>3052134</v>
      </c>
      <c r="I26" s="5">
        <v>1</v>
      </c>
      <c r="J26" s="5">
        <v>2</v>
      </c>
      <c r="K26" s="5">
        <v>239.26</v>
      </c>
      <c r="L26" s="52">
        <v>227790</v>
      </c>
      <c r="M26" s="5">
        <v>21320</v>
      </c>
      <c r="N26" s="5">
        <v>250.44</v>
      </c>
      <c r="O26" s="5">
        <f t="shared" si="0"/>
        <v>0</v>
      </c>
      <c r="P26" s="5">
        <f t="shared" si="1"/>
        <v>0</v>
      </c>
      <c r="Q26" s="30">
        <v>0</v>
      </c>
      <c r="R26" s="30">
        <v>0</v>
      </c>
      <c r="S26" s="25">
        <v>265000</v>
      </c>
      <c r="T26" s="25">
        <v>16467</v>
      </c>
      <c r="U26" s="25">
        <v>18762</v>
      </c>
      <c r="V26" s="25">
        <v>370</v>
      </c>
    </row>
    <row r="27" spans="1:22">
      <c r="A27" s="5">
        <v>3</v>
      </c>
      <c r="B27" s="5" t="s">
        <v>97</v>
      </c>
      <c r="C27" s="5">
        <v>2015</v>
      </c>
      <c r="D27" s="5">
        <v>854.19</v>
      </c>
      <c r="E27" s="5">
        <v>1237</v>
      </c>
      <c r="F27" s="5">
        <v>6905.3354890865003</v>
      </c>
      <c r="G27" s="5">
        <v>81171</v>
      </c>
      <c r="H27" s="5">
        <v>3203134</v>
      </c>
      <c r="I27" s="5">
        <v>1</v>
      </c>
      <c r="J27" s="5">
        <v>3</v>
      </c>
      <c r="K27" s="5">
        <v>239.26</v>
      </c>
      <c r="L27" s="52">
        <v>240693</v>
      </c>
      <c r="M27" s="5">
        <v>22022</v>
      </c>
      <c r="N27" s="5">
        <v>243.86</v>
      </c>
      <c r="O27" s="5">
        <f t="shared" si="0"/>
        <v>0</v>
      </c>
      <c r="P27" s="5">
        <f t="shared" si="1"/>
        <v>0</v>
      </c>
      <c r="Q27" s="30">
        <v>0</v>
      </c>
      <c r="R27" s="30">
        <v>0</v>
      </c>
      <c r="S27" s="25">
        <v>255000</v>
      </c>
      <c r="T27" s="25">
        <v>16179</v>
      </c>
      <c r="U27" s="25">
        <v>19397</v>
      </c>
      <c r="V27" s="25">
        <v>457.6</v>
      </c>
    </row>
    <row r="28" spans="1:22">
      <c r="A28" s="5">
        <v>3</v>
      </c>
      <c r="B28" s="5" t="s">
        <v>97</v>
      </c>
      <c r="C28" s="5">
        <v>2016</v>
      </c>
      <c r="D28" s="5">
        <v>870</v>
      </c>
      <c r="E28" s="5">
        <v>1249</v>
      </c>
      <c r="F28" s="5">
        <v>6965.5724579663738</v>
      </c>
      <c r="G28" s="5">
        <v>89096</v>
      </c>
      <c r="H28" s="5">
        <v>3252340</v>
      </c>
      <c r="I28" s="5">
        <v>1</v>
      </c>
      <c r="J28" s="5">
        <v>4</v>
      </c>
      <c r="K28" s="5">
        <v>281.66000000000003</v>
      </c>
      <c r="L28" s="52">
        <v>257119</v>
      </c>
      <c r="M28" s="5">
        <v>22101</v>
      </c>
      <c r="N28" s="5">
        <v>242.41</v>
      </c>
      <c r="O28" s="5">
        <f t="shared" si="0"/>
        <v>1</v>
      </c>
      <c r="P28" s="5">
        <f t="shared" si="1"/>
        <v>1</v>
      </c>
      <c r="Q28" s="30">
        <v>1</v>
      </c>
      <c r="R28" s="30">
        <v>1</v>
      </c>
      <c r="S28" s="25">
        <v>241558</v>
      </c>
      <c r="T28" s="25">
        <v>16960</v>
      </c>
      <c r="U28" s="25">
        <v>20831</v>
      </c>
      <c r="V28" s="25">
        <v>458</v>
      </c>
    </row>
    <row r="29" spans="1:22">
      <c r="A29" s="5">
        <v>3</v>
      </c>
      <c r="B29" s="5" t="s">
        <v>97</v>
      </c>
      <c r="C29" s="5">
        <v>2017</v>
      </c>
      <c r="D29" s="5">
        <v>898</v>
      </c>
      <c r="E29" s="5">
        <v>1263</v>
      </c>
      <c r="F29" s="5">
        <v>7110.0554235946156</v>
      </c>
      <c r="G29" s="5">
        <v>98612</v>
      </c>
      <c r="H29" s="5">
        <v>3291696</v>
      </c>
      <c r="I29" s="5">
        <v>1</v>
      </c>
      <c r="J29" s="5">
        <v>5</v>
      </c>
      <c r="K29" s="5">
        <v>399.29</v>
      </c>
      <c r="L29" s="52">
        <v>280561</v>
      </c>
      <c r="M29" s="5">
        <v>22279</v>
      </c>
      <c r="N29" s="5">
        <v>244</v>
      </c>
      <c r="O29" s="5">
        <f t="shared" si="0"/>
        <v>1</v>
      </c>
      <c r="P29" s="5">
        <f t="shared" si="1"/>
        <v>1</v>
      </c>
      <c r="Q29" s="30">
        <v>2</v>
      </c>
      <c r="R29" s="30">
        <v>2</v>
      </c>
      <c r="S29" s="25">
        <v>238504</v>
      </c>
      <c r="T29" s="25">
        <v>17954</v>
      </c>
      <c r="U29" s="25">
        <v>17433</v>
      </c>
      <c r="V29" s="25">
        <v>420</v>
      </c>
    </row>
    <row r="30" spans="1:22">
      <c r="A30" s="5">
        <v>3</v>
      </c>
      <c r="B30" s="5" t="s">
        <v>97</v>
      </c>
      <c r="C30" s="5">
        <v>2018</v>
      </c>
      <c r="D30" s="5">
        <v>928</v>
      </c>
      <c r="E30" s="5">
        <v>1300</v>
      </c>
      <c r="F30" s="5">
        <v>7138.4615384615381</v>
      </c>
      <c r="G30" s="5">
        <v>111839</v>
      </c>
      <c r="H30" s="5">
        <v>3486454</v>
      </c>
      <c r="I30" s="5">
        <v>1</v>
      </c>
      <c r="J30" s="5">
        <v>6</v>
      </c>
      <c r="K30" s="5">
        <v>485.39</v>
      </c>
      <c r="L30" s="52">
        <v>302950</v>
      </c>
      <c r="M30" s="5">
        <v>22457</v>
      </c>
      <c r="N30" s="5">
        <v>246</v>
      </c>
      <c r="O30" s="5">
        <f t="shared" si="0"/>
        <v>1</v>
      </c>
      <c r="P30" s="5">
        <f t="shared" si="1"/>
        <v>1</v>
      </c>
      <c r="Q30" s="30">
        <v>3</v>
      </c>
      <c r="R30" s="30">
        <v>3</v>
      </c>
      <c r="S30" s="25">
        <v>228511</v>
      </c>
      <c r="T30" s="25">
        <v>18721</v>
      </c>
      <c r="U30" s="25">
        <v>24101</v>
      </c>
      <c r="V30" s="25">
        <v>519.4</v>
      </c>
    </row>
    <row r="31" spans="1:22">
      <c r="A31" s="5">
        <v>3</v>
      </c>
      <c r="B31" s="5" t="s">
        <v>97</v>
      </c>
      <c r="C31" s="5">
        <v>2019</v>
      </c>
      <c r="D31" s="5">
        <v>954</v>
      </c>
      <c r="E31" s="5">
        <v>1324</v>
      </c>
      <c r="F31" s="5">
        <v>7205.4380664652572</v>
      </c>
      <c r="G31" s="5">
        <v>123498</v>
      </c>
      <c r="H31" s="5">
        <v>4002180</v>
      </c>
      <c r="I31" s="5">
        <v>1</v>
      </c>
      <c r="J31" s="5">
        <v>7</v>
      </c>
      <c r="K31" s="5">
        <v>504.94</v>
      </c>
      <c r="L31" s="52">
        <v>330996</v>
      </c>
      <c r="M31" s="5">
        <v>20222</v>
      </c>
      <c r="N31" s="5">
        <v>250</v>
      </c>
      <c r="O31" s="5">
        <f t="shared" si="0"/>
        <v>1</v>
      </c>
      <c r="P31" s="5">
        <f t="shared" si="1"/>
        <v>1</v>
      </c>
      <c r="Q31" s="30">
        <v>4</v>
      </c>
      <c r="R31" s="30">
        <v>4</v>
      </c>
      <c r="S31" s="25">
        <v>222927</v>
      </c>
      <c r="T31" s="25">
        <v>18693</v>
      </c>
      <c r="U31" s="25">
        <v>24585.8</v>
      </c>
      <c r="V31" s="25">
        <v>519.4</v>
      </c>
    </row>
    <row r="32" spans="1:22">
      <c r="A32" s="5">
        <v>4</v>
      </c>
      <c r="B32" s="5" t="s">
        <v>98</v>
      </c>
      <c r="C32" s="5">
        <v>2010</v>
      </c>
      <c r="D32" s="5">
        <v>259.87</v>
      </c>
      <c r="E32" s="5">
        <v>830</v>
      </c>
      <c r="F32" s="5">
        <v>3130.9638554216867</v>
      </c>
      <c r="G32" s="5">
        <v>50455.03</v>
      </c>
      <c r="H32" s="5">
        <v>2530200</v>
      </c>
      <c r="I32" s="5">
        <v>0</v>
      </c>
      <c r="J32" s="5">
        <v>0</v>
      </c>
      <c r="K32" s="5">
        <v>37</v>
      </c>
      <c r="L32" s="52">
        <v>16271</v>
      </c>
      <c r="M32" s="5">
        <v>14340</v>
      </c>
      <c r="N32" s="5">
        <v>136.86000000000001</v>
      </c>
      <c r="O32" s="5">
        <f t="shared" si="0"/>
        <v>0</v>
      </c>
      <c r="P32" s="5">
        <f t="shared" si="1"/>
        <v>0</v>
      </c>
      <c r="Q32" s="30">
        <v>0</v>
      </c>
      <c r="R32" s="30">
        <v>0</v>
      </c>
      <c r="S32" s="25">
        <v>194246</v>
      </c>
      <c r="T32" s="25">
        <v>14677</v>
      </c>
      <c r="U32" s="25">
        <v>16987</v>
      </c>
      <c r="V32" s="25">
        <v>183</v>
      </c>
    </row>
    <row r="33" spans="1:22">
      <c r="A33" s="5">
        <v>4</v>
      </c>
      <c r="B33" s="5" t="s">
        <v>98</v>
      </c>
      <c r="C33" s="5">
        <v>2011</v>
      </c>
      <c r="D33" s="5">
        <v>267.89999999999998</v>
      </c>
      <c r="E33" s="5">
        <v>841</v>
      </c>
      <c r="F33" s="5">
        <v>3185.4934601664681</v>
      </c>
      <c r="G33" s="5">
        <v>55142.21</v>
      </c>
      <c r="H33" s="5">
        <v>2637100</v>
      </c>
      <c r="I33" s="5">
        <v>0</v>
      </c>
      <c r="J33" s="5">
        <v>0</v>
      </c>
      <c r="K33" s="5">
        <v>178.86</v>
      </c>
      <c r="L33" s="52">
        <v>45985</v>
      </c>
      <c r="M33" s="5">
        <v>14735</v>
      </c>
      <c r="N33" s="5">
        <v>160.91999999999999</v>
      </c>
      <c r="O33" s="5">
        <f t="shared" si="0"/>
        <v>0</v>
      </c>
      <c r="P33" s="5">
        <f t="shared" si="1"/>
        <v>0</v>
      </c>
      <c r="Q33" s="30">
        <v>0</v>
      </c>
      <c r="R33" s="30">
        <v>0</v>
      </c>
      <c r="S33" s="25">
        <v>207320</v>
      </c>
      <c r="T33" s="25">
        <v>17924</v>
      </c>
      <c r="U33" s="25">
        <v>17596</v>
      </c>
      <c r="V33" s="25">
        <v>512</v>
      </c>
    </row>
    <row r="34" spans="1:22">
      <c r="A34" s="5">
        <v>4</v>
      </c>
      <c r="B34" s="5" t="s">
        <v>98</v>
      </c>
      <c r="C34" s="5">
        <v>2012</v>
      </c>
      <c r="D34" s="5">
        <v>287.60000000000002</v>
      </c>
      <c r="E34" s="5">
        <v>863</v>
      </c>
      <c r="F34" s="5">
        <v>3332.5608342989576</v>
      </c>
      <c r="G34" s="5">
        <v>59009.58</v>
      </c>
      <c r="H34" s="5">
        <v>2800000</v>
      </c>
      <c r="I34" s="5">
        <v>1</v>
      </c>
      <c r="J34" s="5">
        <v>1</v>
      </c>
      <c r="K34" s="5">
        <v>178.86</v>
      </c>
      <c r="L34" s="52">
        <v>78129</v>
      </c>
      <c r="M34" s="5">
        <v>15300</v>
      </c>
      <c r="N34" s="5">
        <v>186.38</v>
      </c>
      <c r="O34" s="5">
        <f t="shared" si="0"/>
        <v>0</v>
      </c>
      <c r="P34" s="5">
        <f t="shared" si="1"/>
        <v>0</v>
      </c>
      <c r="Q34" s="30">
        <v>0</v>
      </c>
      <c r="R34" s="30">
        <v>0</v>
      </c>
      <c r="S34" s="25">
        <v>228305</v>
      </c>
      <c r="T34" s="25">
        <v>17132</v>
      </c>
      <c r="U34" s="25">
        <v>18336</v>
      </c>
      <c r="V34" s="25">
        <v>612</v>
      </c>
    </row>
    <row r="35" spans="1:22">
      <c r="A35" s="5">
        <v>4</v>
      </c>
      <c r="B35" s="5" t="s">
        <v>98</v>
      </c>
      <c r="C35" s="5">
        <v>2013</v>
      </c>
      <c r="D35" s="5">
        <v>310.5</v>
      </c>
      <c r="E35" s="5">
        <v>871</v>
      </c>
      <c r="F35" s="5">
        <v>3564.8679678530425</v>
      </c>
      <c r="G35" s="5">
        <v>77749.14</v>
      </c>
      <c r="H35" s="5">
        <v>4574000</v>
      </c>
      <c r="I35" s="5">
        <v>1</v>
      </c>
      <c r="J35" s="5">
        <v>2</v>
      </c>
      <c r="K35" s="5">
        <v>178.86</v>
      </c>
      <c r="L35" s="52">
        <v>91715</v>
      </c>
      <c r="M35" s="5">
        <v>15973</v>
      </c>
      <c r="N35" s="5">
        <v>221.8</v>
      </c>
      <c r="O35" s="5">
        <f t="shared" si="0"/>
        <v>0</v>
      </c>
      <c r="P35" s="5">
        <f t="shared" si="1"/>
        <v>0</v>
      </c>
      <c r="Q35" s="30">
        <v>0</v>
      </c>
      <c r="R35" s="30">
        <v>0</v>
      </c>
      <c r="S35" s="25">
        <v>220000</v>
      </c>
      <c r="T35" s="25">
        <v>17203</v>
      </c>
      <c r="U35" s="25">
        <v>19087</v>
      </c>
      <c r="V35" s="25">
        <v>376</v>
      </c>
    </row>
    <row r="36" spans="1:22">
      <c r="A36" s="5">
        <v>4</v>
      </c>
      <c r="B36" s="5" t="s">
        <v>98</v>
      </c>
      <c r="C36" s="5">
        <v>2014</v>
      </c>
      <c r="D36" s="5">
        <v>332.2</v>
      </c>
      <c r="E36" s="5">
        <v>890</v>
      </c>
      <c r="F36" s="5">
        <v>3732.5842696629215</v>
      </c>
      <c r="G36" s="5">
        <v>73492.38</v>
      </c>
      <c r="H36" s="5">
        <v>4584759</v>
      </c>
      <c r="I36" s="5">
        <v>1</v>
      </c>
      <c r="J36" s="5">
        <v>3</v>
      </c>
      <c r="K36" s="5">
        <v>178.86</v>
      </c>
      <c r="L36" s="52">
        <v>103675</v>
      </c>
      <c r="M36" s="5">
        <v>16275</v>
      </c>
      <c r="N36" s="5">
        <v>274.16000000000003</v>
      </c>
      <c r="O36" s="5">
        <f t="shared" si="0"/>
        <v>0</v>
      </c>
      <c r="P36" s="5">
        <f t="shared" si="1"/>
        <v>0</v>
      </c>
      <c r="Q36" s="30">
        <v>0</v>
      </c>
      <c r="R36" s="30">
        <v>0</v>
      </c>
      <c r="S36" s="25">
        <v>226000</v>
      </c>
      <c r="T36" s="25">
        <v>17797</v>
      </c>
      <c r="U36" s="25">
        <v>20270</v>
      </c>
      <c r="V36" s="25">
        <v>412.9</v>
      </c>
    </row>
    <row r="37" spans="1:22">
      <c r="A37" s="5">
        <v>4</v>
      </c>
      <c r="B37" s="5" t="s">
        <v>98</v>
      </c>
      <c r="C37" s="5">
        <v>2015</v>
      </c>
      <c r="D37" s="5">
        <v>354.99</v>
      </c>
      <c r="E37" s="5">
        <v>900</v>
      </c>
      <c r="F37" s="5">
        <v>3944.3333333333335</v>
      </c>
      <c r="G37" s="5">
        <v>81034</v>
      </c>
      <c r="H37" s="5">
        <v>4599649</v>
      </c>
      <c r="I37" s="5">
        <v>1</v>
      </c>
      <c r="J37" s="5">
        <v>4</v>
      </c>
      <c r="K37" s="5">
        <v>178.86</v>
      </c>
      <c r="L37" s="52">
        <v>112188</v>
      </c>
      <c r="N37" s="5">
        <v>278.41000000000003</v>
      </c>
      <c r="O37" s="5">
        <f t="shared" si="0"/>
        <v>0</v>
      </c>
      <c r="P37" s="5">
        <f t="shared" si="1"/>
        <v>0</v>
      </c>
      <c r="Q37" s="30">
        <v>0</v>
      </c>
      <c r="R37" s="30">
        <v>0</v>
      </c>
      <c r="S37" s="25">
        <v>207000</v>
      </c>
      <c r="T37" s="25">
        <v>17943</v>
      </c>
      <c r="U37" s="25">
        <v>20561</v>
      </c>
      <c r="V37" s="25">
        <v>463.4</v>
      </c>
    </row>
    <row r="38" spans="1:22">
      <c r="A38" s="5">
        <v>4</v>
      </c>
      <c r="B38" s="5" t="s">
        <v>98</v>
      </c>
      <c r="C38" s="5">
        <v>2016</v>
      </c>
      <c r="D38" s="5">
        <v>385</v>
      </c>
      <c r="E38" s="5">
        <v>923</v>
      </c>
      <c r="F38" s="5">
        <v>4171.1809317443121</v>
      </c>
      <c r="G38" s="5">
        <v>89757</v>
      </c>
      <c r="H38" s="5">
        <v>4562325</v>
      </c>
      <c r="I38" s="5">
        <v>1</v>
      </c>
      <c r="J38" s="5">
        <v>5</v>
      </c>
      <c r="K38" s="5">
        <v>286.14999999999998</v>
      </c>
      <c r="L38" s="52">
        <v>129713</v>
      </c>
      <c r="M38" s="5">
        <v>17842</v>
      </c>
      <c r="N38" s="5">
        <v>279.07</v>
      </c>
      <c r="O38" s="5">
        <f t="shared" si="0"/>
        <v>1</v>
      </c>
      <c r="P38" s="5">
        <f t="shared" si="1"/>
        <v>1</v>
      </c>
      <c r="Q38" s="30">
        <v>1</v>
      </c>
      <c r="R38" s="30">
        <v>1</v>
      </c>
      <c r="S38" s="25">
        <v>186799</v>
      </c>
      <c r="T38" s="25">
        <v>18899</v>
      </c>
      <c r="U38" s="25">
        <v>21177</v>
      </c>
      <c r="V38" s="25">
        <v>479</v>
      </c>
    </row>
    <row r="39" spans="1:22">
      <c r="A39" s="5">
        <v>4</v>
      </c>
      <c r="B39" s="5" t="s">
        <v>98</v>
      </c>
      <c r="C39" s="5">
        <v>2017</v>
      </c>
      <c r="D39" s="5">
        <v>435</v>
      </c>
      <c r="E39" s="5">
        <v>925</v>
      </c>
      <c r="F39" s="5">
        <v>4702.7027027027034</v>
      </c>
      <c r="G39" s="5">
        <v>100173</v>
      </c>
      <c r="H39" s="5">
        <v>4637941</v>
      </c>
      <c r="I39" s="5">
        <v>1</v>
      </c>
      <c r="J39" s="5">
        <v>6</v>
      </c>
      <c r="K39" s="5">
        <v>302.45999999999998</v>
      </c>
      <c r="L39" s="52">
        <v>165545</v>
      </c>
      <c r="N39" s="5">
        <v>278.25</v>
      </c>
      <c r="O39" s="5">
        <f t="shared" si="0"/>
        <v>1</v>
      </c>
      <c r="P39" s="5">
        <f t="shared" si="1"/>
        <v>1</v>
      </c>
      <c r="Q39" s="30">
        <v>2</v>
      </c>
      <c r="R39" s="30">
        <v>2</v>
      </c>
      <c r="S39" s="25">
        <v>165425</v>
      </c>
      <c r="T39" s="25">
        <v>21535</v>
      </c>
      <c r="U39" s="25">
        <v>20895</v>
      </c>
      <c r="V39" s="25">
        <v>491.2</v>
      </c>
    </row>
    <row r="40" spans="1:22">
      <c r="A40" s="5">
        <v>4</v>
      </c>
      <c r="B40" s="5" t="s">
        <v>98</v>
      </c>
      <c r="C40" s="5">
        <v>2018</v>
      </c>
      <c r="D40" s="5">
        <v>455</v>
      </c>
      <c r="E40" s="5">
        <v>928</v>
      </c>
      <c r="F40" s="5">
        <v>4903.0172413793107</v>
      </c>
      <c r="G40" s="5">
        <v>111709</v>
      </c>
      <c r="H40" s="5">
        <v>4864889</v>
      </c>
      <c r="I40" s="5">
        <v>1</v>
      </c>
      <c r="J40" s="5">
        <v>7</v>
      </c>
      <c r="K40" s="5">
        <v>297.91000000000003</v>
      </c>
      <c r="L40" s="52">
        <v>188651</v>
      </c>
      <c r="N40" s="5">
        <v>284.32</v>
      </c>
      <c r="O40" s="5">
        <f t="shared" si="0"/>
        <v>1</v>
      </c>
      <c r="P40" s="5">
        <f t="shared" si="1"/>
        <v>1</v>
      </c>
      <c r="Q40" s="30">
        <v>3</v>
      </c>
      <c r="R40" s="30">
        <v>3</v>
      </c>
      <c r="S40" s="25">
        <v>162858</v>
      </c>
      <c r="T40" s="25">
        <v>21258</v>
      </c>
      <c r="U40" s="25">
        <v>21259</v>
      </c>
      <c r="V40" s="25">
        <v>508</v>
      </c>
    </row>
    <row r="41" spans="1:22">
      <c r="A41" s="5">
        <v>4</v>
      </c>
      <c r="B41" s="5" t="s">
        <v>98</v>
      </c>
      <c r="C41" s="5">
        <v>2019</v>
      </c>
      <c r="D41" s="5">
        <v>551</v>
      </c>
      <c r="E41" s="5">
        <v>928</v>
      </c>
      <c r="F41" s="5">
        <v>5937.5</v>
      </c>
      <c r="G41" s="5">
        <v>127757</v>
      </c>
      <c r="H41" s="5">
        <v>4956093</v>
      </c>
      <c r="I41" s="5">
        <v>1</v>
      </c>
      <c r="J41" s="5">
        <v>8</v>
      </c>
      <c r="K41" s="5">
        <v>316.3</v>
      </c>
      <c r="L41" s="52">
        <v>203216</v>
      </c>
      <c r="N41" s="5">
        <v>293.63</v>
      </c>
      <c r="O41" s="5">
        <f t="shared" si="0"/>
        <v>1</v>
      </c>
      <c r="P41" s="5">
        <f t="shared" si="1"/>
        <v>1</v>
      </c>
      <c r="Q41" s="30">
        <v>4</v>
      </c>
      <c r="R41" s="30">
        <v>4</v>
      </c>
      <c r="S41" s="25">
        <v>152756</v>
      </c>
      <c r="T41" s="25">
        <v>20997</v>
      </c>
      <c r="U41" s="25">
        <v>21605.5</v>
      </c>
      <c r="V41" s="25">
        <v>528.5</v>
      </c>
    </row>
    <row r="42" spans="1:22">
      <c r="A42" s="5">
        <v>5</v>
      </c>
      <c r="B42" s="5" t="s">
        <v>99</v>
      </c>
      <c r="C42" s="5">
        <v>2010</v>
      </c>
      <c r="D42" s="5">
        <v>807.02</v>
      </c>
      <c r="E42" s="5">
        <v>687</v>
      </c>
      <c r="F42" s="5">
        <v>11747.016011644833</v>
      </c>
      <c r="G42" s="5">
        <v>53192.42</v>
      </c>
      <c r="H42" s="5">
        <v>1956300</v>
      </c>
      <c r="I42" s="5">
        <v>0</v>
      </c>
      <c r="J42" s="5">
        <v>0</v>
      </c>
      <c r="K42" s="5">
        <v>79.400000000000006</v>
      </c>
      <c r="L42" s="52">
        <v>6567.5</v>
      </c>
      <c r="M42" s="5">
        <v>31940</v>
      </c>
      <c r="N42" s="5">
        <v>122.45</v>
      </c>
      <c r="O42" s="5">
        <f t="shared" si="0"/>
        <v>0</v>
      </c>
      <c r="P42" s="5">
        <f t="shared" si="1"/>
        <v>0</v>
      </c>
      <c r="Q42" s="30">
        <v>0</v>
      </c>
      <c r="R42" s="30">
        <v>0</v>
      </c>
      <c r="S42" s="25">
        <v>108581</v>
      </c>
      <c r="T42" s="25">
        <v>7946</v>
      </c>
      <c r="U42" s="25">
        <v>12240</v>
      </c>
      <c r="V42" s="25">
        <v>65</v>
      </c>
    </row>
    <row r="43" spans="1:22">
      <c r="A43" s="5">
        <v>5</v>
      </c>
      <c r="B43" s="5" t="s">
        <v>99</v>
      </c>
      <c r="C43" s="5">
        <v>2011</v>
      </c>
      <c r="D43" s="5">
        <v>816.3</v>
      </c>
      <c r="E43" s="5">
        <v>711</v>
      </c>
      <c r="F43" s="5">
        <v>11481.012658227846</v>
      </c>
      <c r="G43" s="5">
        <v>56207.42</v>
      </c>
      <c r="H43" s="5">
        <v>2507900</v>
      </c>
      <c r="I43" s="5">
        <v>0</v>
      </c>
      <c r="J43" s="5">
        <v>0</v>
      </c>
      <c r="K43" s="5">
        <v>84.15</v>
      </c>
      <c r="L43" s="52">
        <v>7565</v>
      </c>
      <c r="M43" s="5">
        <v>31940</v>
      </c>
      <c r="N43" s="5">
        <v>152.08000000000001</v>
      </c>
      <c r="O43" s="5">
        <f t="shared" si="0"/>
        <v>0</v>
      </c>
      <c r="P43" s="5">
        <f t="shared" si="1"/>
        <v>0</v>
      </c>
      <c r="Q43" s="30">
        <v>0</v>
      </c>
      <c r="R43" s="30">
        <v>0</v>
      </c>
      <c r="S43" s="25">
        <v>114798</v>
      </c>
      <c r="T43" s="25">
        <v>8570</v>
      </c>
      <c r="U43" s="25">
        <v>12606</v>
      </c>
      <c r="V43" s="25">
        <v>65</v>
      </c>
    </row>
    <row r="44" spans="1:22">
      <c r="A44" s="5">
        <v>5</v>
      </c>
      <c r="B44" s="5" t="s">
        <v>99</v>
      </c>
      <c r="C44" s="5">
        <v>2012</v>
      </c>
      <c r="D44" s="5">
        <v>812.5</v>
      </c>
      <c r="E44" s="5">
        <v>722</v>
      </c>
      <c r="F44" s="5">
        <v>11253.462603878117</v>
      </c>
      <c r="G44" s="5">
        <v>66360.160000000003</v>
      </c>
      <c r="H44" s="5">
        <v>2696000</v>
      </c>
      <c r="I44" s="5">
        <v>0</v>
      </c>
      <c r="J44" s="5">
        <v>0</v>
      </c>
      <c r="K44" s="5">
        <v>138.56</v>
      </c>
      <c r="L44" s="52">
        <v>11230</v>
      </c>
      <c r="M44" s="5">
        <v>31706</v>
      </c>
      <c r="N44" s="5">
        <v>182.45</v>
      </c>
      <c r="O44" s="5">
        <f t="shared" si="0"/>
        <v>0</v>
      </c>
      <c r="P44" s="5">
        <f t="shared" si="1"/>
        <v>0</v>
      </c>
      <c r="Q44" s="30">
        <v>0</v>
      </c>
      <c r="R44" s="30">
        <v>0</v>
      </c>
      <c r="S44" s="25">
        <v>118721</v>
      </c>
      <c r="T44" s="25">
        <v>9732</v>
      </c>
      <c r="U44" s="25">
        <v>12732</v>
      </c>
      <c r="V44" s="25">
        <v>65</v>
      </c>
    </row>
    <row r="45" spans="1:22">
      <c r="A45" s="5">
        <v>5</v>
      </c>
      <c r="B45" s="5" t="s">
        <v>99</v>
      </c>
      <c r="C45" s="5">
        <v>2013</v>
      </c>
      <c r="D45" s="5">
        <v>821.7</v>
      </c>
      <c r="E45" s="5">
        <v>736</v>
      </c>
      <c r="F45" s="5">
        <v>11164.402173913044</v>
      </c>
      <c r="G45" s="5">
        <v>69591.28</v>
      </c>
      <c r="H45" s="5">
        <v>2710000</v>
      </c>
      <c r="I45" s="5">
        <v>1</v>
      </c>
      <c r="J45" s="5">
        <v>1</v>
      </c>
      <c r="K45" s="5">
        <v>142.66</v>
      </c>
      <c r="L45" s="52">
        <v>24437</v>
      </c>
      <c r="M45" s="5">
        <v>31940</v>
      </c>
      <c r="N45" s="5">
        <v>220.46</v>
      </c>
      <c r="O45" s="5">
        <f t="shared" si="0"/>
        <v>0</v>
      </c>
      <c r="P45" s="5">
        <f t="shared" si="1"/>
        <v>0</v>
      </c>
      <c r="Q45" s="30">
        <v>0</v>
      </c>
      <c r="R45" s="30">
        <v>0</v>
      </c>
      <c r="S45" s="25">
        <v>136000</v>
      </c>
      <c r="T45" s="25">
        <v>11076</v>
      </c>
      <c r="U45" s="25">
        <v>13460</v>
      </c>
      <c r="V45" s="25">
        <v>65</v>
      </c>
    </row>
    <row r="46" spans="1:22">
      <c r="A46" s="5">
        <v>5</v>
      </c>
      <c r="B46" s="5" t="s">
        <v>99</v>
      </c>
      <c r="C46" s="5">
        <v>2014</v>
      </c>
      <c r="D46" s="5">
        <v>832.8</v>
      </c>
      <c r="E46" s="5">
        <v>738</v>
      </c>
      <c r="F46" s="5">
        <v>11284.552845528455</v>
      </c>
      <c r="G46" s="5">
        <v>86246.03</v>
      </c>
      <c r="H46" s="5">
        <v>2508000</v>
      </c>
      <c r="I46" s="5">
        <v>1</v>
      </c>
      <c r="J46" s="5">
        <v>2</v>
      </c>
      <c r="K46" s="5">
        <v>147.13999999999999</v>
      </c>
      <c r="L46" s="52">
        <v>30061</v>
      </c>
      <c r="M46" s="5">
        <v>29900</v>
      </c>
      <c r="N46" s="5">
        <v>231.18</v>
      </c>
      <c r="O46" s="5">
        <f t="shared" si="0"/>
        <v>0</v>
      </c>
      <c r="P46" s="5">
        <f t="shared" si="1"/>
        <v>0</v>
      </c>
      <c r="Q46" s="30">
        <v>0</v>
      </c>
      <c r="R46" s="30">
        <v>0</v>
      </c>
      <c r="S46" s="25">
        <v>151000</v>
      </c>
      <c r="T46" s="25">
        <v>12738</v>
      </c>
      <c r="U46" s="25">
        <v>14881</v>
      </c>
      <c r="V46" s="25">
        <v>65</v>
      </c>
    </row>
    <row r="47" spans="1:22">
      <c r="A47" s="5">
        <v>5</v>
      </c>
      <c r="B47" s="5" t="s">
        <v>99</v>
      </c>
      <c r="C47" s="5">
        <v>2015</v>
      </c>
      <c r="D47" s="5">
        <v>1026.9000000000001</v>
      </c>
      <c r="E47" s="5">
        <v>870</v>
      </c>
      <c r="F47" s="5">
        <v>11803.448275862069</v>
      </c>
      <c r="G47" s="5">
        <v>84187</v>
      </c>
      <c r="H47" s="5">
        <v>2947801</v>
      </c>
      <c r="I47" s="5">
        <v>1</v>
      </c>
      <c r="J47" s="5">
        <v>3</v>
      </c>
      <c r="K47" s="5">
        <v>147.13999999999999</v>
      </c>
      <c r="L47" s="52">
        <v>28812</v>
      </c>
      <c r="M47" s="5">
        <v>31940</v>
      </c>
      <c r="N47" s="5">
        <v>235.54</v>
      </c>
      <c r="O47" s="5">
        <f t="shared" si="0"/>
        <v>0</v>
      </c>
      <c r="P47" s="5">
        <f t="shared" si="1"/>
        <v>0</v>
      </c>
      <c r="Q47" s="30">
        <v>0</v>
      </c>
      <c r="R47" s="30">
        <v>0</v>
      </c>
      <c r="S47" s="25">
        <v>157000</v>
      </c>
      <c r="T47" s="25">
        <v>12738</v>
      </c>
      <c r="U47" s="25">
        <v>15866</v>
      </c>
      <c r="V47" s="25">
        <v>65</v>
      </c>
    </row>
    <row r="48" spans="1:22">
      <c r="A48" s="5">
        <v>5</v>
      </c>
      <c r="B48" s="5" t="s">
        <v>99</v>
      </c>
      <c r="C48" s="5">
        <v>2016</v>
      </c>
      <c r="D48" s="5">
        <v>1044</v>
      </c>
      <c r="E48" s="5">
        <v>1008</v>
      </c>
      <c r="F48" s="5">
        <v>10357.142857142859</v>
      </c>
      <c r="G48" s="5">
        <v>87806</v>
      </c>
      <c r="H48" s="5">
        <v>2860447</v>
      </c>
      <c r="I48" s="5">
        <v>1</v>
      </c>
      <c r="J48" s="5">
        <v>4</v>
      </c>
      <c r="K48" s="5">
        <v>174.12</v>
      </c>
      <c r="L48" s="52">
        <v>30855</v>
      </c>
      <c r="M48" s="5">
        <v>31940</v>
      </c>
      <c r="N48" s="5">
        <v>236.25</v>
      </c>
      <c r="O48" s="5">
        <f t="shared" si="0"/>
        <v>0</v>
      </c>
      <c r="P48" s="5">
        <f t="shared" si="1"/>
        <v>0</v>
      </c>
      <c r="Q48" s="30">
        <v>0</v>
      </c>
      <c r="R48" s="30">
        <v>0</v>
      </c>
      <c r="S48" s="25">
        <v>149935</v>
      </c>
      <c r="T48" s="25">
        <v>14649</v>
      </c>
      <c r="U48" s="25">
        <v>17757</v>
      </c>
      <c r="V48" s="25">
        <v>65</v>
      </c>
    </row>
    <row r="49" spans="1:22">
      <c r="A49" s="5">
        <v>5</v>
      </c>
      <c r="B49" s="5" t="s">
        <v>99</v>
      </c>
      <c r="C49" s="5">
        <v>2017</v>
      </c>
      <c r="D49" s="5">
        <v>1050</v>
      </c>
      <c r="E49" s="5">
        <v>1088</v>
      </c>
      <c r="F49" s="5">
        <v>9650.7352941176468</v>
      </c>
      <c r="G49" s="5">
        <v>96965</v>
      </c>
      <c r="H49" s="5">
        <v>2694780</v>
      </c>
      <c r="I49" s="5">
        <v>1</v>
      </c>
      <c r="J49" s="5">
        <v>5</v>
      </c>
      <c r="K49" s="5">
        <v>175.33</v>
      </c>
      <c r="L49" s="52">
        <v>35155</v>
      </c>
      <c r="M49" s="5">
        <v>31940</v>
      </c>
      <c r="N49" s="5">
        <v>247.99</v>
      </c>
      <c r="O49" s="5">
        <f t="shared" si="0"/>
        <v>1</v>
      </c>
      <c r="P49" s="5">
        <f t="shared" si="1"/>
        <v>1</v>
      </c>
      <c r="Q49" s="30">
        <v>1</v>
      </c>
      <c r="R49" s="30">
        <v>1</v>
      </c>
      <c r="S49" s="25">
        <v>138124</v>
      </c>
      <c r="T49" s="25">
        <v>14567</v>
      </c>
      <c r="U49" s="25">
        <v>18883</v>
      </c>
      <c r="V49" s="25">
        <v>65</v>
      </c>
    </row>
    <row r="50" spans="1:22">
      <c r="A50" s="5">
        <v>5</v>
      </c>
      <c r="B50" s="5" t="s">
        <v>99</v>
      </c>
      <c r="C50" s="5">
        <v>2018</v>
      </c>
      <c r="D50" s="5">
        <v>1082</v>
      </c>
      <c r="E50" s="5">
        <v>1078</v>
      </c>
      <c r="F50" s="5">
        <v>10037.105751391466</v>
      </c>
      <c r="G50" s="5">
        <v>103931</v>
      </c>
      <c r="H50" s="5">
        <v>2599869</v>
      </c>
      <c r="I50" s="5">
        <v>1</v>
      </c>
      <c r="J50" s="5">
        <v>6</v>
      </c>
      <c r="K50" s="5">
        <v>216.5</v>
      </c>
      <c r="L50" s="52">
        <v>40834</v>
      </c>
      <c r="M50" s="5">
        <v>31940</v>
      </c>
      <c r="N50" s="5">
        <v>257.27999999999997</v>
      </c>
      <c r="O50" s="5">
        <f t="shared" si="0"/>
        <v>1</v>
      </c>
      <c r="P50" s="5">
        <f t="shared" si="1"/>
        <v>1</v>
      </c>
      <c r="Q50" s="30">
        <v>2</v>
      </c>
      <c r="R50" s="30">
        <v>2</v>
      </c>
      <c r="S50" s="25">
        <v>109725</v>
      </c>
      <c r="T50" s="25">
        <v>15470</v>
      </c>
      <c r="U50" s="25">
        <v>23920</v>
      </c>
      <c r="V50" s="25">
        <v>65</v>
      </c>
    </row>
    <row r="51" spans="1:22">
      <c r="A51" s="5">
        <v>5</v>
      </c>
      <c r="B51" s="5" t="s">
        <v>99</v>
      </c>
      <c r="C51" s="5">
        <v>2019</v>
      </c>
      <c r="D51" s="5">
        <v>1108</v>
      </c>
      <c r="E51" s="5">
        <v>1151</v>
      </c>
      <c r="F51" s="5">
        <v>9626.4118158123365</v>
      </c>
      <c r="G51" s="5">
        <v>111602</v>
      </c>
      <c r="H51" s="5">
        <v>2693543</v>
      </c>
      <c r="I51" s="5">
        <v>1</v>
      </c>
      <c r="J51" s="5">
        <v>7</v>
      </c>
      <c r="K51" s="5">
        <v>232.54</v>
      </c>
      <c r="L51" s="52">
        <v>52506.400000000001</v>
      </c>
      <c r="M51" s="5">
        <v>31940</v>
      </c>
      <c r="N51" s="5">
        <v>265.24</v>
      </c>
      <c r="O51" s="5">
        <f t="shared" si="0"/>
        <v>1</v>
      </c>
      <c r="P51" s="5">
        <f t="shared" si="1"/>
        <v>1</v>
      </c>
      <c r="Q51" s="30">
        <v>3</v>
      </c>
      <c r="R51" s="30">
        <v>3</v>
      </c>
      <c r="S51" s="25">
        <v>109077</v>
      </c>
      <c r="T51" s="25">
        <v>14250</v>
      </c>
      <c r="U51" s="25">
        <v>25525.8</v>
      </c>
      <c r="V51" s="25">
        <v>194</v>
      </c>
    </row>
    <row r="52" spans="1:22">
      <c r="A52" s="5">
        <v>6</v>
      </c>
      <c r="B52" s="5" t="s">
        <v>100</v>
      </c>
      <c r="C52" s="5">
        <v>2010</v>
      </c>
      <c r="D52" s="5">
        <v>515.41999999999996</v>
      </c>
      <c r="E52" s="5">
        <v>412</v>
      </c>
      <c r="F52" s="5">
        <v>12510.19417475728</v>
      </c>
      <c r="G52" s="5">
        <v>42649.95</v>
      </c>
      <c r="H52" s="5">
        <v>1037700</v>
      </c>
      <c r="I52" s="5">
        <v>0</v>
      </c>
      <c r="J52" s="5">
        <v>0</v>
      </c>
      <c r="K52" s="5">
        <v>27.9</v>
      </c>
      <c r="L52" s="52">
        <v>1274.3399999999999</v>
      </c>
      <c r="M52" s="5">
        <v>17200</v>
      </c>
      <c r="N52" s="5">
        <v>35.619999999999997</v>
      </c>
      <c r="O52" s="5">
        <f t="shared" si="0"/>
        <v>0</v>
      </c>
      <c r="P52" s="5">
        <f t="shared" si="1"/>
        <v>0</v>
      </c>
      <c r="Q52" s="30">
        <v>0</v>
      </c>
      <c r="R52" s="30">
        <v>0</v>
      </c>
      <c r="S52" s="25">
        <v>119273</v>
      </c>
      <c r="T52" s="25">
        <v>6586</v>
      </c>
      <c r="U52" s="25">
        <v>3718</v>
      </c>
      <c r="V52" s="25">
        <v>99.2</v>
      </c>
    </row>
    <row r="53" spans="1:22">
      <c r="A53" s="5">
        <v>6</v>
      </c>
      <c r="B53" s="5" t="s">
        <v>100</v>
      </c>
      <c r="C53" s="5">
        <v>2011</v>
      </c>
      <c r="D53" s="5">
        <v>519.1</v>
      </c>
      <c r="E53" s="5">
        <v>430</v>
      </c>
      <c r="F53" s="5">
        <v>12072.093023255815</v>
      </c>
      <c r="G53" s="5">
        <v>46554.83</v>
      </c>
      <c r="H53" s="5">
        <v>1138300</v>
      </c>
      <c r="I53" s="5">
        <v>0</v>
      </c>
      <c r="J53" s="5">
        <v>0</v>
      </c>
      <c r="K53" s="5">
        <v>49.92</v>
      </c>
      <c r="L53" s="52">
        <v>7267.63</v>
      </c>
      <c r="M53" s="5">
        <v>17353</v>
      </c>
      <c r="N53" s="5">
        <v>42</v>
      </c>
      <c r="O53" s="5">
        <f t="shared" si="0"/>
        <v>0</v>
      </c>
      <c r="P53" s="5">
        <f t="shared" si="1"/>
        <v>0</v>
      </c>
      <c r="Q53" s="30">
        <v>0</v>
      </c>
      <c r="R53" s="30">
        <v>0</v>
      </c>
      <c r="S53" s="25">
        <v>118639</v>
      </c>
      <c r="T53" s="25">
        <v>6594</v>
      </c>
      <c r="U53" s="25">
        <v>3741</v>
      </c>
      <c r="V53" s="25">
        <v>133.6</v>
      </c>
    </row>
    <row r="54" spans="1:22">
      <c r="A54" s="5">
        <v>6</v>
      </c>
      <c r="B54" s="5" t="s">
        <v>100</v>
      </c>
      <c r="C54" s="5">
        <v>2012</v>
      </c>
      <c r="D54" s="5">
        <v>522.1</v>
      </c>
      <c r="E54" s="5">
        <v>455</v>
      </c>
      <c r="F54" s="5">
        <v>11474.725274725275</v>
      </c>
      <c r="G54" s="5">
        <v>50743.89</v>
      </c>
      <c r="H54" s="5">
        <v>1149000</v>
      </c>
      <c r="I54" s="5">
        <v>0</v>
      </c>
      <c r="J54" s="5">
        <v>0</v>
      </c>
      <c r="K54" s="5">
        <v>49.92</v>
      </c>
      <c r="L54" s="52">
        <v>18426.2</v>
      </c>
      <c r="M54" s="5">
        <v>17844</v>
      </c>
      <c r="N54" s="5">
        <v>50</v>
      </c>
      <c r="O54" s="5">
        <f t="shared" si="0"/>
        <v>0</v>
      </c>
      <c r="P54" s="5">
        <f t="shared" si="1"/>
        <v>0</v>
      </c>
      <c r="Q54" s="30">
        <v>0</v>
      </c>
      <c r="R54" s="30">
        <v>0</v>
      </c>
      <c r="S54" s="25">
        <v>113117</v>
      </c>
      <c r="T54" s="25">
        <v>7069</v>
      </c>
      <c r="U54" s="25">
        <v>4040</v>
      </c>
      <c r="V54" s="25">
        <v>152.1</v>
      </c>
    </row>
    <row r="55" spans="1:22">
      <c r="A55" s="5">
        <v>6</v>
      </c>
      <c r="B55" s="5" t="s">
        <v>100</v>
      </c>
      <c r="C55" s="5">
        <v>2013</v>
      </c>
      <c r="D55" s="5">
        <v>524.6</v>
      </c>
      <c r="E55" s="5">
        <v>455</v>
      </c>
      <c r="F55" s="5">
        <v>11529.670329670329</v>
      </c>
      <c r="G55" s="5">
        <v>53751.74</v>
      </c>
      <c r="H55" s="5">
        <v>1415000</v>
      </c>
      <c r="I55" s="5">
        <v>1</v>
      </c>
      <c r="J55" s="5">
        <v>1</v>
      </c>
      <c r="K55" s="5">
        <v>49.92</v>
      </c>
      <c r="L55" s="52">
        <v>22368.13</v>
      </c>
      <c r="M55" s="5">
        <v>19021</v>
      </c>
      <c r="N55" s="5">
        <v>65</v>
      </c>
      <c r="O55" s="5">
        <f t="shared" si="0"/>
        <v>0</v>
      </c>
      <c r="P55" s="5">
        <f t="shared" si="1"/>
        <v>0</v>
      </c>
      <c r="Q55" s="30">
        <v>0</v>
      </c>
      <c r="R55" s="30">
        <v>0</v>
      </c>
      <c r="S55" s="25">
        <v>112000</v>
      </c>
      <c r="T55" s="25">
        <v>7214</v>
      </c>
      <c r="U55" s="25">
        <v>4012</v>
      </c>
      <c r="V55" s="25">
        <v>152.1</v>
      </c>
    </row>
    <row r="56" spans="1:22">
      <c r="A56" s="5">
        <v>6</v>
      </c>
      <c r="B56" s="5" t="s">
        <v>100</v>
      </c>
      <c r="C56" s="5">
        <v>2014</v>
      </c>
      <c r="D56" s="5">
        <v>528.4</v>
      </c>
      <c r="E56" s="5">
        <v>465</v>
      </c>
      <c r="F56" s="5">
        <v>11363.440860215052</v>
      </c>
      <c r="G56" s="5">
        <v>57957.19</v>
      </c>
      <c r="H56" s="5">
        <v>1430822</v>
      </c>
      <c r="I56" s="5">
        <v>1</v>
      </c>
      <c r="J56" s="5">
        <v>2</v>
      </c>
      <c r="K56" s="5">
        <v>50</v>
      </c>
      <c r="L56" s="52">
        <v>25775.18</v>
      </c>
      <c r="M56" s="5">
        <v>17844</v>
      </c>
      <c r="N56" s="5">
        <v>78</v>
      </c>
      <c r="O56" s="5">
        <f t="shared" si="0"/>
        <v>1</v>
      </c>
      <c r="P56" s="5">
        <f t="shared" si="1"/>
        <v>0</v>
      </c>
      <c r="Q56" s="30">
        <v>1</v>
      </c>
      <c r="R56" s="30">
        <v>0</v>
      </c>
      <c r="S56" s="25">
        <v>111000</v>
      </c>
      <c r="T56" s="25">
        <v>7158</v>
      </c>
      <c r="U56" s="25">
        <v>4113</v>
      </c>
      <c r="V56" s="25">
        <v>164.9</v>
      </c>
    </row>
    <row r="57" spans="1:22">
      <c r="A57" s="5">
        <v>6</v>
      </c>
      <c r="B57" s="5" t="s">
        <v>100</v>
      </c>
      <c r="C57" s="5">
        <v>2015</v>
      </c>
      <c r="D57" s="5">
        <v>529.86</v>
      </c>
      <c r="E57" s="5">
        <v>465</v>
      </c>
      <c r="F57" s="5">
        <v>11394.83870967742</v>
      </c>
      <c r="G57" s="5">
        <v>63114</v>
      </c>
      <c r="H57" s="5">
        <v>1368013</v>
      </c>
      <c r="I57" s="5">
        <v>1</v>
      </c>
      <c r="J57" s="5">
        <v>3</v>
      </c>
      <c r="K57" s="5">
        <v>48.86</v>
      </c>
      <c r="L57" s="52">
        <v>27772</v>
      </c>
      <c r="M57" s="5">
        <v>17844</v>
      </c>
      <c r="N57" s="5">
        <v>90.34</v>
      </c>
      <c r="O57" s="5">
        <f t="shared" si="0"/>
        <v>1</v>
      </c>
      <c r="P57" s="5">
        <f t="shared" si="1"/>
        <v>0</v>
      </c>
      <c r="Q57" s="30">
        <v>2</v>
      </c>
      <c r="R57" s="30">
        <v>0</v>
      </c>
      <c r="S57" s="25">
        <v>103000</v>
      </c>
      <c r="T57" s="25">
        <v>7275</v>
      </c>
      <c r="U57" s="25">
        <v>4280</v>
      </c>
      <c r="V57" s="25">
        <v>197</v>
      </c>
    </row>
    <row r="58" spans="1:22">
      <c r="A58" s="5">
        <v>6</v>
      </c>
      <c r="B58" s="5" t="s">
        <v>100</v>
      </c>
      <c r="C58" s="5">
        <v>2016</v>
      </c>
      <c r="D58" s="5">
        <v>586</v>
      </c>
      <c r="E58" s="5">
        <v>553</v>
      </c>
      <c r="F58" s="5">
        <v>10596.745027124774</v>
      </c>
      <c r="G58" s="5">
        <v>68421</v>
      </c>
      <c r="H58" s="5">
        <v>1231370</v>
      </c>
      <c r="I58" s="5">
        <v>1</v>
      </c>
      <c r="J58" s="5">
        <v>4</v>
      </c>
      <c r="K58" s="5">
        <v>55.38</v>
      </c>
      <c r="L58" s="52">
        <v>29918</v>
      </c>
      <c r="M58" s="5">
        <v>17844</v>
      </c>
      <c r="N58" s="5">
        <v>104.98</v>
      </c>
      <c r="O58" s="5">
        <f t="shared" si="0"/>
        <v>1</v>
      </c>
      <c r="P58" s="5">
        <f t="shared" si="1"/>
        <v>0</v>
      </c>
      <c r="Q58" s="30">
        <v>3</v>
      </c>
      <c r="R58" s="30">
        <v>0</v>
      </c>
      <c r="S58" s="25">
        <v>98186</v>
      </c>
      <c r="T58" s="25">
        <v>7494</v>
      </c>
      <c r="U58" s="25">
        <v>4341</v>
      </c>
      <c r="V58" s="25">
        <v>260</v>
      </c>
    </row>
    <row r="59" spans="1:22">
      <c r="A59" s="5">
        <v>6</v>
      </c>
      <c r="B59" s="5" t="s">
        <v>100</v>
      </c>
      <c r="C59" s="5">
        <v>2017</v>
      </c>
      <c r="D59" s="5">
        <v>591</v>
      </c>
      <c r="E59" s="5">
        <v>553</v>
      </c>
      <c r="F59" s="5">
        <v>10687.160940325497</v>
      </c>
      <c r="G59" s="5">
        <v>75106</v>
      </c>
      <c r="H59" s="5">
        <v>1157877</v>
      </c>
      <c r="I59" s="5">
        <v>1</v>
      </c>
      <c r="J59" s="5">
        <v>5</v>
      </c>
      <c r="K59" s="5">
        <v>49.79</v>
      </c>
      <c r="L59" s="52">
        <v>30645</v>
      </c>
      <c r="M59" s="5">
        <v>17549</v>
      </c>
      <c r="N59" s="5">
        <v>119.37</v>
      </c>
      <c r="O59" s="5">
        <f t="shared" si="0"/>
        <v>1</v>
      </c>
      <c r="P59" s="5">
        <f t="shared" si="1"/>
        <v>0</v>
      </c>
      <c r="Q59" s="30">
        <v>4</v>
      </c>
      <c r="R59" s="30">
        <v>0</v>
      </c>
      <c r="S59" s="25">
        <v>104244</v>
      </c>
      <c r="T59" s="25">
        <v>8404</v>
      </c>
      <c r="U59" s="25">
        <v>4837</v>
      </c>
      <c r="V59" s="25">
        <v>417.4</v>
      </c>
    </row>
    <row r="60" spans="1:22">
      <c r="A60" s="5">
        <v>6</v>
      </c>
      <c r="B60" s="5" t="s">
        <v>100</v>
      </c>
      <c r="C60" s="5">
        <v>2018</v>
      </c>
      <c r="D60" s="5">
        <v>601</v>
      </c>
      <c r="E60" s="5">
        <v>560</v>
      </c>
      <c r="F60" s="5">
        <v>10732.142857142857</v>
      </c>
      <c r="G60" s="5">
        <v>83463</v>
      </c>
      <c r="H60" s="5">
        <v>1129784</v>
      </c>
      <c r="I60" s="5">
        <v>1</v>
      </c>
      <c r="J60" s="5">
        <v>6</v>
      </c>
      <c r="K60" s="5">
        <v>110.79</v>
      </c>
      <c r="L60" s="52">
        <v>31603</v>
      </c>
      <c r="M60" s="5">
        <v>17544</v>
      </c>
      <c r="N60" s="5">
        <v>132.33000000000001</v>
      </c>
      <c r="O60" s="5">
        <f t="shared" si="0"/>
        <v>1</v>
      </c>
      <c r="P60" s="5">
        <f t="shared" si="1"/>
        <v>1</v>
      </c>
      <c r="Q60" s="30">
        <v>5</v>
      </c>
      <c r="R60" s="30">
        <v>1</v>
      </c>
      <c r="S60" s="25">
        <v>111638</v>
      </c>
      <c r="T60" s="25">
        <v>7480</v>
      </c>
      <c r="U60" s="25">
        <v>4966</v>
      </c>
      <c r="V60" s="25">
        <v>417.3</v>
      </c>
    </row>
    <row r="61" spans="1:22">
      <c r="A61" s="5">
        <v>6</v>
      </c>
      <c r="B61" s="5" t="s">
        <v>100</v>
      </c>
      <c r="C61" s="5">
        <v>2019</v>
      </c>
      <c r="D61" s="5">
        <v>613</v>
      </c>
      <c r="E61" s="5">
        <v>563</v>
      </c>
      <c r="F61" s="5">
        <v>10888.09946714032</v>
      </c>
      <c r="G61" s="5">
        <v>88944</v>
      </c>
      <c r="H61" s="5">
        <v>1143762</v>
      </c>
      <c r="I61" s="5">
        <v>1</v>
      </c>
      <c r="J61" s="5">
        <v>7</v>
      </c>
      <c r="K61" s="5">
        <v>139.78</v>
      </c>
      <c r="L61" s="52">
        <v>36765</v>
      </c>
      <c r="M61" s="5">
        <v>17544</v>
      </c>
      <c r="N61" s="5">
        <v>303.79000000000002</v>
      </c>
      <c r="O61" s="5">
        <f t="shared" si="0"/>
        <v>1</v>
      </c>
      <c r="P61" s="5">
        <f t="shared" si="1"/>
        <v>1</v>
      </c>
      <c r="Q61" s="30">
        <v>6</v>
      </c>
      <c r="R61" s="30">
        <v>2</v>
      </c>
      <c r="S61" s="25">
        <v>110010</v>
      </c>
      <c r="T61" s="25">
        <v>7591</v>
      </c>
      <c r="U61" s="25">
        <v>5090</v>
      </c>
      <c r="V61" s="25">
        <v>506.4</v>
      </c>
    </row>
    <row r="62" spans="1:22">
      <c r="A62" s="5">
        <v>7</v>
      </c>
      <c r="B62" s="5" t="s">
        <v>102</v>
      </c>
      <c r="C62" s="5">
        <v>2010</v>
      </c>
      <c r="D62" s="5">
        <v>548.37</v>
      </c>
      <c r="E62" s="5">
        <v>619</v>
      </c>
      <c r="F62" s="5">
        <v>8858.96607431341</v>
      </c>
      <c r="G62" s="5">
        <v>49704.21</v>
      </c>
      <c r="H62" s="5">
        <v>1173700</v>
      </c>
      <c r="I62" s="5">
        <v>0</v>
      </c>
      <c r="J62" s="5">
        <v>0</v>
      </c>
      <c r="K62" s="5">
        <v>83.46</v>
      </c>
      <c r="L62" s="52">
        <v>21459.4</v>
      </c>
      <c r="M62" s="5">
        <v>10145</v>
      </c>
      <c r="N62" s="5">
        <v>63</v>
      </c>
      <c r="O62" s="5">
        <f t="shared" si="0"/>
        <v>0</v>
      </c>
      <c r="P62" s="5">
        <f t="shared" si="1"/>
        <v>0</v>
      </c>
      <c r="Q62" s="30">
        <v>0</v>
      </c>
      <c r="R62" s="30">
        <v>0</v>
      </c>
      <c r="S62" s="25">
        <v>103691</v>
      </c>
      <c r="T62" s="25">
        <v>7669</v>
      </c>
      <c r="U62" s="25">
        <v>6907</v>
      </c>
      <c r="V62" s="25">
        <v>63</v>
      </c>
    </row>
    <row r="63" spans="1:22">
      <c r="A63" s="5">
        <v>7</v>
      </c>
      <c r="B63" s="5" t="s">
        <v>102</v>
      </c>
      <c r="C63" s="5">
        <v>2011</v>
      </c>
      <c r="D63" s="5">
        <v>551.6</v>
      </c>
      <c r="E63" s="5">
        <v>637</v>
      </c>
      <c r="F63" s="5">
        <v>8659.3406593406598</v>
      </c>
      <c r="G63" s="5">
        <v>55891.16</v>
      </c>
      <c r="H63" s="5">
        <v>1290900</v>
      </c>
      <c r="I63" s="5">
        <v>0</v>
      </c>
      <c r="J63" s="5">
        <v>0</v>
      </c>
      <c r="K63" s="5">
        <v>84.62</v>
      </c>
      <c r="L63" s="52">
        <v>34370.1</v>
      </c>
      <c r="M63" s="5">
        <v>10195</v>
      </c>
      <c r="N63" s="5">
        <v>73</v>
      </c>
      <c r="O63" s="5">
        <f t="shared" si="0"/>
        <v>0</v>
      </c>
      <c r="P63" s="5">
        <f t="shared" si="1"/>
        <v>0</v>
      </c>
      <c r="Q63" s="30">
        <v>0</v>
      </c>
      <c r="R63" s="30">
        <v>0</v>
      </c>
      <c r="S63" s="25">
        <v>103478</v>
      </c>
      <c r="T63" s="25">
        <v>7723</v>
      </c>
      <c r="U63" s="25">
        <v>7242</v>
      </c>
      <c r="V63" s="25">
        <v>73</v>
      </c>
    </row>
    <row r="64" spans="1:22">
      <c r="A64" s="5">
        <v>7</v>
      </c>
      <c r="B64" s="5" t="s">
        <v>102</v>
      </c>
      <c r="C64" s="5">
        <v>2012</v>
      </c>
      <c r="D64" s="5">
        <v>553.29999999999995</v>
      </c>
      <c r="E64" s="5">
        <v>653</v>
      </c>
      <c r="F64" s="5">
        <v>8473.2006125574262</v>
      </c>
      <c r="G64" s="5">
        <v>64935.48</v>
      </c>
      <c r="H64" s="5">
        <v>1344000</v>
      </c>
      <c r="I64" s="5">
        <v>1</v>
      </c>
      <c r="J64" s="5">
        <v>1</v>
      </c>
      <c r="K64" s="5">
        <v>84.62</v>
      </c>
      <c r="L64" s="52">
        <v>40060.199999999997</v>
      </c>
      <c r="M64" s="5">
        <v>10795</v>
      </c>
      <c r="N64" s="5">
        <v>71</v>
      </c>
      <c r="O64" s="5">
        <f t="shared" si="0"/>
        <v>0</v>
      </c>
      <c r="P64" s="5">
        <f t="shared" si="1"/>
        <v>0</v>
      </c>
      <c r="Q64" s="30">
        <v>0</v>
      </c>
      <c r="R64" s="30">
        <v>0</v>
      </c>
      <c r="S64" s="25">
        <v>105263</v>
      </c>
      <c r="T64" s="25">
        <v>7657</v>
      </c>
      <c r="U64" s="25">
        <v>7317</v>
      </c>
      <c r="V64" s="25">
        <v>71</v>
      </c>
    </row>
    <row r="65" spans="1:22">
      <c r="A65" s="5">
        <v>7</v>
      </c>
      <c r="B65" s="5" t="s">
        <v>102</v>
      </c>
      <c r="C65" s="5">
        <v>2013</v>
      </c>
      <c r="D65" s="5">
        <v>643.1</v>
      </c>
      <c r="E65" s="5">
        <v>713</v>
      </c>
      <c r="F65" s="5">
        <v>9019.6353436185145</v>
      </c>
      <c r="G65" s="5">
        <v>66382.52</v>
      </c>
      <c r="H65" s="5">
        <v>2161000</v>
      </c>
      <c r="I65" s="5">
        <v>1</v>
      </c>
      <c r="J65" s="5">
        <v>2</v>
      </c>
      <c r="K65" s="5">
        <v>4.75</v>
      </c>
      <c r="L65" s="52">
        <v>45216</v>
      </c>
      <c r="M65" s="5">
        <v>11612</v>
      </c>
      <c r="N65" s="5">
        <v>81</v>
      </c>
      <c r="O65" s="5">
        <f t="shared" si="0"/>
        <v>0</v>
      </c>
      <c r="P65" s="5">
        <f t="shared" si="1"/>
        <v>0</v>
      </c>
      <c r="Q65" s="30">
        <v>0</v>
      </c>
      <c r="R65" s="30">
        <v>0</v>
      </c>
      <c r="S65" s="25">
        <v>105000</v>
      </c>
      <c r="T65" s="25">
        <v>8416</v>
      </c>
      <c r="U65" s="25">
        <v>7937</v>
      </c>
      <c r="V65" s="25">
        <v>81</v>
      </c>
    </row>
    <row r="66" spans="1:22">
      <c r="A66" s="5">
        <v>7</v>
      </c>
      <c r="B66" s="5" t="s">
        <v>102</v>
      </c>
      <c r="C66" s="5">
        <v>2014</v>
      </c>
      <c r="D66" s="5">
        <v>648.70000000000005</v>
      </c>
      <c r="E66" s="5">
        <v>734</v>
      </c>
      <c r="F66" s="5">
        <v>8837.8746594005461</v>
      </c>
      <c r="G66" s="5">
        <v>77286.259999999995</v>
      </c>
      <c r="H66" s="5">
        <v>2300000</v>
      </c>
      <c r="I66" s="5">
        <v>1</v>
      </c>
      <c r="J66" s="5">
        <v>3</v>
      </c>
      <c r="K66" s="5">
        <v>179.45</v>
      </c>
      <c r="L66" s="52">
        <v>50371.4</v>
      </c>
      <c r="M66" s="5">
        <v>12178</v>
      </c>
      <c r="N66" s="5">
        <v>91</v>
      </c>
      <c r="O66" s="5">
        <f t="shared" ref="O66:O129" si="2">IF(Q66&lt;&gt;0,1,0)</f>
        <v>0</v>
      </c>
      <c r="P66" s="5">
        <f t="shared" ref="P66:P129" si="3">IF(R66&lt;&gt;0,1,0)</f>
        <v>0</v>
      </c>
      <c r="Q66" s="30">
        <v>0</v>
      </c>
      <c r="R66" s="30">
        <v>0</v>
      </c>
      <c r="S66" s="25">
        <v>104000</v>
      </c>
      <c r="T66" s="25">
        <v>10239</v>
      </c>
      <c r="U66" s="25">
        <v>8792</v>
      </c>
      <c r="V66" s="25">
        <v>91</v>
      </c>
    </row>
    <row r="67" spans="1:22">
      <c r="A67" s="5">
        <v>7</v>
      </c>
      <c r="B67" s="5" t="s">
        <v>102</v>
      </c>
      <c r="C67" s="5">
        <v>2015</v>
      </c>
      <c r="D67" s="5">
        <v>653.4</v>
      </c>
      <c r="E67" s="5">
        <v>755</v>
      </c>
      <c r="F67" s="5">
        <v>8654.3046357615895</v>
      </c>
      <c r="G67" s="5">
        <v>81075</v>
      </c>
      <c r="H67" s="5">
        <v>2130973</v>
      </c>
      <c r="I67" s="5">
        <v>1</v>
      </c>
      <c r="J67" s="5">
        <v>4</v>
      </c>
      <c r="K67" s="5">
        <v>224.33</v>
      </c>
      <c r="L67" s="52">
        <v>71712</v>
      </c>
      <c r="M67" s="5">
        <v>14239</v>
      </c>
      <c r="N67" s="5">
        <v>136.5</v>
      </c>
      <c r="O67" s="5">
        <f t="shared" si="2"/>
        <v>0</v>
      </c>
      <c r="P67" s="5">
        <f t="shared" si="3"/>
        <v>0</v>
      </c>
      <c r="Q67" s="30">
        <v>0</v>
      </c>
      <c r="R67" s="30">
        <v>0</v>
      </c>
      <c r="S67" s="25">
        <v>100000</v>
      </c>
      <c r="T67" s="25">
        <v>9974</v>
      </c>
      <c r="U67" s="25">
        <v>9285</v>
      </c>
      <c r="V67" s="25">
        <v>136.5</v>
      </c>
    </row>
    <row r="68" spans="1:22">
      <c r="A68" s="5">
        <v>7</v>
      </c>
      <c r="B68" s="5" t="s">
        <v>102</v>
      </c>
      <c r="C68" s="5">
        <v>2016</v>
      </c>
      <c r="D68" s="5">
        <v>663</v>
      </c>
      <c r="E68" s="5">
        <v>774</v>
      </c>
      <c r="F68" s="5">
        <v>8565.8914728682175</v>
      </c>
      <c r="G68" s="5">
        <v>90191</v>
      </c>
      <c r="H68" s="5">
        <v>2051900</v>
      </c>
      <c r="I68" s="5">
        <v>1</v>
      </c>
      <c r="J68" s="5">
        <v>5</v>
      </c>
      <c r="K68" s="5">
        <v>184.22</v>
      </c>
      <c r="L68" s="52">
        <v>83153</v>
      </c>
      <c r="M68" s="5">
        <v>14297</v>
      </c>
      <c r="N68" s="5">
        <v>152</v>
      </c>
      <c r="O68" s="5">
        <f t="shared" si="2"/>
        <v>0</v>
      </c>
      <c r="P68" s="5">
        <f t="shared" si="3"/>
        <v>0</v>
      </c>
      <c r="Q68" s="30">
        <v>0</v>
      </c>
      <c r="R68" s="30">
        <v>0</v>
      </c>
      <c r="S68" s="25">
        <v>92723</v>
      </c>
      <c r="T68" s="25">
        <v>11139</v>
      </c>
      <c r="U68" s="25">
        <v>9843</v>
      </c>
      <c r="V68" s="25">
        <v>152</v>
      </c>
    </row>
    <row r="69" spans="1:22">
      <c r="A69" s="5">
        <v>7</v>
      </c>
      <c r="B69" s="5" t="s">
        <v>102</v>
      </c>
      <c r="C69" s="5">
        <v>2017</v>
      </c>
      <c r="D69" s="5">
        <v>681</v>
      </c>
      <c r="E69" s="5">
        <v>796</v>
      </c>
      <c r="F69" s="5">
        <v>8555.2763819095471</v>
      </c>
      <c r="G69" s="5">
        <v>101502</v>
      </c>
      <c r="H69" s="5">
        <v>2044900</v>
      </c>
      <c r="I69" s="5">
        <v>1</v>
      </c>
      <c r="J69" s="5">
        <v>6</v>
      </c>
      <c r="K69" s="5">
        <v>364.11</v>
      </c>
      <c r="L69" s="52">
        <v>97892</v>
      </c>
      <c r="M69" s="5">
        <v>14057</v>
      </c>
      <c r="N69" s="5">
        <v>197.5</v>
      </c>
      <c r="O69" s="5">
        <f t="shared" si="2"/>
        <v>1</v>
      </c>
      <c r="P69" s="5">
        <f t="shared" si="3"/>
        <v>1</v>
      </c>
      <c r="Q69" s="30">
        <v>1</v>
      </c>
      <c r="R69" s="30">
        <v>1</v>
      </c>
      <c r="S69" s="25">
        <v>89802</v>
      </c>
      <c r="T69" s="25">
        <v>10752</v>
      </c>
      <c r="U69" s="25">
        <v>11112</v>
      </c>
      <c r="V69" s="25">
        <v>197.5</v>
      </c>
    </row>
    <row r="70" spans="1:22">
      <c r="A70" s="5">
        <v>7</v>
      </c>
      <c r="B70" s="5" t="s">
        <v>102</v>
      </c>
      <c r="C70" s="5">
        <v>2018</v>
      </c>
      <c r="D70" s="5">
        <v>697</v>
      </c>
      <c r="E70" s="5">
        <v>817</v>
      </c>
      <c r="F70" s="5">
        <v>8531.2117503059981</v>
      </c>
      <c r="G70" s="5">
        <v>111071</v>
      </c>
      <c r="H70" s="5">
        <v>2191563</v>
      </c>
      <c r="I70" s="5">
        <v>1</v>
      </c>
      <c r="J70" s="5">
        <v>7</v>
      </c>
      <c r="K70" s="5">
        <v>364.11</v>
      </c>
      <c r="L70" s="52">
        <v>111881</v>
      </c>
      <c r="M70" s="5">
        <v>13354</v>
      </c>
      <c r="N70" s="5">
        <v>220.5</v>
      </c>
      <c r="O70" s="5">
        <f t="shared" si="2"/>
        <v>1</v>
      </c>
      <c r="P70" s="5">
        <f t="shared" si="3"/>
        <v>1</v>
      </c>
      <c r="Q70" s="30">
        <v>2</v>
      </c>
      <c r="R70" s="30">
        <v>2</v>
      </c>
      <c r="S70" s="25">
        <v>88985</v>
      </c>
      <c r="T70" s="25">
        <v>11197</v>
      </c>
      <c r="U70" s="25">
        <v>12028</v>
      </c>
      <c r="V70" s="25">
        <v>220.5</v>
      </c>
    </row>
    <row r="71" spans="1:22">
      <c r="A71" s="5">
        <v>7</v>
      </c>
      <c r="B71" s="5" t="s">
        <v>102</v>
      </c>
      <c r="C71" s="5">
        <v>2019</v>
      </c>
      <c r="D71" s="5">
        <v>710</v>
      </c>
      <c r="E71" s="5">
        <v>823</v>
      </c>
      <c r="F71" s="5">
        <v>8626.9744835965976</v>
      </c>
      <c r="G71" s="5">
        <v>129605</v>
      </c>
      <c r="H71" s="5">
        <v>2025190</v>
      </c>
      <c r="I71" s="5">
        <v>1</v>
      </c>
      <c r="J71" s="5">
        <v>8</v>
      </c>
      <c r="K71" s="5">
        <v>364.11</v>
      </c>
      <c r="L71" s="52">
        <v>115730</v>
      </c>
      <c r="M71" s="5">
        <v>12083</v>
      </c>
      <c r="N71" s="5">
        <v>260</v>
      </c>
      <c r="O71" s="5">
        <f t="shared" si="2"/>
        <v>1</v>
      </c>
      <c r="P71" s="5">
        <f t="shared" si="3"/>
        <v>1</v>
      </c>
      <c r="Q71" s="30">
        <v>3</v>
      </c>
      <c r="R71" s="30">
        <v>3</v>
      </c>
      <c r="S71" s="25">
        <v>91089</v>
      </c>
      <c r="T71" s="25">
        <v>10576</v>
      </c>
      <c r="U71" s="25">
        <v>12018</v>
      </c>
      <c r="V71" s="25">
        <v>260</v>
      </c>
    </row>
    <row r="72" spans="1:22">
      <c r="A72" s="5">
        <v>8</v>
      </c>
      <c r="B72" s="5" t="s">
        <v>103</v>
      </c>
      <c r="C72" s="5">
        <v>2010</v>
      </c>
      <c r="D72" s="5">
        <v>434.82</v>
      </c>
      <c r="E72" s="5">
        <v>413</v>
      </c>
      <c r="F72" s="5">
        <v>10528.329297820823</v>
      </c>
      <c r="G72" s="5">
        <v>49936.46</v>
      </c>
      <c r="H72" s="5">
        <v>2023100</v>
      </c>
      <c r="I72" s="5">
        <v>0</v>
      </c>
      <c r="J72" s="5">
        <v>0</v>
      </c>
      <c r="K72" s="5">
        <v>0</v>
      </c>
      <c r="L72" s="52">
        <v>0</v>
      </c>
      <c r="M72" s="5">
        <v>9362</v>
      </c>
      <c r="N72" s="5">
        <v>94.24</v>
      </c>
      <c r="O72" s="5">
        <f t="shared" si="2"/>
        <v>0</v>
      </c>
      <c r="P72" s="5">
        <f t="shared" si="3"/>
        <v>0</v>
      </c>
      <c r="Q72" s="30">
        <v>0</v>
      </c>
      <c r="R72" s="30">
        <v>0</v>
      </c>
      <c r="S72" s="25">
        <v>127825</v>
      </c>
      <c r="T72" s="25">
        <v>8733</v>
      </c>
      <c r="U72" s="25">
        <v>10776</v>
      </c>
      <c r="V72" s="25">
        <v>92</v>
      </c>
    </row>
    <row r="73" spans="1:22">
      <c r="A73" s="5">
        <v>8</v>
      </c>
      <c r="B73" s="5" t="s">
        <v>103</v>
      </c>
      <c r="C73" s="5">
        <v>2011</v>
      </c>
      <c r="D73" s="5">
        <v>440.3</v>
      </c>
      <c r="E73" s="5">
        <v>433</v>
      </c>
      <c r="F73" s="5">
        <v>10168.591224018475</v>
      </c>
      <c r="G73" s="5">
        <v>55958.77</v>
      </c>
      <c r="H73" s="5">
        <v>2310600</v>
      </c>
      <c r="I73" s="5">
        <v>0</v>
      </c>
      <c r="J73" s="5">
        <v>0</v>
      </c>
      <c r="K73" s="5">
        <v>0</v>
      </c>
      <c r="L73" s="52">
        <v>0</v>
      </c>
      <c r="M73" s="5">
        <v>10048</v>
      </c>
      <c r="N73" s="5">
        <v>116.29</v>
      </c>
      <c r="O73" s="5">
        <f t="shared" si="2"/>
        <v>0</v>
      </c>
      <c r="P73" s="5">
        <f t="shared" si="3"/>
        <v>0</v>
      </c>
      <c r="Q73" s="30">
        <v>0</v>
      </c>
      <c r="R73" s="30">
        <v>0</v>
      </c>
      <c r="S73" s="25">
        <v>126999</v>
      </c>
      <c r="T73" s="25">
        <v>9122</v>
      </c>
      <c r="U73" s="25">
        <v>11106</v>
      </c>
      <c r="V73" s="25">
        <v>100</v>
      </c>
    </row>
    <row r="74" spans="1:22">
      <c r="A74" s="5">
        <v>8</v>
      </c>
      <c r="B74" s="5" t="s">
        <v>103</v>
      </c>
      <c r="C74" s="5">
        <v>2012</v>
      </c>
      <c r="D74" s="5">
        <v>445.4</v>
      </c>
      <c r="E74" s="5">
        <v>453</v>
      </c>
      <c r="F74" s="5">
        <v>9832.2295805739504</v>
      </c>
      <c r="G74" s="5">
        <v>57547.25</v>
      </c>
      <c r="H74" s="5">
        <v>2459000</v>
      </c>
      <c r="I74" s="5">
        <v>0</v>
      </c>
      <c r="J74" s="5">
        <v>0</v>
      </c>
      <c r="K74" s="5">
        <v>0</v>
      </c>
      <c r="L74" s="52">
        <v>561</v>
      </c>
      <c r="M74" s="5">
        <v>10344</v>
      </c>
      <c r="N74" s="5">
        <v>131.91</v>
      </c>
      <c r="O74" s="5">
        <f t="shared" si="2"/>
        <v>0</v>
      </c>
      <c r="P74" s="5">
        <f t="shared" si="3"/>
        <v>0</v>
      </c>
      <c r="Q74" s="30">
        <v>0</v>
      </c>
      <c r="R74" s="30">
        <v>0</v>
      </c>
      <c r="S74" s="25">
        <v>131900</v>
      </c>
      <c r="T74" s="25">
        <v>9152</v>
      </c>
      <c r="U74" s="25">
        <v>11351</v>
      </c>
      <c r="V74" s="25">
        <v>61</v>
      </c>
    </row>
    <row r="75" spans="1:22">
      <c r="A75" s="5">
        <v>8</v>
      </c>
      <c r="B75" s="5" t="s">
        <v>103</v>
      </c>
      <c r="C75" s="5">
        <v>2013</v>
      </c>
      <c r="D75" s="5">
        <v>450.8</v>
      </c>
      <c r="E75" s="5">
        <v>462</v>
      </c>
      <c r="F75" s="5">
        <v>9757.575757575758</v>
      </c>
      <c r="G75" s="5">
        <v>66423.7</v>
      </c>
      <c r="H75" s="5">
        <v>2494000</v>
      </c>
      <c r="I75" s="5">
        <v>1</v>
      </c>
      <c r="J75" s="5">
        <v>1</v>
      </c>
      <c r="K75" s="5">
        <v>0</v>
      </c>
      <c r="L75" s="52">
        <v>9237</v>
      </c>
      <c r="M75" s="5">
        <v>10904</v>
      </c>
      <c r="N75" s="5">
        <v>167.85</v>
      </c>
      <c r="O75" s="5">
        <f t="shared" si="2"/>
        <v>0</v>
      </c>
      <c r="P75" s="5">
        <f t="shared" si="3"/>
        <v>0</v>
      </c>
      <c r="Q75" s="30">
        <v>0</v>
      </c>
      <c r="R75" s="30">
        <v>0</v>
      </c>
      <c r="S75" s="25">
        <v>132000</v>
      </c>
      <c r="T75" s="25">
        <v>10100</v>
      </c>
      <c r="U75" s="25">
        <v>11500</v>
      </c>
      <c r="V75" s="25">
        <v>91</v>
      </c>
    </row>
    <row r="76" spans="1:22">
      <c r="A76" s="5">
        <v>8</v>
      </c>
      <c r="B76" s="5" t="s">
        <v>103</v>
      </c>
      <c r="C76" s="5">
        <v>2014</v>
      </c>
      <c r="D76" s="5">
        <v>525.1</v>
      </c>
      <c r="E76" s="5">
        <v>495</v>
      </c>
      <c r="F76" s="5">
        <v>10608.080808080809</v>
      </c>
      <c r="G76" s="5">
        <v>71711.06</v>
      </c>
      <c r="H76" s="5">
        <v>2719065</v>
      </c>
      <c r="I76" s="5">
        <v>1</v>
      </c>
      <c r="J76" s="5">
        <v>2</v>
      </c>
      <c r="K76" s="5">
        <v>0</v>
      </c>
      <c r="L76" s="52">
        <v>14521</v>
      </c>
      <c r="M76" s="5">
        <v>11913</v>
      </c>
      <c r="N76" s="5">
        <v>179.94</v>
      </c>
      <c r="O76" s="5">
        <f t="shared" si="2"/>
        <v>0</v>
      </c>
      <c r="P76" s="5">
        <f t="shared" si="3"/>
        <v>0</v>
      </c>
      <c r="Q76" s="30">
        <v>0</v>
      </c>
      <c r="R76" s="30">
        <v>0</v>
      </c>
      <c r="S76" s="25">
        <v>138000</v>
      </c>
      <c r="T76" s="25">
        <v>10333</v>
      </c>
      <c r="U76" s="25">
        <v>11885</v>
      </c>
      <c r="V76" s="25">
        <v>136</v>
      </c>
    </row>
    <row r="77" spans="1:22">
      <c r="A77" s="5">
        <v>8</v>
      </c>
      <c r="B77" s="5" t="s">
        <v>103</v>
      </c>
      <c r="C77" s="5">
        <v>2015</v>
      </c>
      <c r="D77" s="5">
        <v>532.86</v>
      </c>
      <c r="E77" s="5">
        <v>506</v>
      </c>
      <c r="F77" s="5">
        <v>10530.830039525692</v>
      </c>
      <c r="G77" s="5">
        <v>78868</v>
      </c>
      <c r="H77" s="5">
        <v>2676883</v>
      </c>
      <c r="I77" s="5">
        <v>1</v>
      </c>
      <c r="J77" s="5">
        <v>3</v>
      </c>
      <c r="K77" s="5">
        <v>82</v>
      </c>
      <c r="L77" s="52">
        <v>22348</v>
      </c>
      <c r="M77" s="5">
        <v>11963</v>
      </c>
      <c r="N77" s="5">
        <v>177.39</v>
      </c>
      <c r="O77" s="5">
        <f t="shared" si="2"/>
        <v>0</v>
      </c>
      <c r="P77" s="5">
        <f t="shared" si="3"/>
        <v>0</v>
      </c>
      <c r="Q77" s="30">
        <v>0</v>
      </c>
      <c r="R77" s="30">
        <v>0</v>
      </c>
      <c r="S77" s="25">
        <v>138000</v>
      </c>
      <c r="T77" s="25">
        <v>10022</v>
      </c>
      <c r="U77" s="25">
        <v>12033</v>
      </c>
      <c r="V77" s="25">
        <v>153.5</v>
      </c>
    </row>
    <row r="78" spans="1:22">
      <c r="A78" s="5">
        <v>8</v>
      </c>
      <c r="B78" s="5" t="s">
        <v>103</v>
      </c>
      <c r="C78" s="5">
        <v>2016</v>
      </c>
      <c r="D78" s="5">
        <v>545</v>
      </c>
      <c r="E78" s="5">
        <v>541</v>
      </c>
      <c r="F78" s="5">
        <v>10073.937153419594</v>
      </c>
      <c r="G78" s="5">
        <v>87921</v>
      </c>
      <c r="H78" s="5">
        <v>2619163</v>
      </c>
      <c r="I78" s="5">
        <v>1</v>
      </c>
      <c r="J78" s="5">
        <v>4</v>
      </c>
      <c r="K78" s="5">
        <v>82.01</v>
      </c>
      <c r="L78" s="52">
        <v>26877</v>
      </c>
      <c r="M78" s="5">
        <v>12209</v>
      </c>
      <c r="N78" s="5">
        <v>148.31</v>
      </c>
      <c r="O78" s="5">
        <f t="shared" si="2"/>
        <v>1</v>
      </c>
      <c r="P78" s="5">
        <f t="shared" si="3"/>
        <v>1</v>
      </c>
      <c r="Q78" s="30">
        <v>1</v>
      </c>
      <c r="R78" s="30">
        <v>1</v>
      </c>
      <c r="S78" s="25">
        <v>141441</v>
      </c>
      <c r="T78" s="25">
        <v>10783</v>
      </c>
      <c r="U78" s="25">
        <v>13866</v>
      </c>
      <c r="V78" s="25">
        <v>164</v>
      </c>
    </row>
    <row r="79" spans="1:22">
      <c r="A79" s="5">
        <v>8</v>
      </c>
      <c r="B79" s="5" t="s">
        <v>103</v>
      </c>
      <c r="C79" s="5">
        <v>2017</v>
      </c>
      <c r="D79" s="5">
        <v>615</v>
      </c>
      <c r="E79" s="5">
        <v>591</v>
      </c>
      <c r="F79" s="5">
        <v>10406.091370558375</v>
      </c>
      <c r="G79" s="5">
        <v>97243</v>
      </c>
      <c r="H79" s="5">
        <v>2741717</v>
      </c>
      <c r="I79" s="5">
        <v>1</v>
      </c>
      <c r="J79" s="5">
        <v>5</v>
      </c>
      <c r="K79" s="5">
        <v>110.06</v>
      </c>
      <c r="L79" s="52">
        <v>33986</v>
      </c>
      <c r="M79" s="5">
        <v>13233</v>
      </c>
      <c r="N79" s="5">
        <v>153.08000000000001</v>
      </c>
      <c r="O79" s="5">
        <f t="shared" si="2"/>
        <v>1</v>
      </c>
      <c r="P79" s="5">
        <f t="shared" si="3"/>
        <v>1</v>
      </c>
      <c r="Q79" s="30">
        <v>2</v>
      </c>
      <c r="R79" s="30">
        <v>2</v>
      </c>
      <c r="S79" s="25">
        <v>147076</v>
      </c>
      <c r="T79" s="25">
        <v>11115</v>
      </c>
      <c r="U79" s="25">
        <v>13557</v>
      </c>
      <c r="V79" s="25">
        <v>164.2</v>
      </c>
    </row>
    <row r="80" spans="1:22">
      <c r="A80" s="5">
        <v>8</v>
      </c>
      <c r="B80" s="5" t="s">
        <v>103</v>
      </c>
      <c r="C80" s="5">
        <v>2018</v>
      </c>
      <c r="D80" s="5">
        <v>635</v>
      </c>
      <c r="E80" s="5">
        <v>615</v>
      </c>
      <c r="F80" s="5">
        <v>10325.203252032519</v>
      </c>
      <c r="G80" s="5">
        <v>107431</v>
      </c>
      <c r="H80" s="5">
        <v>2664436</v>
      </c>
      <c r="I80" s="5">
        <v>1</v>
      </c>
      <c r="J80" s="5">
        <v>6</v>
      </c>
      <c r="K80" s="5">
        <v>110.06</v>
      </c>
      <c r="L80" s="52">
        <v>52985</v>
      </c>
      <c r="M80" s="5">
        <v>13714</v>
      </c>
      <c r="N80" s="5">
        <v>154.83000000000001</v>
      </c>
      <c r="O80" s="5">
        <f t="shared" si="2"/>
        <v>1</v>
      </c>
      <c r="P80" s="5">
        <f t="shared" si="3"/>
        <v>1</v>
      </c>
      <c r="Q80" s="30">
        <v>3</v>
      </c>
      <c r="R80" s="30">
        <v>3</v>
      </c>
      <c r="S80" s="25">
        <v>149241</v>
      </c>
      <c r="T80" s="25">
        <v>12301</v>
      </c>
      <c r="U80" s="25">
        <v>17104</v>
      </c>
      <c r="V80" s="25">
        <v>164.2</v>
      </c>
    </row>
    <row r="81" spans="1:22">
      <c r="A81" s="5">
        <v>8</v>
      </c>
      <c r="B81" s="5" t="s">
        <v>103</v>
      </c>
      <c r="C81" s="5">
        <v>2019</v>
      </c>
      <c r="D81" s="5">
        <v>657</v>
      </c>
      <c r="E81" s="5">
        <v>648</v>
      </c>
      <c r="F81" s="5">
        <v>10138.888888888889</v>
      </c>
      <c r="G81" s="5">
        <v>121398</v>
      </c>
      <c r="H81" s="5">
        <v>2737127</v>
      </c>
      <c r="I81" s="5">
        <v>1</v>
      </c>
      <c r="J81" s="5">
        <v>7</v>
      </c>
      <c r="K81" s="5">
        <v>174.82</v>
      </c>
      <c r="L81" s="52">
        <v>63202</v>
      </c>
      <c r="M81" s="5">
        <v>13761</v>
      </c>
      <c r="N81" s="5">
        <v>161.01</v>
      </c>
      <c r="O81" s="5">
        <f t="shared" si="2"/>
        <v>1</v>
      </c>
      <c r="P81" s="5">
        <f t="shared" si="3"/>
        <v>1</v>
      </c>
      <c r="Q81" s="30">
        <v>4</v>
      </c>
      <c r="R81" s="30">
        <v>4</v>
      </c>
      <c r="S81" s="47">
        <v>140910</v>
      </c>
      <c r="T81" s="25">
        <v>11006</v>
      </c>
      <c r="U81" s="25">
        <v>16132.8</v>
      </c>
      <c r="V81" s="25">
        <v>157.5</v>
      </c>
    </row>
    <row r="82" spans="1:22">
      <c r="A82" s="5">
        <v>9</v>
      </c>
      <c r="B82" s="5" t="s">
        <v>104</v>
      </c>
      <c r="C82" s="5">
        <v>2010</v>
      </c>
      <c r="D82" s="5">
        <v>275.5</v>
      </c>
      <c r="E82" s="5">
        <v>282</v>
      </c>
      <c r="F82" s="5">
        <v>9769.5035460992913</v>
      </c>
      <c r="G82" s="5">
        <v>43533.95</v>
      </c>
      <c r="H82" s="5">
        <v>730700</v>
      </c>
      <c r="I82" s="5">
        <v>0</v>
      </c>
      <c r="J82" s="5">
        <v>0</v>
      </c>
      <c r="K82" s="5">
        <v>0</v>
      </c>
      <c r="L82" s="52">
        <v>0</v>
      </c>
      <c r="M82" s="5">
        <v>9539</v>
      </c>
      <c r="N82" s="5">
        <v>7.04</v>
      </c>
      <c r="O82" s="5">
        <f t="shared" si="2"/>
        <v>0</v>
      </c>
      <c r="P82" s="5">
        <f t="shared" si="3"/>
        <v>0</v>
      </c>
      <c r="Q82" s="30">
        <v>0</v>
      </c>
      <c r="R82" s="30">
        <v>0</v>
      </c>
      <c r="S82" s="25">
        <v>85251</v>
      </c>
      <c r="T82" s="25">
        <v>5817</v>
      </c>
      <c r="U82" s="25">
        <v>4087</v>
      </c>
      <c r="V82" s="25">
        <v>58</v>
      </c>
    </row>
    <row r="83" spans="1:22">
      <c r="A83" s="5">
        <v>9</v>
      </c>
      <c r="B83" s="5" t="s">
        <v>104</v>
      </c>
      <c r="C83" s="5">
        <v>2011</v>
      </c>
      <c r="D83" s="5">
        <v>277.10000000000002</v>
      </c>
      <c r="E83" s="5">
        <v>292</v>
      </c>
      <c r="F83" s="5">
        <v>9489.7260273972606</v>
      </c>
      <c r="G83" s="5">
        <v>48470.64</v>
      </c>
      <c r="H83" s="5">
        <v>775800</v>
      </c>
      <c r="I83" s="5">
        <v>0</v>
      </c>
      <c r="J83" s="5">
        <v>0</v>
      </c>
      <c r="K83" s="5">
        <v>0</v>
      </c>
      <c r="L83" s="52">
        <v>0</v>
      </c>
      <c r="M83" s="5">
        <v>9683</v>
      </c>
      <c r="N83" s="5">
        <v>50.14</v>
      </c>
      <c r="O83" s="5">
        <f t="shared" si="2"/>
        <v>0</v>
      </c>
      <c r="P83" s="5">
        <f t="shared" si="3"/>
        <v>0</v>
      </c>
      <c r="Q83" s="30">
        <v>0</v>
      </c>
      <c r="R83" s="30">
        <v>0</v>
      </c>
      <c r="S83" s="25">
        <v>89614</v>
      </c>
      <c r="T83" s="25">
        <v>7085</v>
      </c>
      <c r="U83" s="25">
        <v>4536</v>
      </c>
      <c r="V83" s="25">
        <v>79</v>
      </c>
    </row>
    <row r="84" spans="1:22">
      <c r="A84" s="5">
        <v>9</v>
      </c>
      <c r="B84" s="5" t="s">
        <v>104</v>
      </c>
      <c r="C84" s="5">
        <v>2012</v>
      </c>
      <c r="D84" s="5">
        <v>363.9</v>
      </c>
      <c r="E84" s="5">
        <v>375</v>
      </c>
      <c r="F84" s="5">
        <v>9704</v>
      </c>
      <c r="G84" s="5">
        <v>54261</v>
      </c>
      <c r="H84" s="5">
        <v>847000</v>
      </c>
      <c r="I84" s="5">
        <v>0</v>
      </c>
      <c r="J84" s="5">
        <v>0</v>
      </c>
      <c r="K84" s="5">
        <v>0</v>
      </c>
      <c r="L84" s="52">
        <v>0</v>
      </c>
      <c r="M84" s="5">
        <v>9693</v>
      </c>
      <c r="N84" s="5">
        <v>61.41</v>
      </c>
      <c r="O84" s="5">
        <f t="shared" si="2"/>
        <v>0</v>
      </c>
      <c r="P84" s="5">
        <f t="shared" si="3"/>
        <v>0</v>
      </c>
      <c r="Q84" s="30">
        <v>0</v>
      </c>
      <c r="R84" s="30">
        <v>0</v>
      </c>
      <c r="S84" s="25">
        <v>95103</v>
      </c>
      <c r="T84" s="25">
        <v>6828</v>
      </c>
      <c r="U84" s="25">
        <v>5072</v>
      </c>
      <c r="V84" s="25">
        <v>79</v>
      </c>
    </row>
    <row r="85" spans="1:22">
      <c r="A85" s="5">
        <v>9</v>
      </c>
      <c r="B85" s="5" t="s">
        <v>104</v>
      </c>
      <c r="C85" s="5">
        <v>2013</v>
      </c>
      <c r="D85" s="5">
        <v>366.4</v>
      </c>
      <c r="E85" s="5">
        <v>470</v>
      </c>
      <c r="F85" s="5">
        <v>7795.7446808510631</v>
      </c>
      <c r="G85" s="5">
        <v>60610.239999999998</v>
      </c>
      <c r="H85" s="5">
        <v>1008000</v>
      </c>
      <c r="I85" s="5">
        <v>1</v>
      </c>
      <c r="J85" s="5">
        <v>1</v>
      </c>
      <c r="K85" s="5">
        <v>0</v>
      </c>
      <c r="L85" s="52">
        <v>0</v>
      </c>
      <c r="M85" s="5">
        <v>9826</v>
      </c>
      <c r="N85" s="5">
        <v>74.59</v>
      </c>
      <c r="O85" s="5">
        <f t="shared" si="2"/>
        <v>0</v>
      </c>
      <c r="P85" s="5">
        <f t="shared" si="3"/>
        <v>0</v>
      </c>
      <c r="Q85" s="30">
        <v>0</v>
      </c>
      <c r="R85" s="30">
        <v>0</v>
      </c>
      <c r="S85" s="25">
        <v>98000</v>
      </c>
      <c r="T85" s="25">
        <v>7547</v>
      </c>
      <c r="U85" s="25">
        <v>5405</v>
      </c>
      <c r="V85" s="25">
        <v>79</v>
      </c>
    </row>
    <row r="86" spans="1:22">
      <c r="A86" s="5">
        <v>9</v>
      </c>
      <c r="B86" s="5" t="s">
        <v>104</v>
      </c>
      <c r="C86" s="5">
        <v>2014</v>
      </c>
      <c r="D86" s="5">
        <v>370.5</v>
      </c>
      <c r="E86" s="5">
        <v>491</v>
      </c>
      <c r="F86" s="5">
        <v>7545.8248472505093</v>
      </c>
      <c r="G86" s="5">
        <v>71168.34</v>
      </c>
      <c r="H86" s="5">
        <v>1023748</v>
      </c>
      <c r="I86" s="5">
        <v>1</v>
      </c>
      <c r="J86" s="5">
        <v>2</v>
      </c>
      <c r="K86" s="5">
        <v>0</v>
      </c>
      <c r="L86" s="52">
        <v>0</v>
      </c>
      <c r="M86" s="5">
        <v>9720</v>
      </c>
      <c r="N86" s="5">
        <v>89.17</v>
      </c>
      <c r="O86" s="5">
        <f t="shared" si="2"/>
        <v>0</v>
      </c>
      <c r="P86" s="5">
        <f t="shared" si="3"/>
        <v>0</v>
      </c>
      <c r="Q86" s="30">
        <v>0</v>
      </c>
      <c r="R86" s="30">
        <v>0</v>
      </c>
      <c r="S86" s="25">
        <v>106000</v>
      </c>
      <c r="T86" s="25">
        <v>8342</v>
      </c>
      <c r="U86" s="25">
        <v>7558</v>
      </c>
      <c r="V86" s="25">
        <v>83</v>
      </c>
    </row>
    <row r="87" spans="1:22">
      <c r="A87" s="5">
        <v>9</v>
      </c>
      <c r="B87" s="5" t="s">
        <v>104</v>
      </c>
      <c r="C87" s="5">
        <v>2015</v>
      </c>
      <c r="D87" s="5">
        <v>372.84</v>
      </c>
      <c r="E87" s="5">
        <v>566</v>
      </c>
      <c r="F87" s="5">
        <v>6587.2791519434622</v>
      </c>
      <c r="G87" s="5">
        <v>75262</v>
      </c>
      <c r="H87" s="5">
        <v>1025835</v>
      </c>
      <c r="I87" s="5">
        <v>1</v>
      </c>
      <c r="J87" s="5">
        <v>3</v>
      </c>
      <c r="K87" s="5">
        <v>8.77</v>
      </c>
      <c r="L87" s="52">
        <v>54</v>
      </c>
      <c r="M87" s="5">
        <v>10033</v>
      </c>
      <c r="N87" s="5">
        <v>103.57</v>
      </c>
      <c r="O87" s="5">
        <f t="shared" si="2"/>
        <v>0</v>
      </c>
      <c r="P87" s="5">
        <f t="shared" si="3"/>
        <v>0</v>
      </c>
      <c r="Q87" s="30">
        <v>0</v>
      </c>
      <c r="R87" s="30">
        <v>0</v>
      </c>
      <c r="S87" s="25">
        <v>102000</v>
      </c>
      <c r="T87" s="25">
        <v>8726</v>
      </c>
      <c r="U87" s="25">
        <v>8302</v>
      </c>
      <c r="V87" s="25">
        <v>134</v>
      </c>
    </row>
    <row r="88" spans="1:22">
      <c r="A88" s="5">
        <v>9</v>
      </c>
      <c r="B88" s="5" t="s">
        <v>104</v>
      </c>
      <c r="C88" s="5">
        <v>2016</v>
      </c>
      <c r="D88" s="5">
        <v>379</v>
      </c>
      <c r="E88" s="5">
        <v>599</v>
      </c>
      <c r="F88" s="5">
        <v>6327.2120200333893</v>
      </c>
      <c r="G88" s="5">
        <v>83365</v>
      </c>
      <c r="H88" s="5">
        <v>993808</v>
      </c>
      <c r="I88" s="5">
        <v>1</v>
      </c>
      <c r="J88" s="5">
        <v>4</v>
      </c>
      <c r="K88" s="5">
        <v>33.549999999999997</v>
      </c>
      <c r="L88" s="52">
        <v>1121</v>
      </c>
      <c r="M88" s="5">
        <v>10048</v>
      </c>
      <c r="N88" s="5">
        <v>118.73</v>
      </c>
      <c r="O88" s="5">
        <f t="shared" si="2"/>
        <v>1</v>
      </c>
      <c r="P88" s="5">
        <f t="shared" si="3"/>
        <v>0</v>
      </c>
      <c r="Q88" s="30">
        <v>1</v>
      </c>
      <c r="R88" s="30">
        <v>0</v>
      </c>
      <c r="S88" s="25">
        <v>99596</v>
      </c>
      <c r="T88" s="25">
        <v>9258</v>
      </c>
      <c r="U88" s="25">
        <v>8932</v>
      </c>
      <c r="V88" s="25">
        <v>166</v>
      </c>
    </row>
    <row r="89" spans="1:22">
      <c r="A89" s="5">
        <v>9</v>
      </c>
      <c r="B89" s="5" t="s">
        <v>104</v>
      </c>
      <c r="C89" s="5">
        <v>2017</v>
      </c>
      <c r="D89" s="5">
        <v>387.39</v>
      </c>
      <c r="E89" s="5">
        <v>638</v>
      </c>
      <c r="F89" s="5">
        <v>6071.9435700000004</v>
      </c>
      <c r="G89" s="5">
        <v>87438</v>
      </c>
      <c r="H89" s="5">
        <v>1161324</v>
      </c>
      <c r="I89" s="5">
        <v>1</v>
      </c>
      <c r="J89" s="5">
        <v>5</v>
      </c>
      <c r="K89" s="5">
        <v>33.549999999999997</v>
      </c>
      <c r="L89" s="52">
        <v>6649</v>
      </c>
      <c r="M89" s="5">
        <v>10055</v>
      </c>
      <c r="N89" s="5">
        <v>131.71</v>
      </c>
      <c r="O89" s="5">
        <f t="shared" si="2"/>
        <v>1</v>
      </c>
      <c r="P89" s="5">
        <f t="shared" si="3"/>
        <v>1</v>
      </c>
      <c r="Q89" s="30">
        <v>2</v>
      </c>
      <c r="R89" s="30">
        <v>1</v>
      </c>
      <c r="S89" s="25">
        <v>111105</v>
      </c>
      <c r="T89" s="25">
        <v>10012</v>
      </c>
      <c r="U89" s="25">
        <v>11087</v>
      </c>
      <c r="V89" s="25">
        <v>230</v>
      </c>
    </row>
    <row r="90" spans="1:22">
      <c r="A90" s="5">
        <v>9</v>
      </c>
      <c r="B90" s="5" t="s">
        <v>104</v>
      </c>
      <c r="C90" s="5">
        <v>2018</v>
      </c>
      <c r="D90" s="5">
        <v>518</v>
      </c>
      <c r="E90" s="5">
        <v>715</v>
      </c>
      <c r="F90" s="5">
        <v>7244.7552447552443</v>
      </c>
      <c r="G90" s="5">
        <v>95525</v>
      </c>
      <c r="H90" s="5">
        <v>1160438</v>
      </c>
      <c r="I90" s="5">
        <v>1</v>
      </c>
      <c r="J90" s="5">
        <v>6</v>
      </c>
      <c r="K90" s="5">
        <v>33.549999999999997</v>
      </c>
      <c r="L90" s="52">
        <v>15388</v>
      </c>
      <c r="M90" s="5">
        <v>10867</v>
      </c>
      <c r="N90" s="5">
        <v>143.30000000000001</v>
      </c>
      <c r="O90" s="5">
        <f t="shared" si="2"/>
        <v>1</v>
      </c>
      <c r="P90" s="5">
        <f t="shared" si="3"/>
        <v>1</v>
      </c>
      <c r="Q90" s="30">
        <v>3</v>
      </c>
      <c r="R90" s="30">
        <v>2</v>
      </c>
      <c r="S90" s="25">
        <v>104192</v>
      </c>
      <c r="T90" s="25">
        <v>11777</v>
      </c>
      <c r="U90" s="25">
        <v>21388</v>
      </c>
      <c r="V90" s="25">
        <v>231</v>
      </c>
    </row>
    <row r="91" spans="1:22">
      <c r="A91" s="5">
        <v>9</v>
      </c>
      <c r="B91" s="5" t="s">
        <v>104</v>
      </c>
      <c r="C91" s="5">
        <v>2019</v>
      </c>
      <c r="D91" s="5">
        <v>529</v>
      </c>
      <c r="E91" s="5">
        <v>758</v>
      </c>
      <c r="F91" s="5">
        <v>6978.8918205804748</v>
      </c>
      <c r="G91" s="5">
        <v>107759</v>
      </c>
      <c r="H91" s="5">
        <v>1193440</v>
      </c>
      <c r="I91" s="5">
        <v>1</v>
      </c>
      <c r="J91" s="5">
        <v>7</v>
      </c>
      <c r="K91" s="5">
        <v>33.549999999999997</v>
      </c>
      <c r="L91" s="52">
        <v>18720</v>
      </c>
      <c r="M91" s="5">
        <v>10877</v>
      </c>
      <c r="N91" s="5">
        <v>156.19999999999999</v>
      </c>
      <c r="O91" s="5">
        <f t="shared" si="2"/>
        <v>1</v>
      </c>
      <c r="P91" s="5">
        <f t="shared" si="3"/>
        <v>1</v>
      </c>
      <c r="Q91" s="30">
        <v>4</v>
      </c>
      <c r="R91" s="30">
        <v>3</v>
      </c>
      <c r="S91" s="25">
        <v>108378</v>
      </c>
      <c r="T91" s="25">
        <v>10888</v>
      </c>
      <c r="U91" s="25">
        <v>15940</v>
      </c>
      <c r="V91" s="25">
        <v>233.7</v>
      </c>
    </row>
    <row r="92" spans="1:22">
      <c r="A92" s="5">
        <v>10</v>
      </c>
      <c r="B92" s="5" t="s">
        <v>105</v>
      </c>
      <c r="C92" s="5">
        <v>2010</v>
      </c>
      <c r="D92" s="5">
        <v>510</v>
      </c>
      <c r="E92" s="5">
        <v>343</v>
      </c>
      <c r="F92" s="5">
        <v>14868.804664723031</v>
      </c>
      <c r="G92" s="5">
        <v>35794.33</v>
      </c>
      <c r="H92" s="5">
        <v>741600</v>
      </c>
      <c r="I92" s="5">
        <v>0</v>
      </c>
      <c r="J92" s="5">
        <v>0</v>
      </c>
      <c r="K92" s="5">
        <v>0</v>
      </c>
      <c r="L92" s="52">
        <v>0</v>
      </c>
      <c r="M92" s="5">
        <v>10607</v>
      </c>
      <c r="N92" s="5">
        <v>40.24</v>
      </c>
      <c r="O92" s="5">
        <f t="shared" si="2"/>
        <v>0</v>
      </c>
      <c r="P92" s="5">
        <f t="shared" si="3"/>
        <v>0</v>
      </c>
      <c r="Q92" s="30">
        <v>0</v>
      </c>
      <c r="R92" s="30">
        <v>0</v>
      </c>
      <c r="S92" s="25">
        <v>83049</v>
      </c>
      <c r="T92" s="25">
        <v>5833</v>
      </c>
      <c r="U92" s="25">
        <v>4434</v>
      </c>
      <c r="V92" s="25">
        <v>30</v>
      </c>
    </row>
    <row r="93" spans="1:22">
      <c r="A93" s="5">
        <v>10</v>
      </c>
      <c r="B93" s="5" t="s">
        <v>105</v>
      </c>
      <c r="C93" s="5">
        <v>2011</v>
      </c>
      <c r="D93" s="5">
        <v>529.79999999999995</v>
      </c>
      <c r="E93" s="5">
        <v>355</v>
      </c>
      <c r="F93" s="5">
        <v>14923.943661971831</v>
      </c>
      <c r="G93" s="5">
        <v>38665.22</v>
      </c>
      <c r="H93" s="5">
        <v>974400</v>
      </c>
      <c r="I93" s="5">
        <v>0</v>
      </c>
      <c r="J93" s="5">
        <v>0</v>
      </c>
      <c r="K93" s="5">
        <v>0</v>
      </c>
      <c r="L93" s="52">
        <v>0</v>
      </c>
      <c r="M93" s="5">
        <v>10607</v>
      </c>
      <c r="N93" s="5">
        <v>53.69</v>
      </c>
      <c r="O93" s="5">
        <f t="shared" si="2"/>
        <v>0</v>
      </c>
      <c r="P93" s="5">
        <f t="shared" si="3"/>
        <v>0</v>
      </c>
      <c r="Q93" s="30">
        <v>0</v>
      </c>
      <c r="R93" s="30">
        <v>0</v>
      </c>
      <c r="S93" s="25">
        <v>99191</v>
      </c>
      <c r="T93" s="25">
        <v>6359</v>
      </c>
      <c r="U93" s="25">
        <v>3721</v>
      </c>
      <c r="V93" s="25">
        <v>30</v>
      </c>
    </row>
    <row r="94" spans="1:22">
      <c r="A94" s="5">
        <v>10</v>
      </c>
      <c r="B94" s="5" t="s">
        <v>105</v>
      </c>
      <c r="C94" s="5">
        <v>2012</v>
      </c>
      <c r="D94" s="5">
        <v>587.20000000000005</v>
      </c>
      <c r="E94" s="5">
        <v>373</v>
      </c>
      <c r="F94" s="5">
        <v>15742.627345844505</v>
      </c>
      <c r="G94" s="5">
        <v>43991.69</v>
      </c>
      <c r="H94" s="5">
        <v>1191000</v>
      </c>
      <c r="I94" s="5">
        <v>1</v>
      </c>
      <c r="J94" s="5">
        <v>1</v>
      </c>
      <c r="K94" s="5">
        <v>0</v>
      </c>
      <c r="L94" s="52">
        <v>0</v>
      </c>
      <c r="M94" s="5">
        <v>10607</v>
      </c>
      <c r="N94" s="5">
        <v>68.37</v>
      </c>
      <c r="O94" s="5">
        <f t="shared" si="2"/>
        <v>0</v>
      </c>
      <c r="P94" s="5">
        <f t="shared" si="3"/>
        <v>0</v>
      </c>
      <c r="Q94" s="30">
        <v>0</v>
      </c>
      <c r="R94" s="30">
        <v>0</v>
      </c>
      <c r="S94" s="25">
        <v>98474</v>
      </c>
      <c r="T94" s="25">
        <v>7195</v>
      </c>
      <c r="U94" s="25">
        <v>3881</v>
      </c>
      <c r="V94" s="25">
        <v>30</v>
      </c>
    </row>
    <row r="95" spans="1:22">
      <c r="A95" s="5">
        <v>10</v>
      </c>
      <c r="B95" s="5" t="s">
        <v>105</v>
      </c>
      <c r="C95" s="5">
        <v>2013</v>
      </c>
      <c r="D95" s="5">
        <v>517.1</v>
      </c>
      <c r="E95" s="5">
        <v>383</v>
      </c>
      <c r="F95" s="5">
        <v>13501.30548302872</v>
      </c>
      <c r="G95" s="5">
        <v>48559.09</v>
      </c>
      <c r="H95" s="5">
        <v>1382000</v>
      </c>
      <c r="I95" s="5">
        <v>1</v>
      </c>
      <c r="J95" s="5">
        <v>2</v>
      </c>
      <c r="K95" s="5">
        <v>0</v>
      </c>
      <c r="L95" s="52">
        <v>65</v>
      </c>
      <c r="M95" s="5">
        <v>10608</v>
      </c>
      <c r="N95" s="5">
        <v>86.61</v>
      </c>
      <c r="O95" s="5">
        <f t="shared" si="2"/>
        <v>0</v>
      </c>
      <c r="P95" s="5">
        <f t="shared" si="3"/>
        <v>0</v>
      </c>
      <c r="Q95" s="30">
        <v>0</v>
      </c>
      <c r="R95" s="30">
        <v>0</v>
      </c>
      <c r="S95" s="25">
        <v>103000</v>
      </c>
      <c r="T95" s="25">
        <v>7495</v>
      </c>
      <c r="U95" s="25">
        <v>4172</v>
      </c>
      <c r="V95" s="25">
        <v>30</v>
      </c>
    </row>
    <row r="96" spans="1:22">
      <c r="A96" s="5">
        <v>10</v>
      </c>
      <c r="B96" s="5" t="s">
        <v>105</v>
      </c>
      <c r="C96" s="5">
        <v>2014</v>
      </c>
      <c r="D96" s="5">
        <v>533.20000000000005</v>
      </c>
      <c r="E96" s="5">
        <v>413</v>
      </c>
      <c r="F96" s="5">
        <v>12910.411622276029</v>
      </c>
      <c r="G96" s="5">
        <v>54122.42</v>
      </c>
      <c r="H96" s="5">
        <v>1403500</v>
      </c>
      <c r="I96" s="5">
        <v>1</v>
      </c>
      <c r="J96" s="5">
        <v>3</v>
      </c>
      <c r="K96" s="5">
        <v>26.2</v>
      </c>
      <c r="L96" s="52">
        <v>6786</v>
      </c>
      <c r="M96" s="5">
        <v>10608</v>
      </c>
      <c r="N96" s="5">
        <v>109.85</v>
      </c>
      <c r="O96" s="5">
        <f t="shared" si="2"/>
        <v>0</v>
      </c>
      <c r="P96" s="5">
        <f t="shared" si="3"/>
        <v>0</v>
      </c>
      <c r="Q96" s="30">
        <v>0</v>
      </c>
      <c r="R96" s="30">
        <v>0</v>
      </c>
      <c r="S96" s="25">
        <v>99000</v>
      </c>
      <c r="T96" s="25">
        <v>8289</v>
      </c>
      <c r="U96" s="25">
        <v>4652</v>
      </c>
      <c r="V96" s="25">
        <v>82</v>
      </c>
    </row>
    <row r="97" spans="1:22">
      <c r="A97" s="5">
        <v>10</v>
      </c>
      <c r="B97" s="5" t="s">
        <v>105</v>
      </c>
      <c r="C97" s="5">
        <v>2015</v>
      </c>
      <c r="D97" s="5">
        <v>343.7</v>
      </c>
      <c r="E97" s="5">
        <v>438</v>
      </c>
      <c r="F97" s="5">
        <v>7847.0319634703192</v>
      </c>
      <c r="G97" s="5">
        <v>57509</v>
      </c>
      <c r="H97" s="5">
        <v>1407466</v>
      </c>
      <c r="I97" s="5">
        <v>1</v>
      </c>
      <c r="J97" s="5">
        <v>4</v>
      </c>
      <c r="K97" s="5">
        <v>26.2</v>
      </c>
      <c r="L97" s="52">
        <v>8810</v>
      </c>
      <c r="M97" s="5">
        <v>10608</v>
      </c>
      <c r="N97" s="5">
        <v>129.79</v>
      </c>
      <c r="O97" s="5">
        <f t="shared" si="2"/>
        <v>0</v>
      </c>
      <c r="P97" s="5">
        <f t="shared" si="3"/>
        <v>0</v>
      </c>
      <c r="Q97" s="30">
        <v>0</v>
      </c>
      <c r="R97" s="30">
        <v>0</v>
      </c>
      <c r="S97" s="25">
        <v>95000</v>
      </c>
      <c r="T97" s="25">
        <v>8298</v>
      </c>
      <c r="U97" s="25">
        <v>4379</v>
      </c>
      <c r="V97" s="25">
        <v>82</v>
      </c>
    </row>
    <row r="98" spans="1:22">
      <c r="A98" s="5">
        <v>10</v>
      </c>
      <c r="B98" s="5" t="s">
        <v>105</v>
      </c>
      <c r="C98" s="5">
        <v>2016</v>
      </c>
      <c r="D98" s="5">
        <v>354</v>
      </c>
      <c r="E98" s="5">
        <v>457</v>
      </c>
      <c r="F98" s="5">
        <v>7746.17067833698</v>
      </c>
      <c r="G98" s="5">
        <v>66320</v>
      </c>
      <c r="H98" s="5">
        <v>1438148</v>
      </c>
      <c r="I98" s="5">
        <v>1</v>
      </c>
      <c r="J98" s="5">
        <v>5</v>
      </c>
      <c r="K98" s="5">
        <v>46.85</v>
      </c>
      <c r="L98" s="52">
        <v>12376</v>
      </c>
      <c r="M98" s="5">
        <v>10908</v>
      </c>
      <c r="N98" s="5">
        <v>146.91999999999999</v>
      </c>
      <c r="O98" s="5">
        <f t="shared" si="2"/>
        <v>0</v>
      </c>
      <c r="P98" s="5">
        <f t="shared" si="3"/>
        <v>0</v>
      </c>
      <c r="Q98" s="30">
        <v>0</v>
      </c>
      <c r="R98" s="30">
        <v>0</v>
      </c>
      <c r="S98" s="25">
        <v>91039</v>
      </c>
      <c r="T98" s="25">
        <v>8306</v>
      </c>
      <c r="U98" s="25">
        <v>4600</v>
      </c>
      <c r="V98" s="25">
        <v>121</v>
      </c>
    </row>
    <row r="99" spans="1:22">
      <c r="A99" s="5">
        <v>10</v>
      </c>
      <c r="B99" s="5" t="s">
        <v>105</v>
      </c>
      <c r="C99" s="5">
        <v>2017</v>
      </c>
      <c r="D99" s="5">
        <v>367</v>
      </c>
      <c r="E99" s="5">
        <v>501</v>
      </c>
      <c r="F99" s="5">
        <v>7325.3493013972056</v>
      </c>
      <c r="G99" s="5">
        <v>76834</v>
      </c>
      <c r="H99" s="5">
        <v>1539158</v>
      </c>
      <c r="I99" s="5">
        <v>1</v>
      </c>
      <c r="J99" s="5">
        <v>6</v>
      </c>
      <c r="K99" s="5">
        <v>102.7</v>
      </c>
      <c r="L99" s="52">
        <v>25230</v>
      </c>
      <c r="M99" s="5">
        <v>10908</v>
      </c>
      <c r="N99" s="5">
        <v>167.33</v>
      </c>
      <c r="O99" s="5">
        <f t="shared" si="2"/>
        <v>0</v>
      </c>
      <c r="P99" s="5">
        <f t="shared" si="3"/>
        <v>1</v>
      </c>
      <c r="Q99" s="30">
        <v>0</v>
      </c>
      <c r="R99" s="30">
        <v>1</v>
      </c>
      <c r="S99" s="25">
        <v>85569</v>
      </c>
      <c r="T99" s="25">
        <v>8058</v>
      </c>
      <c r="U99" s="25">
        <v>4781</v>
      </c>
      <c r="V99" s="25">
        <v>121</v>
      </c>
    </row>
    <row r="100" spans="1:22">
      <c r="A100" s="5">
        <v>10</v>
      </c>
      <c r="B100" s="5" t="s">
        <v>105</v>
      </c>
      <c r="C100" s="5">
        <v>2018</v>
      </c>
      <c r="D100" s="5">
        <v>384</v>
      </c>
      <c r="E100" s="5">
        <v>544</v>
      </c>
      <c r="F100" s="5">
        <v>7058.8235294117649</v>
      </c>
      <c r="G100" s="48">
        <v>84809.777777777781</v>
      </c>
      <c r="H100" s="5">
        <v>1504652</v>
      </c>
      <c r="I100" s="5">
        <v>1</v>
      </c>
      <c r="J100" s="5">
        <v>7</v>
      </c>
      <c r="K100" s="5">
        <v>102.7</v>
      </c>
      <c r="L100" s="52">
        <v>29341</v>
      </c>
      <c r="M100" s="5">
        <v>10908</v>
      </c>
      <c r="N100" s="5">
        <v>186.29</v>
      </c>
      <c r="O100" s="5">
        <f t="shared" si="2"/>
        <v>0</v>
      </c>
      <c r="P100" s="5">
        <f t="shared" si="3"/>
        <v>1</v>
      </c>
      <c r="Q100" s="30">
        <v>0</v>
      </c>
      <c r="R100" s="30">
        <v>2</v>
      </c>
      <c r="S100" s="25">
        <v>94272</v>
      </c>
      <c r="T100" s="25">
        <v>8382</v>
      </c>
      <c r="U100" s="25">
        <v>4883</v>
      </c>
      <c r="V100" s="25">
        <v>444</v>
      </c>
    </row>
    <row r="101" spans="1:22">
      <c r="A101" s="5">
        <v>10</v>
      </c>
      <c r="B101" s="5" t="s">
        <v>105</v>
      </c>
      <c r="C101" s="5">
        <v>2019</v>
      </c>
      <c r="D101" s="5">
        <v>397</v>
      </c>
      <c r="E101" s="5">
        <v>581</v>
      </c>
      <c r="F101" s="5">
        <v>6833.0464716006891</v>
      </c>
      <c r="G101" s="48">
        <v>93931.328671328665</v>
      </c>
      <c r="H101" s="5">
        <v>1549528</v>
      </c>
      <c r="I101" s="5">
        <v>1</v>
      </c>
      <c r="J101" s="5">
        <v>8</v>
      </c>
      <c r="K101" s="5">
        <v>143.1</v>
      </c>
      <c r="L101" s="52">
        <v>41125.9</v>
      </c>
      <c r="M101" s="5">
        <v>10908</v>
      </c>
      <c r="N101" s="5">
        <v>205.35</v>
      </c>
      <c r="O101" s="5">
        <f t="shared" si="2"/>
        <v>1</v>
      </c>
      <c r="P101" s="5">
        <f t="shared" si="3"/>
        <v>1</v>
      </c>
      <c r="Q101" s="30">
        <v>1</v>
      </c>
      <c r="R101" s="30">
        <v>3</v>
      </c>
      <c r="S101" s="25">
        <v>93385</v>
      </c>
      <c r="T101" s="25">
        <v>8234</v>
      </c>
      <c r="U101" s="25">
        <v>5078</v>
      </c>
      <c r="V101" s="25">
        <v>444</v>
      </c>
    </row>
    <row r="102" spans="1:22">
      <c r="A102" s="5">
        <v>11</v>
      </c>
      <c r="B102" s="5" t="s">
        <v>106</v>
      </c>
      <c r="C102" s="5">
        <v>2010</v>
      </c>
      <c r="D102" s="5">
        <v>520.65</v>
      </c>
      <c r="E102" s="5">
        <v>500</v>
      </c>
      <c r="F102" s="5">
        <v>10412.999999999998</v>
      </c>
      <c r="G102" s="5">
        <v>40806.050000000003</v>
      </c>
      <c r="H102" s="5">
        <v>1381700</v>
      </c>
      <c r="I102" s="5">
        <v>0</v>
      </c>
      <c r="J102" s="5">
        <v>0</v>
      </c>
      <c r="K102" s="5">
        <v>28.68</v>
      </c>
      <c r="L102" s="52">
        <v>3300.2</v>
      </c>
      <c r="M102" s="5">
        <v>13997</v>
      </c>
      <c r="N102" s="5">
        <v>43.26</v>
      </c>
      <c r="O102" s="5">
        <f t="shared" si="2"/>
        <v>0</v>
      </c>
      <c r="P102" s="5">
        <f t="shared" si="3"/>
        <v>0</v>
      </c>
      <c r="Q102" s="30">
        <v>0</v>
      </c>
      <c r="R102" s="30">
        <v>0</v>
      </c>
      <c r="S102" s="25">
        <v>153504</v>
      </c>
      <c r="T102" s="25">
        <v>9836</v>
      </c>
      <c r="U102" s="25">
        <v>5793</v>
      </c>
      <c r="V102" s="25">
        <v>32.9</v>
      </c>
    </row>
    <row r="103" spans="1:22">
      <c r="A103" s="5">
        <v>11</v>
      </c>
      <c r="B103" s="5" t="s">
        <v>106</v>
      </c>
      <c r="C103" s="5">
        <v>2011</v>
      </c>
      <c r="D103" s="5">
        <v>515.20000000000005</v>
      </c>
      <c r="E103" s="5">
        <v>506</v>
      </c>
      <c r="F103" s="5">
        <v>10181.818181818184</v>
      </c>
      <c r="G103" s="5">
        <v>47074.38</v>
      </c>
      <c r="H103" s="5">
        <v>1525500</v>
      </c>
      <c r="I103" s="5">
        <v>0</v>
      </c>
      <c r="J103" s="5">
        <v>0</v>
      </c>
      <c r="K103" s="5">
        <v>28.68</v>
      </c>
      <c r="L103" s="52">
        <v>7737</v>
      </c>
      <c r="M103" s="5">
        <v>14780</v>
      </c>
      <c r="N103" s="5">
        <v>52.05</v>
      </c>
      <c r="O103" s="5">
        <f t="shared" si="2"/>
        <v>0</v>
      </c>
      <c r="P103" s="5">
        <f t="shared" si="3"/>
        <v>0</v>
      </c>
      <c r="Q103" s="30">
        <v>0</v>
      </c>
      <c r="R103" s="30">
        <v>0</v>
      </c>
      <c r="S103" s="25">
        <v>147295</v>
      </c>
      <c r="T103" s="25">
        <v>10029</v>
      </c>
      <c r="U103" s="25">
        <v>5919</v>
      </c>
      <c r="V103" s="25">
        <v>32.9</v>
      </c>
    </row>
    <row r="104" spans="1:22">
      <c r="A104" s="5">
        <v>11</v>
      </c>
      <c r="B104" s="5" t="s">
        <v>106</v>
      </c>
      <c r="C104" s="5">
        <v>2012</v>
      </c>
      <c r="D104" s="5">
        <v>513</v>
      </c>
      <c r="E104" s="5">
        <v>520</v>
      </c>
      <c r="F104" s="5">
        <v>9865.3846153846152</v>
      </c>
      <c r="G104" s="5">
        <v>51064.44</v>
      </c>
      <c r="H104" s="5">
        <v>1526000</v>
      </c>
      <c r="I104" s="5">
        <v>1</v>
      </c>
      <c r="J104" s="5">
        <v>1</v>
      </c>
      <c r="K104" s="5">
        <v>28.68</v>
      </c>
      <c r="L104" s="52">
        <v>8288</v>
      </c>
      <c r="M104" s="5">
        <v>16597</v>
      </c>
      <c r="N104" s="5">
        <v>90.72</v>
      </c>
      <c r="O104" s="5">
        <f t="shared" si="2"/>
        <v>0</v>
      </c>
      <c r="P104" s="5">
        <f t="shared" si="3"/>
        <v>0</v>
      </c>
      <c r="Q104" s="30">
        <v>0</v>
      </c>
      <c r="R104" s="30">
        <v>0</v>
      </c>
      <c r="S104" s="25">
        <v>158478</v>
      </c>
      <c r="T104" s="25">
        <v>9823</v>
      </c>
      <c r="U104" s="25">
        <v>6073</v>
      </c>
      <c r="V104" s="25">
        <v>32.9</v>
      </c>
    </row>
    <row r="105" spans="1:22">
      <c r="A105" s="5">
        <v>11</v>
      </c>
      <c r="B105" s="5" t="s">
        <v>106</v>
      </c>
      <c r="C105" s="5">
        <v>2013</v>
      </c>
      <c r="D105" s="5">
        <v>512.6</v>
      </c>
      <c r="E105" s="5">
        <v>534</v>
      </c>
      <c r="F105" s="5">
        <v>9599.2509363295885</v>
      </c>
      <c r="G105" s="5">
        <v>55384</v>
      </c>
      <c r="H105" s="5">
        <v>1601000</v>
      </c>
      <c r="I105" s="5">
        <v>1</v>
      </c>
      <c r="J105" s="5">
        <v>2</v>
      </c>
      <c r="K105" s="5">
        <v>54.38</v>
      </c>
      <c r="L105" s="52">
        <v>27343</v>
      </c>
      <c r="M105" s="5">
        <v>16597</v>
      </c>
      <c r="N105" s="5">
        <v>75.38</v>
      </c>
      <c r="O105" s="5">
        <f t="shared" si="2"/>
        <v>0</v>
      </c>
      <c r="P105" s="5">
        <f t="shared" si="3"/>
        <v>0</v>
      </c>
      <c r="Q105" s="30">
        <v>0</v>
      </c>
      <c r="R105" s="30">
        <v>0</v>
      </c>
      <c r="S105" s="25">
        <v>150000</v>
      </c>
      <c r="T105" s="25">
        <v>10084</v>
      </c>
      <c r="U105" s="25">
        <v>6314</v>
      </c>
      <c r="V105" s="25">
        <v>32.4</v>
      </c>
    </row>
    <row r="106" spans="1:22">
      <c r="A106" s="5">
        <v>11</v>
      </c>
      <c r="B106" s="5" t="s">
        <v>106</v>
      </c>
      <c r="C106" s="5">
        <v>2014</v>
      </c>
      <c r="D106" s="5">
        <v>514.9</v>
      </c>
      <c r="E106" s="5">
        <v>553</v>
      </c>
      <c r="F106" s="5">
        <v>9311.0307414104882</v>
      </c>
      <c r="G106" s="5">
        <v>63487.85</v>
      </c>
      <c r="H106" s="5">
        <v>1607767</v>
      </c>
      <c r="I106" s="5">
        <v>1</v>
      </c>
      <c r="J106" s="5">
        <v>3</v>
      </c>
      <c r="K106" s="5">
        <v>95.64</v>
      </c>
      <c r="L106" s="52">
        <v>35624</v>
      </c>
      <c r="M106" s="5">
        <v>16597</v>
      </c>
      <c r="N106" s="5">
        <v>94.45</v>
      </c>
      <c r="O106" s="5">
        <f t="shared" si="2"/>
        <v>0</v>
      </c>
      <c r="P106" s="5">
        <f t="shared" si="3"/>
        <v>0</v>
      </c>
      <c r="Q106" s="30">
        <v>0</v>
      </c>
      <c r="R106" s="30">
        <v>0</v>
      </c>
      <c r="S106" s="25">
        <v>148000</v>
      </c>
      <c r="T106" s="25">
        <v>10262</v>
      </c>
      <c r="U106" s="25">
        <v>6779</v>
      </c>
      <c r="V106" s="25">
        <v>35</v>
      </c>
    </row>
    <row r="107" spans="1:22">
      <c r="A107" s="5">
        <v>11</v>
      </c>
      <c r="B107" s="5" t="s">
        <v>106</v>
      </c>
      <c r="C107" s="5">
        <v>2015</v>
      </c>
      <c r="D107" s="5">
        <v>515.82000000000005</v>
      </c>
      <c r="E107" s="5">
        <v>455</v>
      </c>
      <c r="F107" s="5">
        <v>11336.703296703299</v>
      </c>
      <c r="G107" s="5">
        <v>70806</v>
      </c>
      <c r="H107" s="5">
        <v>1607965</v>
      </c>
      <c r="I107" s="5">
        <v>1</v>
      </c>
      <c r="J107" s="5">
        <v>4</v>
      </c>
      <c r="K107" s="5">
        <v>125.64</v>
      </c>
      <c r="L107" s="52">
        <v>56510</v>
      </c>
      <c r="M107" s="5">
        <v>16747</v>
      </c>
      <c r="N107" s="5">
        <v>116</v>
      </c>
      <c r="O107" s="5">
        <f t="shared" si="2"/>
        <v>0</v>
      </c>
      <c r="P107" s="5">
        <f t="shared" si="3"/>
        <v>0</v>
      </c>
      <c r="Q107" s="30">
        <v>0</v>
      </c>
      <c r="R107" s="30">
        <v>0</v>
      </c>
      <c r="S107" s="25">
        <v>143000</v>
      </c>
      <c r="T107" s="25">
        <v>9793</v>
      </c>
      <c r="U107" s="25">
        <v>8144</v>
      </c>
      <c r="V107" s="25">
        <v>155</v>
      </c>
    </row>
    <row r="108" spans="1:22">
      <c r="A108" s="5">
        <v>11</v>
      </c>
      <c r="B108" s="5" t="s">
        <v>106</v>
      </c>
      <c r="C108" s="5">
        <v>2016</v>
      </c>
      <c r="D108" s="5">
        <v>518</v>
      </c>
      <c r="E108" s="5">
        <v>458</v>
      </c>
      <c r="F108" s="5">
        <v>11310.043668122271</v>
      </c>
      <c r="G108" s="5">
        <v>77859</v>
      </c>
      <c r="H108" s="5">
        <v>1636518</v>
      </c>
      <c r="I108" s="5">
        <v>1</v>
      </c>
      <c r="J108" s="5">
        <v>5</v>
      </c>
      <c r="K108" s="5">
        <v>181.16</v>
      </c>
      <c r="L108" s="52">
        <v>71659</v>
      </c>
      <c r="M108" s="5">
        <v>17376</v>
      </c>
      <c r="N108" s="5">
        <v>136.80000000000001</v>
      </c>
      <c r="O108" s="5">
        <f t="shared" si="2"/>
        <v>0</v>
      </c>
      <c r="P108" s="5">
        <f t="shared" si="3"/>
        <v>1</v>
      </c>
      <c r="Q108" s="30">
        <v>0</v>
      </c>
      <c r="R108" s="30">
        <v>1</v>
      </c>
      <c r="S108" s="25">
        <v>147388</v>
      </c>
      <c r="T108" s="25">
        <v>11578</v>
      </c>
      <c r="U108" s="25">
        <v>6001</v>
      </c>
      <c r="V108" s="25">
        <v>287</v>
      </c>
    </row>
    <row r="109" spans="1:22">
      <c r="A109" s="5">
        <v>11</v>
      </c>
      <c r="B109" s="5" t="s">
        <v>106</v>
      </c>
      <c r="C109" s="5">
        <v>2017</v>
      </c>
      <c r="D109" s="5">
        <v>854</v>
      </c>
      <c r="E109" s="5">
        <v>628</v>
      </c>
      <c r="F109" s="5">
        <v>13598.726114649682</v>
      </c>
      <c r="G109" s="5">
        <v>79684</v>
      </c>
      <c r="H109" s="5">
        <v>2199031</v>
      </c>
      <c r="I109" s="5">
        <v>1</v>
      </c>
      <c r="J109" s="5">
        <v>6</v>
      </c>
      <c r="K109" s="5">
        <v>273.67</v>
      </c>
      <c r="L109" s="52">
        <v>92683</v>
      </c>
      <c r="M109" s="5">
        <v>17508</v>
      </c>
      <c r="N109" s="5">
        <v>151.86000000000001</v>
      </c>
      <c r="O109" s="5">
        <f t="shared" si="2"/>
        <v>1</v>
      </c>
      <c r="P109" s="5">
        <f t="shared" si="3"/>
        <v>1</v>
      </c>
      <c r="Q109" s="30">
        <v>1</v>
      </c>
      <c r="R109" s="30">
        <v>2</v>
      </c>
      <c r="S109" s="25">
        <v>148163</v>
      </c>
      <c r="T109" s="25">
        <v>11441</v>
      </c>
      <c r="U109" s="25">
        <v>9008</v>
      </c>
      <c r="V109" s="25">
        <v>215.5</v>
      </c>
    </row>
    <row r="110" spans="1:22">
      <c r="A110" s="5">
        <v>11</v>
      </c>
      <c r="B110" s="5" t="s">
        <v>106</v>
      </c>
      <c r="C110" s="5">
        <v>2018</v>
      </c>
      <c r="D110" s="5">
        <v>884</v>
      </c>
      <c r="E110" s="5">
        <v>724</v>
      </c>
      <c r="F110" s="5">
        <v>12209.944751381216</v>
      </c>
      <c r="G110" s="5">
        <v>88327</v>
      </c>
      <c r="H110" s="5">
        <v>2097735</v>
      </c>
      <c r="I110" s="5">
        <v>1</v>
      </c>
      <c r="J110" s="5">
        <v>7</v>
      </c>
      <c r="K110" s="5">
        <v>351.27</v>
      </c>
      <c r="L110" s="52">
        <v>103710</v>
      </c>
      <c r="M110" s="5">
        <v>17885</v>
      </c>
      <c r="N110" s="5">
        <v>170.9</v>
      </c>
      <c r="O110" s="5">
        <f t="shared" si="2"/>
        <v>1</v>
      </c>
      <c r="P110" s="5">
        <f t="shared" si="3"/>
        <v>1</v>
      </c>
      <c r="Q110" s="30">
        <v>2</v>
      </c>
      <c r="R110" s="30">
        <v>3</v>
      </c>
      <c r="S110" s="25">
        <v>144563</v>
      </c>
      <c r="T110" s="25">
        <v>12007</v>
      </c>
      <c r="U110" s="25">
        <v>8875</v>
      </c>
      <c r="V110" s="25">
        <v>215.5</v>
      </c>
    </row>
    <row r="111" spans="1:22">
      <c r="A111" s="5">
        <v>11</v>
      </c>
      <c r="B111" s="5" t="s">
        <v>106</v>
      </c>
      <c r="C111" s="5">
        <v>2019</v>
      </c>
      <c r="D111" s="5">
        <v>906</v>
      </c>
      <c r="E111" s="5">
        <v>812</v>
      </c>
      <c r="F111" s="5">
        <v>11157.635467980295</v>
      </c>
      <c r="G111" s="5">
        <v>98043</v>
      </c>
      <c r="H111" s="5">
        <v>2144215</v>
      </c>
      <c r="I111" s="5">
        <v>1</v>
      </c>
      <c r="J111" s="5">
        <v>8</v>
      </c>
      <c r="K111" s="5">
        <v>383.17</v>
      </c>
      <c r="L111" s="52">
        <v>122372.7</v>
      </c>
      <c r="M111" s="5">
        <v>17797</v>
      </c>
      <c r="N111" s="5">
        <v>190.25</v>
      </c>
      <c r="O111" s="5">
        <f t="shared" si="2"/>
        <v>1</v>
      </c>
      <c r="P111" s="5">
        <f t="shared" si="3"/>
        <v>1</v>
      </c>
      <c r="Q111" s="30">
        <v>3</v>
      </c>
      <c r="R111" s="30">
        <v>4</v>
      </c>
      <c r="S111" s="25">
        <v>141917</v>
      </c>
      <c r="T111" s="25">
        <v>11997</v>
      </c>
      <c r="U111" s="25">
        <v>9461.1</v>
      </c>
      <c r="V111" s="25">
        <v>215.5</v>
      </c>
    </row>
    <row r="112" spans="1:22">
      <c r="A112" s="5">
        <v>12</v>
      </c>
      <c r="B112" s="5" t="s">
        <v>107</v>
      </c>
      <c r="C112" s="5">
        <v>2010</v>
      </c>
      <c r="D112" s="5">
        <v>1542.77</v>
      </c>
      <c r="E112" s="5">
        <v>870</v>
      </c>
      <c r="F112" s="5">
        <v>17732.988505747126</v>
      </c>
      <c r="G112" s="5">
        <v>37288.31</v>
      </c>
      <c r="H112" s="5">
        <v>1899700</v>
      </c>
      <c r="I112" s="5">
        <v>0</v>
      </c>
      <c r="J112" s="5">
        <v>0</v>
      </c>
      <c r="K112" s="5">
        <v>17.420000000000002</v>
      </c>
      <c r="L112" s="52">
        <v>4576</v>
      </c>
      <c r="M112" s="5">
        <v>14021</v>
      </c>
      <c r="N112" s="5">
        <v>59.86</v>
      </c>
      <c r="O112" s="5">
        <f t="shared" si="2"/>
        <v>0</v>
      </c>
      <c r="P112" s="5">
        <f t="shared" si="3"/>
        <v>0</v>
      </c>
      <c r="Q112" s="30">
        <v>0</v>
      </c>
      <c r="R112" s="30">
        <v>0</v>
      </c>
      <c r="S112" s="25">
        <v>161932</v>
      </c>
      <c r="T112" s="25">
        <v>8145</v>
      </c>
      <c r="U112" s="25">
        <v>11183</v>
      </c>
      <c r="V112" s="25">
        <v>13</v>
      </c>
    </row>
    <row r="113" spans="1:22">
      <c r="A113" s="5">
        <v>12</v>
      </c>
      <c r="B113" s="5" t="s">
        <v>107</v>
      </c>
      <c r="C113" s="5">
        <v>2011</v>
      </c>
      <c r="D113" s="5">
        <v>1770.6</v>
      </c>
      <c r="E113" s="5">
        <v>1035</v>
      </c>
      <c r="F113" s="5">
        <v>17107.246376811592</v>
      </c>
      <c r="G113" s="5">
        <v>41127.57</v>
      </c>
      <c r="H113" s="5">
        <v>2291200</v>
      </c>
      <c r="I113" s="5">
        <v>0</v>
      </c>
      <c r="J113" s="5">
        <v>0</v>
      </c>
      <c r="K113" s="5">
        <v>56.52</v>
      </c>
      <c r="L113" s="52">
        <v>8332</v>
      </c>
      <c r="M113" s="5">
        <v>11457</v>
      </c>
      <c r="N113" s="5">
        <v>78.3</v>
      </c>
      <c r="O113" s="5">
        <f t="shared" si="2"/>
        <v>0</v>
      </c>
      <c r="P113" s="5">
        <f t="shared" si="3"/>
        <v>0</v>
      </c>
      <c r="Q113" s="30">
        <v>0</v>
      </c>
      <c r="R113" s="30">
        <v>0</v>
      </c>
      <c r="S113" s="25">
        <v>174930</v>
      </c>
      <c r="T113" s="25">
        <v>8600</v>
      </c>
      <c r="U113" s="25">
        <v>8880</v>
      </c>
      <c r="V113" s="25">
        <v>0</v>
      </c>
    </row>
    <row r="114" spans="1:22">
      <c r="A114" s="5">
        <v>12</v>
      </c>
      <c r="B114" s="5" t="s">
        <v>107</v>
      </c>
      <c r="C114" s="5">
        <v>2012</v>
      </c>
      <c r="D114" s="5">
        <v>1779.1</v>
      </c>
      <c r="E114" s="5">
        <v>1052</v>
      </c>
      <c r="F114" s="5">
        <v>16911.596958174905</v>
      </c>
      <c r="G114" s="5">
        <v>46328</v>
      </c>
      <c r="H114" s="5">
        <v>7135000</v>
      </c>
      <c r="I114" s="5">
        <v>1</v>
      </c>
      <c r="J114" s="5">
        <v>1</v>
      </c>
      <c r="K114" s="5">
        <v>130.57</v>
      </c>
      <c r="L114" s="52">
        <v>24363</v>
      </c>
      <c r="N114" s="5">
        <v>102.48</v>
      </c>
      <c r="O114" s="5">
        <f t="shared" si="2"/>
        <v>0</v>
      </c>
      <c r="P114" s="5">
        <f t="shared" si="3"/>
        <v>0</v>
      </c>
      <c r="Q114" s="30">
        <v>0</v>
      </c>
      <c r="R114" s="30">
        <v>0</v>
      </c>
      <c r="S114" s="25">
        <v>176968</v>
      </c>
      <c r="T114" s="25">
        <v>8964</v>
      </c>
      <c r="U114" s="25">
        <v>8828</v>
      </c>
      <c r="V114" s="25">
        <v>0</v>
      </c>
    </row>
    <row r="115" spans="1:22">
      <c r="A115" s="5">
        <v>12</v>
      </c>
      <c r="B115" s="5" t="s">
        <v>107</v>
      </c>
      <c r="C115" s="5">
        <v>2013</v>
      </c>
      <c r="D115" s="5">
        <v>1787</v>
      </c>
      <c r="E115" s="5">
        <v>1115</v>
      </c>
      <c r="F115" s="5">
        <v>16026.905829596411</v>
      </c>
      <c r="G115" s="5">
        <v>52690.03</v>
      </c>
      <c r="H115" s="48">
        <v>7694166.666666667</v>
      </c>
      <c r="I115" s="5">
        <v>1</v>
      </c>
      <c r="J115" s="5">
        <v>2</v>
      </c>
      <c r="K115" s="5">
        <v>169.51</v>
      </c>
      <c r="L115" s="52">
        <v>40049</v>
      </c>
      <c r="M115" s="5">
        <v>20431</v>
      </c>
      <c r="N115" s="5">
        <v>131.29</v>
      </c>
      <c r="O115" s="5">
        <f t="shared" si="2"/>
        <v>0</v>
      </c>
      <c r="P115" s="5">
        <f t="shared" si="3"/>
        <v>0</v>
      </c>
      <c r="Q115" s="30">
        <v>0</v>
      </c>
      <c r="R115" s="30">
        <v>0</v>
      </c>
      <c r="S115" s="25">
        <v>221000</v>
      </c>
      <c r="T115" s="25">
        <v>11696</v>
      </c>
      <c r="U115" s="25">
        <v>16972</v>
      </c>
      <c r="V115" s="25">
        <v>0</v>
      </c>
    </row>
    <row r="116" spans="1:22">
      <c r="A116" s="5">
        <v>12</v>
      </c>
      <c r="B116" s="5" t="s">
        <v>107</v>
      </c>
      <c r="C116" s="5">
        <v>2014</v>
      </c>
      <c r="D116" s="5">
        <v>1943.9</v>
      </c>
      <c r="E116" s="5">
        <v>1231</v>
      </c>
      <c r="F116" s="5">
        <v>15791.226645004062</v>
      </c>
      <c r="G116" s="5">
        <v>58217.58</v>
      </c>
      <c r="H116" s="48">
        <v>7952833.333333334</v>
      </c>
      <c r="I116" s="5">
        <v>1</v>
      </c>
      <c r="J116" s="5">
        <v>3</v>
      </c>
      <c r="K116" s="5">
        <v>198.87</v>
      </c>
      <c r="L116" s="52">
        <v>51710</v>
      </c>
      <c r="M116" s="5">
        <v>14691</v>
      </c>
      <c r="N116" s="5">
        <v>171.72</v>
      </c>
      <c r="O116" s="5">
        <f t="shared" si="2"/>
        <v>0</v>
      </c>
      <c r="P116" s="5">
        <f t="shared" si="3"/>
        <v>0</v>
      </c>
      <c r="Q116" s="30">
        <v>0</v>
      </c>
      <c r="R116" s="30">
        <v>0</v>
      </c>
      <c r="S116" s="25">
        <v>241000</v>
      </c>
      <c r="T116" s="25">
        <v>12081</v>
      </c>
      <c r="U116" s="25">
        <v>11989</v>
      </c>
      <c r="V116" s="25">
        <v>3.5</v>
      </c>
    </row>
    <row r="117" spans="1:22">
      <c r="A117" s="5">
        <v>12</v>
      </c>
      <c r="B117" s="5" t="s">
        <v>107</v>
      </c>
      <c r="C117" s="5">
        <v>2015</v>
      </c>
      <c r="D117" s="5">
        <v>2129.09</v>
      </c>
      <c r="E117" s="5">
        <v>1329</v>
      </c>
      <c r="F117" s="5">
        <v>16020.240782543267</v>
      </c>
      <c r="G117" s="5">
        <v>63135</v>
      </c>
      <c r="H117" s="48">
        <v>8223916.666666667</v>
      </c>
      <c r="I117" s="5">
        <v>1</v>
      </c>
      <c r="J117" s="5">
        <v>4</v>
      </c>
      <c r="K117" s="5">
        <v>201.87</v>
      </c>
      <c r="L117" s="52">
        <v>63247</v>
      </c>
      <c r="M117" s="5">
        <v>14834</v>
      </c>
      <c r="N117" s="5">
        <v>211.82</v>
      </c>
      <c r="O117" s="5">
        <f t="shared" si="2"/>
        <v>0</v>
      </c>
      <c r="P117" s="5">
        <f t="shared" si="3"/>
        <v>0</v>
      </c>
      <c r="Q117" s="30">
        <v>0</v>
      </c>
      <c r="R117" s="30">
        <v>0</v>
      </c>
      <c r="S117" s="25">
        <v>247000</v>
      </c>
      <c r="T117" s="25">
        <v>12875</v>
      </c>
      <c r="U117" s="25">
        <v>13342</v>
      </c>
      <c r="V117" s="25">
        <v>14.4</v>
      </c>
    </row>
    <row r="118" spans="1:22">
      <c r="A118" s="5">
        <v>12</v>
      </c>
      <c r="B118" s="5" t="s">
        <v>107</v>
      </c>
      <c r="C118" s="5">
        <v>2016</v>
      </c>
      <c r="D118" s="5">
        <v>2449</v>
      </c>
      <c r="E118" s="5">
        <v>1351</v>
      </c>
      <c r="F118" s="5">
        <v>18127.313101406366</v>
      </c>
      <c r="G118" s="5">
        <v>68074</v>
      </c>
      <c r="H118" s="48">
        <v>3440685.8333333335</v>
      </c>
      <c r="I118" s="5">
        <v>1</v>
      </c>
      <c r="J118" s="5">
        <v>5</v>
      </c>
      <c r="K118" s="5">
        <v>212.86</v>
      </c>
      <c r="L118" s="52">
        <v>69343</v>
      </c>
      <c r="M118" s="5">
        <v>23749</v>
      </c>
      <c r="N118" s="5">
        <v>257.95</v>
      </c>
      <c r="O118" s="5">
        <f t="shared" si="2"/>
        <v>0</v>
      </c>
      <c r="P118" s="5">
        <f t="shared" si="3"/>
        <v>0</v>
      </c>
      <c r="Q118" s="30">
        <v>0</v>
      </c>
      <c r="R118" s="30">
        <v>0</v>
      </c>
      <c r="S118" s="25">
        <v>250283</v>
      </c>
      <c r="T118" s="25">
        <v>13557</v>
      </c>
      <c r="U118" s="25">
        <v>14352</v>
      </c>
      <c r="V118" s="25">
        <v>0</v>
      </c>
    </row>
    <row r="119" spans="1:22">
      <c r="A119" s="5">
        <v>12</v>
      </c>
      <c r="B119" s="5" t="s">
        <v>107</v>
      </c>
      <c r="C119" s="5">
        <v>2017</v>
      </c>
      <c r="D119" s="5">
        <v>2451</v>
      </c>
      <c r="E119" s="5">
        <v>1423</v>
      </c>
      <c r="F119" s="5">
        <v>17224.174279690793</v>
      </c>
      <c r="G119" s="5">
        <v>74041</v>
      </c>
      <c r="H119" s="5">
        <v>3599662</v>
      </c>
      <c r="I119" s="5">
        <v>1</v>
      </c>
      <c r="J119" s="5">
        <v>6</v>
      </c>
      <c r="K119" s="5">
        <v>262.56</v>
      </c>
      <c r="L119" s="52">
        <v>74310</v>
      </c>
      <c r="M119" s="5">
        <v>21871</v>
      </c>
      <c r="N119" s="5">
        <v>298.98</v>
      </c>
      <c r="O119" s="5">
        <f t="shared" si="2"/>
        <v>1</v>
      </c>
      <c r="P119" s="5">
        <f t="shared" si="3"/>
        <v>1</v>
      </c>
      <c r="Q119" s="30">
        <v>1</v>
      </c>
      <c r="R119" s="30">
        <v>1</v>
      </c>
      <c r="S119" s="25">
        <v>248136</v>
      </c>
      <c r="T119" s="25">
        <v>14728</v>
      </c>
      <c r="U119" s="25">
        <v>16164</v>
      </c>
      <c r="V119" s="25">
        <v>0</v>
      </c>
    </row>
    <row r="120" spans="1:22">
      <c r="A120" s="5">
        <v>12</v>
      </c>
      <c r="B120" s="5" t="s">
        <v>107</v>
      </c>
      <c r="C120" s="5">
        <v>2018</v>
      </c>
      <c r="D120" s="5">
        <v>2465</v>
      </c>
      <c r="E120" s="5">
        <v>1497</v>
      </c>
      <c r="F120" s="5">
        <v>16466.265865063462</v>
      </c>
      <c r="G120" s="5">
        <v>82409</v>
      </c>
      <c r="H120" s="5">
        <v>3459688</v>
      </c>
      <c r="I120" s="5">
        <v>1</v>
      </c>
      <c r="J120" s="5">
        <v>7</v>
      </c>
      <c r="K120" s="5">
        <v>312.20999999999998</v>
      </c>
      <c r="L120" s="52">
        <v>85787</v>
      </c>
      <c r="M120" s="5">
        <v>15235</v>
      </c>
      <c r="N120" s="5">
        <v>339.63</v>
      </c>
      <c r="O120" s="5">
        <f t="shared" si="2"/>
        <v>1</v>
      </c>
      <c r="P120" s="5">
        <f t="shared" si="3"/>
        <v>1</v>
      </c>
      <c r="Q120" s="30">
        <v>2</v>
      </c>
      <c r="R120" s="30">
        <v>2</v>
      </c>
      <c r="S120" s="25">
        <v>235762</v>
      </c>
      <c r="T120" s="25">
        <v>14331</v>
      </c>
      <c r="U120" s="25">
        <v>16394</v>
      </c>
      <c r="V120" s="25">
        <v>105.4</v>
      </c>
    </row>
    <row r="121" spans="1:22">
      <c r="A121" s="5">
        <v>12</v>
      </c>
      <c r="B121" s="5" t="s">
        <v>107</v>
      </c>
      <c r="C121" s="5">
        <v>2019</v>
      </c>
      <c r="D121" s="5">
        <v>2479</v>
      </c>
      <c r="E121" s="5">
        <v>1515</v>
      </c>
      <c r="F121" s="5">
        <v>16363.036303630362</v>
      </c>
      <c r="G121" s="5">
        <v>90733</v>
      </c>
      <c r="H121" s="5">
        <v>3314691</v>
      </c>
      <c r="I121" s="5">
        <v>1</v>
      </c>
      <c r="J121" s="5">
        <v>8</v>
      </c>
      <c r="K121" s="5">
        <v>312.20999999999998</v>
      </c>
      <c r="L121" s="52">
        <v>104187</v>
      </c>
      <c r="M121" s="5">
        <v>15079</v>
      </c>
      <c r="N121" s="5">
        <v>378.48</v>
      </c>
      <c r="O121" s="5">
        <f t="shared" si="2"/>
        <v>1</v>
      </c>
      <c r="P121" s="5">
        <f t="shared" si="3"/>
        <v>1</v>
      </c>
      <c r="Q121" s="30">
        <v>3</v>
      </c>
      <c r="R121" s="30">
        <v>3</v>
      </c>
      <c r="S121" s="25">
        <v>240421</v>
      </c>
      <c r="T121" s="25">
        <v>15566</v>
      </c>
      <c r="U121" s="25">
        <v>27105.200000000001</v>
      </c>
      <c r="V121" s="25">
        <v>155.4</v>
      </c>
    </row>
    <row r="122" spans="1:22">
      <c r="A122" s="5">
        <v>13</v>
      </c>
      <c r="B122" s="5" t="s">
        <v>108</v>
      </c>
      <c r="C122" s="5">
        <v>2010</v>
      </c>
      <c r="D122" s="5">
        <v>535.15</v>
      </c>
      <c r="E122" s="5">
        <v>456</v>
      </c>
      <c r="F122" s="5">
        <v>11735.745614035086</v>
      </c>
      <c r="G122" s="5">
        <v>38603.14</v>
      </c>
      <c r="H122" s="48">
        <v>1249700</v>
      </c>
      <c r="I122" s="5">
        <v>0</v>
      </c>
      <c r="J122" s="5">
        <v>0</v>
      </c>
      <c r="K122" s="5">
        <v>0</v>
      </c>
      <c r="L122" s="52">
        <v>1186.9000000000001</v>
      </c>
      <c r="M122" s="5">
        <v>13979</v>
      </c>
      <c r="N122" s="5">
        <v>139.6</v>
      </c>
      <c r="O122" s="5">
        <f t="shared" si="2"/>
        <v>0</v>
      </c>
      <c r="P122" s="5">
        <f t="shared" si="3"/>
        <v>0</v>
      </c>
      <c r="Q122" s="30">
        <v>0</v>
      </c>
      <c r="R122" s="30">
        <v>0</v>
      </c>
      <c r="S122" s="25">
        <v>121538</v>
      </c>
      <c r="T122" s="25">
        <v>9155</v>
      </c>
      <c r="U122" s="25">
        <v>5953</v>
      </c>
      <c r="V122" s="25">
        <v>230.2</v>
      </c>
    </row>
    <row r="123" spans="1:22">
      <c r="A123" s="5">
        <v>13</v>
      </c>
      <c r="B123" s="5" t="s">
        <v>108</v>
      </c>
      <c r="C123" s="5">
        <v>2011</v>
      </c>
      <c r="D123" s="5">
        <v>544.79999999999995</v>
      </c>
      <c r="E123" s="5">
        <v>483</v>
      </c>
      <c r="F123" s="5">
        <v>11279.50310559006</v>
      </c>
      <c r="G123" s="5">
        <v>42363.19</v>
      </c>
      <c r="H123" s="48">
        <v>1486300</v>
      </c>
      <c r="I123" s="5">
        <v>0</v>
      </c>
      <c r="J123" s="5">
        <v>0</v>
      </c>
      <c r="K123" s="5">
        <v>18.52</v>
      </c>
      <c r="L123" s="52">
        <v>5528</v>
      </c>
      <c r="M123" s="5">
        <v>15903</v>
      </c>
      <c r="N123" s="5">
        <v>165.7</v>
      </c>
      <c r="O123" s="5">
        <f t="shared" si="2"/>
        <v>0</v>
      </c>
      <c r="P123" s="5">
        <f t="shared" si="3"/>
        <v>0</v>
      </c>
      <c r="Q123" s="30">
        <v>0</v>
      </c>
      <c r="R123" s="30">
        <v>0</v>
      </c>
      <c r="S123" s="25">
        <v>141262</v>
      </c>
      <c r="T123" s="25">
        <v>10963</v>
      </c>
      <c r="U123" s="25">
        <v>6309</v>
      </c>
      <c r="V123" s="25">
        <v>263</v>
      </c>
    </row>
    <row r="124" spans="1:22">
      <c r="A124" s="5">
        <v>13</v>
      </c>
      <c r="B124" s="5" t="s">
        <v>108</v>
      </c>
      <c r="C124" s="5">
        <v>2012</v>
      </c>
      <c r="D124" s="5">
        <v>554.20000000000005</v>
      </c>
      <c r="E124" s="5">
        <v>516</v>
      </c>
      <c r="F124" s="5">
        <v>10740.310077519382</v>
      </c>
      <c r="G124" s="5">
        <v>48302.27</v>
      </c>
      <c r="H124" s="48">
        <v>1585000</v>
      </c>
      <c r="I124" s="5">
        <v>0</v>
      </c>
      <c r="J124" s="5">
        <v>0</v>
      </c>
      <c r="K124" s="5">
        <v>22.4</v>
      </c>
      <c r="L124" s="52">
        <v>10308</v>
      </c>
      <c r="M124" s="5">
        <v>14009</v>
      </c>
      <c r="N124" s="5">
        <v>192.55</v>
      </c>
      <c r="O124" s="5">
        <f t="shared" si="2"/>
        <v>0</v>
      </c>
      <c r="P124" s="5">
        <f t="shared" si="3"/>
        <v>0</v>
      </c>
      <c r="Q124" s="30">
        <v>0</v>
      </c>
      <c r="R124" s="30">
        <v>0</v>
      </c>
      <c r="S124" s="25">
        <v>158006</v>
      </c>
      <c r="T124" s="25">
        <v>12497</v>
      </c>
      <c r="U124" s="25">
        <v>7236</v>
      </c>
      <c r="V124" s="25">
        <v>425</v>
      </c>
    </row>
    <row r="125" spans="1:22">
      <c r="A125" s="5">
        <v>13</v>
      </c>
      <c r="B125" s="5" t="s">
        <v>108</v>
      </c>
      <c r="C125" s="5">
        <v>2013</v>
      </c>
      <c r="D125" s="5">
        <v>564.9</v>
      </c>
      <c r="E125" s="5">
        <v>529</v>
      </c>
      <c r="F125" s="5">
        <v>10678.638941398865</v>
      </c>
      <c r="G125" s="5">
        <v>58543.4</v>
      </c>
      <c r="H125" s="48">
        <v>4223000</v>
      </c>
      <c r="I125" s="5">
        <v>0</v>
      </c>
      <c r="J125" s="5">
        <v>0</v>
      </c>
      <c r="K125" s="5">
        <v>41.3</v>
      </c>
      <c r="L125" s="52">
        <v>19359</v>
      </c>
      <c r="M125" s="5">
        <v>14853</v>
      </c>
      <c r="N125" s="5">
        <v>227.14</v>
      </c>
      <c r="O125" s="5">
        <f t="shared" si="2"/>
        <v>0</v>
      </c>
      <c r="P125" s="5">
        <f t="shared" si="3"/>
        <v>0</v>
      </c>
      <c r="Q125" s="30">
        <v>0</v>
      </c>
      <c r="R125" s="30">
        <v>0</v>
      </c>
      <c r="S125" s="25">
        <v>168000</v>
      </c>
      <c r="T125" s="25">
        <v>14658</v>
      </c>
      <c r="U125" s="25">
        <v>7495</v>
      </c>
      <c r="V125" s="25">
        <v>431.8</v>
      </c>
    </row>
    <row r="126" spans="1:22">
      <c r="A126" s="5">
        <v>13</v>
      </c>
      <c r="B126" s="5" t="s">
        <v>108</v>
      </c>
      <c r="C126" s="5">
        <v>2014</v>
      </c>
      <c r="D126" s="5">
        <v>581.6</v>
      </c>
      <c r="E126" s="5">
        <v>604</v>
      </c>
      <c r="F126" s="5">
        <v>9629.1390728476817</v>
      </c>
      <c r="G126" s="5">
        <v>63201.37</v>
      </c>
      <c r="H126" s="48">
        <v>2327770</v>
      </c>
      <c r="I126" s="5">
        <v>0</v>
      </c>
      <c r="J126" s="5">
        <v>0</v>
      </c>
      <c r="K126" s="5">
        <v>71.599999999999994</v>
      </c>
      <c r="L126" s="52">
        <v>22692</v>
      </c>
      <c r="M126" s="5">
        <v>18506</v>
      </c>
      <c r="N126" s="5">
        <v>277.7</v>
      </c>
      <c r="O126" s="5">
        <f t="shared" si="2"/>
        <v>0</v>
      </c>
      <c r="P126" s="5">
        <f t="shared" si="3"/>
        <v>0</v>
      </c>
      <c r="Q126" s="30">
        <v>0</v>
      </c>
      <c r="R126" s="30">
        <v>0</v>
      </c>
      <c r="S126" s="25">
        <v>182000</v>
      </c>
      <c r="T126" s="25">
        <v>15085</v>
      </c>
      <c r="U126" s="25">
        <v>7125</v>
      </c>
      <c r="V126" s="25">
        <v>431.8</v>
      </c>
    </row>
    <row r="127" spans="1:22">
      <c r="A127" s="5">
        <v>13</v>
      </c>
      <c r="B127" s="5" t="s">
        <v>108</v>
      </c>
      <c r="C127" s="5">
        <v>2015</v>
      </c>
      <c r="D127" s="5">
        <v>698.14</v>
      </c>
      <c r="E127" s="5">
        <v>616</v>
      </c>
      <c r="F127" s="5">
        <v>11333.44155844156</v>
      </c>
      <c r="G127" s="5">
        <v>69123</v>
      </c>
      <c r="H127" s="48">
        <v>4873267.2727272725</v>
      </c>
      <c r="I127" s="5">
        <v>0</v>
      </c>
      <c r="J127" s="5">
        <v>0</v>
      </c>
      <c r="K127" s="5">
        <v>88.12</v>
      </c>
      <c r="L127" s="52">
        <v>27163</v>
      </c>
      <c r="M127" s="5">
        <v>17676</v>
      </c>
      <c r="N127" s="5">
        <v>328.5</v>
      </c>
      <c r="O127" s="5">
        <f t="shared" si="2"/>
        <v>0</v>
      </c>
      <c r="P127" s="5">
        <f t="shared" si="3"/>
        <v>0</v>
      </c>
      <c r="Q127" s="30">
        <v>0</v>
      </c>
      <c r="R127" s="30">
        <v>0</v>
      </c>
      <c r="S127" s="25">
        <v>173000</v>
      </c>
      <c r="T127" s="25">
        <v>13631</v>
      </c>
      <c r="U127" s="25">
        <v>7962</v>
      </c>
      <c r="V127" s="25">
        <v>431.8</v>
      </c>
    </row>
    <row r="128" spans="1:22">
      <c r="A128" s="5">
        <v>13</v>
      </c>
      <c r="B128" s="5" t="s">
        <v>108</v>
      </c>
      <c r="C128" s="5">
        <v>2016</v>
      </c>
      <c r="D128" s="5">
        <v>774</v>
      </c>
      <c r="E128" s="5">
        <v>837</v>
      </c>
      <c r="F128" s="5">
        <v>9247.3118279569881</v>
      </c>
      <c r="G128" s="5">
        <v>74408</v>
      </c>
      <c r="H128" s="48">
        <v>5024835.4545454541</v>
      </c>
      <c r="I128" s="5">
        <v>0</v>
      </c>
      <c r="J128" s="5">
        <v>0</v>
      </c>
      <c r="K128" s="5">
        <v>108.46</v>
      </c>
      <c r="L128" s="52">
        <v>56217</v>
      </c>
      <c r="M128" s="5">
        <v>15378</v>
      </c>
      <c r="N128" s="5">
        <v>369.87</v>
      </c>
      <c r="O128" s="5">
        <f t="shared" si="2"/>
        <v>1</v>
      </c>
      <c r="P128" s="5">
        <f t="shared" si="3"/>
        <v>1</v>
      </c>
      <c r="Q128" s="30">
        <v>1</v>
      </c>
      <c r="R128" s="30">
        <v>1</v>
      </c>
      <c r="S128" s="25">
        <v>155108</v>
      </c>
      <c r="T128" s="25">
        <v>13899</v>
      </c>
      <c r="U128" s="25">
        <v>8347</v>
      </c>
      <c r="V128" s="25">
        <v>432</v>
      </c>
    </row>
    <row r="129" spans="1:22">
      <c r="A129" s="5">
        <v>13</v>
      </c>
      <c r="B129" s="5" t="s">
        <v>108</v>
      </c>
      <c r="C129" s="5">
        <v>2017</v>
      </c>
      <c r="D129" s="5">
        <v>812</v>
      </c>
      <c r="E129" s="5">
        <v>886</v>
      </c>
      <c r="F129" s="5">
        <v>9164.7855530474044</v>
      </c>
      <c r="G129" s="5">
        <v>79292</v>
      </c>
      <c r="H129" s="48">
        <v>5395928.1818181816</v>
      </c>
      <c r="I129" s="5">
        <v>1</v>
      </c>
      <c r="J129" s="5">
        <v>1</v>
      </c>
      <c r="K129" s="5">
        <v>179.46</v>
      </c>
      <c r="L129" s="52">
        <v>53004</v>
      </c>
      <c r="M129" s="5">
        <v>11968</v>
      </c>
      <c r="N129" s="5">
        <v>398.24</v>
      </c>
      <c r="O129" s="5">
        <f t="shared" si="2"/>
        <v>1</v>
      </c>
      <c r="P129" s="5">
        <f t="shared" si="3"/>
        <v>1</v>
      </c>
      <c r="Q129" s="30">
        <v>2</v>
      </c>
      <c r="R129" s="30">
        <v>2</v>
      </c>
      <c r="S129" s="25">
        <v>168527</v>
      </c>
      <c r="T129" s="25">
        <v>17419</v>
      </c>
      <c r="U129" s="25">
        <v>12318</v>
      </c>
      <c r="V129" s="25">
        <v>399.5</v>
      </c>
    </row>
    <row r="130" spans="1:22">
      <c r="A130" s="5">
        <v>13</v>
      </c>
      <c r="B130" s="5" t="s">
        <v>108</v>
      </c>
      <c r="C130" s="5">
        <v>2018</v>
      </c>
      <c r="D130" s="5">
        <v>851</v>
      </c>
      <c r="E130" s="5">
        <v>932</v>
      </c>
      <c r="F130" s="5">
        <v>9130.9012875536482</v>
      </c>
      <c r="G130" s="5">
        <v>88011</v>
      </c>
      <c r="H130" s="48">
        <v>5577637.2727272725</v>
      </c>
      <c r="I130" s="5">
        <v>1</v>
      </c>
      <c r="J130" s="5">
        <v>2</v>
      </c>
      <c r="K130" s="5">
        <v>226.37</v>
      </c>
      <c r="L130" s="52">
        <v>115756</v>
      </c>
      <c r="M130" s="5">
        <v>14964</v>
      </c>
      <c r="N130" s="5">
        <v>420.28</v>
      </c>
      <c r="O130" s="5">
        <f t="shared" ref="O130:O193" si="4">IF(Q130&lt;&gt;0,1,0)</f>
        <v>1</v>
      </c>
      <c r="P130" s="5">
        <f t="shared" ref="P130:P193" si="5">IF(R130&lt;&gt;0,1,0)</f>
        <v>1</v>
      </c>
      <c r="Q130" s="30">
        <v>3</v>
      </c>
      <c r="R130" s="30">
        <v>3</v>
      </c>
      <c r="S130" s="25">
        <v>161946</v>
      </c>
      <c r="T130" s="25">
        <v>19205</v>
      </c>
      <c r="U130" s="25">
        <v>15300</v>
      </c>
      <c r="V130" s="25">
        <v>377.1</v>
      </c>
    </row>
    <row r="131" spans="1:22">
      <c r="A131" s="5">
        <v>13</v>
      </c>
      <c r="B131" s="5" t="s">
        <v>108</v>
      </c>
      <c r="C131" s="5">
        <v>2019</v>
      </c>
      <c r="D131" s="5">
        <v>876</v>
      </c>
      <c r="E131" s="5">
        <v>950</v>
      </c>
      <c r="F131" s="5">
        <v>9221.0526315789484</v>
      </c>
      <c r="G131" s="5">
        <v>97519</v>
      </c>
      <c r="H131" s="48">
        <v>5903038.1818181816</v>
      </c>
      <c r="I131" s="5">
        <v>1</v>
      </c>
      <c r="J131" s="5">
        <v>3</v>
      </c>
      <c r="K131" s="5">
        <v>234.49</v>
      </c>
      <c r="L131" s="52">
        <v>140011</v>
      </c>
      <c r="M131" s="5">
        <v>13044</v>
      </c>
      <c r="N131" s="5">
        <v>438.83</v>
      </c>
      <c r="O131" s="5">
        <f t="shared" si="4"/>
        <v>1</v>
      </c>
      <c r="P131" s="5">
        <f t="shared" si="5"/>
        <v>1</v>
      </c>
      <c r="Q131" s="30">
        <v>4</v>
      </c>
      <c r="R131" s="30">
        <v>4</v>
      </c>
      <c r="S131" s="25">
        <v>163666</v>
      </c>
      <c r="T131" s="25">
        <v>19152</v>
      </c>
      <c r="U131" s="25">
        <v>16833.400000000001</v>
      </c>
      <c r="V131" s="25">
        <v>465.6</v>
      </c>
    </row>
    <row r="132" spans="1:22">
      <c r="A132" s="5">
        <v>14</v>
      </c>
      <c r="B132" s="5" t="s">
        <v>115</v>
      </c>
      <c r="C132" s="5">
        <v>2010</v>
      </c>
      <c r="D132" s="5">
        <v>562.65</v>
      </c>
      <c r="E132" s="5">
        <v>327</v>
      </c>
      <c r="F132" s="5">
        <v>17206.422018348625</v>
      </c>
      <c r="G132" s="5">
        <v>39490.19</v>
      </c>
      <c r="H132" s="5">
        <v>1288400</v>
      </c>
      <c r="I132" s="5">
        <v>0</v>
      </c>
      <c r="J132" s="5">
        <v>0</v>
      </c>
      <c r="K132" s="5">
        <v>0</v>
      </c>
      <c r="L132" s="52">
        <v>0</v>
      </c>
      <c r="M132" s="5">
        <v>12786</v>
      </c>
      <c r="N132" s="5">
        <v>49.2</v>
      </c>
      <c r="O132" s="5">
        <f t="shared" si="4"/>
        <v>0</v>
      </c>
      <c r="P132" s="5">
        <f t="shared" si="5"/>
        <v>0</v>
      </c>
      <c r="Q132" s="25">
        <v>0</v>
      </c>
      <c r="R132" s="30">
        <v>0</v>
      </c>
      <c r="S132" s="25">
        <v>165387</v>
      </c>
      <c r="T132" s="25">
        <v>3180</v>
      </c>
      <c r="U132" s="25">
        <v>5531</v>
      </c>
      <c r="V132" s="25">
        <v>65.599999999999994</v>
      </c>
    </row>
    <row r="133" spans="1:22">
      <c r="A133" s="5">
        <v>14</v>
      </c>
      <c r="B133" s="5" t="s">
        <v>115</v>
      </c>
      <c r="C133" s="5">
        <v>2011</v>
      </c>
      <c r="D133" s="5">
        <v>568.79999999999995</v>
      </c>
      <c r="E133" s="5">
        <v>343</v>
      </c>
      <c r="F133" s="5">
        <v>16583.090379008743</v>
      </c>
      <c r="G133" s="5">
        <v>42492.56</v>
      </c>
      <c r="H133" s="5">
        <v>1414300</v>
      </c>
      <c r="I133" s="5">
        <v>0</v>
      </c>
      <c r="J133" s="5">
        <v>0</v>
      </c>
      <c r="K133" s="5">
        <v>0</v>
      </c>
      <c r="L133" s="52">
        <v>1618</v>
      </c>
      <c r="M133" s="5">
        <v>13839</v>
      </c>
      <c r="N133" s="5">
        <v>92.87</v>
      </c>
      <c r="O133" s="5">
        <f t="shared" si="4"/>
        <v>0</v>
      </c>
      <c r="P133" s="5">
        <f t="shared" si="5"/>
        <v>0</v>
      </c>
      <c r="Q133" s="25">
        <v>0</v>
      </c>
      <c r="R133" s="30">
        <v>0</v>
      </c>
      <c r="S133" s="25">
        <v>173727</v>
      </c>
      <c r="T133" s="25">
        <v>3677</v>
      </c>
      <c r="U133" s="25">
        <v>5584</v>
      </c>
      <c r="V133" s="25">
        <v>202</v>
      </c>
    </row>
    <row r="134" spans="1:22">
      <c r="A134" s="5">
        <v>14</v>
      </c>
      <c r="B134" s="5" t="s">
        <v>115</v>
      </c>
      <c r="C134" s="5">
        <v>2012</v>
      </c>
      <c r="D134" s="5">
        <v>572.79999999999995</v>
      </c>
      <c r="E134" s="5">
        <v>375</v>
      </c>
      <c r="F134" s="5">
        <v>15274.666666666666</v>
      </c>
      <c r="G134" s="5">
        <v>48048.31</v>
      </c>
      <c r="H134" s="5">
        <v>1512000</v>
      </c>
      <c r="I134" s="5">
        <v>1</v>
      </c>
      <c r="J134" s="5">
        <v>1</v>
      </c>
      <c r="K134" s="5">
        <v>0</v>
      </c>
      <c r="L134" s="52">
        <v>5912</v>
      </c>
      <c r="M134" s="5">
        <v>14139</v>
      </c>
      <c r="N134" s="5">
        <v>112.31</v>
      </c>
      <c r="O134" s="5">
        <f t="shared" si="4"/>
        <v>0</v>
      </c>
      <c r="P134" s="5">
        <f t="shared" si="5"/>
        <v>0</v>
      </c>
      <c r="Q134" s="25">
        <v>0</v>
      </c>
      <c r="R134" s="30">
        <v>0</v>
      </c>
      <c r="S134" s="25">
        <v>174575</v>
      </c>
      <c r="T134" s="25">
        <v>3956</v>
      </c>
      <c r="U134" s="25">
        <v>5797</v>
      </c>
      <c r="V134" s="25">
        <v>238.8</v>
      </c>
    </row>
    <row r="135" spans="1:22">
      <c r="A135" s="5">
        <v>14</v>
      </c>
      <c r="B135" s="5" t="s">
        <v>115</v>
      </c>
      <c r="C135" s="5">
        <v>2013</v>
      </c>
      <c r="D135" s="5">
        <v>580.6</v>
      </c>
      <c r="E135" s="5">
        <v>424</v>
      </c>
      <c r="F135" s="5">
        <v>13693.396226415096</v>
      </c>
      <c r="G135" s="5">
        <v>44453.75</v>
      </c>
      <c r="H135" s="5">
        <v>1772000</v>
      </c>
      <c r="I135" s="5">
        <v>1</v>
      </c>
      <c r="J135" s="5">
        <v>2</v>
      </c>
      <c r="K135" s="5">
        <v>25.3</v>
      </c>
      <c r="L135" s="52">
        <v>12190</v>
      </c>
      <c r="M135" s="5">
        <v>12115</v>
      </c>
      <c r="N135" s="5">
        <v>137.24</v>
      </c>
      <c r="O135" s="5">
        <f t="shared" si="4"/>
        <v>0</v>
      </c>
      <c r="P135" s="5">
        <f t="shared" si="5"/>
        <v>0</v>
      </c>
      <c r="Q135" s="25">
        <v>0</v>
      </c>
      <c r="R135" s="30">
        <v>0</v>
      </c>
      <c r="S135" s="25">
        <v>173000</v>
      </c>
      <c r="T135" s="25">
        <v>4709</v>
      </c>
      <c r="U135" s="25">
        <v>5733</v>
      </c>
      <c r="V135" s="25">
        <v>238.8</v>
      </c>
    </row>
    <row r="136" spans="1:22">
      <c r="A136" s="5">
        <v>14</v>
      </c>
      <c r="B136" s="5" t="s">
        <v>115</v>
      </c>
      <c r="C136" s="5">
        <v>2014</v>
      </c>
      <c r="D136" s="5">
        <v>587.20000000000005</v>
      </c>
      <c r="E136" s="5">
        <v>440</v>
      </c>
      <c r="F136" s="5">
        <v>13345.454545454548</v>
      </c>
      <c r="G136" s="5">
        <v>55941.760000000002</v>
      </c>
      <c r="H136" s="5">
        <v>1813547</v>
      </c>
      <c r="I136" s="5">
        <v>1</v>
      </c>
      <c r="J136" s="5">
        <v>3</v>
      </c>
      <c r="K136" s="5">
        <v>51.66</v>
      </c>
      <c r="L136" s="52">
        <v>29953</v>
      </c>
      <c r="M136" s="5">
        <v>14159</v>
      </c>
      <c r="N136" s="5">
        <v>165.87</v>
      </c>
      <c r="O136" s="5">
        <f t="shared" si="4"/>
        <v>0</v>
      </c>
      <c r="P136" s="5">
        <f t="shared" si="5"/>
        <v>0</v>
      </c>
      <c r="Q136" s="25">
        <v>0</v>
      </c>
      <c r="R136" s="30">
        <v>0</v>
      </c>
      <c r="S136" s="25">
        <v>170000</v>
      </c>
      <c r="T136" s="25">
        <v>5438</v>
      </c>
      <c r="U136" s="25">
        <v>6125</v>
      </c>
      <c r="V136" s="25">
        <v>238.8</v>
      </c>
    </row>
    <row r="137" spans="1:22">
      <c r="A137" s="5">
        <v>14</v>
      </c>
      <c r="B137" s="5" t="s">
        <v>115</v>
      </c>
      <c r="C137" s="5">
        <v>2015</v>
      </c>
      <c r="D137" s="5">
        <v>621.38</v>
      </c>
      <c r="E137" s="5">
        <v>501</v>
      </c>
      <c r="F137" s="5">
        <v>12402.794411177645</v>
      </c>
      <c r="G137" s="5">
        <v>65313</v>
      </c>
      <c r="H137" s="5">
        <v>1836217</v>
      </c>
      <c r="I137" s="5">
        <v>1</v>
      </c>
      <c r="J137" s="5">
        <v>4</v>
      </c>
      <c r="K137" s="5">
        <v>51.66</v>
      </c>
      <c r="L137" s="52">
        <v>34209</v>
      </c>
      <c r="M137" s="5">
        <v>14459</v>
      </c>
      <c r="N137" s="5">
        <v>192.92</v>
      </c>
      <c r="O137" s="5">
        <f t="shared" si="4"/>
        <v>0</v>
      </c>
      <c r="P137" s="5">
        <f t="shared" si="5"/>
        <v>0</v>
      </c>
      <c r="Q137" s="25">
        <v>0</v>
      </c>
      <c r="R137" s="30">
        <v>0</v>
      </c>
      <c r="S137" s="25">
        <v>162000</v>
      </c>
      <c r="T137" s="25">
        <v>6035</v>
      </c>
      <c r="U137" s="25">
        <v>6209</v>
      </c>
      <c r="V137" s="25">
        <v>238.8</v>
      </c>
    </row>
    <row r="138" spans="1:22">
      <c r="A138" s="5">
        <v>14</v>
      </c>
      <c r="B138" s="5" t="s">
        <v>115</v>
      </c>
      <c r="C138" s="5">
        <v>2016</v>
      </c>
      <c r="D138" s="5">
        <v>629</v>
      </c>
      <c r="E138" s="5">
        <v>517</v>
      </c>
      <c r="F138" s="5">
        <v>12166.344294003868</v>
      </c>
      <c r="G138" s="5">
        <v>71995</v>
      </c>
      <c r="H138" s="5">
        <v>1842809</v>
      </c>
      <c r="I138" s="5">
        <v>1</v>
      </c>
      <c r="J138" s="5">
        <v>5</v>
      </c>
      <c r="K138" s="5">
        <v>39.15</v>
      </c>
      <c r="L138" s="52">
        <v>40816</v>
      </c>
      <c r="M138" s="5">
        <v>12435</v>
      </c>
      <c r="N138" s="5">
        <v>219.19</v>
      </c>
      <c r="O138" s="5">
        <f t="shared" si="4"/>
        <v>0</v>
      </c>
      <c r="P138" s="5">
        <f t="shared" si="5"/>
        <v>0</v>
      </c>
      <c r="Q138" s="25">
        <v>0</v>
      </c>
      <c r="R138" s="30">
        <v>0</v>
      </c>
      <c r="S138" s="25">
        <v>147089</v>
      </c>
      <c r="T138" s="25">
        <v>6305</v>
      </c>
      <c r="U138" s="25">
        <v>6398</v>
      </c>
      <c r="V138" s="25">
        <v>239</v>
      </c>
    </row>
    <row r="139" spans="1:22">
      <c r="A139" s="5">
        <v>14</v>
      </c>
      <c r="B139" s="5" t="s">
        <v>115</v>
      </c>
      <c r="C139" s="5">
        <v>2017</v>
      </c>
      <c r="D139" s="5">
        <v>771</v>
      </c>
      <c r="E139" s="5">
        <v>661</v>
      </c>
      <c r="F139" s="5">
        <v>11664.145234493193</v>
      </c>
      <c r="G139" s="5">
        <v>78311</v>
      </c>
      <c r="H139" s="5">
        <v>1959458</v>
      </c>
      <c r="I139" s="5">
        <v>1</v>
      </c>
      <c r="J139" s="5">
        <v>6</v>
      </c>
      <c r="K139" s="5">
        <v>39.15</v>
      </c>
      <c r="L139" s="52">
        <v>60534</v>
      </c>
      <c r="M139" s="5">
        <v>12435</v>
      </c>
      <c r="N139" s="5">
        <v>245.19</v>
      </c>
      <c r="O139" s="5">
        <f t="shared" si="4"/>
        <v>0</v>
      </c>
      <c r="P139" s="5">
        <f t="shared" si="5"/>
        <v>1</v>
      </c>
      <c r="Q139" s="25">
        <v>0</v>
      </c>
      <c r="R139" s="30">
        <v>1</v>
      </c>
      <c r="S139" s="25">
        <v>133465</v>
      </c>
      <c r="T139" s="25">
        <v>7448</v>
      </c>
      <c r="U139" s="25">
        <v>6371</v>
      </c>
      <c r="V139" s="25">
        <v>238.8</v>
      </c>
    </row>
    <row r="140" spans="1:22">
      <c r="A140" s="5">
        <v>14</v>
      </c>
      <c r="B140" s="5" t="s">
        <v>115</v>
      </c>
      <c r="C140" s="5">
        <v>2018</v>
      </c>
      <c r="D140" s="5">
        <v>852</v>
      </c>
      <c r="E140" s="5">
        <v>702</v>
      </c>
      <c r="F140" s="5">
        <v>12136.752136752137</v>
      </c>
      <c r="G140" s="5">
        <v>87725</v>
      </c>
      <c r="H140" s="5">
        <v>1921969</v>
      </c>
      <c r="I140" s="5">
        <v>1</v>
      </c>
      <c r="J140" s="5">
        <v>7</v>
      </c>
      <c r="K140" s="5">
        <v>39.15</v>
      </c>
      <c r="L140" s="52">
        <v>73930</v>
      </c>
      <c r="M140" s="5">
        <v>14212</v>
      </c>
      <c r="N140" s="5">
        <v>280.42</v>
      </c>
      <c r="O140" s="5">
        <f t="shared" si="4"/>
        <v>1</v>
      </c>
      <c r="P140" s="5">
        <f t="shared" si="5"/>
        <v>1</v>
      </c>
      <c r="Q140" s="25">
        <v>1</v>
      </c>
      <c r="R140" s="30">
        <v>2</v>
      </c>
      <c r="S140" s="25">
        <v>134815</v>
      </c>
      <c r="T140" s="25">
        <v>6992</v>
      </c>
      <c r="U140" s="25">
        <v>5817</v>
      </c>
      <c r="V140" s="25">
        <v>245.1</v>
      </c>
    </row>
    <row r="141" spans="1:22">
      <c r="A141" s="5">
        <v>14</v>
      </c>
      <c r="B141" s="5" t="s">
        <v>115</v>
      </c>
      <c r="C141" s="5">
        <v>2019</v>
      </c>
      <c r="D141" s="5">
        <v>821</v>
      </c>
      <c r="E141" s="5">
        <v>701</v>
      </c>
      <c r="F141" s="5">
        <v>11711.840228245364</v>
      </c>
      <c r="G141" s="5">
        <v>97496</v>
      </c>
      <c r="H141" s="5">
        <v>2070068</v>
      </c>
      <c r="I141" s="5">
        <v>1</v>
      </c>
      <c r="J141" s="5">
        <v>8</v>
      </c>
      <c r="K141" s="5">
        <v>161.41</v>
      </c>
      <c r="L141" s="52">
        <v>94368.4</v>
      </c>
      <c r="M141" s="5">
        <v>14763</v>
      </c>
      <c r="N141" s="5">
        <v>313.73</v>
      </c>
      <c r="O141" s="5">
        <f t="shared" si="4"/>
        <v>1</v>
      </c>
      <c r="P141" s="5">
        <f t="shared" si="5"/>
        <v>1</v>
      </c>
      <c r="Q141" s="25">
        <v>2</v>
      </c>
      <c r="R141" s="30">
        <v>3</v>
      </c>
      <c r="S141" s="25">
        <v>137805</v>
      </c>
      <c r="T141" s="25">
        <v>7770</v>
      </c>
      <c r="U141" s="25">
        <v>6216.5</v>
      </c>
      <c r="V141" s="25">
        <v>384.6</v>
      </c>
    </row>
    <row r="142" spans="1:22">
      <c r="A142" s="5">
        <v>15</v>
      </c>
      <c r="B142" s="5" t="s">
        <v>109</v>
      </c>
      <c r="C142" s="5">
        <v>2010</v>
      </c>
      <c r="D142" s="5">
        <v>285.01</v>
      </c>
      <c r="E142" s="5">
        <v>245</v>
      </c>
      <c r="F142" s="5">
        <v>11633.061224489797</v>
      </c>
      <c r="G142" s="5">
        <v>39453.99</v>
      </c>
      <c r="H142" s="5">
        <v>809400</v>
      </c>
      <c r="I142" s="5">
        <v>0</v>
      </c>
      <c r="J142" s="5">
        <v>0</v>
      </c>
      <c r="K142" s="5">
        <v>0</v>
      </c>
      <c r="L142" s="52">
        <v>0</v>
      </c>
      <c r="M142" s="5">
        <v>8652</v>
      </c>
      <c r="N142" s="5">
        <v>46.06</v>
      </c>
      <c r="O142" s="5">
        <f t="shared" si="4"/>
        <v>0</v>
      </c>
      <c r="P142" s="5">
        <f t="shared" si="5"/>
        <v>0</v>
      </c>
      <c r="Q142" s="30">
        <v>0</v>
      </c>
      <c r="R142" s="30">
        <v>0</v>
      </c>
      <c r="S142" s="25">
        <v>42879</v>
      </c>
      <c r="T142" s="25">
        <v>2214</v>
      </c>
      <c r="U142" s="25">
        <v>2529</v>
      </c>
      <c r="V142" s="25">
        <v>43.7</v>
      </c>
    </row>
    <row r="143" spans="1:22">
      <c r="A143" s="5">
        <v>15</v>
      </c>
      <c r="B143" s="5" t="s">
        <v>109</v>
      </c>
      <c r="C143" s="5">
        <v>2011</v>
      </c>
      <c r="D143" s="5">
        <v>283.7</v>
      </c>
      <c r="E143" s="5">
        <v>300</v>
      </c>
      <c r="F143" s="5">
        <v>9456.6666666666661</v>
      </c>
      <c r="G143" s="5">
        <v>45505.36</v>
      </c>
      <c r="H143" s="5">
        <v>801900</v>
      </c>
      <c r="I143" s="5">
        <v>0</v>
      </c>
      <c r="J143" s="5">
        <v>0</v>
      </c>
      <c r="K143" s="5">
        <v>0</v>
      </c>
      <c r="L143" s="52">
        <v>0</v>
      </c>
      <c r="M143" s="5">
        <v>8719</v>
      </c>
      <c r="N143" s="5">
        <v>56.12</v>
      </c>
      <c r="O143" s="5">
        <f t="shared" si="4"/>
        <v>0</v>
      </c>
      <c r="P143" s="5">
        <f t="shared" si="5"/>
        <v>0</v>
      </c>
      <c r="Q143" s="30">
        <v>0</v>
      </c>
      <c r="R143" s="30">
        <v>0</v>
      </c>
      <c r="S143" s="25">
        <v>53186</v>
      </c>
      <c r="T143" s="25">
        <v>2808</v>
      </c>
      <c r="U143" s="25">
        <v>2502</v>
      </c>
      <c r="V143" s="25">
        <v>49</v>
      </c>
    </row>
    <row r="144" spans="1:22">
      <c r="A144" s="5">
        <v>15</v>
      </c>
      <c r="B144" s="5" t="s">
        <v>109</v>
      </c>
      <c r="C144" s="5">
        <v>2012</v>
      </c>
      <c r="D144" s="5">
        <v>284.10000000000002</v>
      </c>
      <c r="E144" s="5">
        <v>310</v>
      </c>
      <c r="F144" s="5">
        <v>9164.5161290322594</v>
      </c>
      <c r="G144" s="5">
        <v>49831.21</v>
      </c>
      <c r="H144" s="5">
        <v>954000</v>
      </c>
      <c r="I144" s="5">
        <v>1</v>
      </c>
      <c r="J144" s="5">
        <v>1</v>
      </c>
      <c r="K144" s="5">
        <v>0</v>
      </c>
      <c r="L144" s="52">
        <v>0</v>
      </c>
      <c r="M144" s="5">
        <v>8719</v>
      </c>
      <c r="N144" s="5">
        <v>64.92</v>
      </c>
      <c r="O144" s="5">
        <f t="shared" si="4"/>
        <v>0</v>
      </c>
      <c r="P144" s="5">
        <f t="shared" si="5"/>
        <v>0</v>
      </c>
      <c r="Q144" s="30">
        <v>0</v>
      </c>
      <c r="R144" s="30">
        <v>0</v>
      </c>
      <c r="S144" s="25">
        <v>57926</v>
      </c>
      <c r="T144" s="25">
        <v>3462</v>
      </c>
      <c r="U144" s="25">
        <v>2817</v>
      </c>
      <c r="V144" s="25">
        <v>92.5</v>
      </c>
    </row>
    <row r="145" spans="1:22">
      <c r="A145" s="5">
        <v>15</v>
      </c>
      <c r="B145" s="5" t="s">
        <v>109</v>
      </c>
      <c r="C145" s="5">
        <v>2013</v>
      </c>
      <c r="D145" s="5">
        <v>284.89999999999998</v>
      </c>
      <c r="E145" s="5">
        <v>320</v>
      </c>
      <c r="F145" s="5">
        <v>8903.125</v>
      </c>
      <c r="G145" s="5">
        <v>52017.68</v>
      </c>
      <c r="H145" s="5">
        <v>886000</v>
      </c>
      <c r="I145" s="5">
        <v>1</v>
      </c>
      <c r="J145" s="5">
        <v>2</v>
      </c>
      <c r="K145" s="5">
        <v>0</v>
      </c>
      <c r="L145" s="52">
        <v>0</v>
      </c>
      <c r="M145" s="5">
        <v>8719</v>
      </c>
      <c r="N145" s="5">
        <v>75.650000000000006</v>
      </c>
      <c r="O145" s="5">
        <f t="shared" si="4"/>
        <v>0</v>
      </c>
      <c r="P145" s="5">
        <f t="shared" si="5"/>
        <v>0</v>
      </c>
      <c r="Q145" s="30">
        <v>0</v>
      </c>
      <c r="R145" s="30">
        <v>0</v>
      </c>
      <c r="S145" s="25">
        <v>53000</v>
      </c>
      <c r="T145" s="25">
        <v>3223</v>
      </c>
      <c r="U145" s="25">
        <v>2719</v>
      </c>
      <c r="V145" s="25">
        <v>124</v>
      </c>
    </row>
    <row r="146" spans="1:22">
      <c r="A146" s="5">
        <v>15</v>
      </c>
      <c r="B146" s="5" t="s">
        <v>109</v>
      </c>
      <c r="C146" s="5">
        <v>2014</v>
      </c>
      <c r="D146" s="5">
        <v>287.60000000000002</v>
      </c>
      <c r="E146" s="5">
        <v>330</v>
      </c>
      <c r="F146" s="5">
        <v>8715.1515151515159</v>
      </c>
      <c r="G146" s="5">
        <v>58974.48</v>
      </c>
      <c r="H146" s="5">
        <v>1024655</v>
      </c>
      <c r="I146" s="5">
        <v>1</v>
      </c>
      <c r="J146" s="5">
        <v>3</v>
      </c>
      <c r="K146" s="5">
        <v>0</v>
      </c>
      <c r="L146" s="52">
        <v>0</v>
      </c>
      <c r="M146" s="5">
        <v>8719</v>
      </c>
      <c r="N146" s="5">
        <v>87.82</v>
      </c>
      <c r="O146" s="5">
        <f t="shared" si="4"/>
        <v>0</v>
      </c>
      <c r="P146" s="5">
        <f t="shared" si="5"/>
        <v>0</v>
      </c>
      <c r="Q146" s="30">
        <v>0</v>
      </c>
      <c r="R146" s="30">
        <v>0</v>
      </c>
      <c r="S146" s="25">
        <v>50000</v>
      </c>
      <c r="T146" s="25">
        <v>3542</v>
      </c>
      <c r="U146" s="25">
        <v>2880</v>
      </c>
      <c r="V146" s="25">
        <v>111</v>
      </c>
    </row>
    <row r="147" spans="1:22">
      <c r="A147" s="5">
        <v>15</v>
      </c>
      <c r="B147" s="5" t="s">
        <v>109</v>
      </c>
      <c r="C147" s="5">
        <v>2015</v>
      </c>
      <c r="D147" s="5">
        <v>285.08999999999997</v>
      </c>
      <c r="E147" s="5">
        <v>340</v>
      </c>
      <c r="F147" s="5">
        <v>8385</v>
      </c>
      <c r="G147" s="5">
        <v>61577</v>
      </c>
      <c r="H147" s="5">
        <v>998243</v>
      </c>
      <c r="I147" s="5">
        <v>1</v>
      </c>
      <c r="J147" s="5">
        <v>4</v>
      </c>
      <c r="K147" s="5">
        <v>0</v>
      </c>
      <c r="L147" s="52">
        <v>0</v>
      </c>
      <c r="M147" s="5">
        <v>8719</v>
      </c>
      <c r="N147" s="5">
        <v>99.24</v>
      </c>
      <c r="O147" s="5">
        <f t="shared" si="4"/>
        <v>0</v>
      </c>
      <c r="P147" s="5">
        <f t="shared" si="5"/>
        <v>0</v>
      </c>
      <c r="Q147" s="30">
        <v>0</v>
      </c>
      <c r="R147" s="30">
        <v>0</v>
      </c>
      <c r="S147" s="25">
        <v>50000</v>
      </c>
      <c r="T147" s="25">
        <v>3251</v>
      </c>
      <c r="U147" s="25">
        <v>366</v>
      </c>
      <c r="V147" s="25">
        <v>128.6</v>
      </c>
    </row>
    <row r="148" spans="1:22">
      <c r="A148" s="5">
        <v>15</v>
      </c>
      <c r="B148" s="5" t="s">
        <v>109</v>
      </c>
      <c r="C148" s="5">
        <v>2016</v>
      </c>
      <c r="D148" s="5">
        <v>287</v>
      </c>
      <c r="E148" s="5">
        <v>340</v>
      </c>
      <c r="F148" s="5">
        <v>8441.18</v>
      </c>
      <c r="G148" s="5">
        <v>65969</v>
      </c>
      <c r="H148" s="5">
        <v>986774</v>
      </c>
      <c r="I148" s="5">
        <v>1</v>
      </c>
      <c r="J148" s="5">
        <v>5</v>
      </c>
      <c r="K148" s="5">
        <v>0</v>
      </c>
      <c r="L148" s="52">
        <v>0</v>
      </c>
      <c r="M148" s="5">
        <v>8726</v>
      </c>
      <c r="N148" s="5">
        <v>114.34</v>
      </c>
      <c r="O148" s="5">
        <f t="shared" si="4"/>
        <v>0</v>
      </c>
      <c r="P148" s="5">
        <f t="shared" si="5"/>
        <v>0</v>
      </c>
      <c r="Q148" s="30">
        <v>0</v>
      </c>
      <c r="R148" s="30">
        <v>0</v>
      </c>
      <c r="S148" s="25">
        <v>43515</v>
      </c>
      <c r="T148" s="25">
        <v>2945</v>
      </c>
      <c r="U148" s="25">
        <v>3250</v>
      </c>
      <c r="V148" s="25">
        <v>295</v>
      </c>
    </row>
    <row r="149" spans="1:22">
      <c r="A149" s="5">
        <v>15</v>
      </c>
      <c r="B149" s="5" t="s">
        <v>109</v>
      </c>
      <c r="C149" s="5">
        <v>2017</v>
      </c>
      <c r="D149" s="5">
        <v>286</v>
      </c>
      <c r="E149" s="5">
        <v>340</v>
      </c>
      <c r="F149" s="5">
        <v>8411.7647058823532</v>
      </c>
      <c r="G149" s="5">
        <v>73486</v>
      </c>
      <c r="H149" s="5">
        <v>983940</v>
      </c>
      <c r="I149" s="5">
        <v>1</v>
      </c>
      <c r="J149" s="5">
        <v>6</v>
      </c>
      <c r="K149" s="5">
        <v>0</v>
      </c>
      <c r="L149" s="52">
        <v>0</v>
      </c>
      <c r="M149" s="5">
        <v>8719</v>
      </c>
      <c r="N149" s="5">
        <v>129.46</v>
      </c>
      <c r="O149" s="5">
        <f t="shared" si="4"/>
        <v>1</v>
      </c>
      <c r="P149" s="5">
        <f t="shared" si="5"/>
        <v>1</v>
      </c>
      <c r="Q149" s="30">
        <v>1</v>
      </c>
      <c r="R149" s="30">
        <v>1</v>
      </c>
      <c r="S149" s="25">
        <v>38370</v>
      </c>
      <c r="T149" s="25">
        <v>2944</v>
      </c>
      <c r="U149" s="25">
        <v>3341</v>
      </c>
      <c r="V149" s="25">
        <v>154.19999999999999</v>
      </c>
    </row>
    <row r="150" spans="1:22">
      <c r="A150" s="5">
        <v>15</v>
      </c>
      <c r="B150" s="5" t="s">
        <v>109</v>
      </c>
      <c r="C150" s="5">
        <v>2018</v>
      </c>
      <c r="D150" s="5">
        <v>293</v>
      </c>
      <c r="E150" s="5">
        <v>340</v>
      </c>
      <c r="F150" s="5">
        <v>8617.6470588235297</v>
      </c>
      <c r="G150" s="5">
        <v>82381</v>
      </c>
      <c r="H150" s="5">
        <v>979821</v>
      </c>
      <c r="I150" s="5">
        <v>1</v>
      </c>
      <c r="J150" s="5">
        <v>7</v>
      </c>
      <c r="K150" s="5">
        <v>0</v>
      </c>
      <c r="L150" s="52">
        <v>0</v>
      </c>
      <c r="M150" s="5">
        <v>8292</v>
      </c>
      <c r="N150" s="5">
        <v>138.78</v>
      </c>
      <c r="O150" s="5">
        <f t="shared" si="4"/>
        <v>1</v>
      </c>
      <c r="P150" s="5">
        <f t="shared" si="5"/>
        <v>1</v>
      </c>
      <c r="Q150" s="30">
        <v>2</v>
      </c>
      <c r="R150" s="30">
        <v>2</v>
      </c>
      <c r="S150" s="25">
        <v>36596</v>
      </c>
      <c r="T150" s="25">
        <v>3169</v>
      </c>
      <c r="U150" s="25">
        <v>5720</v>
      </c>
      <c r="V150" s="25">
        <v>154.19999999999999</v>
      </c>
    </row>
    <row r="151" spans="1:22">
      <c r="A151" s="5">
        <v>15</v>
      </c>
      <c r="B151" s="5" t="s">
        <v>109</v>
      </c>
      <c r="C151" s="5">
        <v>2019</v>
      </c>
      <c r="D151" s="5">
        <v>300</v>
      </c>
      <c r="E151" s="5">
        <v>340</v>
      </c>
      <c r="F151" s="5">
        <v>8823.5294117647063</v>
      </c>
      <c r="G151" s="5">
        <v>84624</v>
      </c>
      <c r="H151" s="5">
        <v>946506</v>
      </c>
      <c r="I151" s="5">
        <v>1</v>
      </c>
      <c r="J151" s="5">
        <v>8</v>
      </c>
      <c r="K151" s="5">
        <v>0</v>
      </c>
      <c r="L151" s="52">
        <v>0</v>
      </c>
      <c r="M151" s="5">
        <v>8292</v>
      </c>
      <c r="N151" s="5">
        <v>149.04</v>
      </c>
      <c r="O151" s="5">
        <f t="shared" si="4"/>
        <v>1</v>
      </c>
      <c r="P151" s="5">
        <f t="shared" si="5"/>
        <v>1</v>
      </c>
      <c r="Q151" s="30">
        <v>3</v>
      </c>
      <c r="R151" s="30">
        <v>3</v>
      </c>
      <c r="S151" s="25">
        <v>34070</v>
      </c>
      <c r="T151" s="25">
        <v>4001</v>
      </c>
      <c r="U151" s="25">
        <v>5525</v>
      </c>
      <c r="V151" s="25">
        <v>200.3</v>
      </c>
    </row>
    <row r="152" spans="1:22">
      <c r="A152" s="5">
        <v>16</v>
      </c>
      <c r="B152" s="5" t="s">
        <v>110</v>
      </c>
      <c r="C152" s="5">
        <v>2010</v>
      </c>
      <c r="D152" s="5">
        <v>304.26</v>
      </c>
      <c r="E152" s="5">
        <v>390</v>
      </c>
      <c r="F152" s="5">
        <v>7801.538461538461</v>
      </c>
      <c r="G152" s="5">
        <v>46214.99</v>
      </c>
      <c r="H152" s="5">
        <v>811800</v>
      </c>
      <c r="I152" s="5">
        <v>0</v>
      </c>
      <c r="J152" s="5">
        <v>0</v>
      </c>
      <c r="K152" s="5">
        <v>86.77</v>
      </c>
      <c r="L152" s="52">
        <v>7352.3600000000006</v>
      </c>
      <c r="M152" s="5">
        <v>10173</v>
      </c>
      <c r="N152" s="5">
        <v>40.54</v>
      </c>
      <c r="O152" s="5">
        <f t="shared" si="4"/>
        <v>0</v>
      </c>
      <c r="P152" s="5">
        <f t="shared" si="5"/>
        <v>0</v>
      </c>
      <c r="Q152" s="30">
        <v>0</v>
      </c>
      <c r="R152" s="30">
        <v>0</v>
      </c>
      <c r="S152" s="25">
        <v>103107</v>
      </c>
      <c r="T152" s="25">
        <v>5786</v>
      </c>
      <c r="U152" s="25">
        <v>3090</v>
      </c>
      <c r="V152" s="25">
        <v>43</v>
      </c>
    </row>
    <row r="153" spans="1:22">
      <c r="A153" s="5">
        <v>16</v>
      </c>
      <c r="B153" s="5" t="s">
        <v>110</v>
      </c>
      <c r="C153" s="5">
        <v>2011</v>
      </c>
      <c r="D153" s="5">
        <v>297.10000000000002</v>
      </c>
      <c r="E153" s="5">
        <v>390</v>
      </c>
      <c r="F153" s="5">
        <v>7617.9487179487178</v>
      </c>
      <c r="G153" s="5">
        <v>51883.26</v>
      </c>
      <c r="H153" s="5">
        <v>918300</v>
      </c>
      <c r="I153" s="5">
        <v>0</v>
      </c>
      <c r="J153" s="5">
        <v>0</v>
      </c>
      <c r="K153" s="5">
        <v>86.77</v>
      </c>
      <c r="L153" s="52">
        <v>8171.37</v>
      </c>
      <c r="M153" s="5">
        <v>10242</v>
      </c>
      <c r="N153" s="5">
        <v>51.11</v>
      </c>
      <c r="O153" s="5">
        <f t="shared" si="4"/>
        <v>0</v>
      </c>
      <c r="P153" s="5">
        <f t="shared" si="5"/>
        <v>0</v>
      </c>
      <c r="Q153" s="30">
        <v>0</v>
      </c>
      <c r="R153" s="30">
        <v>0</v>
      </c>
      <c r="S153" s="25">
        <v>108516</v>
      </c>
      <c r="T153" s="25">
        <v>6307</v>
      </c>
      <c r="U153" s="25">
        <v>3197</v>
      </c>
      <c r="V153" s="25">
        <v>43</v>
      </c>
    </row>
    <row r="154" spans="1:22">
      <c r="A154" s="5">
        <v>16</v>
      </c>
      <c r="B154" s="5" t="s">
        <v>110</v>
      </c>
      <c r="C154" s="5">
        <v>2012</v>
      </c>
      <c r="D154" s="5">
        <v>299.2</v>
      </c>
      <c r="E154" s="5">
        <v>395</v>
      </c>
      <c r="F154" s="5">
        <v>7574.6835443037971</v>
      </c>
      <c r="G154" s="5">
        <v>57287.21</v>
      </c>
      <c r="H154" s="5">
        <v>938000</v>
      </c>
      <c r="I154" s="5">
        <v>1</v>
      </c>
      <c r="J154" s="5">
        <v>1</v>
      </c>
      <c r="K154" s="5">
        <v>86.77</v>
      </c>
      <c r="L154" s="52">
        <v>8483.7999999999993</v>
      </c>
      <c r="M154" s="5">
        <v>10592</v>
      </c>
      <c r="N154" s="5">
        <v>61.88</v>
      </c>
      <c r="O154" s="5">
        <f t="shared" si="4"/>
        <v>0</v>
      </c>
      <c r="P154" s="5">
        <f t="shared" si="5"/>
        <v>0</v>
      </c>
      <c r="Q154" s="30">
        <v>0</v>
      </c>
      <c r="R154" s="30">
        <v>0</v>
      </c>
      <c r="S154" s="25">
        <v>106627</v>
      </c>
      <c r="T154" s="25">
        <v>6169</v>
      </c>
      <c r="U154" s="25">
        <v>3238</v>
      </c>
      <c r="V154" s="25">
        <v>56</v>
      </c>
    </row>
    <row r="155" spans="1:22">
      <c r="A155" s="5">
        <v>16</v>
      </c>
      <c r="B155" s="5" t="s">
        <v>110</v>
      </c>
      <c r="C155" s="5">
        <v>2013</v>
      </c>
      <c r="D155" s="5">
        <v>301.2</v>
      </c>
      <c r="E155" s="5">
        <v>396</v>
      </c>
      <c r="F155" s="5">
        <v>7606.060606060606</v>
      </c>
      <c r="G155" s="5">
        <v>63030.35</v>
      </c>
      <c r="H155" s="5">
        <v>1026000</v>
      </c>
      <c r="I155" s="5">
        <v>1</v>
      </c>
      <c r="J155" s="5">
        <v>2</v>
      </c>
      <c r="K155" s="5">
        <v>86.77</v>
      </c>
      <c r="L155" s="52">
        <v>9482.869999999999</v>
      </c>
      <c r="M155" s="5">
        <v>10693</v>
      </c>
      <c r="N155" s="5">
        <v>72.58</v>
      </c>
      <c r="O155" s="5">
        <f t="shared" si="4"/>
        <v>0</v>
      </c>
      <c r="P155" s="5">
        <f t="shared" si="5"/>
        <v>0</v>
      </c>
      <c r="Q155" s="30">
        <v>0</v>
      </c>
      <c r="R155" s="30">
        <v>0</v>
      </c>
      <c r="S155" s="25">
        <v>105000</v>
      </c>
      <c r="T155" s="25">
        <v>6210</v>
      </c>
      <c r="U155" s="25">
        <v>3204</v>
      </c>
      <c r="V155" s="25">
        <v>120.4</v>
      </c>
    </row>
    <row r="156" spans="1:22">
      <c r="A156" s="5">
        <v>16</v>
      </c>
      <c r="B156" s="5" t="s">
        <v>110</v>
      </c>
      <c r="C156" s="5">
        <v>2014</v>
      </c>
      <c r="D156" s="5">
        <v>304.3</v>
      </c>
      <c r="E156" s="5">
        <v>396</v>
      </c>
      <c r="F156" s="5">
        <v>7684.3434343434346</v>
      </c>
      <c r="G156" s="5">
        <v>67666.84</v>
      </c>
      <c r="H156" s="5">
        <v>974482</v>
      </c>
      <c r="I156" s="5">
        <v>1</v>
      </c>
      <c r="J156" s="5">
        <v>3</v>
      </c>
      <c r="K156" s="5">
        <v>86.77</v>
      </c>
      <c r="L156" s="52">
        <v>9061.4199999999983</v>
      </c>
      <c r="M156" s="5">
        <v>11193</v>
      </c>
      <c r="N156" s="5">
        <v>84.62</v>
      </c>
      <c r="O156" s="5">
        <f t="shared" si="4"/>
        <v>0</v>
      </c>
      <c r="P156" s="5">
        <f t="shared" si="5"/>
        <v>0</v>
      </c>
      <c r="Q156" s="30">
        <v>0</v>
      </c>
      <c r="R156" s="30">
        <v>0</v>
      </c>
      <c r="S156" s="25">
        <v>104000</v>
      </c>
      <c r="T156" s="25">
        <v>6384</v>
      </c>
      <c r="U156" s="25">
        <v>3376</v>
      </c>
      <c r="V156" s="25">
        <v>220.6</v>
      </c>
    </row>
    <row r="157" spans="1:22">
      <c r="A157" s="5">
        <v>16</v>
      </c>
      <c r="B157" s="5" t="s">
        <v>110</v>
      </c>
      <c r="C157" s="5">
        <v>2015</v>
      </c>
      <c r="D157" s="5">
        <v>304.89999999999998</v>
      </c>
      <c r="E157" s="5">
        <v>396</v>
      </c>
      <c r="F157" s="5">
        <v>7699.4949494949497</v>
      </c>
      <c r="G157" s="5">
        <v>72758</v>
      </c>
      <c r="H157" s="5">
        <v>935271</v>
      </c>
      <c r="I157" s="5">
        <v>1</v>
      </c>
      <c r="J157" s="5">
        <v>4</v>
      </c>
      <c r="K157" s="5">
        <v>86.77</v>
      </c>
      <c r="L157" s="52">
        <v>10454</v>
      </c>
      <c r="M157" s="5">
        <v>11243</v>
      </c>
      <c r="N157" s="5">
        <v>95.48</v>
      </c>
      <c r="O157" s="5">
        <f t="shared" si="4"/>
        <v>0</v>
      </c>
      <c r="P157" s="5">
        <f t="shared" si="5"/>
        <v>0</v>
      </c>
      <c r="Q157" s="30">
        <v>0</v>
      </c>
      <c r="R157" s="30">
        <v>0</v>
      </c>
      <c r="S157" s="25">
        <v>103000</v>
      </c>
      <c r="T157" s="25">
        <v>6582</v>
      </c>
      <c r="U157" s="25">
        <v>4282</v>
      </c>
      <c r="V157" s="25">
        <v>259.60000000000002</v>
      </c>
    </row>
    <row r="158" spans="1:22">
      <c r="A158" s="5">
        <v>16</v>
      </c>
      <c r="B158" s="5" t="s">
        <v>110</v>
      </c>
      <c r="C158" s="5">
        <v>2016</v>
      </c>
      <c r="D158" s="5">
        <v>398</v>
      </c>
      <c r="E158" s="5">
        <v>396</v>
      </c>
      <c r="F158" s="5">
        <v>10050.505050505049</v>
      </c>
      <c r="G158" s="5">
        <v>75350</v>
      </c>
      <c r="H158" s="5">
        <v>966479</v>
      </c>
      <c r="I158" s="5">
        <v>1</v>
      </c>
      <c r="J158" s="5">
        <v>5</v>
      </c>
      <c r="K158" s="5">
        <v>86.77</v>
      </c>
      <c r="L158" s="52">
        <v>14203</v>
      </c>
      <c r="M158" s="5">
        <v>11645</v>
      </c>
      <c r="N158" s="5">
        <v>108.17</v>
      </c>
      <c r="O158" s="5">
        <f t="shared" si="4"/>
        <v>0</v>
      </c>
      <c r="P158" s="5">
        <f t="shared" si="5"/>
        <v>1</v>
      </c>
      <c r="Q158" s="30">
        <v>0</v>
      </c>
      <c r="R158" s="30">
        <v>1</v>
      </c>
      <c r="S158" s="25">
        <v>93311</v>
      </c>
      <c r="T158" s="25">
        <v>6612</v>
      </c>
      <c r="U158" s="25">
        <v>4541</v>
      </c>
      <c r="V158" s="25">
        <v>261</v>
      </c>
    </row>
    <row r="159" spans="1:22">
      <c r="A159" s="5">
        <v>16</v>
      </c>
      <c r="B159" s="5" t="s">
        <v>110</v>
      </c>
      <c r="C159" s="5">
        <v>2017</v>
      </c>
      <c r="D159" s="5">
        <v>400</v>
      </c>
      <c r="E159" s="5">
        <v>404</v>
      </c>
      <c r="F159" s="5">
        <v>9900.9900990099013</v>
      </c>
      <c r="G159" s="5">
        <v>83285</v>
      </c>
      <c r="H159" s="5">
        <v>878225</v>
      </c>
      <c r="I159" s="5">
        <v>1</v>
      </c>
      <c r="J159" s="5">
        <v>6</v>
      </c>
      <c r="K159" s="5">
        <v>259.25</v>
      </c>
      <c r="L159" s="52">
        <v>16920</v>
      </c>
      <c r="M159" s="5">
        <v>11645</v>
      </c>
      <c r="N159" s="5">
        <v>118.8</v>
      </c>
      <c r="O159" s="5">
        <f t="shared" si="4"/>
        <v>1</v>
      </c>
      <c r="P159" s="5">
        <f t="shared" si="5"/>
        <v>1</v>
      </c>
      <c r="Q159" s="30">
        <v>1</v>
      </c>
      <c r="R159" s="30">
        <v>2</v>
      </c>
      <c r="S159" s="25">
        <v>96197</v>
      </c>
      <c r="T159" s="25">
        <v>6849</v>
      </c>
      <c r="U159" s="25">
        <v>4610</v>
      </c>
      <c r="V159" s="25">
        <v>260.7</v>
      </c>
    </row>
    <row r="160" spans="1:22">
      <c r="A160" s="5">
        <v>16</v>
      </c>
      <c r="B160" s="5" t="s">
        <v>110</v>
      </c>
      <c r="C160" s="5">
        <v>2018</v>
      </c>
      <c r="D160" s="5">
        <v>400</v>
      </c>
      <c r="E160" s="5">
        <v>404</v>
      </c>
      <c r="F160" s="5">
        <v>9900.9900990099013</v>
      </c>
      <c r="G160" s="5">
        <v>89557</v>
      </c>
      <c r="H160" s="5">
        <v>893383</v>
      </c>
      <c r="I160" s="5">
        <v>1</v>
      </c>
      <c r="J160" s="5">
        <v>7</v>
      </c>
      <c r="K160" s="5">
        <v>259.25</v>
      </c>
      <c r="L160" s="52">
        <v>19648</v>
      </c>
      <c r="M160" s="5">
        <v>11645</v>
      </c>
      <c r="N160" s="5">
        <v>129.09</v>
      </c>
      <c r="O160" s="5">
        <f t="shared" si="4"/>
        <v>1</v>
      </c>
      <c r="P160" s="5">
        <f t="shared" si="5"/>
        <v>1</v>
      </c>
      <c r="Q160" s="30">
        <v>2</v>
      </c>
      <c r="R160" s="30">
        <v>3</v>
      </c>
      <c r="S160" s="25">
        <v>92707</v>
      </c>
      <c r="T160" s="25">
        <v>7231</v>
      </c>
      <c r="U160" s="25">
        <v>5431</v>
      </c>
      <c r="V160" s="25">
        <v>274</v>
      </c>
    </row>
    <row r="161" spans="1:22">
      <c r="A161" s="5">
        <v>16</v>
      </c>
      <c r="B161" s="5" t="s">
        <v>110</v>
      </c>
      <c r="C161" s="5">
        <v>2019</v>
      </c>
      <c r="D161" s="5">
        <v>405</v>
      </c>
      <c r="E161" s="5">
        <v>444</v>
      </c>
      <c r="F161" s="5">
        <v>9121.6216216216217</v>
      </c>
      <c r="G161" s="5">
        <v>97303</v>
      </c>
      <c r="H161" s="5">
        <v>917560</v>
      </c>
      <c r="I161" s="5">
        <v>1</v>
      </c>
      <c r="J161" s="5">
        <v>8</v>
      </c>
      <c r="K161" s="5">
        <v>259.25</v>
      </c>
      <c r="L161" s="52">
        <v>19978.599999999999</v>
      </c>
      <c r="M161" s="5">
        <v>11632</v>
      </c>
      <c r="N161" s="5">
        <v>138</v>
      </c>
      <c r="O161" s="5">
        <f t="shared" si="4"/>
        <v>1</v>
      </c>
      <c r="P161" s="5">
        <f t="shared" si="5"/>
        <v>1</v>
      </c>
      <c r="Q161" s="30">
        <v>3</v>
      </c>
      <c r="R161" s="30">
        <v>4</v>
      </c>
      <c r="S161" s="25">
        <v>92212</v>
      </c>
      <c r="T161" s="25">
        <v>7168</v>
      </c>
      <c r="U161" s="25">
        <v>5491.6</v>
      </c>
      <c r="V161" s="25">
        <v>288</v>
      </c>
    </row>
    <row r="162" spans="1:22">
      <c r="A162" s="5">
        <v>17</v>
      </c>
      <c r="B162" s="5" t="s">
        <v>111</v>
      </c>
      <c r="C162" s="5">
        <v>2010</v>
      </c>
      <c r="D162" s="5">
        <v>362.75</v>
      </c>
      <c r="E162" s="5">
        <v>394</v>
      </c>
      <c r="F162" s="5">
        <v>9206.8527918781729</v>
      </c>
      <c r="G162" s="5">
        <v>38863.14</v>
      </c>
      <c r="H162" s="5">
        <v>775300</v>
      </c>
      <c r="I162" s="5">
        <v>0</v>
      </c>
      <c r="J162" s="5">
        <v>0</v>
      </c>
      <c r="K162" s="5">
        <v>31.96</v>
      </c>
      <c r="L162" s="52">
        <v>3636.4</v>
      </c>
      <c r="M162" s="5">
        <v>16967</v>
      </c>
      <c r="N162" s="5">
        <v>36.51</v>
      </c>
      <c r="O162" s="5">
        <f t="shared" si="4"/>
        <v>0</v>
      </c>
      <c r="P162" s="5">
        <f t="shared" si="5"/>
        <v>0</v>
      </c>
      <c r="Q162" s="30">
        <v>0</v>
      </c>
      <c r="R162" s="30">
        <v>0</v>
      </c>
      <c r="S162" s="25">
        <v>64721</v>
      </c>
      <c r="T162" s="25">
        <v>4782</v>
      </c>
      <c r="U162" s="25">
        <v>4371</v>
      </c>
      <c r="V162" s="25">
        <v>66.8</v>
      </c>
    </row>
    <row r="163" spans="1:22">
      <c r="A163" s="5">
        <v>17</v>
      </c>
      <c r="B163" s="5" t="s">
        <v>111</v>
      </c>
      <c r="C163" s="5">
        <v>2011</v>
      </c>
      <c r="D163" s="5">
        <v>364.8</v>
      </c>
      <c r="E163" s="5">
        <v>418</v>
      </c>
      <c r="F163" s="5">
        <v>8727.2727272727279</v>
      </c>
      <c r="G163" s="5">
        <v>44732.45</v>
      </c>
      <c r="H163" s="5">
        <v>797300</v>
      </c>
      <c r="I163" s="5">
        <v>0</v>
      </c>
      <c r="J163" s="5">
        <v>0</v>
      </c>
      <c r="K163" s="5">
        <v>48.26</v>
      </c>
      <c r="L163" s="52">
        <v>4495</v>
      </c>
      <c r="M163" s="5">
        <v>16967</v>
      </c>
      <c r="N163" s="5">
        <v>45.36</v>
      </c>
      <c r="O163" s="5">
        <f t="shared" si="4"/>
        <v>0</v>
      </c>
      <c r="P163" s="5">
        <f t="shared" si="5"/>
        <v>0</v>
      </c>
      <c r="Q163" s="30">
        <v>0</v>
      </c>
      <c r="R163" s="30">
        <v>0</v>
      </c>
      <c r="S163" s="25">
        <v>67392</v>
      </c>
      <c r="T163" s="25">
        <v>4897</v>
      </c>
      <c r="U163" s="25">
        <v>4409</v>
      </c>
      <c r="V163" s="25">
        <v>80</v>
      </c>
    </row>
    <row r="164" spans="1:22">
      <c r="A164" s="5">
        <v>17</v>
      </c>
      <c r="B164" s="5" t="s">
        <v>111</v>
      </c>
      <c r="C164" s="5">
        <v>2012</v>
      </c>
      <c r="D164" s="5">
        <v>363</v>
      </c>
      <c r="E164" s="5">
        <v>434</v>
      </c>
      <c r="F164" s="5">
        <v>8364.0552995391699</v>
      </c>
      <c r="G164" s="5">
        <v>49690.8</v>
      </c>
      <c r="H164" s="5">
        <v>847000</v>
      </c>
      <c r="I164" s="5">
        <v>0</v>
      </c>
      <c r="J164" s="5">
        <v>0</v>
      </c>
      <c r="K164" s="5">
        <v>31.96</v>
      </c>
      <c r="L164" s="52">
        <v>5225</v>
      </c>
      <c r="M164" s="5">
        <v>16967</v>
      </c>
      <c r="N164" s="5">
        <v>55.88</v>
      </c>
      <c r="O164" s="5">
        <f t="shared" si="4"/>
        <v>0</v>
      </c>
      <c r="P164" s="5">
        <f t="shared" si="5"/>
        <v>0</v>
      </c>
      <c r="Q164" s="30">
        <v>0</v>
      </c>
      <c r="R164" s="30">
        <v>0</v>
      </c>
      <c r="S164" s="25">
        <v>75759</v>
      </c>
      <c r="T164" s="25">
        <v>5081</v>
      </c>
      <c r="U164" s="25">
        <v>4486</v>
      </c>
      <c r="V164" s="25">
        <v>92.8</v>
      </c>
    </row>
    <row r="165" spans="1:22">
      <c r="A165" s="5">
        <v>17</v>
      </c>
      <c r="B165" s="5" t="s">
        <v>111</v>
      </c>
      <c r="C165" s="5">
        <v>2013</v>
      </c>
      <c r="D165" s="5">
        <v>363.8</v>
      </c>
      <c r="E165" s="5">
        <v>452</v>
      </c>
      <c r="F165" s="5">
        <v>8048.6725663716816</v>
      </c>
      <c r="G165" s="5">
        <v>55287.12</v>
      </c>
      <c r="H165" s="5">
        <v>1092000</v>
      </c>
      <c r="I165" s="5">
        <v>1</v>
      </c>
      <c r="J165" s="5">
        <v>1</v>
      </c>
      <c r="K165" s="5">
        <v>47.17</v>
      </c>
      <c r="L165" s="52">
        <v>7235</v>
      </c>
      <c r="M165" s="5">
        <v>16967</v>
      </c>
      <c r="N165" s="5">
        <v>68.510000000000005</v>
      </c>
      <c r="O165" s="5">
        <f t="shared" si="4"/>
        <v>0</v>
      </c>
      <c r="P165" s="5">
        <f t="shared" si="5"/>
        <v>0</v>
      </c>
      <c r="Q165" s="30">
        <v>0</v>
      </c>
      <c r="R165" s="30">
        <v>0</v>
      </c>
      <c r="S165" s="25">
        <v>73000</v>
      </c>
      <c r="T165" s="25">
        <v>5288</v>
      </c>
      <c r="U165" s="25">
        <v>4564</v>
      </c>
      <c r="V165" s="25">
        <v>93</v>
      </c>
    </row>
    <row r="166" spans="1:22">
      <c r="A166" s="5">
        <v>17</v>
      </c>
      <c r="B166" s="5" t="s">
        <v>111</v>
      </c>
      <c r="C166" s="5">
        <v>2014</v>
      </c>
      <c r="D166" s="5">
        <v>365.9</v>
      </c>
      <c r="E166" s="5">
        <v>470</v>
      </c>
      <c r="F166" s="5">
        <v>7785.1063829787226</v>
      </c>
      <c r="G166" s="5">
        <v>60225.46</v>
      </c>
      <c r="H166" s="5">
        <v>1086400</v>
      </c>
      <c r="I166" s="5">
        <v>1</v>
      </c>
      <c r="J166" s="5">
        <v>2</v>
      </c>
      <c r="K166" s="5">
        <v>47.17</v>
      </c>
      <c r="L166" s="52">
        <v>7661</v>
      </c>
      <c r="M166" s="5">
        <v>16967</v>
      </c>
      <c r="N166" s="5">
        <v>82.9</v>
      </c>
      <c r="O166" s="5">
        <f t="shared" si="4"/>
        <v>1</v>
      </c>
      <c r="P166" s="5">
        <f t="shared" si="5"/>
        <v>0</v>
      </c>
      <c r="Q166" s="30">
        <v>1</v>
      </c>
      <c r="R166" s="30">
        <v>0</v>
      </c>
      <c r="S166" s="25">
        <v>75000</v>
      </c>
      <c r="T166" s="25">
        <v>5350</v>
      </c>
      <c r="U166" s="25">
        <v>4348</v>
      </c>
      <c r="V166" s="25">
        <v>93</v>
      </c>
    </row>
    <row r="167" spans="1:22">
      <c r="A167" s="5">
        <v>17</v>
      </c>
      <c r="B167" s="5" t="s">
        <v>111</v>
      </c>
      <c r="C167" s="5">
        <v>2015</v>
      </c>
      <c r="D167" s="5">
        <v>436.11</v>
      </c>
      <c r="E167" s="5">
        <v>506</v>
      </c>
      <c r="F167" s="5">
        <v>8618.774703557312</v>
      </c>
      <c r="G167" s="5">
        <v>64751</v>
      </c>
      <c r="H167" s="5">
        <v>1134231</v>
      </c>
      <c r="I167" s="5">
        <v>1</v>
      </c>
      <c r="J167" s="5">
        <v>3</v>
      </c>
      <c r="K167" s="5">
        <v>47.17</v>
      </c>
      <c r="L167" s="52">
        <v>7835</v>
      </c>
      <c r="M167" s="5">
        <v>15401</v>
      </c>
      <c r="N167" s="5">
        <v>97.97</v>
      </c>
      <c r="O167" s="5">
        <f t="shared" si="4"/>
        <v>1</v>
      </c>
      <c r="P167" s="5">
        <f t="shared" si="5"/>
        <v>0</v>
      </c>
      <c r="Q167" s="30">
        <v>2</v>
      </c>
      <c r="R167" s="30">
        <v>0</v>
      </c>
      <c r="S167" s="25">
        <v>74000</v>
      </c>
      <c r="T167" s="25">
        <v>5693</v>
      </c>
      <c r="U167" s="25">
        <v>4463</v>
      </c>
      <c r="V167" s="25">
        <v>141.19999999999999</v>
      </c>
    </row>
    <row r="168" spans="1:22">
      <c r="A168" s="5">
        <v>17</v>
      </c>
      <c r="B168" s="5" t="s">
        <v>111</v>
      </c>
      <c r="C168" s="5">
        <v>2016</v>
      </c>
      <c r="D168" s="5">
        <v>436</v>
      </c>
      <c r="E168" s="5">
        <v>519</v>
      </c>
      <c r="F168" s="5">
        <v>8400.7707129094415</v>
      </c>
      <c r="G168" s="5">
        <v>71002</v>
      </c>
      <c r="H168" s="5">
        <v>1130363</v>
      </c>
      <c r="I168" s="5">
        <v>1</v>
      </c>
      <c r="J168" s="5">
        <v>4</v>
      </c>
      <c r="K168" s="5">
        <v>47.17</v>
      </c>
      <c r="L168" s="52">
        <v>8078</v>
      </c>
      <c r="M168" s="5">
        <v>15401</v>
      </c>
      <c r="N168" s="5">
        <v>116.18</v>
      </c>
      <c r="O168" s="5">
        <f t="shared" si="4"/>
        <v>1</v>
      </c>
      <c r="P168" s="5">
        <f t="shared" si="5"/>
        <v>0</v>
      </c>
      <c r="Q168" s="30">
        <v>3</v>
      </c>
      <c r="R168" s="30">
        <v>0</v>
      </c>
      <c r="S168" s="25">
        <v>69337</v>
      </c>
      <c r="T168" s="25">
        <v>4757</v>
      </c>
      <c r="U168" s="25">
        <v>4618</v>
      </c>
      <c r="V168" s="25">
        <v>161</v>
      </c>
    </row>
    <row r="169" spans="1:22">
      <c r="A169" s="5">
        <v>17</v>
      </c>
      <c r="B169" s="5" t="s">
        <v>111</v>
      </c>
      <c r="C169" s="5">
        <v>2017</v>
      </c>
      <c r="D169" s="5">
        <v>438</v>
      </c>
      <c r="E169" s="5">
        <v>521</v>
      </c>
      <c r="F169" s="5">
        <v>8406.9097888675624</v>
      </c>
      <c r="G169" s="5">
        <v>76205</v>
      </c>
      <c r="H169" s="5">
        <v>1122439</v>
      </c>
      <c r="I169" s="5">
        <v>1</v>
      </c>
      <c r="J169" s="5">
        <v>5</v>
      </c>
      <c r="K169" s="5">
        <v>18.84</v>
      </c>
      <c r="L169" s="52">
        <v>9586</v>
      </c>
      <c r="M169" s="5">
        <v>15401</v>
      </c>
      <c r="N169" s="5">
        <v>131.78</v>
      </c>
      <c r="O169" s="5">
        <f t="shared" si="4"/>
        <v>1</v>
      </c>
      <c r="P169" s="5">
        <f t="shared" si="5"/>
        <v>1</v>
      </c>
      <c r="Q169" s="30">
        <v>4</v>
      </c>
      <c r="R169" s="30">
        <v>1</v>
      </c>
      <c r="S169" s="25">
        <v>71909</v>
      </c>
      <c r="T169" s="25">
        <v>4697</v>
      </c>
      <c r="U169" s="25">
        <v>4788</v>
      </c>
      <c r="V169" s="25">
        <v>161.4</v>
      </c>
    </row>
    <row r="170" spans="1:22">
      <c r="A170" s="5">
        <v>17</v>
      </c>
      <c r="B170" s="5" t="s">
        <v>111</v>
      </c>
      <c r="C170" s="5">
        <v>2018</v>
      </c>
      <c r="D170" s="5">
        <v>442</v>
      </c>
      <c r="E170" s="5">
        <v>542</v>
      </c>
      <c r="F170" s="5">
        <v>8154.9815498154976</v>
      </c>
      <c r="G170" s="5">
        <v>82957</v>
      </c>
      <c r="H170" s="5">
        <v>1068682</v>
      </c>
      <c r="I170" s="5">
        <v>1</v>
      </c>
      <c r="J170" s="5">
        <v>6</v>
      </c>
      <c r="K170" s="5">
        <v>52.04</v>
      </c>
      <c r="L170" s="52">
        <v>14200</v>
      </c>
      <c r="M170" s="5">
        <v>18534</v>
      </c>
      <c r="N170" s="5">
        <v>142.88999999999999</v>
      </c>
      <c r="O170" s="5">
        <f t="shared" si="4"/>
        <v>1</v>
      </c>
      <c r="P170" s="5">
        <f t="shared" si="5"/>
        <v>1</v>
      </c>
      <c r="Q170" s="30">
        <v>5</v>
      </c>
      <c r="R170" s="30">
        <v>2</v>
      </c>
      <c r="S170" s="25">
        <v>66855</v>
      </c>
      <c r="T170" s="25">
        <v>5729</v>
      </c>
      <c r="U170" s="25">
        <v>4721</v>
      </c>
      <c r="V170" s="25">
        <v>200</v>
      </c>
    </row>
    <row r="171" spans="1:22">
      <c r="A171" s="5">
        <v>17</v>
      </c>
      <c r="B171" s="5" t="s">
        <v>111</v>
      </c>
      <c r="C171" s="5">
        <v>2019</v>
      </c>
      <c r="D171" s="5">
        <v>445</v>
      </c>
      <c r="E171" s="5">
        <v>543</v>
      </c>
      <c r="F171" s="5">
        <v>8195.2117863720068</v>
      </c>
      <c r="G171" s="5">
        <v>87844</v>
      </c>
      <c r="H171" s="5">
        <v>1080350</v>
      </c>
      <c r="I171" s="5">
        <v>1</v>
      </c>
      <c r="J171" s="5">
        <v>7</v>
      </c>
      <c r="K171" s="5">
        <v>98.97</v>
      </c>
      <c r="L171" s="52">
        <v>21761.599999999999</v>
      </c>
      <c r="M171" s="5">
        <v>18534</v>
      </c>
      <c r="N171" s="5">
        <v>152.47</v>
      </c>
      <c r="O171" s="5">
        <f t="shared" si="4"/>
        <v>1</v>
      </c>
      <c r="P171" s="5">
        <f t="shared" si="5"/>
        <v>1</v>
      </c>
      <c r="Q171" s="30">
        <v>6</v>
      </c>
      <c r="R171" s="30">
        <v>3</v>
      </c>
      <c r="S171" s="25">
        <v>69132</v>
      </c>
      <c r="T171" s="25">
        <v>5390</v>
      </c>
      <c r="U171" s="25">
        <v>5089.7</v>
      </c>
      <c r="V171" s="25">
        <v>200</v>
      </c>
    </row>
    <row r="172" spans="1:22">
      <c r="A172" s="5">
        <v>18</v>
      </c>
      <c r="B172" s="5" t="s">
        <v>112</v>
      </c>
      <c r="C172" s="5">
        <v>2010</v>
      </c>
      <c r="D172" s="5">
        <v>471.79</v>
      </c>
      <c r="E172" s="5">
        <v>359</v>
      </c>
      <c r="F172" s="5">
        <v>13141.782729805014</v>
      </c>
      <c r="G172" s="5">
        <v>35025.269999999997</v>
      </c>
      <c r="H172" s="5">
        <v>1086700</v>
      </c>
      <c r="I172" s="5">
        <v>0</v>
      </c>
      <c r="J172" s="5">
        <v>0</v>
      </c>
      <c r="K172" s="5">
        <v>0</v>
      </c>
      <c r="L172" s="52">
        <v>0</v>
      </c>
      <c r="M172" s="5">
        <v>14366</v>
      </c>
      <c r="N172" s="5">
        <v>38.130000000000003</v>
      </c>
      <c r="O172" s="5">
        <f t="shared" si="4"/>
        <v>0</v>
      </c>
      <c r="P172" s="5">
        <f t="shared" si="5"/>
        <v>0</v>
      </c>
      <c r="Q172" s="30">
        <v>0</v>
      </c>
      <c r="R172" s="30">
        <v>0</v>
      </c>
      <c r="S172" s="25">
        <v>109078</v>
      </c>
      <c r="T172" s="25">
        <v>6351</v>
      </c>
      <c r="U172" s="25">
        <v>3766</v>
      </c>
      <c r="V172" s="25">
        <v>12</v>
      </c>
    </row>
    <row r="173" spans="1:22">
      <c r="A173" s="5">
        <v>18</v>
      </c>
      <c r="B173" s="5" t="s">
        <v>112</v>
      </c>
      <c r="C173" s="5">
        <v>2011</v>
      </c>
      <c r="D173" s="5">
        <v>471.5</v>
      </c>
      <c r="E173" s="5">
        <v>367</v>
      </c>
      <c r="F173" s="5">
        <v>12847.41144414169</v>
      </c>
      <c r="G173" s="5">
        <v>39481.370000000003</v>
      </c>
      <c r="H173" s="5">
        <v>1027100</v>
      </c>
      <c r="I173" s="5">
        <v>0</v>
      </c>
      <c r="J173" s="5">
        <v>0</v>
      </c>
      <c r="K173" s="5">
        <v>0</v>
      </c>
      <c r="L173" s="52">
        <v>0</v>
      </c>
      <c r="M173" s="5">
        <v>15435</v>
      </c>
      <c r="N173" s="5">
        <v>46.87</v>
      </c>
      <c r="O173" s="5">
        <f t="shared" si="4"/>
        <v>0</v>
      </c>
      <c r="P173" s="5">
        <f t="shared" si="5"/>
        <v>0</v>
      </c>
      <c r="Q173" s="30">
        <v>0</v>
      </c>
      <c r="R173" s="30">
        <v>0</v>
      </c>
      <c r="S173" s="25">
        <v>113044</v>
      </c>
      <c r="T173" s="25">
        <v>6662</v>
      </c>
      <c r="U173" s="25">
        <v>3861</v>
      </c>
      <c r="V173" s="25">
        <v>30.7</v>
      </c>
    </row>
    <row r="174" spans="1:22">
      <c r="A174" s="5">
        <v>18</v>
      </c>
      <c r="B174" s="5" t="s">
        <v>112</v>
      </c>
      <c r="C174" s="5">
        <v>2012</v>
      </c>
      <c r="D174" s="5">
        <v>471.4</v>
      </c>
      <c r="E174" s="5">
        <v>383</v>
      </c>
      <c r="F174" s="5">
        <v>12308.093994778066</v>
      </c>
      <c r="G174" s="5">
        <v>45117.41</v>
      </c>
      <c r="H174" s="5">
        <v>1107000</v>
      </c>
      <c r="I174" s="5">
        <v>1</v>
      </c>
      <c r="J174" s="5">
        <v>1</v>
      </c>
      <c r="K174" s="5">
        <v>0</v>
      </c>
      <c r="L174" s="52">
        <v>0</v>
      </c>
      <c r="M174" s="5">
        <v>15519</v>
      </c>
      <c r="N174" s="5">
        <v>59.17</v>
      </c>
      <c r="O174" s="5">
        <f t="shared" si="4"/>
        <v>0</v>
      </c>
      <c r="P174" s="5">
        <f t="shared" si="5"/>
        <v>0</v>
      </c>
      <c r="Q174" s="30">
        <v>0</v>
      </c>
      <c r="R174" s="30">
        <v>0</v>
      </c>
      <c r="S174" s="25">
        <v>116164</v>
      </c>
      <c r="T174" s="25">
        <v>6759</v>
      </c>
      <c r="U174" s="25">
        <v>4439</v>
      </c>
      <c r="V174" s="25">
        <v>30.7</v>
      </c>
    </row>
    <row r="175" spans="1:22">
      <c r="A175" s="5">
        <v>18</v>
      </c>
      <c r="B175" s="5" t="s">
        <v>112</v>
      </c>
      <c r="C175" s="5">
        <v>2013</v>
      </c>
      <c r="D175" s="5">
        <v>473.6</v>
      </c>
      <c r="E175" s="5">
        <v>391</v>
      </c>
      <c r="F175" s="5">
        <v>12112.531969309464</v>
      </c>
      <c r="G175" s="5">
        <v>50936.93</v>
      </c>
      <c r="H175" s="5">
        <v>1092000</v>
      </c>
      <c r="I175" s="5">
        <v>1</v>
      </c>
      <c r="J175" s="5">
        <v>2</v>
      </c>
      <c r="K175" s="5">
        <v>0</v>
      </c>
      <c r="L175" s="52">
        <v>1397</v>
      </c>
      <c r="M175" s="5">
        <v>15587</v>
      </c>
      <c r="N175" s="5">
        <v>69.16</v>
      </c>
      <c r="O175" s="5">
        <f t="shared" si="4"/>
        <v>0</v>
      </c>
      <c r="P175" s="5">
        <f t="shared" si="5"/>
        <v>0</v>
      </c>
      <c r="Q175" s="30">
        <v>0</v>
      </c>
      <c r="R175" s="30">
        <v>0</v>
      </c>
      <c r="S175" s="25">
        <v>118000</v>
      </c>
      <c r="T175" s="25">
        <v>7474</v>
      </c>
      <c r="U175" s="25">
        <v>4514</v>
      </c>
      <c r="V175" s="25">
        <v>41.9</v>
      </c>
    </row>
    <row r="176" spans="1:22">
      <c r="A176" s="5">
        <v>18</v>
      </c>
      <c r="B176" s="5" t="s">
        <v>112</v>
      </c>
      <c r="C176" s="5">
        <v>2014</v>
      </c>
      <c r="D176" s="5">
        <v>473.8</v>
      </c>
      <c r="E176" s="5">
        <v>401</v>
      </c>
      <c r="F176" s="5">
        <v>11815.461346633416</v>
      </c>
      <c r="G176" s="5">
        <v>55389.21</v>
      </c>
      <c r="H176" s="5">
        <v>1097750</v>
      </c>
      <c r="I176" s="5">
        <v>1</v>
      </c>
      <c r="J176" s="5">
        <v>3</v>
      </c>
      <c r="K176" s="5">
        <v>17.53</v>
      </c>
      <c r="L176" s="52">
        <v>5387</v>
      </c>
      <c r="M176" s="5">
        <v>16518</v>
      </c>
      <c r="N176" s="5">
        <v>82.3</v>
      </c>
      <c r="O176" s="5">
        <f t="shared" si="4"/>
        <v>0</v>
      </c>
      <c r="P176" s="5">
        <f t="shared" si="5"/>
        <v>0</v>
      </c>
      <c r="Q176" s="30">
        <v>0</v>
      </c>
      <c r="R176" s="30">
        <v>0</v>
      </c>
      <c r="S176" s="25">
        <v>128000</v>
      </c>
      <c r="T176" s="25">
        <v>7884</v>
      </c>
      <c r="U176" s="25">
        <v>4673</v>
      </c>
      <c r="V176" s="25">
        <v>41.9</v>
      </c>
    </row>
    <row r="177" spans="1:22">
      <c r="A177" s="5">
        <v>18</v>
      </c>
      <c r="B177" s="5" t="s">
        <v>112</v>
      </c>
      <c r="C177" s="5">
        <v>2015</v>
      </c>
      <c r="D177" s="5">
        <v>548.72</v>
      </c>
      <c r="E177" s="5">
        <v>428</v>
      </c>
      <c r="F177" s="5">
        <v>12820.560747663552</v>
      </c>
      <c r="G177" s="5">
        <v>61305</v>
      </c>
      <c r="H177" s="5">
        <v>1113273</v>
      </c>
      <c r="I177" s="5">
        <v>1</v>
      </c>
      <c r="J177" s="5">
        <v>4</v>
      </c>
      <c r="K177" s="5">
        <v>0</v>
      </c>
      <c r="L177" s="52">
        <v>6564</v>
      </c>
      <c r="M177" s="5">
        <v>16527</v>
      </c>
      <c r="N177" s="5">
        <v>97.4</v>
      </c>
      <c r="O177" s="5">
        <f t="shared" si="4"/>
        <v>0</v>
      </c>
      <c r="P177" s="5">
        <f t="shared" si="5"/>
        <v>0</v>
      </c>
      <c r="Q177" s="30">
        <v>0</v>
      </c>
      <c r="R177" s="30">
        <v>0</v>
      </c>
      <c r="S177" s="25">
        <v>134000</v>
      </c>
      <c r="T177" s="25">
        <v>8755</v>
      </c>
      <c r="U177" s="25">
        <v>5086</v>
      </c>
      <c r="V177" s="25">
        <v>65.8</v>
      </c>
    </row>
    <row r="178" spans="1:22">
      <c r="A178" s="5">
        <v>18</v>
      </c>
      <c r="B178" s="5" t="s">
        <v>112</v>
      </c>
      <c r="C178" s="5">
        <v>2016</v>
      </c>
      <c r="D178" s="5">
        <v>551</v>
      </c>
      <c r="E178" s="5">
        <v>431</v>
      </c>
      <c r="F178" s="5">
        <v>12784.222737819027</v>
      </c>
      <c r="G178" s="5">
        <v>65504</v>
      </c>
      <c r="H178" s="5">
        <v>1093072</v>
      </c>
      <c r="I178" s="5">
        <v>1</v>
      </c>
      <c r="J178" s="5">
        <v>5</v>
      </c>
      <c r="K178" s="5">
        <v>17.73</v>
      </c>
      <c r="L178" s="52">
        <v>6850</v>
      </c>
      <c r="M178" s="5">
        <v>18193</v>
      </c>
      <c r="N178" s="5">
        <v>117.21</v>
      </c>
      <c r="O178" s="5">
        <f t="shared" si="4"/>
        <v>0</v>
      </c>
      <c r="P178" s="5">
        <f t="shared" si="5"/>
        <v>0</v>
      </c>
      <c r="Q178" s="30">
        <v>0</v>
      </c>
      <c r="R178" s="30">
        <v>0</v>
      </c>
      <c r="S178" s="25">
        <v>134330</v>
      </c>
      <c r="T178" s="25">
        <v>9426</v>
      </c>
      <c r="U178" s="25">
        <v>5435</v>
      </c>
      <c r="V178" s="25">
        <v>66</v>
      </c>
    </row>
    <row r="179" spans="1:22">
      <c r="A179" s="5">
        <v>18</v>
      </c>
      <c r="B179" s="5" t="s">
        <v>112</v>
      </c>
      <c r="C179" s="5">
        <v>2017</v>
      </c>
      <c r="D179" s="5">
        <v>551</v>
      </c>
      <c r="E179" s="5">
        <v>434</v>
      </c>
      <c r="F179" s="5">
        <v>12695.852534562213</v>
      </c>
      <c r="G179" s="5">
        <v>70208</v>
      </c>
      <c r="H179" s="5">
        <v>1080732</v>
      </c>
      <c r="I179" s="5">
        <v>1</v>
      </c>
      <c r="J179" s="5">
        <v>6</v>
      </c>
      <c r="K179" s="5">
        <v>22.98</v>
      </c>
      <c r="L179" s="52">
        <v>7679</v>
      </c>
      <c r="M179" s="5">
        <v>18193</v>
      </c>
      <c r="N179" s="5">
        <v>136.16</v>
      </c>
      <c r="O179" s="5">
        <f t="shared" si="4"/>
        <v>0</v>
      </c>
      <c r="P179" s="5">
        <f t="shared" si="5"/>
        <v>0</v>
      </c>
      <c r="Q179" s="30">
        <v>0</v>
      </c>
      <c r="R179" s="30">
        <v>0</v>
      </c>
      <c r="S179" s="25">
        <v>136246</v>
      </c>
      <c r="T179" s="25">
        <v>9577</v>
      </c>
      <c r="U179" s="25">
        <v>5690</v>
      </c>
      <c r="V179" s="25">
        <v>117</v>
      </c>
    </row>
    <row r="180" spans="1:22">
      <c r="A180" s="5">
        <v>18</v>
      </c>
      <c r="B180" s="5" t="s">
        <v>112</v>
      </c>
      <c r="C180" s="5">
        <v>2018</v>
      </c>
      <c r="D180" s="5">
        <v>551</v>
      </c>
      <c r="E180" s="5">
        <v>442</v>
      </c>
      <c r="F180" s="5">
        <v>12466.06334841629</v>
      </c>
      <c r="G180" s="5">
        <v>74380</v>
      </c>
      <c r="H180" s="5">
        <v>1045619</v>
      </c>
      <c r="I180" s="5">
        <v>1</v>
      </c>
      <c r="J180" s="5">
        <v>7</v>
      </c>
      <c r="K180" s="5">
        <v>22.98</v>
      </c>
      <c r="L180" s="52">
        <v>8269</v>
      </c>
      <c r="M180" s="5">
        <v>17852</v>
      </c>
      <c r="N180" s="5">
        <v>152.41</v>
      </c>
      <c r="O180" s="5">
        <f t="shared" si="4"/>
        <v>1</v>
      </c>
      <c r="P180" s="5">
        <f t="shared" si="5"/>
        <v>0</v>
      </c>
      <c r="Q180" s="30">
        <v>1</v>
      </c>
      <c r="R180" s="30">
        <v>0</v>
      </c>
      <c r="S180" s="25">
        <v>127083</v>
      </c>
      <c r="T180" s="25">
        <v>8946</v>
      </c>
      <c r="U180" s="25">
        <v>6280</v>
      </c>
      <c r="V180" s="25">
        <v>117</v>
      </c>
    </row>
    <row r="181" spans="1:22">
      <c r="A181" s="5">
        <v>18</v>
      </c>
      <c r="B181" s="5" t="s">
        <v>112</v>
      </c>
      <c r="C181" s="5">
        <v>2019</v>
      </c>
      <c r="D181" s="5">
        <v>553</v>
      </c>
      <c r="E181" s="5">
        <v>446</v>
      </c>
      <c r="F181" s="5">
        <v>12399.103139013452</v>
      </c>
      <c r="G181" s="5">
        <v>86525</v>
      </c>
      <c r="H181" s="5">
        <v>894243</v>
      </c>
      <c r="I181" s="5">
        <v>1</v>
      </c>
      <c r="J181" s="5">
        <v>8</v>
      </c>
      <c r="K181" s="5">
        <v>31.83</v>
      </c>
      <c r="L181" s="52">
        <v>10355.299999999999</v>
      </c>
      <c r="M181" s="5">
        <v>17980</v>
      </c>
      <c r="N181" s="5">
        <v>163.29</v>
      </c>
      <c r="O181" s="5">
        <f t="shared" si="4"/>
        <v>1</v>
      </c>
      <c r="P181" s="5">
        <f t="shared" si="5"/>
        <v>0</v>
      </c>
      <c r="Q181" s="30">
        <v>2</v>
      </c>
      <c r="R181" s="30">
        <v>0</v>
      </c>
      <c r="S181" s="25">
        <v>106093</v>
      </c>
      <c r="T181" s="25">
        <v>9434</v>
      </c>
      <c r="U181" s="25">
        <v>6983.6</v>
      </c>
      <c r="V181" s="25">
        <v>112.2</v>
      </c>
    </row>
    <row r="182" spans="1:22">
      <c r="A182" s="5">
        <v>19</v>
      </c>
      <c r="B182" s="5" t="s">
        <v>113</v>
      </c>
      <c r="C182" s="5">
        <v>2010</v>
      </c>
      <c r="D182" s="5">
        <v>215.58</v>
      </c>
      <c r="E182" s="5">
        <v>326</v>
      </c>
      <c r="F182" s="5">
        <v>6612.8834355828221</v>
      </c>
      <c r="G182" s="5">
        <v>40652.46</v>
      </c>
      <c r="H182" s="5">
        <v>581000</v>
      </c>
      <c r="I182" s="5">
        <v>0</v>
      </c>
      <c r="J182" s="5">
        <v>0</v>
      </c>
      <c r="K182" s="5">
        <v>0</v>
      </c>
      <c r="L182" s="52">
        <v>0</v>
      </c>
      <c r="M182" s="5">
        <v>8395</v>
      </c>
      <c r="N182" s="5">
        <v>23.17</v>
      </c>
      <c r="O182" s="5">
        <f t="shared" si="4"/>
        <v>0</v>
      </c>
      <c r="P182" s="5">
        <f t="shared" si="5"/>
        <v>0</v>
      </c>
      <c r="Q182" s="30">
        <v>0</v>
      </c>
      <c r="R182" s="30">
        <v>0</v>
      </c>
      <c r="S182" s="25">
        <v>60873</v>
      </c>
      <c r="T182" s="25">
        <v>3180</v>
      </c>
      <c r="U182" s="25">
        <v>1856</v>
      </c>
      <c r="V182" s="25">
        <v>20.399999999999999</v>
      </c>
    </row>
    <row r="183" spans="1:22">
      <c r="A183" s="5">
        <v>19</v>
      </c>
      <c r="B183" s="5" t="s">
        <v>113</v>
      </c>
      <c r="C183" s="5">
        <v>2011</v>
      </c>
      <c r="D183" s="5">
        <v>218.3</v>
      </c>
      <c r="E183" s="5">
        <v>360</v>
      </c>
      <c r="F183" s="5">
        <v>6063.8888888888887</v>
      </c>
      <c r="G183" s="5">
        <v>48398.63</v>
      </c>
      <c r="H183" s="5">
        <v>735300</v>
      </c>
      <c r="I183" s="5">
        <v>0</v>
      </c>
      <c r="J183" s="5">
        <v>0</v>
      </c>
      <c r="K183" s="5">
        <v>0</v>
      </c>
      <c r="L183" s="52">
        <v>0</v>
      </c>
      <c r="M183" s="5">
        <v>8395</v>
      </c>
      <c r="N183" s="5">
        <v>34.97</v>
      </c>
      <c r="O183" s="5">
        <f t="shared" si="4"/>
        <v>0</v>
      </c>
      <c r="P183" s="5">
        <f t="shared" si="5"/>
        <v>0</v>
      </c>
      <c r="Q183" s="30">
        <v>0</v>
      </c>
      <c r="R183" s="30">
        <v>0</v>
      </c>
      <c r="S183" s="25">
        <v>62461</v>
      </c>
      <c r="T183" s="25">
        <v>3677</v>
      </c>
      <c r="U183" s="25">
        <v>1970</v>
      </c>
      <c r="V183" s="25">
        <v>22.4</v>
      </c>
    </row>
    <row r="184" spans="1:22">
      <c r="A184" s="5">
        <v>19</v>
      </c>
      <c r="B184" s="5" t="s">
        <v>113</v>
      </c>
      <c r="C184" s="5">
        <v>2012</v>
      </c>
      <c r="D184" s="5">
        <v>222.2</v>
      </c>
      <c r="E184" s="5">
        <v>378</v>
      </c>
      <c r="F184" s="5">
        <v>5878.3068783068784</v>
      </c>
      <c r="G184" s="5">
        <v>52795.26</v>
      </c>
      <c r="H184" s="5">
        <v>906000</v>
      </c>
      <c r="I184" s="5">
        <v>0</v>
      </c>
      <c r="J184" s="5">
        <v>0</v>
      </c>
      <c r="K184" s="5">
        <v>0</v>
      </c>
      <c r="L184" s="52">
        <v>0</v>
      </c>
      <c r="M184" s="5">
        <v>10546</v>
      </c>
      <c r="N184" s="5">
        <v>45.76</v>
      </c>
      <c r="O184" s="5">
        <f t="shared" si="4"/>
        <v>0</v>
      </c>
      <c r="P184" s="5">
        <f t="shared" si="5"/>
        <v>0</v>
      </c>
      <c r="Q184" s="30">
        <v>0</v>
      </c>
      <c r="R184" s="30">
        <v>0</v>
      </c>
      <c r="S184" s="25">
        <v>66164</v>
      </c>
      <c r="T184" s="25">
        <v>3956</v>
      </c>
      <c r="U184" s="25">
        <v>2211</v>
      </c>
      <c r="V184" s="25">
        <v>22.4</v>
      </c>
    </row>
    <row r="185" spans="1:22">
      <c r="A185" s="5">
        <v>19</v>
      </c>
      <c r="B185" s="5" t="s">
        <v>113</v>
      </c>
      <c r="C185" s="5">
        <v>2013</v>
      </c>
      <c r="D185" s="5">
        <v>240.8</v>
      </c>
      <c r="E185" s="5">
        <v>393</v>
      </c>
      <c r="F185" s="5">
        <v>6127.2264631043263</v>
      </c>
      <c r="G185" s="5">
        <v>56647.78</v>
      </c>
      <c r="H185" s="5">
        <v>1126000</v>
      </c>
      <c r="I185" s="5">
        <v>1</v>
      </c>
      <c r="J185" s="5">
        <v>1</v>
      </c>
      <c r="K185" s="5">
        <v>0</v>
      </c>
      <c r="L185" s="52">
        <v>0</v>
      </c>
      <c r="M185" s="5">
        <v>8925</v>
      </c>
      <c r="N185" s="5">
        <v>59.02</v>
      </c>
      <c r="O185" s="5">
        <f t="shared" si="4"/>
        <v>0</v>
      </c>
      <c r="P185" s="5">
        <f t="shared" si="5"/>
        <v>0</v>
      </c>
      <c r="Q185" s="30">
        <v>0</v>
      </c>
      <c r="R185" s="30">
        <v>0</v>
      </c>
      <c r="S185" s="25">
        <v>68000</v>
      </c>
      <c r="T185" s="25">
        <v>4709</v>
      </c>
      <c r="U185" s="25">
        <v>2416</v>
      </c>
      <c r="V185" s="25">
        <v>34.1</v>
      </c>
    </row>
    <row r="186" spans="1:22">
      <c r="A186" s="5">
        <v>19</v>
      </c>
      <c r="B186" s="5" t="s">
        <v>113</v>
      </c>
      <c r="C186" s="5">
        <v>2014</v>
      </c>
      <c r="D186" s="5">
        <v>245.4</v>
      </c>
      <c r="E186" s="5">
        <v>403</v>
      </c>
      <c r="F186" s="5">
        <v>6089.3300248138958</v>
      </c>
      <c r="G186" s="5">
        <v>63744.03</v>
      </c>
      <c r="H186" s="5">
        <v>1147889</v>
      </c>
      <c r="I186" s="5">
        <v>1</v>
      </c>
      <c r="J186" s="5">
        <v>2</v>
      </c>
      <c r="K186" s="5">
        <v>0</v>
      </c>
      <c r="L186" s="52">
        <v>0</v>
      </c>
      <c r="M186" s="5">
        <v>9402</v>
      </c>
      <c r="N186" s="5">
        <v>74.5</v>
      </c>
      <c r="O186" s="5">
        <f t="shared" si="4"/>
        <v>0</v>
      </c>
      <c r="P186" s="5">
        <f t="shared" si="5"/>
        <v>0</v>
      </c>
      <c r="Q186" s="30">
        <v>0</v>
      </c>
      <c r="R186" s="30">
        <v>0</v>
      </c>
      <c r="S186" s="25">
        <v>69000</v>
      </c>
      <c r="T186" s="25">
        <v>5438</v>
      </c>
      <c r="U186" s="25">
        <v>2603</v>
      </c>
      <c r="V186" s="25">
        <v>34.1</v>
      </c>
    </row>
    <row r="187" spans="1:22">
      <c r="A187" s="5">
        <v>19</v>
      </c>
      <c r="B187" s="5" t="s">
        <v>113</v>
      </c>
      <c r="C187" s="5">
        <v>2015</v>
      </c>
      <c r="D187" s="5">
        <v>251.04</v>
      </c>
      <c r="E187" s="5">
        <v>416</v>
      </c>
      <c r="F187" s="5">
        <v>6034.6153846153848</v>
      </c>
      <c r="G187" s="5">
        <v>69187</v>
      </c>
      <c r="H187" s="5">
        <v>1145089</v>
      </c>
      <c r="I187" s="5">
        <v>1</v>
      </c>
      <c r="J187" s="5">
        <v>3</v>
      </c>
      <c r="K187" s="5">
        <v>0</v>
      </c>
      <c r="L187" s="52">
        <v>0</v>
      </c>
      <c r="M187" s="5">
        <v>9402</v>
      </c>
      <c r="N187" s="5">
        <v>93.94</v>
      </c>
      <c r="O187" s="5">
        <f t="shared" si="4"/>
        <v>0</v>
      </c>
      <c r="P187" s="5">
        <f t="shared" si="5"/>
        <v>0</v>
      </c>
      <c r="Q187" s="30">
        <v>0</v>
      </c>
      <c r="R187" s="30">
        <v>0</v>
      </c>
      <c r="S187" s="25">
        <v>64000</v>
      </c>
      <c r="T187" s="25">
        <v>6035</v>
      </c>
      <c r="U187" s="25">
        <v>2828</v>
      </c>
      <c r="V187" s="25">
        <v>41.9</v>
      </c>
    </row>
    <row r="188" spans="1:22">
      <c r="A188" s="5">
        <v>19</v>
      </c>
      <c r="B188" s="5" t="s">
        <v>113</v>
      </c>
      <c r="C188" s="5">
        <v>2016</v>
      </c>
      <c r="D188" s="5">
        <v>259</v>
      </c>
      <c r="E188" s="5">
        <v>460</v>
      </c>
      <c r="F188" s="5">
        <v>5630.4347826086951</v>
      </c>
      <c r="G188" s="5">
        <v>74855</v>
      </c>
      <c r="H188" s="5">
        <v>1172370</v>
      </c>
      <c r="I188" s="5">
        <v>1</v>
      </c>
      <c r="J188" s="5">
        <v>4</v>
      </c>
      <c r="K188" s="5">
        <v>24.47</v>
      </c>
      <c r="L188" s="52">
        <v>70</v>
      </c>
      <c r="M188" s="5">
        <v>9402</v>
      </c>
      <c r="N188" s="5">
        <v>118.62</v>
      </c>
      <c r="O188" s="5">
        <f t="shared" si="4"/>
        <v>1</v>
      </c>
      <c r="P188" s="5">
        <f t="shared" si="5"/>
        <v>0</v>
      </c>
      <c r="Q188" s="30">
        <v>1</v>
      </c>
      <c r="R188" s="30">
        <v>0</v>
      </c>
      <c r="S188" s="25">
        <v>60270</v>
      </c>
      <c r="T188" s="25">
        <v>6305</v>
      </c>
      <c r="U188" s="25">
        <v>3240</v>
      </c>
      <c r="V188" s="25">
        <v>62</v>
      </c>
    </row>
    <row r="189" spans="1:22">
      <c r="A189" s="5">
        <v>19</v>
      </c>
      <c r="B189" s="5" t="s">
        <v>113</v>
      </c>
      <c r="C189" s="5">
        <v>2017</v>
      </c>
      <c r="D189" s="5">
        <v>270</v>
      </c>
      <c r="E189" s="5">
        <v>461</v>
      </c>
      <c r="F189" s="5">
        <v>5856.8329718004343</v>
      </c>
      <c r="G189" s="5">
        <v>80690</v>
      </c>
      <c r="H189" s="5">
        <v>1211362</v>
      </c>
      <c r="I189" s="5">
        <v>1</v>
      </c>
      <c r="J189" s="5">
        <v>5</v>
      </c>
      <c r="K189" s="5">
        <v>52.34</v>
      </c>
      <c r="L189" s="52">
        <v>4272</v>
      </c>
      <c r="M189" s="5">
        <v>9902</v>
      </c>
      <c r="N189" s="5">
        <v>142.08000000000001</v>
      </c>
      <c r="O189" s="5">
        <f t="shared" si="4"/>
        <v>1</v>
      </c>
      <c r="P189" s="5">
        <f t="shared" si="5"/>
        <v>1</v>
      </c>
      <c r="Q189" s="30">
        <v>2</v>
      </c>
      <c r="R189" s="30">
        <v>1</v>
      </c>
      <c r="S189" s="25">
        <v>57238</v>
      </c>
      <c r="T189" s="25">
        <v>7448</v>
      </c>
      <c r="U189" s="25">
        <v>3774</v>
      </c>
      <c r="V189" s="25">
        <v>146.6</v>
      </c>
    </row>
    <row r="190" spans="1:22">
      <c r="A190" s="5">
        <v>19</v>
      </c>
      <c r="B190" s="5" t="s">
        <v>113</v>
      </c>
      <c r="C190" s="5">
        <v>2018</v>
      </c>
      <c r="D190" s="5">
        <v>281</v>
      </c>
      <c r="E190" s="5">
        <v>466</v>
      </c>
      <c r="F190" s="5">
        <v>6030.0429184549357</v>
      </c>
      <c r="G190" s="5">
        <v>91947</v>
      </c>
      <c r="H190" s="5">
        <v>1450939</v>
      </c>
      <c r="I190" s="5">
        <v>1</v>
      </c>
      <c r="J190" s="5">
        <v>6</v>
      </c>
      <c r="K190" s="5">
        <v>52.34</v>
      </c>
      <c r="L190" s="52">
        <v>15324</v>
      </c>
      <c r="M190" s="5">
        <v>9402</v>
      </c>
      <c r="N190" s="5">
        <v>162.65</v>
      </c>
      <c r="O190" s="5">
        <f t="shared" si="4"/>
        <v>1</v>
      </c>
      <c r="P190" s="5">
        <f t="shared" si="5"/>
        <v>1</v>
      </c>
      <c r="Q190" s="30">
        <v>3</v>
      </c>
      <c r="R190" s="30">
        <v>2</v>
      </c>
      <c r="S190" s="25">
        <v>55449</v>
      </c>
      <c r="T190" s="25">
        <v>6992</v>
      </c>
      <c r="U190" s="25">
        <v>4352</v>
      </c>
      <c r="V190" s="25">
        <v>146.6</v>
      </c>
    </row>
    <row r="191" spans="1:22">
      <c r="A191" s="5">
        <v>19</v>
      </c>
      <c r="B191" s="5" t="s">
        <v>113</v>
      </c>
      <c r="C191" s="5">
        <v>2019</v>
      </c>
      <c r="D191" s="5">
        <v>291</v>
      </c>
      <c r="E191" s="5">
        <v>481</v>
      </c>
      <c r="F191" s="5">
        <v>6049.8960498960496</v>
      </c>
      <c r="G191" s="5">
        <v>98724</v>
      </c>
      <c r="H191" s="5">
        <v>1396834</v>
      </c>
      <c r="I191" s="5">
        <v>1</v>
      </c>
      <c r="J191" s="5">
        <v>7</v>
      </c>
      <c r="K191" s="5">
        <v>89.54</v>
      </c>
      <c r="L191" s="52">
        <v>17981.599999999999</v>
      </c>
      <c r="M191" s="5">
        <v>5890</v>
      </c>
      <c r="N191" s="5">
        <v>182.87</v>
      </c>
      <c r="O191" s="5">
        <f t="shared" si="4"/>
        <v>1</v>
      </c>
      <c r="P191" s="5">
        <f t="shared" si="5"/>
        <v>1</v>
      </c>
      <c r="Q191" s="30">
        <v>4</v>
      </c>
      <c r="R191" s="30">
        <v>3</v>
      </c>
      <c r="S191" s="25">
        <v>56050</v>
      </c>
      <c r="T191" s="25">
        <v>7770</v>
      </c>
      <c r="U191" s="25">
        <v>4566.5</v>
      </c>
      <c r="V191" s="25">
        <v>150.9</v>
      </c>
    </row>
    <row r="192" spans="1:22">
      <c r="A192" s="5">
        <v>20</v>
      </c>
      <c r="B192" s="5" t="s">
        <v>114</v>
      </c>
      <c r="C192" s="5">
        <v>2010</v>
      </c>
      <c r="D192" s="5">
        <v>180.21</v>
      </c>
      <c r="E192" s="5">
        <v>230</v>
      </c>
      <c r="F192" s="5">
        <v>7835.217391304348</v>
      </c>
      <c r="G192" s="5">
        <v>40282.94</v>
      </c>
      <c r="H192" s="5">
        <v>953300</v>
      </c>
      <c r="I192" s="5">
        <v>0</v>
      </c>
      <c r="J192" s="5">
        <v>0</v>
      </c>
      <c r="K192" s="5">
        <v>0</v>
      </c>
      <c r="L192" s="52">
        <v>0</v>
      </c>
      <c r="M192" s="5">
        <v>4574</v>
      </c>
      <c r="N192" s="5">
        <v>28.22</v>
      </c>
      <c r="O192" s="5">
        <f t="shared" si="4"/>
        <v>0</v>
      </c>
      <c r="P192" s="5">
        <f t="shared" si="5"/>
        <v>0</v>
      </c>
      <c r="Q192" s="25">
        <v>0</v>
      </c>
      <c r="R192" s="25">
        <v>0</v>
      </c>
      <c r="S192" s="25">
        <v>73526</v>
      </c>
      <c r="T192" s="25">
        <v>3982</v>
      </c>
      <c r="U192" s="25">
        <v>4463</v>
      </c>
      <c r="V192" s="25">
        <v>63.2</v>
      </c>
    </row>
    <row r="193" spans="1:22">
      <c r="A193" s="5">
        <v>20</v>
      </c>
      <c r="B193" s="5" t="s">
        <v>114</v>
      </c>
      <c r="C193" s="5">
        <v>2011</v>
      </c>
      <c r="D193" s="5">
        <v>185.3</v>
      </c>
      <c r="E193" s="5">
        <v>246</v>
      </c>
      <c r="F193" s="5">
        <v>7532.5203252032525</v>
      </c>
      <c r="G193" s="5">
        <v>46413.94</v>
      </c>
      <c r="H193" s="5">
        <v>1105000</v>
      </c>
      <c r="I193" s="5">
        <v>0</v>
      </c>
      <c r="J193" s="5">
        <v>0</v>
      </c>
      <c r="K193" s="5">
        <v>0</v>
      </c>
      <c r="L193" s="52">
        <v>0</v>
      </c>
      <c r="M193" s="5">
        <v>4825</v>
      </c>
      <c r="N193" s="5">
        <v>35.49</v>
      </c>
      <c r="O193" s="5">
        <f t="shared" si="4"/>
        <v>0</v>
      </c>
      <c r="P193" s="5">
        <f t="shared" si="5"/>
        <v>0</v>
      </c>
      <c r="Q193" s="25">
        <v>0</v>
      </c>
      <c r="R193" s="25">
        <v>0</v>
      </c>
      <c r="S193" s="25">
        <v>80238</v>
      </c>
      <c r="T193" s="25">
        <v>4550</v>
      </c>
      <c r="U193" s="25">
        <v>5076</v>
      </c>
      <c r="V193" s="25">
        <v>63.2</v>
      </c>
    </row>
    <row r="194" spans="1:22">
      <c r="A194" s="5">
        <v>20</v>
      </c>
      <c r="B194" s="5" t="s">
        <v>114</v>
      </c>
      <c r="C194" s="5">
        <v>2012</v>
      </c>
      <c r="D194" s="5">
        <v>190.9</v>
      </c>
      <c r="E194" s="5">
        <v>264</v>
      </c>
      <c r="F194" s="5">
        <v>7231.060606060606</v>
      </c>
      <c r="G194" s="5">
        <v>52672.94</v>
      </c>
      <c r="H194" s="5">
        <v>1181000</v>
      </c>
      <c r="I194" s="5">
        <v>0</v>
      </c>
      <c r="J194" s="5">
        <v>0</v>
      </c>
      <c r="K194" s="5">
        <v>0</v>
      </c>
      <c r="L194" s="52">
        <v>0</v>
      </c>
      <c r="M194" s="5">
        <v>4960</v>
      </c>
      <c r="N194" s="5">
        <v>44.07</v>
      </c>
      <c r="O194" s="5">
        <f t="shared" ref="O194:O257" si="6">IF(Q194&lt;&gt;0,1,0)</f>
        <v>0</v>
      </c>
      <c r="P194" s="5">
        <f t="shared" ref="P194:P257" si="7">IF(R194&lt;&gt;0,1,0)</f>
        <v>0</v>
      </c>
      <c r="Q194" s="25">
        <v>0</v>
      </c>
      <c r="R194" s="25">
        <v>0</v>
      </c>
      <c r="S194" s="25">
        <v>87536</v>
      </c>
      <c r="T194" s="25">
        <v>4758</v>
      </c>
      <c r="U194" s="25">
        <v>5272</v>
      </c>
      <c r="V194" s="25">
        <v>63.2</v>
      </c>
    </row>
    <row r="195" spans="1:22">
      <c r="A195" s="5">
        <v>20</v>
      </c>
      <c r="B195" s="5" t="s">
        <v>114</v>
      </c>
      <c r="C195" s="5">
        <v>2013</v>
      </c>
      <c r="D195" s="5">
        <v>196.8</v>
      </c>
      <c r="E195" s="5">
        <v>282</v>
      </c>
      <c r="F195" s="5">
        <v>6978.7234042553191</v>
      </c>
      <c r="G195" s="5">
        <v>58005.06</v>
      </c>
      <c r="H195" s="5">
        <v>1303000</v>
      </c>
      <c r="I195" s="5">
        <v>0</v>
      </c>
      <c r="J195" s="5">
        <v>0</v>
      </c>
      <c r="K195" s="5">
        <v>0</v>
      </c>
      <c r="L195" s="52">
        <v>0</v>
      </c>
      <c r="M195" s="5">
        <v>4961</v>
      </c>
      <c r="N195" s="5">
        <v>54.86</v>
      </c>
      <c r="O195" s="5">
        <f t="shared" si="6"/>
        <v>0</v>
      </c>
      <c r="P195" s="5">
        <f t="shared" si="7"/>
        <v>0</v>
      </c>
      <c r="Q195" s="25">
        <v>0</v>
      </c>
      <c r="R195" s="25">
        <v>0</v>
      </c>
      <c r="S195" s="25">
        <v>90000</v>
      </c>
      <c r="T195" s="25">
        <v>4947</v>
      </c>
      <c r="U195" s="25">
        <v>5704</v>
      </c>
      <c r="V195" s="25">
        <v>53.2</v>
      </c>
    </row>
    <row r="196" spans="1:22">
      <c r="A196" s="5">
        <v>20</v>
      </c>
      <c r="B196" s="5" t="s">
        <v>114</v>
      </c>
      <c r="C196" s="5">
        <v>2014</v>
      </c>
      <c r="D196" s="5">
        <v>203.4</v>
      </c>
      <c r="E196" s="5">
        <v>301</v>
      </c>
      <c r="F196" s="5">
        <v>6757.475083056479</v>
      </c>
      <c r="G196" s="5">
        <v>63062.49</v>
      </c>
      <c r="H196" s="5">
        <v>1339071</v>
      </c>
      <c r="I196" s="5">
        <v>0</v>
      </c>
      <c r="J196" s="5">
        <v>0</v>
      </c>
      <c r="K196" s="5">
        <v>0</v>
      </c>
      <c r="L196" s="52">
        <v>0</v>
      </c>
      <c r="M196" s="5">
        <v>5209</v>
      </c>
      <c r="N196" s="5">
        <v>68.55</v>
      </c>
      <c r="O196" s="5">
        <f t="shared" si="6"/>
        <v>0</v>
      </c>
      <c r="P196" s="5">
        <f t="shared" si="7"/>
        <v>0</v>
      </c>
      <c r="Q196" s="25">
        <v>0</v>
      </c>
      <c r="R196" s="25">
        <v>0</v>
      </c>
      <c r="S196" s="25">
        <v>93000</v>
      </c>
      <c r="T196" s="25">
        <v>5448</v>
      </c>
      <c r="U196" s="25">
        <v>6106</v>
      </c>
      <c r="V196" s="25">
        <v>53.2</v>
      </c>
    </row>
    <row r="197" spans="1:22">
      <c r="A197" s="5">
        <v>20</v>
      </c>
      <c r="B197" s="5" t="s">
        <v>114</v>
      </c>
      <c r="C197" s="5">
        <v>2015</v>
      </c>
      <c r="D197" s="5">
        <v>211.15</v>
      </c>
      <c r="E197" s="5">
        <v>317</v>
      </c>
      <c r="F197" s="5">
        <v>6660.883280757098</v>
      </c>
      <c r="G197" s="5">
        <v>66930</v>
      </c>
      <c r="H197" s="5">
        <v>1367698</v>
      </c>
      <c r="I197" s="5">
        <v>0</v>
      </c>
      <c r="J197" s="5">
        <v>0</v>
      </c>
      <c r="K197" s="5">
        <v>0</v>
      </c>
      <c r="L197" s="52">
        <v>0</v>
      </c>
      <c r="M197" s="5">
        <v>5667</v>
      </c>
      <c r="N197" s="5">
        <v>88.88</v>
      </c>
      <c r="O197" s="5">
        <f t="shared" si="6"/>
        <v>0</v>
      </c>
      <c r="P197" s="5">
        <f t="shared" si="7"/>
        <v>0</v>
      </c>
      <c r="Q197" s="25">
        <v>0</v>
      </c>
      <c r="R197" s="25">
        <v>0</v>
      </c>
      <c r="S197" s="25">
        <v>92000</v>
      </c>
      <c r="T197" s="25">
        <v>5868</v>
      </c>
      <c r="U197" s="25">
        <v>6416</v>
      </c>
      <c r="V197" s="25">
        <v>53.2</v>
      </c>
    </row>
    <row r="198" spans="1:22">
      <c r="A198" s="5">
        <v>20</v>
      </c>
      <c r="B198" s="5" t="s">
        <v>114</v>
      </c>
      <c r="C198" s="5">
        <v>2016</v>
      </c>
      <c r="D198" s="5">
        <v>221</v>
      </c>
      <c r="E198" s="5">
        <v>335</v>
      </c>
      <c r="F198" s="5">
        <v>6597.0149253731352</v>
      </c>
      <c r="G198" s="5">
        <v>69218</v>
      </c>
      <c r="H198" s="5">
        <v>1391506</v>
      </c>
      <c r="I198" s="5">
        <v>0</v>
      </c>
      <c r="J198" s="5">
        <v>0</v>
      </c>
      <c r="K198" s="5">
        <v>0</v>
      </c>
      <c r="L198" s="52">
        <v>0</v>
      </c>
      <c r="M198" s="5">
        <v>5860</v>
      </c>
      <c r="N198" s="5">
        <v>98.24</v>
      </c>
      <c r="O198" s="5">
        <f t="shared" si="6"/>
        <v>1</v>
      </c>
      <c r="P198" s="5">
        <f t="shared" si="7"/>
        <v>1</v>
      </c>
      <c r="Q198" s="25">
        <v>1</v>
      </c>
      <c r="R198" s="25">
        <v>1</v>
      </c>
      <c r="S198" s="25">
        <v>88492</v>
      </c>
      <c r="T198" s="25">
        <v>6093</v>
      </c>
      <c r="U198" s="25">
        <v>7083</v>
      </c>
      <c r="V198" s="25">
        <v>54</v>
      </c>
    </row>
    <row r="199" spans="1:22">
      <c r="A199" s="5">
        <v>20</v>
      </c>
      <c r="B199" s="5" t="s">
        <v>114</v>
      </c>
      <c r="C199" s="5">
        <v>2017</v>
      </c>
      <c r="D199" s="5">
        <v>231</v>
      </c>
      <c r="E199" s="5">
        <v>364</v>
      </c>
      <c r="F199" s="5">
        <v>6346.1538461538457</v>
      </c>
      <c r="G199" s="5">
        <v>75452</v>
      </c>
      <c r="H199" s="5">
        <v>1459940</v>
      </c>
      <c r="I199" s="5">
        <v>0</v>
      </c>
      <c r="J199" s="5">
        <v>0</v>
      </c>
      <c r="K199" s="5">
        <v>0</v>
      </c>
      <c r="L199" s="52">
        <v>0</v>
      </c>
      <c r="M199" s="5">
        <v>5630</v>
      </c>
      <c r="N199" s="5">
        <v>109.76</v>
      </c>
      <c r="O199" s="5">
        <f t="shared" si="6"/>
        <v>1</v>
      </c>
      <c r="P199" s="5">
        <f t="shared" si="7"/>
        <v>1</v>
      </c>
      <c r="Q199" s="25">
        <v>2</v>
      </c>
      <c r="R199" s="25">
        <v>2</v>
      </c>
      <c r="S199" s="25">
        <v>83909</v>
      </c>
      <c r="T199" s="25">
        <v>5735</v>
      </c>
      <c r="U199" s="25">
        <v>7241</v>
      </c>
      <c r="V199" s="25">
        <v>60.4</v>
      </c>
    </row>
    <row r="200" spans="1:22">
      <c r="A200" s="5">
        <v>20</v>
      </c>
      <c r="B200" s="5" t="s">
        <v>114</v>
      </c>
      <c r="C200" s="5">
        <v>2018</v>
      </c>
      <c r="D200" s="5">
        <v>243</v>
      </c>
      <c r="E200" s="5">
        <v>389</v>
      </c>
      <c r="F200" s="5">
        <v>6246.7866323907447</v>
      </c>
      <c r="G200" s="5">
        <v>85166</v>
      </c>
      <c r="H200" s="5">
        <v>1555914</v>
      </c>
      <c r="I200" s="5">
        <v>0</v>
      </c>
      <c r="J200" s="5">
        <v>0</v>
      </c>
      <c r="K200" s="5">
        <v>0</v>
      </c>
      <c r="L200" s="52">
        <v>4164.6000000000004</v>
      </c>
      <c r="M200" s="5">
        <v>5482</v>
      </c>
      <c r="N200" s="5">
        <v>119.1</v>
      </c>
      <c r="O200" s="5">
        <f t="shared" si="6"/>
        <v>1</v>
      </c>
      <c r="P200" s="5">
        <f t="shared" si="7"/>
        <v>1</v>
      </c>
      <c r="Q200" s="25">
        <v>3</v>
      </c>
      <c r="R200" s="25">
        <v>3</v>
      </c>
      <c r="S200" s="25">
        <v>80139</v>
      </c>
      <c r="T200" s="25">
        <v>5727</v>
      </c>
      <c r="U200" s="25">
        <v>7478</v>
      </c>
      <c r="V200" s="25">
        <v>60.4</v>
      </c>
    </row>
    <row r="201" spans="1:22">
      <c r="A201" s="5">
        <v>20</v>
      </c>
      <c r="B201" s="5" t="s">
        <v>114</v>
      </c>
      <c r="C201" s="5">
        <v>2019</v>
      </c>
      <c r="D201" s="5">
        <v>261</v>
      </c>
      <c r="E201" s="5">
        <v>398</v>
      </c>
      <c r="F201" s="5">
        <v>6557.7889447236184</v>
      </c>
      <c r="G201" s="5">
        <v>97779</v>
      </c>
      <c r="H201" s="5">
        <v>1269027</v>
      </c>
      <c r="I201" s="5">
        <v>0</v>
      </c>
      <c r="J201" s="5">
        <v>0</v>
      </c>
      <c r="K201" s="5">
        <v>30.3</v>
      </c>
      <c r="L201" s="52">
        <v>5807.45</v>
      </c>
      <c r="M201" s="5">
        <v>5621</v>
      </c>
      <c r="N201" s="5">
        <v>125.93</v>
      </c>
      <c r="O201" s="5">
        <f t="shared" si="6"/>
        <v>1</v>
      </c>
      <c r="P201" s="5">
        <f t="shared" si="7"/>
        <v>1</v>
      </c>
      <c r="Q201" s="25">
        <v>4</v>
      </c>
      <c r="R201" s="25">
        <v>4</v>
      </c>
      <c r="S201" s="25">
        <v>77359</v>
      </c>
      <c r="T201" s="25">
        <v>5436</v>
      </c>
      <c r="U201" s="25">
        <v>7595.2</v>
      </c>
      <c r="V201" s="25">
        <v>70.900000000000006</v>
      </c>
    </row>
    <row r="202" spans="1:22">
      <c r="A202" s="5">
        <v>21</v>
      </c>
      <c r="B202" s="5" t="s">
        <v>116</v>
      </c>
      <c r="C202" s="5">
        <v>2010</v>
      </c>
      <c r="D202" s="5">
        <v>348.02</v>
      </c>
      <c r="E202" s="5">
        <v>347</v>
      </c>
      <c r="F202" s="5">
        <v>10029.394812680115</v>
      </c>
      <c r="G202" s="5">
        <v>41025.839999999997</v>
      </c>
      <c r="H202" s="5">
        <v>986100</v>
      </c>
      <c r="I202" s="5">
        <v>0</v>
      </c>
      <c r="J202" s="5">
        <v>0</v>
      </c>
      <c r="K202" s="5">
        <v>0</v>
      </c>
      <c r="L202" s="52">
        <v>0</v>
      </c>
      <c r="M202" s="5">
        <v>8867</v>
      </c>
      <c r="N202" s="5">
        <v>61.69</v>
      </c>
      <c r="O202" s="5">
        <f t="shared" si="6"/>
        <v>0</v>
      </c>
      <c r="P202" s="5">
        <f t="shared" si="7"/>
        <v>0</v>
      </c>
      <c r="Q202" s="30">
        <v>0</v>
      </c>
      <c r="R202" s="30">
        <v>0</v>
      </c>
      <c r="S202" s="25">
        <v>84872</v>
      </c>
      <c r="T202" s="25">
        <v>4966</v>
      </c>
      <c r="U202" s="25">
        <v>3681</v>
      </c>
      <c r="V202" s="25">
        <v>113</v>
      </c>
    </row>
    <row r="203" spans="1:22">
      <c r="A203" s="5">
        <v>21</v>
      </c>
      <c r="B203" s="5" t="s">
        <v>116</v>
      </c>
      <c r="C203" s="5">
        <v>2011</v>
      </c>
      <c r="D203" s="5">
        <v>349.4</v>
      </c>
      <c r="E203" s="5">
        <v>355</v>
      </c>
      <c r="F203" s="5">
        <v>9842.2535211267605</v>
      </c>
      <c r="G203" s="5">
        <v>47859.48</v>
      </c>
      <c r="H203" s="5">
        <v>1046700</v>
      </c>
      <c r="I203" s="5">
        <v>0</v>
      </c>
      <c r="J203" s="5">
        <v>0</v>
      </c>
      <c r="K203" s="5">
        <v>0</v>
      </c>
      <c r="L203" s="52">
        <v>0</v>
      </c>
      <c r="M203" s="5">
        <v>8357</v>
      </c>
      <c r="N203" s="5">
        <v>74.430000000000007</v>
      </c>
      <c r="O203" s="5">
        <f t="shared" si="6"/>
        <v>0</v>
      </c>
      <c r="P203" s="5">
        <f t="shared" si="7"/>
        <v>0</v>
      </c>
      <c r="Q203" s="30">
        <v>0</v>
      </c>
      <c r="R203" s="30">
        <v>0</v>
      </c>
      <c r="S203" s="25">
        <v>84578</v>
      </c>
      <c r="T203" s="25">
        <v>5120</v>
      </c>
      <c r="U203" s="25">
        <v>3839</v>
      </c>
      <c r="V203" s="25">
        <v>112.9</v>
      </c>
    </row>
    <row r="204" spans="1:22">
      <c r="A204" s="5">
        <v>21</v>
      </c>
      <c r="B204" s="5" t="s">
        <v>116</v>
      </c>
      <c r="C204" s="5">
        <v>2012</v>
      </c>
      <c r="D204" s="5">
        <v>352.2</v>
      </c>
      <c r="E204" s="5">
        <v>363</v>
      </c>
      <c r="F204" s="5">
        <v>9702.4793388429753</v>
      </c>
      <c r="G204" s="5">
        <v>52525.37</v>
      </c>
      <c r="H204" s="5">
        <v>1143000</v>
      </c>
      <c r="I204" s="5">
        <v>1</v>
      </c>
      <c r="J204" s="5">
        <v>1</v>
      </c>
      <c r="K204" s="5">
        <v>0</v>
      </c>
      <c r="L204" s="52">
        <v>0</v>
      </c>
      <c r="M204" s="5">
        <v>9020</v>
      </c>
      <c r="N204" s="5">
        <v>88.61</v>
      </c>
      <c r="O204" s="5">
        <f t="shared" si="6"/>
        <v>0</v>
      </c>
      <c r="P204" s="5">
        <f t="shared" si="7"/>
        <v>0</v>
      </c>
      <c r="Q204" s="30">
        <v>0</v>
      </c>
      <c r="R204" s="30">
        <v>0</v>
      </c>
      <c r="S204" s="25">
        <v>85312</v>
      </c>
      <c r="T204" s="25">
        <v>5447</v>
      </c>
      <c r="U204" s="25">
        <v>4031</v>
      </c>
      <c r="V204" s="25">
        <v>114.9</v>
      </c>
    </row>
    <row r="205" spans="1:22">
      <c r="A205" s="5">
        <v>21</v>
      </c>
      <c r="B205" s="5" t="s">
        <v>116</v>
      </c>
      <c r="C205" s="5">
        <v>2013</v>
      </c>
      <c r="D205" s="5">
        <v>355.4</v>
      </c>
      <c r="E205" s="5">
        <v>372</v>
      </c>
      <c r="F205" s="5">
        <v>9553.7634408602153</v>
      </c>
      <c r="G205" s="5">
        <v>59446.12</v>
      </c>
      <c r="H205" s="5">
        <v>1218000</v>
      </c>
      <c r="I205" s="5">
        <v>1</v>
      </c>
      <c r="J205" s="5">
        <v>2</v>
      </c>
      <c r="K205" s="5">
        <v>0</v>
      </c>
      <c r="L205" s="52">
        <v>0</v>
      </c>
      <c r="M205" s="5">
        <v>8357</v>
      </c>
      <c r="N205" s="5">
        <v>104.13</v>
      </c>
      <c r="O205" s="5">
        <f t="shared" si="6"/>
        <v>0</v>
      </c>
      <c r="P205" s="5">
        <f t="shared" si="7"/>
        <v>0</v>
      </c>
      <c r="Q205" s="30">
        <v>0</v>
      </c>
      <c r="R205" s="30">
        <v>0</v>
      </c>
      <c r="S205" s="25">
        <v>83000</v>
      </c>
      <c r="T205" s="25">
        <v>5636</v>
      </c>
      <c r="U205" s="25">
        <v>3918</v>
      </c>
      <c r="V205" s="25">
        <v>125.6</v>
      </c>
    </row>
    <row r="206" spans="1:22">
      <c r="A206" s="5">
        <v>21</v>
      </c>
      <c r="B206" s="5" t="s">
        <v>116</v>
      </c>
      <c r="C206" s="5">
        <v>2014</v>
      </c>
      <c r="D206" s="5">
        <v>361</v>
      </c>
      <c r="E206" s="5">
        <v>383</v>
      </c>
      <c r="F206" s="5">
        <v>9425.5874673629241</v>
      </c>
      <c r="G206" s="5">
        <v>66725.91</v>
      </c>
      <c r="H206" s="5">
        <v>1170306</v>
      </c>
      <c r="I206" s="5">
        <v>1</v>
      </c>
      <c r="J206" s="5">
        <v>3</v>
      </c>
      <c r="K206" s="5">
        <v>0</v>
      </c>
      <c r="L206" s="52">
        <v>0</v>
      </c>
      <c r="M206" s="5">
        <v>9551</v>
      </c>
      <c r="N206" s="5">
        <v>121.28</v>
      </c>
      <c r="O206" s="5">
        <f t="shared" si="6"/>
        <v>0</v>
      </c>
      <c r="P206" s="5">
        <f t="shared" si="7"/>
        <v>0</v>
      </c>
      <c r="Q206" s="30">
        <v>0</v>
      </c>
      <c r="R206" s="30">
        <v>0</v>
      </c>
      <c r="S206" s="25">
        <v>80000</v>
      </c>
      <c r="T206" s="25">
        <v>6346</v>
      </c>
      <c r="U206" s="25">
        <v>4310</v>
      </c>
      <c r="V206" s="25">
        <v>164.5</v>
      </c>
    </row>
    <row r="207" spans="1:22">
      <c r="A207" s="5">
        <v>21</v>
      </c>
      <c r="B207" s="5" t="s">
        <v>116</v>
      </c>
      <c r="C207" s="5">
        <v>2015</v>
      </c>
      <c r="D207" s="5">
        <v>364.54</v>
      </c>
      <c r="E207" s="5">
        <v>393</v>
      </c>
      <c r="F207" s="5">
        <v>9275.826972010178</v>
      </c>
      <c r="G207" s="5">
        <v>73984</v>
      </c>
      <c r="H207" s="5">
        <v>1077023</v>
      </c>
      <c r="I207" s="5">
        <v>1</v>
      </c>
      <c r="J207" s="5">
        <v>4</v>
      </c>
      <c r="K207" s="5">
        <v>0</v>
      </c>
      <c r="L207" s="52">
        <v>0</v>
      </c>
      <c r="M207" s="5">
        <v>8955</v>
      </c>
      <c r="N207" s="5">
        <v>138.94</v>
      </c>
      <c r="O207" s="5">
        <f t="shared" si="6"/>
        <v>0</v>
      </c>
      <c r="P207" s="5">
        <f t="shared" si="7"/>
        <v>0</v>
      </c>
      <c r="Q207" s="30">
        <v>0</v>
      </c>
      <c r="R207" s="30">
        <v>0</v>
      </c>
      <c r="S207" s="25">
        <v>75000</v>
      </c>
      <c r="T207" s="25">
        <v>6700</v>
      </c>
      <c r="U207" s="25">
        <v>4417</v>
      </c>
      <c r="V207" s="25">
        <v>179.1</v>
      </c>
    </row>
    <row r="208" spans="1:22">
      <c r="A208" s="5">
        <v>21</v>
      </c>
      <c r="B208" s="5" t="s">
        <v>116</v>
      </c>
      <c r="C208" s="5">
        <v>2016</v>
      </c>
      <c r="D208" s="5">
        <v>473</v>
      </c>
      <c r="E208" s="5">
        <v>448</v>
      </c>
      <c r="F208" s="5">
        <v>10558.035714285714</v>
      </c>
      <c r="G208" s="5">
        <v>79802</v>
      </c>
      <c r="H208" s="5">
        <v>1238645</v>
      </c>
      <c r="I208" s="5">
        <v>1</v>
      </c>
      <c r="J208" s="5">
        <v>5</v>
      </c>
      <c r="K208" s="5">
        <v>0</v>
      </c>
      <c r="L208" s="52">
        <v>0</v>
      </c>
      <c r="M208" s="5">
        <v>8949</v>
      </c>
      <c r="N208" s="5">
        <v>158.05000000000001</v>
      </c>
      <c r="O208" s="5">
        <f t="shared" si="6"/>
        <v>0</v>
      </c>
      <c r="P208" s="5">
        <f t="shared" si="7"/>
        <v>0</v>
      </c>
      <c r="Q208" s="30">
        <v>0</v>
      </c>
      <c r="R208" s="30">
        <v>0</v>
      </c>
      <c r="S208" s="25">
        <v>74086</v>
      </c>
      <c r="T208" s="25">
        <v>6912</v>
      </c>
      <c r="U208" s="25">
        <v>4765</v>
      </c>
      <c r="V208" s="25">
        <v>191</v>
      </c>
    </row>
    <row r="209" spans="1:22">
      <c r="A209" s="5">
        <v>21</v>
      </c>
      <c r="B209" s="5" t="s">
        <v>116</v>
      </c>
      <c r="C209" s="5">
        <v>2017</v>
      </c>
      <c r="D209" s="5">
        <v>484</v>
      </c>
      <c r="E209" s="5">
        <v>464</v>
      </c>
      <c r="F209" s="5">
        <v>10431.034482758621</v>
      </c>
      <c r="G209" s="5">
        <v>87773</v>
      </c>
      <c r="H209" s="5">
        <v>1182743</v>
      </c>
      <c r="I209" s="5">
        <v>1</v>
      </c>
      <c r="J209" s="5">
        <v>6</v>
      </c>
      <c r="K209" s="5">
        <v>0</v>
      </c>
      <c r="L209" s="52">
        <v>0</v>
      </c>
      <c r="M209" s="5">
        <v>9693</v>
      </c>
      <c r="N209" s="5">
        <v>177.03</v>
      </c>
      <c r="O209" s="5">
        <f t="shared" si="6"/>
        <v>1</v>
      </c>
      <c r="P209" s="5">
        <f t="shared" si="7"/>
        <v>1</v>
      </c>
      <c r="Q209" s="30">
        <v>1</v>
      </c>
      <c r="R209" s="30">
        <v>1</v>
      </c>
      <c r="S209" s="25">
        <v>76072</v>
      </c>
      <c r="T209" s="25">
        <v>8763</v>
      </c>
      <c r="U209" s="25">
        <v>6117</v>
      </c>
      <c r="V209" s="25">
        <v>190.4</v>
      </c>
    </row>
    <row r="210" spans="1:22">
      <c r="A210" s="5">
        <v>21</v>
      </c>
      <c r="B210" s="5" t="s">
        <v>116</v>
      </c>
      <c r="C210" s="5">
        <v>2018</v>
      </c>
      <c r="D210" s="5">
        <v>554</v>
      </c>
      <c r="E210" s="5">
        <v>524</v>
      </c>
      <c r="F210" s="5">
        <v>10572.519083969464</v>
      </c>
      <c r="G210" s="5">
        <v>93573</v>
      </c>
      <c r="H210" s="5">
        <v>1229679</v>
      </c>
      <c r="I210" s="5">
        <v>1</v>
      </c>
      <c r="J210" s="5">
        <v>7</v>
      </c>
      <c r="K210" s="5">
        <v>0</v>
      </c>
      <c r="L210" s="52">
        <v>0</v>
      </c>
      <c r="M210" s="5">
        <v>9693</v>
      </c>
      <c r="N210" s="5">
        <v>196.5</v>
      </c>
      <c r="O210" s="5">
        <f t="shared" si="6"/>
        <v>1</v>
      </c>
      <c r="P210" s="5">
        <f t="shared" si="7"/>
        <v>1</v>
      </c>
      <c r="Q210" s="30">
        <v>2</v>
      </c>
      <c r="R210" s="30">
        <v>2</v>
      </c>
      <c r="S210" s="25">
        <v>75879</v>
      </c>
      <c r="T210" s="25">
        <v>8449</v>
      </c>
      <c r="U210" s="25">
        <v>7017</v>
      </c>
      <c r="V210" s="25">
        <v>204.5</v>
      </c>
    </row>
    <row r="211" spans="1:22">
      <c r="A211" s="5">
        <v>21</v>
      </c>
      <c r="B211" s="5" t="s">
        <v>116</v>
      </c>
      <c r="C211" s="5">
        <v>2019</v>
      </c>
      <c r="D211" s="5">
        <v>695</v>
      </c>
      <c r="E211" s="5">
        <v>716</v>
      </c>
      <c r="F211" s="5">
        <v>9706.7039106145239</v>
      </c>
      <c r="G211" s="5">
        <v>102242</v>
      </c>
      <c r="H211" s="5">
        <v>1391943</v>
      </c>
      <c r="I211" s="5">
        <v>1</v>
      </c>
      <c r="J211" s="5">
        <v>8</v>
      </c>
      <c r="K211" s="5">
        <v>40.700000000000003</v>
      </c>
      <c r="L211" s="52">
        <v>573.5</v>
      </c>
      <c r="M211" s="5">
        <v>11019</v>
      </c>
      <c r="N211" s="5">
        <v>235.47</v>
      </c>
      <c r="O211" s="5">
        <f t="shared" si="6"/>
        <v>1</v>
      </c>
      <c r="P211" s="5">
        <f t="shared" si="7"/>
        <v>1</v>
      </c>
      <c r="Q211" s="30">
        <v>3</v>
      </c>
      <c r="R211" s="30">
        <v>3</v>
      </c>
      <c r="S211" s="25">
        <v>84573</v>
      </c>
      <c r="T211" s="25">
        <v>9814</v>
      </c>
      <c r="U211" s="25">
        <v>11501.5</v>
      </c>
      <c r="V211" s="25">
        <v>421</v>
      </c>
    </row>
    <row r="212" spans="1:22">
      <c r="A212" s="5">
        <v>22</v>
      </c>
      <c r="B212" s="5" t="s">
        <v>117</v>
      </c>
      <c r="C212" s="5">
        <v>2010</v>
      </c>
      <c r="D212" s="5">
        <v>243.87</v>
      </c>
      <c r="E212" s="5">
        <v>203</v>
      </c>
      <c r="F212" s="5">
        <v>12013.300492610837</v>
      </c>
      <c r="G212" s="5">
        <v>33339.279999999999</v>
      </c>
      <c r="H212" s="5">
        <v>534300</v>
      </c>
      <c r="I212" s="5">
        <v>0</v>
      </c>
      <c r="J212" s="5">
        <v>0</v>
      </c>
      <c r="K212" s="5">
        <v>0</v>
      </c>
      <c r="L212" s="52">
        <v>0</v>
      </c>
      <c r="M212" s="5">
        <v>9646</v>
      </c>
      <c r="N212" s="5">
        <v>72.75</v>
      </c>
      <c r="O212" s="5">
        <f t="shared" si="6"/>
        <v>0</v>
      </c>
      <c r="P212" s="5">
        <f t="shared" si="7"/>
        <v>0</v>
      </c>
      <c r="Q212" s="25">
        <v>0</v>
      </c>
      <c r="R212" s="25">
        <v>0</v>
      </c>
      <c r="S212" s="25">
        <v>51266</v>
      </c>
      <c r="T212" s="25">
        <v>4251</v>
      </c>
      <c r="U212" s="25">
        <v>2405</v>
      </c>
      <c r="V212" s="25">
        <v>29.8</v>
      </c>
    </row>
    <row r="213" spans="1:22">
      <c r="A213" s="5">
        <v>22</v>
      </c>
      <c r="B213" s="5" t="s">
        <v>117</v>
      </c>
      <c r="C213" s="5">
        <v>2011</v>
      </c>
      <c r="D213" s="5">
        <v>246.7</v>
      </c>
      <c r="E213" s="5">
        <v>210</v>
      </c>
      <c r="F213" s="5">
        <v>11747.619047619046</v>
      </c>
      <c r="G213" s="5">
        <v>39337.760000000002</v>
      </c>
      <c r="H213" s="5">
        <v>530000</v>
      </c>
      <c r="I213" s="5">
        <v>0</v>
      </c>
      <c r="J213" s="5">
        <v>0</v>
      </c>
      <c r="K213" s="5">
        <v>0</v>
      </c>
      <c r="L213" s="52">
        <v>0</v>
      </c>
      <c r="M213" s="5">
        <v>9932</v>
      </c>
      <c r="N213" s="5">
        <v>88.66</v>
      </c>
      <c r="O213" s="5">
        <f t="shared" si="6"/>
        <v>0</v>
      </c>
      <c r="P213" s="5">
        <f t="shared" si="7"/>
        <v>0</v>
      </c>
      <c r="Q213" s="25">
        <v>0</v>
      </c>
      <c r="R213" s="25">
        <v>0</v>
      </c>
      <c r="S213" s="25">
        <v>58962</v>
      </c>
      <c r="T213" s="25">
        <v>4748</v>
      </c>
      <c r="U213" s="25">
        <v>2833</v>
      </c>
      <c r="V213" s="25">
        <v>26.8</v>
      </c>
    </row>
    <row r="214" spans="1:22">
      <c r="A214" s="5">
        <v>22</v>
      </c>
      <c r="B214" s="5" t="s">
        <v>117</v>
      </c>
      <c r="C214" s="5">
        <v>2012</v>
      </c>
      <c r="D214" s="5">
        <v>247.1</v>
      </c>
      <c r="E214" s="5">
        <v>216</v>
      </c>
      <c r="F214" s="5">
        <v>11439.814814814816</v>
      </c>
      <c r="G214" s="5">
        <v>44674.22</v>
      </c>
      <c r="H214" s="5">
        <v>558000</v>
      </c>
      <c r="I214" s="5">
        <v>1</v>
      </c>
      <c r="J214" s="5">
        <v>1</v>
      </c>
      <c r="K214" s="5">
        <v>0</v>
      </c>
      <c r="L214" s="52">
        <v>0</v>
      </c>
      <c r="M214" s="5">
        <v>6873</v>
      </c>
      <c r="N214" s="5">
        <v>98.37</v>
      </c>
      <c r="O214" s="5">
        <f t="shared" si="6"/>
        <v>0</v>
      </c>
      <c r="P214" s="5">
        <f t="shared" si="7"/>
        <v>0</v>
      </c>
      <c r="Q214" s="25">
        <v>0</v>
      </c>
      <c r="R214" s="25">
        <v>0</v>
      </c>
      <c r="S214" s="25">
        <v>63957</v>
      </c>
      <c r="T214" s="25">
        <v>5400</v>
      </c>
      <c r="U214" s="25">
        <v>3361</v>
      </c>
      <c r="V214" s="25">
        <v>26.8</v>
      </c>
    </row>
    <row r="215" spans="1:22">
      <c r="A215" s="5">
        <v>22</v>
      </c>
      <c r="B215" s="5" t="s">
        <v>117</v>
      </c>
      <c r="C215" s="5">
        <v>2013</v>
      </c>
      <c r="D215" s="5">
        <v>252.4</v>
      </c>
      <c r="E215" s="5">
        <v>217</v>
      </c>
      <c r="F215" s="5">
        <v>11631.336405529955</v>
      </c>
      <c r="G215" s="5">
        <v>48814.3</v>
      </c>
      <c r="H215" s="5">
        <v>555000</v>
      </c>
      <c r="I215" s="5">
        <v>1</v>
      </c>
      <c r="J215" s="5">
        <v>2</v>
      </c>
      <c r="K215" s="5">
        <v>0</v>
      </c>
      <c r="L215" s="52">
        <v>0</v>
      </c>
      <c r="M215" s="5">
        <v>6710</v>
      </c>
      <c r="N215" s="5">
        <v>106.92</v>
      </c>
      <c r="O215" s="5">
        <f t="shared" si="6"/>
        <v>0</v>
      </c>
      <c r="P215" s="5">
        <f t="shared" si="7"/>
        <v>0</v>
      </c>
      <c r="Q215" s="25">
        <v>0</v>
      </c>
      <c r="R215" s="25">
        <v>0</v>
      </c>
      <c r="S215" s="25">
        <v>64000</v>
      </c>
      <c r="T215" s="25">
        <v>6513</v>
      </c>
      <c r="U215" s="25">
        <v>3719</v>
      </c>
      <c r="V215" s="25">
        <v>39</v>
      </c>
    </row>
    <row r="216" spans="1:22">
      <c r="A216" s="5">
        <v>22</v>
      </c>
      <c r="B216" s="5" t="s">
        <v>117</v>
      </c>
      <c r="C216" s="5">
        <v>2014</v>
      </c>
      <c r="D216" s="5">
        <v>408</v>
      </c>
      <c r="E216" s="5">
        <v>264</v>
      </c>
      <c r="F216" s="5">
        <v>15454.545454545454</v>
      </c>
      <c r="G216" s="5">
        <v>53250.15</v>
      </c>
      <c r="H216" s="5">
        <v>705232</v>
      </c>
      <c r="I216" s="5">
        <v>1</v>
      </c>
      <c r="J216" s="5">
        <v>3</v>
      </c>
      <c r="K216" s="5">
        <v>0</v>
      </c>
      <c r="L216" s="52">
        <v>0</v>
      </c>
      <c r="M216" s="5">
        <v>10513</v>
      </c>
      <c r="N216" s="5">
        <v>120</v>
      </c>
      <c r="O216" s="5">
        <f t="shared" si="6"/>
        <v>0</v>
      </c>
      <c r="P216" s="5">
        <f t="shared" si="7"/>
        <v>0</v>
      </c>
      <c r="Q216" s="25">
        <v>0</v>
      </c>
      <c r="R216" s="25">
        <v>0</v>
      </c>
      <c r="S216" s="25">
        <v>65000</v>
      </c>
      <c r="T216" s="25">
        <v>5296</v>
      </c>
      <c r="U216" s="25">
        <v>3761</v>
      </c>
      <c r="V216" s="25">
        <v>16</v>
      </c>
    </row>
    <row r="217" spans="1:22">
      <c r="A217" s="5">
        <v>22</v>
      </c>
      <c r="B217" s="5" t="s">
        <v>117</v>
      </c>
      <c r="C217" s="5">
        <v>2015</v>
      </c>
      <c r="D217" s="5">
        <v>410.33</v>
      </c>
      <c r="E217" s="5">
        <v>278</v>
      </c>
      <c r="F217" s="5">
        <v>14760.071942446042</v>
      </c>
      <c r="G217" s="5">
        <v>58876</v>
      </c>
      <c r="H217" s="5">
        <v>707322</v>
      </c>
      <c r="I217" s="5">
        <v>1</v>
      </c>
      <c r="J217" s="5">
        <v>4</v>
      </c>
      <c r="K217" s="5">
        <v>0</v>
      </c>
      <c r="L217" s="52">
        <v>0</v>
      </c>
      <c r="M217" s="5">
        <v>7645</v>
      </c>
      <c r="N217" s="5">
        <v>160</v>
      </c>
      <c r="O217" s="5">
        <f t="shared" si="6"/>
        <v>0</v>
      </c>
      <c r="P217" s="5">
        <f t="shared" si="7"/>
        <v>0</v>
      </c>
      <c r="Q217" s="25">
        <v>0</v>
      </c>
      <c r="R217" s="25">
        <v>0</v>
      </c>
      <c r="S217" s="25">
        <v>59000</v>
      </c>
      <c r="T217" s="25">
        <v>5724</v>
      </c>
      <c r="U217" s="25">
        <v>3802</v>
      </c>
      <c r="V217" s="25">
        <v>14</v>
      </c>
    </row>
    <row r="218" spans="1:22">
      <c r="A218" s="5">
        <v>22</v>
      </c>
      <c r="B218" s="5" t="s">
        <v>117</v>
      </c>
      <c r="C218" s="5">
        <v>2016</v>
      </c>
      <c r="D218" s="5">
        <v>415</v>
      </c>
      <c r="E218" s="5">
        <v>278</v>
      </c>
      <c r="F218" s="5">
        <v>14928.057553956834</v>
      </c>
      <c r="G218" s="5">
        <v>58876</v>
      </c>
      <c r="H218" s="5">
        <v>699418</v>
      </c>
      <c r="I218" s="5">
        <v>1</v>
      </c>
      <c r="J218" s="5">
        <v>5</v>
      </c>
      <c r="K218" s="5">
        <v>0</v>
      </c>
      <c r="L218" s="52">
        <v>0</v>
      </c>
      <c r="M218" s="5">
        <v>7749</v>
      </c>
      <c r="N218" s="5">
        <v>200</v>
      </c>
      <c r="O218" s="5">
        <f t="shared" si="6"/>
        <v>1</v>
      </c>
      <c r="P218" s="5">
        <f t="shared" si="7"/>
        <v>0</v>
      </c>
      <c r="Q218" s="25">
        <v>1</v>
      </c>
      <c r="R218" s="25">
        <v>0</v>
      </c>
      <c r="S218" s="25">
        <v>54600</v>
      </c>
      <c r="T218" s="25">
        <v>5925</v>
      </c>
      <c r="U218" s="25">
        <v>3715</v>
      </c>
      <c r="V218" s="25">
        <v>18</v>
      </c>
    </row>
    <row r="219" spans="1:22">
      <c r="A219" s="5">
        <v>22</v>
      </c>
      <c r="B219" s="5" t="s">
        <v>117</v>
      </c>
      <c r="C219" s="5">
        <v>2017</v>
      </c>
      <c r="D219" s="5">
        <v>417</v>
      </c>
      <c r="E219" s="5">
        <v>286</v>
      </c>
      <c r="F219" s="5">
        <v>14580.419580419581</v>
      </c>
      <c r="G219" s="5">
        <v>73136</v>
      </c>
      <c r="H219" s="5">
        <v>661444</v>
      </c>
      <c r="I219" s="5">
        <v>1</v>
      </c>
      <c r="J219" s="5">
        <v>6</v>
      </c>
      <c r="K219" s="5">
        <v>30.2</v>
      </c>
      <c r="L219" s="52">
        <v>4037</v>
      </c>
      <c r="M219" s="5">
        <v>10398</v>
      </c>
      <c r="N219" s="5">
        <v>227.8</v>
      </c>
      <c r="O219" s="5">
        <f t="shared" si="6"/>
        <v>1</v>
      </c>
      <c r="P219" s="5">
        <f t="shared" si="7"/>
        <v>1</v>
      </c>
      <c r="Q219" s="25">
        <v>2</v>
      </c>
      <c r="R219" s="25">
        <v>1</v>
      </c>
      <c r="S219" s="25">
        <v>42005</v>
      </c>
      <c r="T219" s="25">
        <v>7328</v>
      </c>
      <c r="U219" s="25">
        <v>3822</v>
      </c>
      <c r="V219" s="25">
        <v>107</v>
      </c>
    </row>
    <row r="220" spans="1:22">
      <c r="A220" s="5">
        <v>22</v>
      </c>
      <c r="B220" s="5" t="s">
        <v>117</v>
      </c>
      <c r="C220" s="5">
        <v>2018</v>
      </c>
      <c r="D220" s="5">
        <v>422</v>
      </c>
      <c r="E220" s="5">
        <v>309</v>
      </c>
      <c r="F220" s="5">
        <v>13656.957928802589</v>
      </c>
      <c r="G220" s="5">
        <v>81075</v>
      </c>
      <c r="H220" s="5">
        <v>712619</v>
      </c>
      <c r="I220" s="5">
        <v>1</v>
      </c>
      <c r="J220" s="5">
        <v>7</v>
      </c>
      <c r="K220" s="5">
        <v>30.2</v>
      </c>
      <c r="L220" s="52">
        <v>8760</v>
      </c>
      <c r="M220" s="5">
        <v>7815</v>
      </c>
      <c r="N220" s="5">
        <v>246.1</v>
      </c>
      <c r="O220" s="5">
        <f t="shared" si="6"/>
        <v>1</v>
      </c>
      <c r="P220" s="5">
        <f t="shared" si="7"/>
        <v>1</v>
      </c>
      <c r="Q220" s="25">
        <v>3</v>
      </c>
      <c r="R220" s="25">
        <v>2</v>
      </c>
      <c r="S220" s="25">
        <v>41841</v>
      </c>
      <c r="T220" s="25">
        <v>7330</v>
      </c>
      <c r="U220" s="25">
        <v>3919</v>
      </c>
      <c r="V220" s="25">
        <v>107</v>
      </c>
    </row>
    <row r="221" spans="1:22">
      <c r="A221" s="5">
        <v>22</v>
      </c>
      <c r="B221" s="5" t="s">
        <v>117</v>
      </c>
      <c r="C221" s="5">
        <v>2019</v>
      </c>
      <c r="D221" s="5">
        <v>427</v>
      </c>
      <c r="E221" s="5">
        <v>309</v>
      </c>
      <c r="F221" s="5">
        <v>13818.770226537215</v>
      </c>
      <c r="G221" s="5">
        <v>84996</v>
      </c>
      <c r="H221" s="5">
        <v>804589</v>
      </c>
      <c r="I221" s="5">
        <v>1</v>
      </c>
      <c r="J221" s="5">
        <v>8</v>
      </c>
      <c r="K221" s="5">
        <v>30.28</v>
      </c>
      <c r="L221" s="52">
        <v>9566</v>
      </c>
      <c r="M221" s="5">
        <v>7895</v>
      </c>
      <c r="N221" s="5">
        <v>258.89999999999998</v>
      </c>
      <c r="O221" s="5">
        <f t="shared" si="6"/>
        <v>1</v>
      </c>
      <c r="P221" s="5">
        <f t="shared" si="7"/>
        <v>1</v>
      </c>
      <c r="Q221" s="25">
        <v>4</v>
      </c>
      <c r="R221" s="25">
        <v>3</v>
      </c>
      <c r="S221" s="25">
        <v>37239</v>
      </c>
      <c r="T221" s="25">
        <v>4845</v>
      </c>
      <c r="U221" s="25">
        <v>4206</v>
      </c>
      <c r="V221" s="25">
        <v>133</v>
      </c>
    </row>
    <row r="222" spans="1:22">
      <c r="A222" s="5">
        <v>23</v>
      </c>
      <c r="B222" s="5" t="s">
        <v>118</v>
      </c>
      <c r="C222" s="5">
        <v>2010</v>
      </c>
      <c r="D222" s="5">
        <v>241.73</v>
      </c>
      <c r="E222" s="5">
        <v>272</v>
      </c>
      <c r="F222" s="5">
        <v>8887.1323529411766</v>
      </c>
      <c r="G222" s="5">
        <v>40156.9</v>
      </c>
      <c r="H222" s="5">
        <v>722900</v>
      </c>
      <c r="I222" s="5">
        <v>0</v>
      </c>
      <c r="J222" s="5">
        <v>0</v>
      </c>
      <c r="K222" s="5">
        <v>0</v>
      </c>
      <c r="L222" s="52">
        <v>0</v>
      </c>
      <c r="M222" s="5">
        <v>6280</v>
      </c>
      <c r="N222" s="5">
        <v>47.37</v>
      </c>
      <c r="O222" s="5">
        <f t="shared" si="6"/>
        <v>0</v>
      </c>
      <c r="P222" s="5">
        <f t="shared" si="7"/>
        <v>0</v>
      </c>
      <c r="Q222" s="30">
        <v>0</v>
      </c>
      <c r="R222" s="30">
        <v>0</v>
      </c>
      <c r="S222" s="25">
        <v>72222</v>
      </c>
      <c r="T222" s="25">
        <v>4370</v>
      </c>
      <c r="U222" s="25">
        <v>3173</v>
      </c>
      <c r="V222" s="25">
        <v>69</v>
      </c>
    </row>
    <row r="223" spans="1:22">
      <c r="A223" s="5">
        <v>23</v>
      </c>
      <c r="B223" s="5" t="s">
        <v>118</v>
      </c>
      <c r="C223" s="5">
        <v>2011</v>
      </c>
      <c r="D223" s="5">
        <v>296.8</v>
      </c>
      <c r="E223" s="5">
        <v>306</v>
      </c>
      <c r="F223" s="5">
        <v>9699.3464052287582</v>
      </c>
      <c r="G223" s="5">
        <v>45815.59</v>
      </c>
      <c r="H223" s="5">
        <v>835900</v>
      </c>
      <c r="I223" s="5">
        <v>0</v>
      </c>
      <c r="J223" s="5">
        <v>0</v>
      </c>
      <c r="K223" s="5">
        <v>0</v>
      </c>
      <c r="L223" s="52">
        <v>0</v>
      </c>
      <c r="M223" s="5">
        <v>6420</v>
      </c>
      <c r="N223" s="5">
        <v>60.47</v>
      </c>
      <c r="O223" s="5">
        <f t="shared" si="6"/>
        <v>0</v>
      </c>
      <c r="P223" s="5">
        <f t="shared" si="7"/>
        <v>0</v>
      </c>
      <c r="Q223" s="30">
        <v>0</v>
      </c>
      <c r="R223" s="30">
        <v>0</v>
      </c>
      <c r="S223" s="25">
        <v>75433</v>
      </c>
      <c r="T223" s="25">
        <v>4658</v>
      </c>
      <c r="U223" s="25">
        <v>3195</v>
      </c>
      <c r="V223" s="25">
        <v>129.6</v>
      </c>
    </row>
    <row r="224" spans="1:22">
      <c r="A224" s="5">
        <v>23</v>
      </c>
      <c r="B224" s="5" t="s">
        <v>118</v>
      </c>
      <c r="C224" s="5">
        <v>2012</v>
      </c>
      <c r="D224" s="5">
        <v>297.89999999999998</v>
      </c>
      <c r="E224" s="5">
        <v>316</v>
      </c>
      <c r="F224" s="5">
        <v>9427.2151898734173</v>
      </c>
      <c r="G224" s="5">
        <v>52958.87</v>
      </c>
      <c r="H224" s="5">
        <v>853000</v>
      </c>
      <c r="I224" s="5">
        <v>1</v>
      </c>
      <c r="J224" s="5">
        <v>1</v>
      </c>
      <c r="K224" s="5">
        <v>0</v>
      </c>
      <c r="L224" s="52">
        <v>0</v>
      </c>
      <c r="M224" s="5">
        <v>6420</v>
      </c>
      <c r="N224" s="5">
        <v>73.67</v>
      </c>
      <c r="O224" s="5">
        <f t="shared" si="6"/>
        <v>0</v>
      </c>
      <c r="P224" s="5">
        <f t="shared" si="7"/>
        <v>0</v>
      </c>
      <c r="Q224" s="30">
        <v>0</v>
      </c>
      <c r="R224" s="30">
        <v>0</v>
      </c>
      <c r="S224" s="25">
        <v>76606</v>
      </c>
      <c r="T224" s="25">
        <v>4878</v>
      </c>
      <c r="U224" s="25">
        <v>3263</v>
      </c>
      <c r="V224" s="25">
        <v>129.6</v>
      </c>
    </row>
    <row r="225" spans="1:22">
      <c r="A225" s="5">
        <v>23</v>
      </c>
      <c r="B225" s="5" t="s">
        <v>118</v>
      </c>
      <c r="C225" s="5">
        <v>2013</v>
      </c>
      <c r="D225" s="5">
        <v>299.3</v>
      </c>
      <c r="E225" s="5">
        <v>326</v>
      </c>
      <c r="F225" s="5">
        <v>9180.9815950920256</v>
      </c>
      <c r="G225" s="5">
        <v>59213.68</v>
      </c>
      <c r="H225" s="5">
        <v>884000</v>
      </c>
      <c r="I225" s="5">
        <v>1</v>
      </c>
      <c r="J225" s="5">
        <v>2</v>
      </c>
      <c r="K225" s="5">
        <v>0</v>
      </c>
      <c r="L225" s="52">
        <v>0</v>
      </c>
      <c r="M225" s="5">
        <v>6915</v>
      </c>
      <c r="N225" s="5">
        <v>92.88</v>
      </c>
      <c r="O225" s="5">
        <f t="shared" si="6"/>
        <v>0</v>
      </c>
      <c r="P225" s="5">
        <f t="shared" si="7"/>
        <v>0</v>
      </c>
      <c r="Q225" s="30">
        <v>0</v>
      </c>
      <c r="R225" s="30">
        <v>0</v>
      </c>
      <c r="S225" s="25">
        <v>74000</v>
      </c>
      <c r="T225" s="25">
        <v>5381</v>
      </c>
      <c r="U225" s="25">
        <v>3484</v>
      </c>
      <c r="V225" s="25">
        <v>129.6</v>
      </c>
    </row>
    <row r="226" spans="1:22">
      <c r="A226" s="5">
        <v>23</v>
      </c>
      <c r="B226" s="5" t="s">
        <v>118</v>
      </c>
      <c r="C226" s="5">
        <v>2014</v>
      </c>
      <c r="D226" s="5">
        <v>303.5</v>
      </c>
      <c r="E226" s="5">
        <v>336</v>
      </c>
      <c r="F226" s="5">
        <v>9032.7380952380954</v>
      </c>
      <c r="G226" s="5">
        <v>64671.44</v>
      </c>
      <c r="H226" s="5">
        <v>894542</v>
      </c>
      <c r="I226" s="5">
        <v>1</v>
      </c>
      <c r="J226" s="5">
        <v>3</v>
      </c>
      <c r="K226" s="5">
        <v>22.26</v>
      </c>
      <c r="L226" s="52">
        <v>4580</v>
      </c>
      <c r="M226" s="5">
        <v>7957</v>
      </c>
      <c r="N226" s="5">
        <v>114.69</v>
      </c>
      <c r="O226" s="5">
        <f t="shared" si="6"/>
        <v>0</v>
      </c>
      <c r="P226" s="5">
        <f t="shared" si="7"/>
        <v>0</v>
      </c>
      <c r="Q226" s="30">
        <v>0</v>
      </c>
      <c r="R226" s="30">
        <v>0</v>
      </c>
      <c r="S226" s="25">
        <v>75000</v>
      </c>
      <c r="T226" s="25">
        <v>6600</v>
      </c>
      <c r="U226" s="25">
        <v>3173</v>
      </c>
      <c r="V226" s="25">
        <v>129.6</v>
      </c>
    </row>
    <row r="227" spans="1:22">
      <c r="A227" s="5">
        <v>23</v>
      </c>
      <c r="B227" s="5" t="s">
        <v>118</v>
      </c>
      <c r="C227" s="5">
        <v>2015</v>
      </c>
      <c r="D227" s="5">
        <v>318.5</v>
      </c>
      <c r="E227" s="5">
        <v>364</v>
      </c>
      <c r="F227" s="5">
        <v>8750</v>
      </c>
      <c r="G227" s="5">
        <v>71452</v>
      </c>
      <c r="H227" s="5">
        <v>907593</v>
      </c>
      <c r="I227" s="5">
        <v>1</v>
      </c>
      <c r="J227" s="5">
        <v>4</v>
      </c>
      <c r="K227" s="5">
        <v>26.79</v>
      </c>
      <c r="L227" s="52">
        <v>8407</v>
      </c>
      <c r="M227" s="5">
        <v>7816</v>
      </c>
      <c r="N227" s="5">
        <v>138.49</v>
      </c>
      <c r="O227" s="5">
        <f t="shared" si="6"/>
        <v>0</v>
      </c>
      <c r="P227" s="5">
        <f t="shared" si="7"/>
        <v>0</v>
      </c>
      <c r="Q227" s="30">
        <v>0</v>
      </c>
      <c r="R227" s="30">
        <v>0</v>
      </c>
      <c r="S227" s="25">
        <v>74000</v>
      </c>
      <c r="T227" s="25">
        <v>7877</v>
      </c>
      <c r="U227" s="25">
        <v>3559</v>
      </c>
      <c r="V227" s="25">
        <v>129.6</v>
      </c>
    </row>
    <row r="228" spans="1:22">
      <c r="A228" s="5">
        <v>23</v>
      </c>
      <c r="B228" s="5" t="s">
        <v>118</v>
      </c>
      <c r="C228" s="5">
        <v>2016</v>
      </c>
      <c r="D228" s="5">
        <v>328</v>
      </c>
      <c r="E228" s="5">
        <v>375</v>
      </c>
      <c r="F228" s="5">
        <v>8746.6666666666679</v>
      </c>
      <c r="G228" s="5">
        <v>83138</v>
      </c>
      <c r="H228" s="5">
        <v>864552</v>
      </c>
      <c r="I228" s="5">
        <v>1</v>
      </c>
      <c r="J228" s="5">
        <v>5</v>
      </c>
      <c r="K228" s="5">
        <v>68.88</v>
      </c>
      <c r="L228" s="52">
        <v>16033</v>
      </c>
      <c r="M228" s="5">
        <v>7816</v>
      </c>
      <c r="N228" s="5">
        <v>163.6</v>
      </c>
      <c r="O228" s="5">
        <f t="shared" si="6"/>
        <v>0</v>
      </c>
      <c r="P228" s="5">
        <f t="shared" si="7"/>
        <v>1</v>
      </c>
      <c r="Q228" s="30">
        <v>0</v>
      </c>
      <c r="R228" s="30">
        <v>1</v>
      </c>
      <c r="S228" s="25">
        <v>68162</v>
      </c>
      <c r="T228" s="25">
        <v>9300</v>
      </c>
      <c r="U228" s="25">
        <v>4519</v>
      </c>
      <c r="V228" s="25">
        <v>190</v>
      </c>
    </row>
    <row r="229" spans="1:22">
      <c r="A229" s="5">
        <v>23</v>
      </c>
      <c r="B229" s="5" t="s">
        <v>118</v>
      </c>
      <c r="C229" s="5">
        <v>2017</v>
      </c>
      <c r="D229" s="5">
        <v>340</v>
      </c>
      <c r="E229" s="5">
        <v>427</v>
      </c>
      <c r="F229" s="5">
        <v>7962.5292740046834</v>
      </c>
      <c r="G229" s="5">
        <v>91522</v>
      </c>
      <c r="H229" s="5">
        <v>847711</v>
      </c>
      <c r="I229" s="5">
        <v>1</v>
      </c>
      <c r="J229" s="5">
        <v>6</v>
      </c>
      <c r="K229" s="5">
        <v>68.709999999999994</v>
      </c>
      <c r="L229" s="52">
        <v>23347</v>
      </c>
      <c r="M229" s="5">
        <v>7820</v>
      </c>
      <c r="N229" s="5">
        <v>186.8</v>
      </c>
      <c r="O229" s="5">
        <f t="shared" si="6"/>
        <v>0</v>
      </c>
      <c r="P229" s="5">
        <f t="shared" si="7"/>
        <v>1</v>
      </c>
      <c r="Q229" s="30">
        <v>0</v>
      </c>
      <c r="R229" s="30">
        <v>2</v>
      </c>
      <c r="S229" s="25">
        <v>69118</v>
      </c>
      <c r="T229" s="25">
        <v>10823</v>
      </c>
      <c r="U229" s="25">
        <v>5570</v>
      </c>
      <c r="V229" s="25">
        <v>226</v>
      </c>
    </row>
    <row r="230" spans="1:22">
      <c r="A230" s="5">
        <v>23</v>
      </c>
      <c r="B230" s="5" t="s">
        <v>118</v>
      </c>
      <c r="C230" s="5">
        <v>2018</v>
      </c>
      <c r="D230" s="5">
        <v>356</v>
      </c>
      <c r="E230" s="5">
        <v>427</v>
      </c>
      <c r="F230" s="5">
        <v>8337.2365339578464</v>
      </c>
      <c r="G230" s="5">
        <v>100146</v>
      </c>
      <c r="H230" s="5">
        <v>865132</v>
      </c>
      <c r="I230" s="5">
        <v>1</v>
      </c>
      <c r="J230" s="5">
        <v>7</v>
      </c>
      <c r="K230" s="5">
        <v>102.21</v>
      </c>
      <c r="L230" s="52">
        <v>25030</v>
      </c>
      <c r="M230" s="5">
        <v>7840</v>
      </c>
      <c r="N230" s="5">
        <v>207.55</v>
      </c>
      <c r="O230" s="5">
        <f t="shared" si="6"/>
        <v>1</v>
      </c>
      <c r="P230" s="5">
        <f t="shared" si="7"/>
        <v>1</v>
      </c>
      <c r="Q230" s="30">
        <v>1</v>
      </c>
      <c r="R230" s="30">
        <v>3</v>
      </c>
      <c r="S230" s="25">
        <v>68457</v>
      </c>
      <c r="T230" s="25">
        <v>11265</v>
      </c>
      <c r="U230" s="25">
        <v>6603</v>
      </c>
      <c r="V230" s="25">
        <v>226</v>
      </c>
    </row>
    <row r="231" spans="1:22">
      <c r="A231" s="5">
        <v>23</v>
      </c>
      <c r="B231" s="5" t="s">
        <v>118</v>
      </c>
      <c r="C231" s="5">
        <v>2019</v>
      </c>
      <c r="D231" s="5">
        <v>364</v>
      </c>
      <c r="E231" s="5">
        <v>484</v>
      </c>
      <c r="F231" s="5">
        <v>7520.6611570247942</v>
      </c>
      <c r="G231" s="5">
        <v>105126</v>
      </c>
      <c r="H231" s="5">
        <v>1006474</v>
      </c>
      <c r="I231" s="5">
        <v>1</v>
      </c>
      <c r="J231" s="5">
        <v>8</v>
      </c>
      <c r="K231" s="5">
        <v>102.22</v>
      </c>
      <c r="L231" s="52">
        <v>33789.1</v>
      </c>
      <c r="M231" s="5">
        <v>7795</v>
      </c>
      <c r="N231" s="5">
        <v>266.52999999999997</v>
      </c>
      <c r="O231" s="5">
        <f t="shared" si="6"/>
        <v>1</v>
      </c>
      <c r="P231" s="5">
        <f t="shared" si="7"/>
        <v>1</v>
      </c>
      <c r="Q231" s="30">
        <v>2</v>
      </c>
      <c r="R231" s="30">
        <v>4</v>
      </c>
      <c r="S231" s="25">
        <v>67996</v>
      </c>
      <c r="T231" s="25">
        <v>12258</v>
      </c>
      <c r="U231" s="25">
        <v>7035.5</v>
      </c>
      <c r="V231" s="25">
        <v>280</v>
      </c>
    </row>
    <row r="232" spans="1:22">
      <c r="A232" s="5">
        <v>24</v>
      </c>
      <c r="B232" s="5" t="s">
        <v>119</v>
      </c>
      <c r="C232" s="5">
        <v>2010</v>
      </c>
      <c r="D232" s="5">
        <v>260.24</v>
      </c>
      <c r="E232" s="5">
        <v>275</v>
      </c>
      <c r="F232" s="5">
        <v>9463.2727272727279</v>
      </c>
      <c r="G232" s="5">
        <v>42441.39</v>
      </c>
      <c r="H232" s="5">
        <v>652400</v>
      </c>
      <c r="I232" s="5">
        <v>0</v>
      </c>
      <c r="J232" s="5">
        <v>0</v>
      </c>
      <c r="K232" s="5">
        <v>0</v>
      </c>
      <c r="L232" s="52">
        <v>0</v>
      </c>
      <c r="M232" s="5">
        <v>6321</v>
      </c>
      <c r="N232" s="5">
        <v>54.35</v>
      </c>
      <c r="O232" s="5">
        <f t="shared" si="6"/>
        <v>0</v>
      </c>
      <c r="P232" s="5">
        <f t="shared" si="7"/>
        <v>0</v>
      </c>
      <c r="Q232" s="30">
        <v>0</v>
      </c>
      <c r="R232" s="30">
        <v>0</v>
      </c>
      <c r="S232" s="25">
        <v>90262</v>
      </c>
      <c r="T232" s="25">
        <v>4713</v>
      </c>
      <c r="U232" s="25">
        <v>8658</v>
      </c>
      <c r="V232" s="25">
        <v>95.5</v>
      </c>
    </row>
    <row r="233" spans="1:22">
      <c r="A233" s="5">
        <v>24</v>
      </c>
      <c r="B233" s="5" t="s">
        <v>119</v>
      </c>
      <c r="C233" s="5">
        <v>2011</v>
      </c>
      <c r="D233" s="5">
        <v>273.5</v>
      </c>
      <c r="E233" s="5">
        <v>298</v>
      </c>
      <c r="F233" s="5">
        <v>9177.8523489932886</v>
      </c>
      <c r="G233" s="5">
        <v>39401.93</v>
      </c>
      <c r="H233" s="5">
        <v>689400</v>
      </c>
      <c r="I233" s="5">
        <v>0</v>
      </c>
      <c r="J233" s="5">
        <v>0</v>
      </c>
      <c r="K233" s="5">
        <v>0</v>
      </c>
      <c r="L233" s="52">
        <v>0</v>
      </c>
      <c r="M233" s="5">
        <v>7727</v>
      </c>
      <c r="N233" s="5">
        <v>68.14</v>
      </c>
      <c r="O233" s="5">
        <f t="shared" si="6"/>
        <v>0</v>
      </c>
      <c r="P233" s="5">
        <f t="shared" si="7"/>
        <v>0</v>
      </c>
      <c r="Q233" s="30">
        <v>0</v>
      </c>
      <c r="R233" s="30">
        <v>0</v>
      </c>
      <c r="S233" s="25">
        <v>86543</v>
      </c>
      <c r="T233" s="25">
        <v>5189</v>
      </c>
      <c r="U233" s="25">
        <v>10568</v>
      </c>
      <c r="V233" s="25">
        <v>117.8</v>
      </c>
    </row>
    <row r="234" spans="1:22">
      <c r="A234" s="5">
        <v>24</v>
      </c>
      <c r="B234" s="5" t="s">
        <v>119</v>
      </c>
      <c r="C234" s="5">
        <v>2012</v>
      </c>
      <c r="D234" s="5">
        <v>272.7</v>
      </c>
      <c r="E234" s="5">
        <v>298</v>
      </c>
      <c r="F234" s="5">
        <v>9151.0067114093945</v>
      </c>
      <c r="G234" s="5">
        <v>42690.77</v>
      </c>
      <c r="H234" s="5">
        <v>744000</v>
      </c>
      <c r="I234" s="5">
        <v>1</v>
      </c>
      <c r="J234" s="5">
        <v>1</v>
      </c>
      <c r="K234" s="5">
        <v>0</v>
      </c>
      <c r="L234" s="52">
        <v>0</v>
      </c>
      <c r="M234" s="5">
        <v>7975</v>
      </c>
      <c r="N234" s="5">
        <v>83.51</v>
      </c>
      <c r="O234" s="5">
        <f t="shared" si="6"/>
        <v>0</v>
      </c>
      <c r="P234" s="5">
        <f t="shared" si="7"/>
        <v>0</v>
      </c>
      <c r="Q234" s="30">
        <v>0</v>
      </c>
      <c r="R234" s="30">
        <v>0</v>
      </c>
      <c r="S234" s="25">
        <v>85293</v>
      </c>
      <c r="T234" s="25">
        <v>5598</v>
      </c>
      <c r="U234" s="25">
        <v>10862</v>
      </c>
      <c r="V234" s="25">
        <v>125</v>
      </c>
    </row>
    <row r="235" spans="1:22">
      <c r="A235" s="5">
        <v>24</v>
      </c>
      <c r="B235" s="5" t="s">
        <v>119</v>
      </c>
      <c r="C235" s="5">
        <v>2013</v>
      </c>
      <c r="D235" s="5">
        <v>274.60000000000002</v>
      </c>
      <c r="E235" s="5">
        <v>397</v>
      </c>
      <c r="F235" s="5">
        <v>6916.8765743073054</v>
      </c>
      <c r="G235" s="5">
        <v>50615.9</v>
      </c>
      <c r="H235" s="5">
        <v>904000</v>
      </c>
      <c r="I235" s="5">
        <v>1</v>
      </c>
      <c r="J235" s="5">
        <v>2</v>
      </c>
      <c r="K235" s="5">
        <v>0</v>
      </c>
      <c r="L235" s="52">
        <v>376</v>
      </c>
      <c r="M235" s="5">
        <v>7985</v>
      </c>
      <c r="N235" s="5">
        <v>100.56</v>
      </c>
      <c r="O235" s="5">
        <f t="shared" si="6"/>
        <v>0</v>
      </c>
      <c r="P235" s="5">
        <f t="shared" si="7"/>
        <v>0</v>
      </c>
      <c r="Q235" s="30">
        <v>0</v>
      </c>
      <c r="R235" s="30">
        <v>0</v>
      </c>
      <c r="S235" s="25">
        <v>85000</v>
      </c>
      <c r="T235" s="25">
        <v>5986</v>
      </c>
      <c r="U235" s="25">
        <v>9515</v>
      </c>
      <c r="V235" s="25">
        <v>105</v>
      </c>
    </row>
    <row r="236" spans="1:22">
      <c r="A236" s="5">
        <v>24</v>
      </c>
      <c r="B236" s="5" t="s">
        <v>119</v>
      </c>
      <c r="C236" s="5">
        <v>2014</v>
      </c>
      <c r="D236" s="5">
        <v>276.8</v>
      </c>
      <c r="E236" s="5">
        <v>407</v>
      </c>
      <c r="F236" s="5">
        <v>6800.9828009828007</v>
      </c>
      <c r="G236" s="5">
        <v>54874.720000000001</v>
      </c>
      <c r="H236" s="5">
        <v>833900</v>
      </c>
      <c r="I236" s="5">
        <v>1</v>
      </c>
      <c r="J236" s="5">
        <v>3</v>
      </c>
      <c r="K236" s="5">
        <v>42</v>
      </c>
      <c r="L236" s="52">
        <v>4922</v>
      </c>
      <c r="M236" s="5">
        <v>8095</v>
      </c>
      <c r="N236" s="5">
        <v>119.57</v>
      </c>
      <c r="O236" s="5">
        <f t="shared" si="6"/>
        <v>0</v>
      </c>
      <c r="P236" s="5">
        <f t="shared" si="7"/>
        <v>0</v>
      </c>
      <c r="Q236" s="30">
        <v>0</v>
      </c>
      <c r="R236" s="30">
        <v>0</v>
      </c>
      <c r="S236" s="25">
        <v>84000</v>
      </c>
      <c r="T236" s="25">
        <v>6670</v>
      </c>
      <c r="U236" s="25">
        <v>10396</v>
      </c>
      <c r="V236" s="25">
        <v>85</v>
      </c>
    </row>
    <row r="237" spans="1:22">
      <c r="A237" s="5">
        <v>24</v>
      </c>
      <c r="B237" s="5" t="s">
        <v>119</v>
      </c>
      <c r="C237" s="5">
        <v>2015</v>
      </c>
      <c r="D237" s="5">
        <v>279.38</v>
      </c>
      <c r="E237" s="5">
        <v>409</v>
      </c>
      <c r="F237" s="5">
        <v>6830.8068459657698</v>
      </c>
      <c r="G237" s="5">
        <v>65118</v>
      </c>
      <c r="H237" s="5">
        <v>854916</v>
      </c>
      <c r="I237" s="5">
        <v>1</v>
      </c>
      <c r="J237" s="5">
        <v>4</v>
      </c>
      <c r="K237" s="5">
        <v>60.07</v>
      </c>
      <c r="L237" s="52">
        <v>8367</v>
      </c>
      <c r="M237" s="5">
        <v>7651</v>
      </c>
      <c r="N237" s="5">
        <v>139.16</v>
      </c>
      <c r="O237" s="5">
        <f t="shared" si="6"/>
        <v>0</v>
      </c>
      <c r="P237" s="5">
        <f t="shared" si="7"/>
        <v>0</v>
      </c>
      <c r="Q237" s="30">
        <v>0</v>
      </c>
      <c r="R237" s="30">
        <v>0</v>
      </c>
      <c r="S237" s="25">
        <v>87000</v>
      </c>
      <c r="T237" s="25">
        <v>7302</v>
      </c>
      <c r="U237" s="25">
        <v>13007</v>
      </c>
      <c r="V237" s="25">
        <v>85</v>
      </c>
    </row>
    <row r="238" spans="1:22">
      <c r="A238" s="5">
        <v>24</v>
      </c>
      <c r="B238" s="5" t="s">
        <v>119</v>
      </c>
      <c r="C238" s="5">
        <v>2016</v>
      </c>
      <c r="D238" s="5">
        <v>282</v>
      </c>
      <c r="E238" s="5">
        <v>436</v>
      </c>
      <c r="F238" s="5">
        <v>6467.8899082568805</v>
      </c>
      <c r="G238" s="5">
        <v>71799</v>
      </c>
      <c r="H238" s="5">
        <v>891002</v>
      </c>
      <c r="I238" s="5">
        <v>1</v>
      </c>
      <c r="J238" s="5">
        <v>5</v>
      </c>
      <c r="K238" s="5">
        <v>60.07</v>
      </c>
      <c r="L238" s="52">
        <v>8821</v>
      </c>
      <c r="M238" s="5">
        <v>8037</v>
      </c>
      <c r="N238" s="5">
        <v>169.77</v>
      </c>
      <c r="O238" s="5">
        <f t="shared" si="6"/>
        <v>0</v>
      </c>
      <c r="P238" s="5">
        <f t="shared" si="7"/>
        <v>1</v>
      </c>
      <c r="Q238" s="30">
        <v>0</v>
      </c>
      <c r="R238" s="30">
        <v>1</v>
      </c>
      <c r="S238" s="25">
        <v>88394</v>
      </c>
      <c r="T238" s="25">
        <v>7832</v>
      </c>
      <c r="U238" s="25">
        <v>12855</v>
      </c>
      <c r="V238" s="25">
        <v>95</v>
      </c>
    </row>
    <row r="239" spans="1:22">
      <c r="A239" s="5">
        <v>24</v>
      </c>
      <c r="B239" s="5" t="s">
        <v>119</v>
      </c>
      <c r="C239" s="5">
        <v>2017</v>
      </c>
      <c r="D239" s="5">
        <v>312</v>
      </c>
      <c r="E239" s="5">
        <v>438</v>
      </c>
      <c r="F239" s="5">
        <v>7123.2876712328762</v>
      </c>
      <c r="G239" s="5">
        <v>77912</v>
      </c>
      <c r="H239" s="5">
        <v>1117668</v>
      </c>
      <c r="I239" s="5">
        <v>1</v>
      </c>
      <c r="J239" s="5">
        <v>6</v>
      </c>
      <c r="K239" s="5">
        <v>88.76</v>
      </c>
      <c r="L239" s="52">
        <v>12483</v>
      </c>
      <c r="M239" s="5">
        <v>8257</v>
      </c>
      <c r="N239" s="5">
        <v>178.53</v>
      </c>
      <c r="O239" s="5">
        <f t="shared" si="6"/>
        <v>0</v>
      </c>
      <c r="P239" s="5">
        <f t="shared" si="7"/>
        <v>1</v>
      </c>
      <c r="Q239" s="30">
        <v>0</v>
      </c>
      <c r="R239" s="30">
        <v>2</v>
      </c>
      <c r="S239" s="25">
        <v>83793</v>
      </c>
      <c r="T239" s="25">
        <v>7246</v>
      </c>
      <c r="U239" s="25">
        <v>13274</v>
      </c>
      <c r="V239" s="25">
        <v>92.5</v>
      </c>
    </row>
    <row r="240" spans="1:22">
      <c r="A240" s="5">
        <v>24</v>
      </c>
      <c r="B240" s="5" t="s">
        <v>119</v>
      </c>
      <c r="C240" s="5">
        <v>2018</v>
      </c>
      <c r="D240" s="5">
        <v>320</v>
      </c>
      <c r="E240" s="5">
        <v>441</v>
      </c>
      <c r="F240" s="5">
        <v>7256.235827664399</v>
      </c>
      <c r="G240" s="5">
        <v>81859</v>
      </c>
      <c r="H240" s="5">
        <v>1112402</v>
      </c>
      <c r="I240" s="5">
        <v>1</v>
      </c>
      <c r="J240" s="5">
        <v>7</v>
      </c>
      <c r="K240" s="5">
        <v>88.76</v>
      </c>
      <c r="L240" s="52">
        <v>19958</v>
      </c>
      <c r="M240" s="5">
        <v>8037</v>
      </c>
      <c r="N240" s="5">
        <v>193.93</v>
      </c>
      <c r="O240" s="5">
        <f t="shared" si="6"/>
        <v>1</v>
      </c>
      <c r="P240" s="5">
        <f t="shared" si="7"/>
        <v>1</v>
      </c>
      <c r="Q240" s="30">
        <v>1</v>
      </c>
      <c r="R240" s="30">
        <v>3</v>
      </c>
      <c r="S240" s="25">
        <v>79456</v>
      </c>
      <c r="T240" s="25">
        <v>7814</v>
      </c>
      <c r="U240" s="25">
        <v>11357</v>
      </c>
      <c r="V240" s="25">
        <v>92.5</v>
      </c>
    </row>
    <row r="241" spans="1:22">
      <c r="A241" s="5">
        <v>24</v>
      </c>
      <c r="B241" s="5" t="s">
        <v>119</v>
      </c>
      <c r="C241" s="5">
        <v>2019</v>
      </c>
      <c r="D241" s="5">
        <v>325</v>
      </c>
      <c r="E241" s="5">
        <v>446</v>
      </c>
      <c r="F241" s="5">
        <v>7286.9955156950673</v>
      </c>
      <c r="G241" s="5">
        <v>99961</v>
      </c>
      <c r="H241" s="5">
        <v>979720</v>
      </c>
      <c r="I241" s="5">
        <v>1</v>
      </c>
      <c r="J241" s="5">
        <v>8</v>
      </c>
      <c r="K241" s="5">
        <v>88.76</v>
      </c>
      <c r="L241" s="52">
        <v>21399.5</v>
      </c>
      <c r="M241" s="5">
        <v>8137</v>
      </c>
      <c r="N241" s="5">
        <v>208.75</v>
      </c>
      <c r="O241" s="5">
        <f t="shared" si="6"/>
        <v>1</v>
      </c>
      <c r="P241" s="5">
        <f t="shared" si="7"/>
        <v>1</v>
      </c>
      <c r="Q241" s="30">
        <v>2</v>
      </c>
      <c r="R241" s="30">
        <v>4</v>
      </c>
      <c r="S241" s="25">
        <v>76647</v>
      </c>
      <c r="T241" s="25">
        <v>7625</v>
      </c>
      <c r="U241" s="25">
        <v>1165.8</v>
      </c>
      <c r="V241" s="25">
        <v>141</v>
      </c>
    </row>
    <row r="242" spans="1:22">
      <c r="A242" s="5">
        <v>25</v>
      </c>
      <c r="B242" s="5" t="s">
        <v>120</v>
      </c>
      <c r="C242" s="5">
        <v>2010</v>
      </c>
      <c r="D242" s="5">
        <v>233.58</v>
      </c>
      <c r="E242" s="5">
        <v>343</v>
      </c>
      <c r="F242" s="5">
        <v>6809.9125364431493</v>
      </c>
      <c r="G242" s="5">
        <v>41207.99</v>
      </c>
      <c r="H242" s="5">
        <v>467400</v>
      </c>
      <c r="I242" s="5">
        <v>0</v>
      </c>
      <c r="J242" s="5">
        <v>0</v>
      </c>
      <c r="K242" s="5">
        <v>0</v>
      </c>
      <c r="L242" s="52">
        <v>0</v>
      </c>
      <c r="M242" s="5">
        <v>7950</v>
      </c>
      <c r="N242" s="5">
        <v>17.239999999999998</v>
      </c>
      <c r="O242" s="5">
        <f t="shared" si="6"/>
        <v>0</v>
      </c>
      <c r="P242" s="5">
        <f t="shared" si="7"/>
        <v>0</v>
      </c>
      <c r="Q242" s="30">
        <v>0</v>
      </c>
      <c r="R242" s="30">
        <v>0</v>
      </c>
      <c r="S242" s="25">
        <v>73490</v>
      </c>
      <c r="T242" s="25">
        <v>4966</v>
      </c>
      <c r="U242" s="25">
        <v>3515</v>
      </c>
      <c r="V242" s="25">
        <v>21</v>
      </c>
    </row>
    <row r="243" spans="1:22">
      <c r="A243" s="5">
        <v>25</v>
      </c>
      <c r="B243" s="5" t="s">
        <v>120</v>
      </c>
      <c r="C243" s="5">
        <v>2011</v>
      </c>
      <c r="D243" s="5">
        <v>243.6</v>
      </c>
      <c r="E243" s="5">
        <v>384</v>
      </c>
      <c r="F243" s="5">
        <v>6343.75</v>
      </c>
      <c r="G243" s="5">
        <v>47130.1</v>
      </c>
      <c r="H243" s="5">
        <v>604600</v>
      </c>
      <c r="I243" s="5">
        <v>0</v>
      </c>
      <c r="J243" s="5">
        <v>0</v>
      </c>
      <c r="K243" s="5">
        <v>0</v>
      </c>
      <c r="L243" s="52">
        <v>0</v>
      </c>
      <c r="M243" s="5">
        <v>9963</v>
      </c>
      <c r="N243" s="5">
        <v>25.27</v>
      </c>
      <c r="O243" s="5">
        <f t="shared" si="6"/>
        <v>0</v>
      </c>
      <c r="P243" s="5">
        <f t="shared" si="7"/>
        <v>0</v>
      </c>
      <c r="Q243" s="30">
        <v>0</v>
      </c>
      <c r="R243" s="30">
        <v>0</v>
      </c>
      <c r="S243" s="25">
        <v>74386</v>
      </c>
      <c r="T243" s="25">
        <v>5120</v>
      </c>
      <c r="U243" s="25">
        <v>2154</v>
      </c>
      <c r="V243" s="25">
        <v>41.4</v>
      </c>
    </row>
    <row r="244" spans="1:22">
      <c r="A244" s="5">
        <v>25</v>
      </c>
      <c r="B244" s="5" t="s">
        <v>120</v>
      </c>
      <c r="C244" s="5">
        <v>2012</v>
      </c>
      <c r="D244" s="5">
        <v>251.8</v>
      </c>
      <c r="E244" s="5">
        <v>384</v>
      </c>
      <c r="F244" s="5">
        <v>6557.291666666667</v>
      </c>
      <c r="G244" s="5">
        <v>50732.22</v>
      </c>
      <c r="H244" s="5">
        <v>627000</v>
      </c>
      <c r="I244" s="5">
        <v>1</v>
      </c>
      <c r="J244" s="5">
        <v>1</v>
      </c>
      <c r="K244" s="5">
        <v>0</v>
      </c>
      <c r="L244" s="52">
        <v>0</v>
      </c>
      <c r="M244" s="5">
        <v>10046</v>
      </c>
      <c r="N244" s="5">
        <v>33.89</v>
      </c>
      <c r="O244" s="5">
        <f t="shared" si="6"/>
        <v>0</v>
      </c>
      <c r="P244" s="5">
        <f t="shared" si="7"/>
        <v>0</v>
      </c>
      <c r="Q244" s="30">
        <v>0</v>
      </c>
      <c r="R244" s="30">
        <v>0</v>
      </c>
      <c r="S244" s="25">
        <v>85871</v>
      </c>
      <c r="T244" s="25">
        <v>5447</v>
      </c>
      <c r="U244" s="25">
        <v>2265</v>
      </c>
      <c r="V244" s="25">
        <v>57.2</v>
      </c>
    </row>
    <row r="245" spans="1:22">
      <c r="A245" s="5">
        <v>25</v>
      </c>
      <c r="B245" s="5" t="s">
        <v>120</v>
      </c>
      <c r="C245" s="5">
        <v>2013</v>
      </c>
      <c r="D245" s="5">
        <v>256.8</v>
      </c>
      <c r="E245" s="5">
        <v>391</v>
      </c>
      <c r="F245" s="5">
        <v>6567.7749360613816</v>
      </c>
      <c r="G245" s="5">
        <v>56434.96</v>
      </c>
      <c r="H245" s="5">
        <v>691000</v>
      </c>
      <c r="I245" s="5">
        <v>1</v>
      </c>
      <c r="J245" s="5">
        <v>2</v>
      </c>
      <c r="K245" s="5">
        <v>0</v>
      </c>
      <c r="L245" s="52">
        <v>0</v>
      </c>
      <c r="M245" s="5">
        <v>12188</v>
      </c>
      <c r="N245" s="5">
        <v>42.87</v>
      </c>
      <c r="O245" s="5">
        <f t="shared" si="6"/>
        <v>0</v>
      </c>
      <c r="P245" s="5">
        <f t="shared" si="7"/>
        <v>0</v>
      </c>
      <c r="Q245" s="30">
        <v>0</v>
      </c>
      <c r="R245" s="30">
        <v>0</v>
      </c>
      <c r="S245" s="25">
        <v>88000</v>
      </c>
      <c r="T245" s="25">
        <v>5636</v>
      </c>
      <c r="U245" s="25">
        <v>2541</v>
      </c>
      <c r="V245" s="25">
        <v>57.2</v>
      </c>
    </row>
    <row r="246" spans="1:22">
      <c r="A246" s="5">
        <v>25</v>
      </c>
      <c r="B246" s="5" t="s">
        <v>120</v>
      </c>
      <c r="C246" s="5">
        <v>2014</v>
      </c>
      <c r="D246" s="5">
        <v>260.60000000000002</v>
      </c>
      <c r="E246" s="5">
        <v>412</v>
      </c>
      <c r="F246" s="5">
        <v>6325.2427184466023</v>
      </c>
      <c r="G246" s="5">
        <v>61622.400000000001</v>
      </c>
      <c r="H246" s="5">
        <v>701357</v>
      </c>
      <c r="I246" s="5">
        <v>1</v>
      </c>
      <c r="J246" s="5">
        <v>3</v>
      </c>
      <c r="K246" s="5">
        <v>0</v>
      </c>
      <c r="L246" s="52">
        <v>0</v>
      </c>
      <c r="M246" s="5">
        <v>12338</v>
      </c>
      <c r="N246" s="5">
        <v>52.62</v>
      </c>
      <c r="O246" s="5">
        <f t="shared" si="6"/>
        <v>0</v>
      </c>
      <c r="P246" s="5">
        <f t="shared" si="7"/>
        <v>0</v>
      </c>
      <c r="Q246" s="30">
        <v>0</v>
      </c>
      <c r="R246" s="30">
        <v>0</v>
      </c>
      <c r="S246" s="25">
        <v>87000</v>
      </c>
      <c r="T246" s="25">
        <v>6346</v>
      </c>
      <c r="U246" s="25">
        <v>2722</v>
      </c>
      <c r="V246" s="25">
        <v>67.599999999999994</v>
      </c>
    </row>
    <row r="247" spans="1:22">
      <c r="A247" s="5">
        <v>25</v>
      </c>
      <c r="B247" s="5" t="s">
        <v>120</v>
      </c>
      <c r="C247" s="5">
        <v>2015</v>
      </c>
      <c r="D247" s="5">
        <v>260.54000000000002</v>
      </c>
      <c r="E247" s="5">
        <v>430</v>
      </c>
      <c r="F247" s="5">
        <v>6059.0697674418616</v>
      </c>
      <c r="G247" s="5">
        <v>67655</v>
      </c>
      <c r="H247" s="5">
        <v>709801</v>
      </c>
      <c r="I247" s="5">
        <v>1</v>
      </c>
      <c r="J247" s="5">
        <v>4</v>
      </c>
      <c r="K247" s="5">
        <v>0</v>
      </c>
      <c r="L247" s="52">
        <v>0</v>
      </c>
      <c r="M247" s="5">
        <v>12338</v>
      </c>
      <c r="N247" s="5">
        <v>61.77</v>
      </c>
      <c r="O247" s="5">
        <f t="shared" si="6"/>
        <v>0</v>
      </c>
      <c r="P247" s="5">
        <f t="shared" si="7"/>
        <v>0</v>
      </c>
      <c r="Q247" s="30">
        <v>0</v>
      </c>
      <c r="R247" s="30">
        <v>0</v>
      </c>
      <c r="S247" s="25">
        <v>86000</v>
      </c>
      <c r="T247" s="25">
        <v>6700</v>
      </c>
      <c r="U247" s="25">
        <v>3071</v>
      </c>
      <c r="V247" s="25">
        <v>101.7</v>
      </c>
    </row>
    <row r="248" spans="1:22">
      <c r="A248" s="5">
        <v>25</v>
      </c>
      <c r="B248" s="5" t="s">
        <v>120</v>
      </c>
      <c r="C248" s="5">
        <v>2016</v>
      </c>
      <c r="D248" s="5">
        <v>262</v>
      </c>
      <c r="E248" s="5">
        <v>436</v>
      </c>
      <c r="F248" s="5">
        <v>6009.1743119266048</v>
      </c>
      <c r="G248" s="5">
        <v>73317</v>
      </c>
      <c r="H248" s="5">
        <v>722683</v>
      </c>
      <c r="I248" s="5">
        <v>1</v>
      </c>
      <c r="J248" s="5">
        <v>5</v>
      </c>
      <c r="K248" s="5">
        <v>0</v>
      </c>
      <c r="L248" s="52">
        <v>0</v>
      </c>
      <c r="M248" s="5">
        <v>12338</v>
      </c>
      <c r="N248" s="5">
        <v>74.709999999999994</v>
      </c>
      <c r="O248" s="5">
        <f t="shared" si="6"/>
        <v>0</v>
      </c>
      <c r="P248" s="5">
        <f t="shared" si="7"/>
        <v>0</v>
      </c>
      <c r="Q248" s="30">
        <v>0</v>
      </c>
      <c r="R248" s="30">
        <v>0</v>
      </c>
      <c r="S248" s="25">
        <v>85920</v>
      </c>
      <c r="T248" s="25">
        <v>6912</v>
      </c>
      <c r="U248" s="25">
        <v>3175</v>
      </c>
      <c r="V248" s="25">
        <v>121</v>
      </c>
    </row>
    <row r="249" spans="1:22">
      <c r="A249" s="5">
        <v>25</v>
      </c>
      <c r="B249" s="5" t="s">
        <v>120</v>
      </c>
      <c r="C249" s="5">
        <v>2017</v>
      </c>
      <c r="D249" s="5">
        <v>217</v>
      </c>
      <c r="E249" s="5">
        <v>438</v>
      </c>
      <c r="F249" s="5">
        <v>4954.3378995433786</v>
      </c>
      <c r="G249" s="5">
        <v>78142</v>
      </c>
      <c r="H249" s="5">
        <v>719482</v>
      </c>
      <c r="I249" s="5">
        <v>1</v>
      </c>
      <c r="J249" s="5">
        <v>6</v>
      </c>
      <c r="K249" s="5">
        <v>0</v>
      </c>
      <c r="L249" s="52">
        <v>0</v>
      </c>
      <c r="M249" s="5">
        <v>13003</v>
      </c>
      <c r="N249" s="5">
        <v>84.96</v>
      </c>
      <c r="O249" s="5">
        <f t="shared" si="6"/>
        <v>0</v>
      </c>
      <c r="P249" s="5">
        <f t="shared" si="7"/>
        <v>1</v>
      </c>
      <c r="Q249" s="30">
        <v>0</v>
      </c>
      <c r="R249" s="30">
        <v>1</v>
      </c>
      <c r="S249" s="25">
        <v>82981</v>
      </c>
      <c r="T249" s="25">
        <v>8763</v>
      </c>
      <c r="U249" s="25">
        <v>3266</v>
      </c>
      <c r="V249" s="25">
        <v>185</v>
      </c>
    </row>
    <row r="250" spans="1:22">
      <c r="A250" s="5">
        <v>25</v>
      </c>
      <c r="B250" s="5" t="s">
        <v>120</v>
      </c>
      <c r="C250" s="5">
        <v>2018</v>
      </c>
      <c r="D250" s="5">
        <v>217</v>
      </c>
      <c r="E250" s="5">
        <v>458</v>
      </c>
      <c r="F250" s="5">
        <v>4737.9912663755458</v>
      </c>
      <c r="G250" s="5">
        <v>86417</v>
      </c>
      <c r="H250" s="5">
        <v>725123</v>
      </c>
      <c r="I250" s="5">
        <v>1</v>
      </c>
      <c r="J250" s="5">
        <v>7</v>
      </c>
      <c r="K250" s="5">
        <v>0</v>
      </c>
      <c r="L250" s="52">
        <v>244</v>
      </c>
      <c r="M250" s="5">
        <v>13133</v>
      </c>
      <c r="N250" s="5">
        <v>91.63</v>
      </c>
      <c r="O250" s="5">
        <f t="shared" si="6"/>
        <v>0</v>
      </c>
      <c r="P250" s="5">
        <f t="shared" si="7"/>
        <v>1</v>
      </c>
      <c r="Q250" s="30">
        <v>0</v>
      </c>
      <c r="R250" s="30">
        <v>2</v>
      </c>
      <c r="S250" s="25">
        <v>77096</v>
      </c>
      <c r="T250" s="25">
        <v>8449</v>
      </c>
      <c r="U250" s="25">
        <v>3503</v>
      </c>
      <c r="V250" s="25">
        <v>145</v>
      </c>
    </row>
    <row r="251" spans="1:22">
      <c r="A251" s="5">
        <v>25</v>
      </c>
      <c r="B251" s="5" t="s">
        <v>120</v>
      </c>
      <c r="C251" s="5">
        <v>2019</v>
      </c>
      <c r="D251" s="5">
        <v>222</v>
      </c>
      <c r="E251" s="5">
        <v>488</v>
      </c>
      <c r="F251" s="5">
        <v>4549.1803278688521</v>
      </c>
      <c r="G251" s="5">
        <v>87238</v>
      </c>
      <c r="H251" s="5">
        <v>772192</v>
      </c>
      <c r="I251" s="5">
        <v>1</v>
      </c>
      <c r="J251" s="5">
        <v>8</v>
      </c>
      <c r="K251" s="5">
        <v>0</v>
      </c>
      <c r="L251" s="52">
        <v>2552</v>
      </c>
      <c r="M251" s="5">
        <v>13138</v>
      </c>
      <c r="O251" s="5">
        <f t="shared" si="6"/>
        <v>0</v>
      </c>
      <c r="P251" s="5">
        <f t="shared" si="7"/>
        <v>1</v>
      </c>
      <c r="Q251" s="30">
        <v>0</v>
      </c>
      <c r="R251" s="30">
        <v>3</v>
      </c>
      <c r="S251" s="25">
        <v>72012</v>
      </c>
      <c r="T251" s="25">
        <v>9814</v>
      </c>
      <c r="U251" s="25">
        <v>3782.3</v>
      </c>
      <c r="V251" s="25">
        <v>203</v>
      </c>
    </row>
    <row r="252" spans="1:22">
      <c r="A252" s="5">
        <v>26</v>
      </c>
      <c r="B252" s="5" t="s">
        <v>121</v>
      </c>
      <c r="C252" s="5">
        <v>2010</v>
      </c>
      <c r="D252" s="5">
        <v>120.56</v>
      </c>
      <c r="E252" s="5">
        <v>166</v>
      </c>
      <c r="F252" s="5">
        <v>7262.6506024096379</v>
      </c>
      <c r="G252" s="5">
        <v>41255.519999999997</v>
      </c>
      <c r="H252" s="5">
        <v>231200</v>
      </c>
      <c r="I252" s="5">
        <v>0</v>
      </c>
      <c r="J252" s="5">
        <v>0</v>
      </c>
      <c r="K252" s="5">
        <v>0</v>
      </c>
      <c r="L252" s="52">
        <v>0</v>
      </c>
      <c r="M252" s="5">
        <v>5568</v>
      </c>
      <c r="O252" s="5">
        <f t="shared" si="6"/>
        <v>0</v>
      </c>
      <c r="P252" s="5">
        <f t="shared" si="7"/>
        <v>0</v>
      </c>
      <c r="Q252" s="30">
        <v>0</v>
      </c>
      <c r="R252" s="30">
        <v>0</v>
      </c>
      <c r="S252" s="25">
        <v>44805</v>
      </c>
      <c r="T252" s="25">
        <v>1872</v>
      </c>
      <c r="U252" s="25">
        <v>1556</v>
      </c>
      <c r="V252" s="25">
        <v>17</v>
      </c>
    </row>
    <row r="253" spans="1:22">
      <c r="A253" s="5">
        <v>26</v>
      </c>
      <c r="B253" s="5" t="s">
        <v>121</v>
      </c>
      <c r="C253" s="5">
        <v>2011</v>
      </c>
      <c r="D253" s="5">
        <v>122.5</v>
      </c>
      <c r="E253" s="5">
        <v>174</v>
      </c>
      <c r="F253" s="5">
        <v>7040.2298850574707</v>
      </c>
      <c r="G253" s="5">
        <v>45469.57</v>
      </c>
      <c r="H253" s="5">
        <v>224400</v>
      </c>
      <c r="I253" s="5">
        <v>0</v>
      </c>
      <c r="J253" s="5">
        <v>0</v>
      </c>
      <c r="K253" s="5">
        <v>0</v>
      </c>
      <c r="L253" s="52">
        <v>0</v>
      </c>
      <c r="M253" s="5">
        <v>5568</v>
      </c>
      <c r="O253" s="5">
        <f t="shared" si="6"/>
        <v>0</v>
      </c>
      <c r="P253" s="5">
        <f t="shared" si="7"/>
        <v>0</v>
      </c>
      <c r="Q253" s="30">
        <v>0</v>
      </c>
      <c r="R253" s="30">
        <v>0</v>
      </c>
      <c r="S253" s="25">
        <v>34142</v>
      </c>
      <c r="T253" s="25">
        <v>1746</v>
      </c>
      <c r="U253" s="25">
        <v>1581</v>
      </c>
      <c r="V253" s="25">
        <v>17</v>
      </c>
    </row>
    <row r="254" spans="1:22">
      <c r="A254" s="5">
        <v>26</v>
      </c>
      <c r="B254" s="5" t="s">
        <v>121</v>
      </c>
      <c r="C254" s="5">
        <v>2012</v>
      </c>
      <c r="D254" s="5">
        <v>122</v>
      </c>
      <c r="E254" s="5">
        <v>210</v>
      </c>
      <c r="F254" s="5">
        <v>5809.5238095238101</v>
      </c>
      <c r="G254" s="5">
        <v>69693.69</v>
      </c>
      <c r="H254" s="5">
        <v>233000</v>
      </c>
      <c r="I254" s="5">
        <v>0</v>
      </c>
      <c r="J254" s="5">
        <v>0</v>
      </c>
      <c r="K254" s="5">
        <v>0</v>
      </c>
      <c r="L254" s="52">
        <v>0</v>
      </c>
      <c r="M254" s="5">
        <v>5564</v>
      </c>
      <c r="O254" s="5">
        <f t="shared" si="6"/>
        <v>0</v>
      </c>
      <c r="P254" s="5">
        <f t="shared" si="7"/>
        <v>0</v>
      </c>
      <c r="Q254" s="30">
        <v>0</v>
      </c>
      <c r="R254" s="30">
        <v>0</v>
      </c>
      <c r="S254" s="25">
        <v>36870</v>
      </c>
      <c r="T254" s="25">
        <v>1954</v>
      </c>
      <c r="U254" s="25">
        <v>1666</v>
      </c>
      <c r="V254" s="25">
        <v>17</v>
      </c>
    </row>
    <row r="255" spans="1:22">
      <c r="A255" s="5">
        <v>26</v>
      </c>
      <c r="B255" s="5" t="s">
        <v>121</v>
      </c>
      <c r="C255" s="5">
        <v>2013</v>
      </c>
      <c r="D255" s="5">
        <v>124.6</v>
      </c>
      <c r="E255" s="5">
        <v>230</v>
      </c>
      <c r="F255" s="5">
        <v>5417.391304347826</v>
      </c>
      <c r="G255" s="5">
        <v>51813.14</v>
      </c>
      <c r="H255" s="5">
        <v>324000</v>
      </c>
      <c r="I255" s="5">
        <v>1</v>
      </c>
      <c r="J255" s="5">
        <v>1</v>
      </c>
      <c r="K255" s="5">
        <v>0</v>
      </c>
      <c r="L255" s="52">
        <v>0</v>
      </c>
      <c r="M255" s="5">
        <v>5564</v>
      </c>
      <c r="O255" s="5">
        <f t="shared" si="6"/>
        <v>0</v>
      </c>
      <c r="P255" s="5">
        <f t="shared" si="7"/>
        <v>0</v>
      </c>
      <c r="Q255" s="30">
        <v>0</v>
      </c>
      <c r="R255" s="30">
        <v>0</v>
      </c>
      <c r="S255" s="25">
        <v>36000</v>
      </c>
      <c r="T255" s="25">
        <v>2462</v>
      </c>
      <c r="U255" s="25">
        <v>1748</v>
      </c>
      <c r="V255" s="25">
        <v>17</v>
      </c>
    </row>
    <row r="256" spans="1:22">
      <c r="A256" s="5">
        <v>26</v>
      </c>
      <c r="B256" s="5" t="s">
        <v>121</v>
      </c>
      <c r="C256" s="5">
        <v>2014</v>
      </c>
      <c r="D256" s="5">
        <v>127.8</v>
      </c>
      <c r="E256" s="5">
        <v>230</v>
      </c>
      <c r="F256" s="5">
        <v>5556.5217391304341</v>
      </c>
      <c r="G256" s="5">
        <v>51279.59</v>
      </c>
      <c r="H256" s="5">
        <v>334700</v>
      </c>
      <c r="I256" s="5">
        <v>1</v>
      </c>
      <c r="J256" s="5">
        <v>2</v>
      </c>
      <c r="K256" s="5">
        <v>0</v>
      </c>
      <c r="L256" s="52">
        <v>0</v>
      </c>
      <c r="M256" s="5">
        <v>5568</v>
      </c>
      <c r="O256" s="5">
        <f t="shared" si="6"/>
        <v>0</v>
      </c>
      <c r="P256" s="5">
        <f t="shared" si="7"/>
        <v>0</v>
      </c>
      <c r="Q256" s="30">
        <v>0</v>
      </c>
      <c r="R256" s="30">
        <v>0</v>
      </c>
      <c r="S256" s="25">
        <v>38000</v>
      </c>
      <c r="T256" s="25">
        <v>2609</v>
      </c>
      <c r="U256" s="25">
        <v>1871</v>
      </c>
      <c r="V256" s="25">
        <v>17</v>
      </c>
    </row>
    <row r="257" spans="1:22">
      <c r="A257" s="5">
        <v>26</v>
      </c>
      <c r="B257" s="5" t="s">
        <v>121</v>
      </c>
      <c r="C257" s="5">
        <v>2015</v>
      </c>
      <c r="D257" s="5">
        <v>130.1</v>
      </c>
      <c r="E257" s="5">
        <v>260</v>
      </c>
      <c r="F257" s="5">
        <v>5003.8461538461534</v>
      </c>
      <c r="G257" s="5">
        <v>54200</v>
      </c>
      <c r="H257" s="5">
        <v>346001</v>
      </c>
      <c r="I257" s="5">
        <v>1</v>
      </c>
      <c r="J257" s="5">
        <v>3</v>
      </c>
      <c r="K257" s="5">
        <v>0</v>
      </c>
      <c r="L257" s="52">
        <v>0</v>
      </c>
      <c r="M257" s="5">
        <v>6568</v>
      </c>
      <c r="O257" s="5">
        <f t="shared" si="6"/>
        <v>0</v>
      </c>
      <c r="P257" s="5">
        <f t="shared" si="7"/>
        <v>0</v>
      </c>
      <c r="Q257" s="30">
        <v>0</v>
      </c>
      <c r="R257" s="30">
        <v>0</v>
      </c>
      <c r="S257" s="25">
        <v>40000</v>
      </c>
      <c r="T257" s="25">
        <v>2537</v>
      </c>
      <c r="U257" s="25">
        <v>1886</v>
      </c>
      <c r="V257" s="25">
        <v>70</v>
      </c>
    </row>
    <row r="258" spans="1:22">
      <c r="A258" s="5">
        <v>26</v>
      </c>
      <c r="B258" s="5" t="s">
        <v>121</v>
      </c>
      <c r="C258" s="5">
        <v>2016</v>
      </c>
      <c r="D258" s="5">
        <v>132</v>
      </c>
      <c r="E258" s="5">
        <v>260</v>
      </c>
      <c r="F258" s="5">
        <v>5076.9230769230762</v>
      </c>
      <c r="G258" s="5">
        <v>56666</v>
      </c>
      <c r="H258" s="5">
        <v>340902</v>
      </c>
      <c r="I258" s="5">
        <v>1</v>
      </c>
      <c r="J258" s="5">
        <v>4</v>
      </c>
      <c r="K258" s="5">
        <v>0</v>
      </c>
      <c r="L258" s="52">
        <v>0</v>
      </c>
      <c r="M258" s="5">
        <v>6568</v>
      </c>
      <c r="O258" s="5">
        <f t="shared" ref="O258:O321" si="8">IF(Q258&lt;&gt;0,1,0)</f>
        <v>0</v>
      </c>
      <c r="P258" s="5">
        <f t="shared" ref="P258:P321" si="9">IF(R258&lt;&gt;0,1,0)</f>
        <v>0</v>
      </c>
      <c r="Q258" s="30">
        <v>0</v>
      </c>
      <c r="R258" s="30">
        <v>0</v>
      </c>
      <c r="S258" s="25">
        <v>41474</v>
      </c>
      <c r="T258" s="25">
        <v>2288</v>
      </c>
      <c r="U258" s="25">
        <v>2154</v>
      </c>
      <c r="V258" s="25">
        <v>107</v>
      </c>
    </row>
    <row r="259" spans="1:22">
      <c r="A259" s="5">
        <v>26</v>
      </c>
      <c r="B259" s="5" t="s">
        <v>121</v>
      </c>
      <c r="C259" s="5">
        <v>2017</v>
      </c>
      <c r="D259" s="5">
        <v>135</v>
      </c>
      <c r="E259" s="5">
        <v>260</v>
      </c>
      <c r="F259" s="5">
        <v>5192.3076923076924</v>
      </c>
      <c r="G259" s="5">
        <v>63850</v>
      </c>
      <c r="H259" s="5">
        <v>315753</v>
      </c>
      <c r="I259" s="5">
        <v>1</v>
      </c>
      <c r="J259" s="5">
        <v>5</v>
      </c>
      <c r="K259" s="5">
        <v>0</v>
      </c>
      <c r="L259" s="52">
        <v>0</v>
      </c>
      <c r="M259" s="5">
        <v>7228</v>
      </c>
      <c r="O259" s="5">
        <f t="shared" si="8"/>
        <v>1</v>
      </c>
      <c r="P259" s="5">
        <f t="shared" si="9"/>
        <v>1</v>
      </c>
      <c r="Q259" s="30">
        <v>1</v>
      </c>
      <c r="R259" s="30">
        <v>1</v>
      </c>
      <c r="S259" s="25">
        <v>42872</v>
      </c>
      <c r="T259" s="25">
        <v>2885</v>
      </c>
      <c r="U259" s="25">
        <v>2394</v>
      </c>
      <c r="V259" s="25">
        <v>214.4</v>
      </c>
    </row>
    <row r="260" spans="1:22">
      <c r="A260" s="5">
        <v>26</v>
      </c>
      <c r="B260" s="5" t="s">
        <v>121</v>
      </c>
      <c r="C260" s="5">
        <v>2018</v>
      </c>
      <c r="D260" s="5">
        <v>138</v>
      </c>
      <c r="E260" s="5">
        <v>260</v>
      </c>
      <c r="F260" s="5">
        <v>5307.6923076923076</v>
      </c>
      <c r="G260" s="5">
        <v>73504</v>
      </c>
      <c r="H260" s="5">
        <v>319478</v>
      </c>
      <c r="I260" s="5">
        <v>1</v>
      </c>
      <c r="J260" s="5">
        <v>6</v>
      </c>
      <c r="K260" s="5">
        <v>0</v>
      </c>
      <c r="L260" s="52">
        <v>0</v>
      </c>
      <c r="M260" s="5">
        <v>6568</v>
      </c>
      <c r="O260" s="5">
        <f t="shared" si="8"/>
        <v>1</v>
      </c>
      <c r="P260" s="5">
        <f t="shared" si="9"/>
        <v>1</v>
      </c>
      <c r="Q260" s="30">
        <v>2</v>
      </c>
      <c r="R260" s="30">
        <v>2</v>
      </c>
      <c r="S260" s="25">
        <v>32680</v>
      </c>
      <c r="T260" s="25">
        <v>3354</v>
      </c>
      <c r="U260" s="25">
        <v>2720</v>
      </c>
      <c r="V260" s="25">
        <v>240.4</v>
      </c>
    </row>
    <row r="261" spans="1:22">
      <c r="A261" s="5">
        <v>26</v>
      </c>
      <c r="B261" s="5" t="s">
        <v>121</v>
      </c>
      <c r="C261" s="5">
        <v>2019</v>
      </c>
      <c r="D261" s="5">
        <v>141</v>
      </c>
      <c r="E261" s="5">
        <v>261</v>
      </c>
      <c r="F261" s="5">
        <v>5402.2988505747126</v>
      </c>
      <c r="G261" s="5">
        <v>86905</v>
      </c>
      <c r="H261" s="5">
        <v>332910</v>
      </c>
      <c r="I261" s="5">
        <v>1</v>
      </c>
      <c r="J261" s="5">
        <v>7</v>
      </c>
      <c r="K261" s="5">
        <v>0</v>
      </c>
      <c r="L261" s="52">
        <v>19.899999999999999</v>
      </c>
      <c r="M261" s="5">
        <v>6568</v>
      </c>
      <c r="O261" s="5">
        <f t="shared" si="8"/>
        <v>1</v>
      </c>
      <c r="P261" s="5">
        <f t="shared" si="9"/>
        <v>1</v>
      </c>
      <c r="Q261" s="30">
        <v>3</v>
      </c>
      <c r="R261" s="30">
        <v>3</v>
      </c>
      <c r="S261" s="25">
        <v>37196</v>
      </c>
      <c r="T261" s="25">
        <v>4004</v>
      </c>
      <c r="U261" s="25">
        <v>3062.9</v>
      </c>
      <c r="V261" s="25">
        <v>226.9</v>
      </c>
    </row>
    <row r="262" spans="1:22">
      <c r="A262" s="5">
        <v>27</v>
      </c>
      <c r="B262" s="5" t="s">
        <v>122</v>
      </c>
      <c r="C262" s="5">
        <v>2010</v>
      </c>
      <c r="D262" s="5">
        <v>223.35</v>
      </c>
      <c r="E262" s="5">
        <v>272</v>
      </c>
      <c r="F262" s="5">
        <v>8211.3970588235297</v>
      </c>
      <c r="G262" s="5">
        <v>43476.23</v>
      </c>
      <c r="H262" s="5">
        <v>850400</v>
      </c>
      <c r="I262" s="5">
        <v>0</v>
      </c>
      <c r="J262" s="5">
        <v>0</v>
      </c>
      <c r="K262" s="5">
        <v>0</v>
      </c>
      <c r="L262" s="52">
        <v>0</v>
      </c>
      <c r="M262" s="5">
        <v>3842</v>
      </c>
      <c r="O262" s="5">
        <f t="shared" si="8"/>
        <v>0</v>
      </c>
      <c r="P262" s="5">
        <f t="shared" si="9"/>
        <v>0</v>
      </c>
      <c r="Q262" s="30">
        <v>0</v>
      </c>
      <c r="R262" s="30">
        <v>0</v>
      </c>
      <c r="S262" s="25">
        <v>45507</v>
      </c>
      <c r="T262" s="25">
        <v>4042</v>
      </c>
      <c r="U262" s="25">
        <v>5729</v>
      </c>
      <c r="V262" s="25">
        <v>22.9</v>
      </c>
    </row>
    <row r="263" spans="1:22">
      <c r="A263" s="5">
        <v>27</v>
      </c>
      <c r="B263" s="5" t="s">
        <v>122</v>
      </c>
      <c r="C263" s="5">
        <v>2011</v>
      </c>
      <c r="D263" s="5">
        <v>224.7</v>
      </c>
      <c r="E263" s="5">
        <v>285</v>
      </c>
      <c r="F263" s="5">
        <v>7884.2105263157891</v>
      </c>
      <c r="G263" s="5">
        <v>49756.38</v>
      </c>
      <c r="H263" s="5">
        <v>999400</v>
      </c>
      <c r="I263" s="5">
        <v>0</v>
      </c>
      <c r="J263" s="5">
        <v>0</v>
      </c>
      <c r="K263" s="5">
        <v>0</v>
      </c>
      <c r="L263" s="52">
        <v>0</v>
      </c>
      <c r="M263" s="5">
        <v>3851</v>
      </c>
      <c r="O263" s="5">
        <f t="shared" si="8"/>
        <v>0</v>
      </c>
      <c r="P263" s="5">
        <f t="shared" si="9"/>
        <v>0</v>
      </c>
      <c r="Q263" s="30">
        <v>0</v>
      </c>
      <c r="R263" s="30">
        <v>0</v>
      </c>
      <c r="S263" s="25">
        <v>43943</v>
      </c>
      <c r="T263" s="25">
        <v>4395</v>
      </c>
      <c r="U263" s="25">
        <v>7168</v>
      </c>
      <c r="V263" s="25">
        <v>23.3</v>
      </c>
    </row>
    <row r="264" spans="1:22">
      <c r="A264" s="5">
        <v>27</v>
      </c>
      <c r="B264" s="5" t="s">
        <v>122</v>
      </c>
      <c r="C264" s="5">
        <v>2012</v>
      </c>
      <c r="D264" s="5">
        <v>226.1</v>
      </c>
      <c r="E264" s="5">
        <v>290</v>
      </c>
      <c r="F264" s="5">
        <v>7796.5517241379312</v>
      </c>
      <c r="G264" s="5">
        <v>56255.5</v>
      </c>
      <c r="H264" s="5">
        <v>993000</v>
      </c>
      <c r="I264" s="5">
        <v>0</v>
      </c>
      <c r="J264" s="5">
        <v>0</v>
      </c>
      <c r="K264" s="5">
        <v>0</v>
      </c>
      <c r="L264" s="52">
        <v>0</v>
      </c>
      <c r="M264" s="5">
        <v>4101</v>
      </c>
      <c r="O264" s="5">
        <f t="shared" si="8"/>
        <v>0</v>
      </c>
      <c r="P264" s="5">
        <f t="shared" si="9"/>
        <v>0</v>
      </c>
      <c r="Q264" s="30">
        <v>0</v>
      </c>
      <c r="R264" s="30">
        <v>0</v>
      </c>
      <c r="S264" s="25">
        <v>45174</v>
      </c>
      <c r="T264" s="25">
        <v>4857</v>
      </c>
      <c r="U264" s="25">
        <v>7847</v>
      </c>
      <c r="V264" s="25">
        <v>28.5</v>
      </c>
    </row>
    <row r="265" spans="1:22">
      <c r="A265" s="5">
        <v>27</v>
      </c>
      <c r="B265" s="5" t="s">
        <v>122</v>
      </c>
      <c r="C265" s="5">
        <v>2013</v>
      </c>
      <c r="D265" s="5">
        <v>227.6</v>
      </c>
      <c r="E265" s="5">
        <v>295</v>
      </c>
      <c r="F265" s="5">
        <v>7715.2542372881353</v>
      </c>
      <c r="G265" s="5">
        <v>63151.46</v>
      </c>
      <c r="H265" s="5">
        <v>996000</v>
      </c>
      <c r="I265" s="5">
        <v>1</v>
      </c>
      <c r="J265" s="5">
        <v>1</v>
      </c>
      <c r="K265" s="5">
        <v>0</v>
      </c>
      <c r="L265" s="52">
        <v>0</v>
      </c>
      <c r="M265" s="5">
        <v>4627</v>
      </c>
      <c r="O265" s="5">
        <f t="shared" si="8"/>
        <v>0</v>
      </c>
      <c r="P265" s="5">
        <f t="shared" si="9"/>
        <v>0</v>
      </c>
      <c r="Q265" s="30">
        <v>0</v>
      </c>
      <c r="R265" s="30">
        <v>0</v>
      </c>
      <c r="S265" s="25">
        <v>47000</v>
      </c>
      <c r="T265" s="25">
        <v>5473</v>
      </c>
      <c r="U265" s="25">
        <v>8400</v>
      </c>
      <c r="V265" s="25">
        <v>41.3</v>
      </c>
    </row>
    <row r="266" spans="1:22">
      <c r="A266" s="5">
        <v>27</v>
      </c>
      <c r="B266" s="5" t="s">
        <v>122</v>
      </c>
      <c r="C266" s="5">
        <v>2014</v>
      </c>
      <c r="D266" s="5">
        <v>229.6</v>
      </c>
      <c r="E266" s="5">
        <v>309</v>
      </c>
      <c r="F266" s="5">
        <v>7430.4207119741095</v>
      </c>
      <c r="G266" s="5">
        <v>70227.63</v>
      </c>
      <c r="H266" s="5">
        <v>987798</v>
      </c>
      <c r="I266" s="5">
        <v>1</v>
      </c>
      <c r="J266" s="5">
        <v>2</v>
      </c>
      <c r="K266" s="5">
        <v>20.88</v>
      </c>
      <c r="L266" s="52">
        <v>1382</v>
      </c>
      <c r="M266" s="5">
        <v>4627</v>
      </c>
      <c r="O266" s="5">
        <f t="shared" si="8"/>
        <v>0</v>
      </c>
      <c r="P266" s="5">
        <f t="shared" si="9"/>
        <v>0</v>
      </c>
      <c r="Q266" s="30">
        <v>0</v>
      </c>
      <c r="R266" s="30">
        <v>0</v>
      </c>
      <c r="S266" s="25">
        <v>49000</v>
      </c>
      <c r="T266" s="25">
        <v>5516</v>
      </c>
      <c r="U266" s="25">
        <v>8773</v>
      </c>
      <c r="V266" s="25">
        <v>81.2</v>
      </c>
    </row>
    <row r="267" spans="1:22">
      <c r="A267" s="5">
        <v>27</v>
      </c>
      <c r="B267" s="5" t="s">
        <v>122</v>
      </c>
      <c r="C267" s="5">
        <v>2015</v>
      </c>
      <c r="D267" s="5">
        <v>232.13</v>
      </c>
      <c r="E267" s="5">
        <v>322</v>
      </c>
      <c r="F267" s="5">
        <v>7209.0062111801244</v>
      </c>
      <c r="G267" s="5">
        <v>74989</v>
      </c>
      <c r="H267" s="5">
        <v>955492</v>
      </c>
      <c r="I267" s="5">
        <v>1</v>
      </c>
      <c r="J267" s="5">
        <v>3</v>
      </c>
      <c r="K267" s="5">
        <v>51.8</v>
      </c>
      <c r="L267" s="52">
        <v>3774</v>
      </c>
      <c r="M267" s="5">
        <v>4627</v>
      </c>
      <c r="O267" s="5">
        <f t="shared" si="8"/>
        <v>0</v>
      </c>
      <c r="P267" s="5">
        <f t="shared" si="9"/>
        <v>0</v>
      </c>
      <c r="Q267" s="30">
        <v>0</v>
      </c>
      <c r="R267" s="30">
        <v>0</v>
      </c>
      <c r="S267" s="25">
        <v>49000</v>
      </c>
      <c r="T267" s="25">
        <v>5820</v>
      </c>
      <c r="U267" s="25">
        <v>9240</v>
      </c>
      <c r="V267" s="25">
        <v>102</v>
      </c>
    </row>
    <row r="268" spans="1:22">
      <c r="A268" s="5">
        <v>27</v>
      </c>
      <c r="B268" s="5" t="s">
        <v>122</v>
      </c>
      <c r="C268" s="5">
        <v>2016</v>
      </c>
      <c r="D268" s="5">
        <v>236</v>
      </c>
      <c r="E268" s="5">
        <v>331</v>
      </c>
      <c r="F268" s="5">
        <v>7129.9093655589122</v>
      </c>
      <c r="G268" s="5">
        <v>83656</v>
      </c>
      <c r="H268" s="5">
        <v>927021</v>
      </c>
      <c r="I268" s="5">
        <v>1</v>
      </c>
      <c r="J268" s="5">
        <v>4</v>
      </c>
      <c r="K268" s="5">
        <v>74.53</v>
      </c>
      <c r="L268" s="52">
        <v>9968</v>
      </c>
      <c r="M268" s="5">
        <v>4627</v>
      </c>
      <c r="O268" s="5">
        <f t="shared" si="8"/>
        <v>0</v>
      </c>
      <c r="P268" s="5">
        <f t="shared" si="9"/>
        <v>1</v>
      </c>
      <c r="Q268" s="30">
        <v>0</v>
      </c>
      <c r="R268" s="30">
        <v>1</v>
      </c>
      <c r="S268" s="25">
        <v>41963</v>
      </c>
      <c r="T268" s="25">
        <v>6282</v>
      </c>
      <c r="U268" s="25">
        <v>9467</v>
      </c>
      <c r="V268" s="25">
        <v>117</v>
      </c>
    </row>
    <row r="269" spans="1:22">
      <c r="A269" s="5">
        <v>27</v>
      </c>
      <c r="B269" s="5" t="s">
        <v>122</v>
      </c>
      <c r="C269" s="5">
        <v>2017</v>
      </c>
      <c r="D269" s="5">
        <v>290</v>
      </c>
      <c r="E269" s="5">
        <v>345</v>
      </c>
      <c r="F269" s="5">
        <v>8405.7971014492741</v>
      </c>
      <c r="G269" s="5">
        <v>91705</v>
      </c>
      <c r="H269" s="5">
        <v>1005682</v>
      </c>
      <c r="I269" s="5">
        <v>1</v>
      </c>
      <c r="J269" s="5">
        <v>5</v>
      </c>
      <c r="K269" s="5">
        <v>74.510000000000005</v>
      </c>
      <c r="L269" s="52">
        <v>11233</v>
      </c>
      <c r="M269" s="5">
        <v>4827</v>
      </c>
      <c r="O269" s="5">
        <f t="shared" si="8"/>
        <v>1</v>
      </c>
      <c r="P269" s="5">
        <f t="shared" si="9"/>
        <v>1</v>
      </c>
      <c r="Q269" s="30">
        <v>1</v>
      </c>
      <c r="R269" s="30">
        <v>2</v>
      </c>
      <c r="S269" s="25">
        <v>44434</v>
      </c>
      <c r="T269" s="25">
        <v>7271</v>
      </c>
      <c r="U269" s="25">
        <v>11377</v>
      </c>
      <c r="V269" s="25">
        <v>132.19999999999999</v>
      </c>
    </row>
    <row r="270" spans="1:22">
      <c r="A270" s="5">
        <v>27</v>
      </c>
      <c r="B270" s="5" t="s">
        <v>122</v>
      </c>
      <c r="C270" s="5">
        <v>2018</v>
      </c>
      <c r="D270" s="5">
        <v>296</v>
      </c>
      <c r="E270" s="5">
        <v>344</v>
      </c>
      <c r="F270" s="5">
        <v>8604.6511627906966</v>
      </c>
      <c r="G270" s="5">
        <v>102325</v>
      </c>
      <c r="H270" s="5">
        <v>1001209</v>
      </c>
      <c r="I270" s="5">
        <v>1</v>
      </c>
      <c r="J270" s="5">
        <v>6</v>
      </c>
      <c r="K270" s="5">
        <v>74.510000000000005</v>
      </c>
      <c r="L270" s="52">
        <v>12437</v>
      </c>
      <c r="M270" s="5">
        <v>4797</v>
      </c>
      <c r="O270" s="5">
        <f t="shared" si="8"/>
        <v>1</v>
      </c>
      <c r="P270" s="5">
        <f t="shared" si="9"/>
        <v>1</v>
      </c>
      <c r="Q270" s="30">
        <v>2</v>
      </c>
      <c r="R270" s="30">
        <v>3</v>
      </c>
      <c r="S270" s="25">
        <v>42720</v>
      </c>
      <c r="T270" s="25">
        <v>7601</v>
      </c>
      <c r="U270" s="25">
        <v>11895</v>
      </c>
      <c r="V270" s="25">
        <v>168.5</v>
      </c>
    </row>
    <row r="271" spans="1:22">
      <c r="A271" s="5">
        <v>27</v>
      </c>
      <c r="B271" s="5" t="s">
        <v>122</v>
      </c>
      <c r="C271" s="5">
        <v>2019</v>
      </c>
      <c r="D271" s="5">
        <v>301</v>
      </c>
      <c r="E271" s="5">
        <v>355</v>
      </c>
      <c r="F271" s="5">
        <v>8478.8732394366198</v>
      </c>
      <c r="G271" s="5">
        <v>110878</v>
      </c>
      <c r="H271" s="5">
        <v>1049072</v>
      </c>
      <c r="I271" s="5">
        <v>1</v>
      </c>
      <c r="J271" s="5">
        <v>7</v>
      </c>
      <c r="K271" s="5">
        <v>74.510000000000005</v>
      </c>
      <c r="L271" s="52">
        <v>17618.800000000003</v>
      </c>
      <c r="M271" s="5">
        <v>4780</v>
      </c>
      <c r="O271" s="5">
        <f t="shared" si="8"/>
        <v>1</v>
      </c>
      <c r="P271" s="5">
        <f t="shared" si="9"/>
        <v>1</v>
      </c>
      <c r="Q271" s="30">
        <v>3</v>
      </c>
      <c r="R271" s="30">
        <v>4</v>
      </c>
      <c r="S271" s="25">
        <v>42376</v>
      </c>
      <c r="T271" s="25">
        <v>8306</v>
      </c>
      <c r="U271" s="25">
        <v>12688.3</v>
      </c>
      <c r="V271" s="25">
        <v>173.5</v>
      </c>
    </row>
    <row r="272" spans="1:22">
      <c r="A272" s="5">
        <v>28</v>
      </c>
      <c r="B272" s="5" t="s">
        <v>123</v>
      </c>
      <c r="C272" s="5">
        <v>2010</v>
      </c>
      <c r="D272" s="5">
        <v>188.59</v>
      </c>
      <c r="E272" s="5">
        <v>220</v>
      </c>
      <c r="F272" s="5">
        <v>8572.2727272727279</v>
      </c>
      <c r="G272" s="5">
        <v>38012.800000000003</v>
      </c>
      <c r="H272" s="5">
        <v>609200</v>
      </c>
      <c r="I272" s="5">
        <v>0</v>
      </c>
      <c r="J272" s="5">
        <v>0</v>
      </c>
      <c r="K272" s="5">
        <v>0</v>
      </c>
      <c r="L272" s="52">
        <v>0</v>
      </c>
      <c r="M272" s="5">
        <v>5809</v>
      </c>
      <c r="N272" s="5">
        <v>27.71</v>
      </c>
      <c r="O272" s="5">
        <f t="shared" si="8"/>
        <v>0</v>
      </c>
      <c r="P272" s="5">
        <f t="shared" si="9"/>
        <v>0</v>
      </c>
      <c r="Q272" s="30">
        <v>0</v>
      </c>
      <c r="R272" s="30">
        <v>0</v>
      </c>
      <c r="S272" s="25">
        <v>59394</v>
      </c>
      <c r="T272" s="25">
        <v>3498</v>
      </c>
      <c r="U272" s="25">
        <v>2502</v>
      </c>
      <c r="V272" s="25">
        <v>16</v>
      </c>
    </row>
    <row r="273" spans="1:22">
      <c r="A273" s="5">
        <v>28</v>
      </c>
      <c r="B273" s="5" t="s">
        <v>123</v>
      </c>
      <c r="C273" s="5">
        <v>2011</v>
      </c>
      <c r="D273" s="5">
        <v>190</v>
      </c>
      <c r="E273" s="5">
        <v>232</v>
      </c>
      <c r="F273" s="5">
        <v>8189.6551724137935</v>
      </c>
      <c r="G273" s="5">
        <v>44088.2</v>
      </c>
      <c r="H273" s="5">
        <v>752100</v>
      </c>
      <c r="I273" s="5">
        <v>0</v>
      </c>
      <c r="J273" s="5">
        <v>0</v>
      </c>
      <c r="K273" s="5">
        <v>0</v>
      </c>
      <c r="L273" s="52">
        <v>0</v>
      </c>
      <c r="M273" s="5">
        <v>5245</v>
      </c>
      <c r="N273" s="5">
        <v>35.314999999999998</v>
      </c>
      <c r="O273" s="5">
        <f t="shared" si="8"/>
        <v>0</v>
      </c>
      <c r="P273" s="5">
        <f t="shared" si="9"/>
        <v>0</v>
      </c>
      <c r="Q273" s="30">
        <v>0</v>
      </c>
      <c r="R273" s="30">
        <v>0</v>
      </c>
      <c r="S273" s="25">
        <v>67263</v>
      </c>
      <c r="T273" s="25">
        <v>3656</v>
      </c>
      <c r="U273" s="25">
        <v>2821</v>
      </c>
      <c r="V273" s="25">
        <v>16</v>
      </c>
    </row>
    <row r="274" spans="1:22">
      <c r="A274" s="5">
        <v>28</v>
      </c>
      <c r="B274" s="5" t="s">
        <v>123</v>
      </c>
      <c r="C274" s="5">
        <v>2012</v>
      </c>
      <c r="D274" s="5">
        <v>192.1</v>
      </c>
      <c r="E274" s="5">
        <v>240</v>
      </c>
      <c r="F274" s="5">
        <v>8004.166666666667</v>
      </c>
      <c r="G274" s="5">
        <v>48636.7</v>
      </c>
      <c r="H274" s="5">
        <v>862000</v>
      </c>
      <c r="I274" s="5">
        <v>0</v>
      </c>
      <c r="J274" s="5">
        <v>0</v>
      </c>
      <c r="K274" s="5">
        <v>0</v>
      </c>
      <c r="L274" s="52">
        <v>0</v>
      </c>
      <c r="M274" s="5">
        <v>5610</v>
      </c>
      <c r="N274" s="5">
        <v>42.92</v>
      </c>
      <c r="O274" s="5">
        <f t="shared" si="8"/>
        <v>0</v>
      </c>
      <c r="P274" s="5">
        <f t="shared" si="9"/>
        <v>0</v>
      </c>
      <c r="Q274" s="30">
        <v>0</v>
      </c>
      <c r="R274" s="30">
        <v>0</v>
      </c>
      <c r="S274" s="25">
        <v>66637</v>
      </c>
      <c r="T274" s="25">
        <v>4005</v>
      </c>
      <c r="U274" s="25">
        <v>3249</v>
      </c>
      <c r="V274" s="25">
        <v>38</v>
      </c>
    </row>
    <row r="275" spans="1:22">
      <c r="A275" s="5">
        <v>28</v>
      </c>
      <c r="B275" s="5" t="s">
        <v>123</v>
      </c>
      <c r="C275" s="5">
        <v>2013</v>
      </c>
      <c r="D275" s="5">
        <v>194.8</v>
      </c>
      <c r="E275" s="5">
        <v>248</v>
      </c>
      <c r="F275" s="5">
        <v>7854.8387096774195</v>
      </c>
      <c r="G275" s="5">
        <v>53734.52</v>
      </c>
      <c r="H275" s="5">
        <v>949000</v>
      </c>
      <c r="I275" s="5">
        <v>0</v>
      </c>
      <c r="J275" s="5">
        <v>0</v>
      </c>
      <c r="K275" s="5">
        <v>0</v>
      </c>
      <c r="L275" s="52">
        <v>0</v>
      </c>
      <c r="M275" s="5">
        <v>6682</v>
      </c>
      <c r="N275" s="5">
        <v>52.18</v>
      </c>
      <c r="O275" s="5">
        <f t="shared" si="8"/>
        <v>0</v>
      </c>
      <c r="P275" s="5">
        <f t="shared" si="9"/>
        <v>0</v>
      </c>
      <c r="Q275" s="30">
        <v>0</v>
      </c>
      <c r="R275" s="30">
        <v>0</v>
      </c>
      <c r="S275" s="25">
        <v>64000</v>
      </c>
      <c r="T275" s="25">
        <v>4278</v>
      </c>
      <c r="U275" s="25">
        <v>3679</v>
      </c>
      <c r="V275" s="25">
        <v>38</v>
      </c>
    </row>
    <row r="276" spans="1:22">
      <c r="A276" s="5">
        <v>28</v>
      </c>
      <c r="B276" s="5" t="s">
        <v>123</v>
      </c>
      <c r="C276" s="5">
        <v>2014</v>
      </c>
      <c r="D276" s="5">
        <v>197.4</v>
      </c>
      <c r="E276" s="5">
        <v>254</v>
      </c>
      <c r="F276" s="5">
        <v>7771.6535433070867</v>
      </c>
      <c r="G276" s="5">
        <v>60307.15</v>
      </c>
      <c r="H276" s="5">
        <v>918558</v>
      </c>
      <c r="I276" s="5">
        <v>0</v>
      </c>
      <c r="J276" s="5">
        <v>0</v>
      </c>
      <c r="K276" s="5">
        <v>0</v>
      </c>
      <c r="L276" s="52">
        <v>0</v>
      </c>
      <c r="M276" s="5">
        <v>6345</v>
      </c>
      <c r="N276" s="5">
        <v>63.91</v>
      </c>
      <c r="O276" s="5">
        <f t="shared" si="8"/>
        <v>0</v>
      </c>
      <c r="P276" s="5">
        <f t="shared" si="9"/>
        <v>0</v>
      </c>
      <c r="Q276" s="30">
        <v>0</v>
      </c>
      <c r="R276" s="30">
        <v>0</v>
      </c>
      <c r="S276" s="25">
        <v>60000</v>
      </c>
      <c r="T276" s="25">
        <v>4366</v>
      </c>
      <c r="U276" s="25">
        <v>4111</v>
      </c>
      <c r="V276" s="25">
        <v>50</v>
      </c>
    </row>
    <row r="277" spans="1:22">
      <c r="A277" s="5">
        <v>28</v>
      </c>
      <c r="B277" s="5" t="s">
        <v>123</v>
      </c>
      <c r="C277" s="5">
        <v>2015</v>
      </c>
      <c r="D277" s="5">
        <v>199.96</v>
      </c>
      <c r="E277" s="5">
        <v>260</v>
      </c>
      <c r="F277" s="5">
        <v>7690.7692307692314</v>
      </c>
      <c r="G277" s="5">
        <v>63195</v>
      </c>
      <c r="H277" s="5">
        <v>954958</v>
      </c>
      <c r="I277" s="5">
        <v>0</v>
      </c>
      <c r="J277" s="5">
        <v>0</v>
      </c>
      <c r="K277" s="5">
        <v>0</v>
      </c>
      <c r="L277" s="52">
        <v>0</v>
      </c>
      <c r="M277" s="5">
        <v>6452</v>
      </c>
      <c r="N277" s="5">
        <v>74.540000000000006</v>
      </c>
      <c r="O277" s="5">
        <f t="shared" si="8"/>
        <v>0</v>
      </c>
      <c r="P277" s="5">
        <f t="shared" si="9"/>
        <v>0</v>
      </c>
      <c r="Q277" s="30">
        <v>0</v>
      </c>
      <c r="R277" s="30">
        <v>0</v>
      </c>
      <c r="S277" s="25">
        <v>58000</v>
      </c>
      <c r="T277" s="25">
        <v>5142</v>
      </c>
      <c r="U277" s="25">
        <v>4228</v>
      </c>
      <c r="V277" s="25">
        <v>78.5</v>
      </c>
    </row>
    <row r="278" spans="1:22">
      <c r="A278" s="5">
        <v>28</v>
      </c>
      <c r="B278" s="5" t="s">
        <v>123</v>
      </c>
      <c r="C278" s="5">
        <v>2016</v>
      </c>
      <c r="D278" s="5">
        <v>203</v>
      </c>
      <c r="E278" s="5">
        <v>265</v>
      </c>
      <c r="F278" s="5">
        <v>7660.3773584905666</v>
      </c>
      <c r="G278" s="5">
        <v>69011</v>
      </c>
      <c r="H278" s="5">
        <v>965762</v>
      </c>
      <c r="I278" s="5">
        <v>0</v>
      </c>
      <c r="J278" s="5">
        <v>0</v>
      </c>
      <c r="K278" s="5">
        <v>24.89</v>
      </c>
      <c r="L278" s="52">
        <v>179</v>
      </c>
      <c r="M278" s="5">
        <v>6345</v>
      </c>
      <c r="N278" s="5">
        <v>85.8</v>
      </c>
      <c r="O278" s="5">
        <f t="shared" si="8"/>
        <v>1</v>
      </c>
      <c r="P278" s="5">
        <f t="shared" si="9"/>
        <v>0</v>
      </c>
      <c r="Q278" s="30">
        <v>1</v>
      </c>
      <c r="R278" s="30">
        <v>0</v>
      </c>
      <c r="S278" s="25">
        <v>53316</v>
      </c>
      <c r="T278" s="25">
        <v>5367</v>
      </c>
      <c r="U278" s="25">
        <v>4457</v>
      </c>
      <c r="V278" s="25">
        <v>124</v>
      </c>
    </row>
    <row r="279" spans="1:22">
      <c r="A279" s="5">
        <v>28</v>
      </c>
      <c r="B279" s="5" t="s">
        <v>123</v>
      </c>
      <c r="C279" s="5">
        <v>2017</v>
      </c>
      <c r="D279" s="5">
        <v>279</v>
      </c>
      <c r="E279" s="5">
        <v>291</v>
      </c>
      <c r="F279" s="5">
        <v>9587.6288659793827</v>
      </c>
      <c r="G279" s="5">
        <v>76408</v>
      </c>
      <c r="H279" s="5">
        <v>1077799</v>
      </c>
      <c r="I279" s="5">
        <v>0</v>
      </c>
      <c r="J279" s="5">
        <v>0</v>
      </c>
      <c r="K279" s="5">
        <v>0</v>
      </c>
      <c r="L279" s="52">
        <v>4874</v>
      </c>
      <c r="M279" s="5">
        <v>6684</v>
      </c>
      <c r="N279" s="5">
        <v>94.77</v>
      </c>
      <c r="O279" s="5">
        <f t="shared" si="8"/>
        <v>1</v>
      </c>
      <c r="P279" s="5">
        <f t="shared" si="9"/>
        <v>1</v>
      </c>
      <c r="Q279" s="30">
        <v>2</v>
      </c>
      <c r="R279" s="30">
        <v>1</v>
      </c>
      <c r="S279" s="25">
        <v>45110</v>
      </c>
      <c r="T279" s="25">
        <v>5484</v>
      </c>
      <c r="U279" s="25">
        <v>4695</v>
      </c>
      <c r="V279" s="25">
        <v>123.9</v>
      </c>
    </row>
    <row r="280" spans="1:22">
      <c r="A280" s="5">
        <v>28</v>
      </c>
      <c r="B280" s="5" t="s">
        <v>123</v>
      </c>
      <c r="C280" s="5">
        <v>2018</v>
      </c>
      <c r="D280" s="5">
        <v>285</v>
      </c>
      <c r="E280" s="5">
        <v>293</v>
      </c>
      <c r="F280" s="5">
        <v>9726.9624573378842</v>
      </c>
      <c r="G280" s="5">
        <v>85696</v>
      </c>
      <c r="H280" s="5">
        <v>1194053</v>
      </c>
      <c r="I280" s="5">
        <v>0</v>
      </c>
      <c r="J280" s="5">
        <v>0</v>
      </c>
      <c r="K280" s="5">
        <v>29.3</v>
      </c>
      <c r="L280" s="52">
        <v>6088</v>
      </c>
      <c r="M280" s="5">
        <v>6340</v>
      </c>
      <c r="N280" s="5">
        <v>104.42</v>
      </c>
      <c r="O280" s="5">
        <f t="shared" si="8"/>
        <v>1</v>
      </c>
      <c r="P280" s="5">
        <f t="shared" si="9"/>
        <v>1</v>
      </c>
      <c r="Q280" s="30">
        <v>3</v>
      </c>
      <c r="R280" s="30">
        <v>2</v>
      </c>
      <c r="S280" s="25">
        <v>41589</v>
      </c>
      <c r="T280" s="25">
        <v>5370</v>
      </c>
      <c r="U280" s="25">
        <v>4688</v>
      </c>
      <c r="V280" s="25">
        <v>151</v>
      </c>
    </row>
    <row r="281" spans="1:22">
      <c r="A281" s="5">
        <v>28</v>
      </c>
      <c r="B281" s="5" t="s">
        <v>123</v>
      </c>
      <c r="C281" s="5">
        <v>2019</v>
      </c>
      <c r="D281" s="5">
        <v>290</v>
      </c>
      <c r="E281" s="5">
        <v>301</v>
      </c>
      <c r="F281" s="5">
        <v>9634.5514950166107</v>
      </c>
      <c r="G281" s="5">
        <v>92178</v>
      </c>
      <c r="H281" s="5">
        <v>1237197</v>
      </c>
      <c r="I281" s="5">
        <v>0</v>
      </c>
      <c r="J281" s="5">
        <v>0</v>
      </c>
      <c r="K281" s="5">
        <v>30.17</v>
      </c>
      <c r="L281" s="52">
        <v>10734.149999999998</v>
      </c>
      <c r="M281" s="5">
        <v>6605</v>
      </c>
      <c r="N281" s="5">
        <v>114.4</v>
      </c>
      <c r="O281" s="5">
        <f t="shared" si="8"/>
        <v>1</v>
      </c>
      <c r="P281" s="5">
        <f t="shared" si="9"/>
        <v>1</v>
      </c>
      <c r="Q281" s="30">
        <v>4</v>
      </c>
      <c r="R281" s="30">
        <v>3</v>
      </c>
      <c r="S281" s="25">
        <v>44620</v>
      </c>
      <c r="T281" s="25">
        <v>5863</v>
      </c>
      <c r="U281" s="25">
        <v>5236.3</v>
      </c>
      <c r="V281" s="25">
        <v>151</v>
      </c>
    </row>
    <row r="282" spans="1:22">
      <c r="A282" s="5">
        <v>29</v>
      </c>
      <c r="B282" s="5" t="s">
        <v>124</v>
      </c>
      <c r="C282" s="5">
        <v>2010</v>
      </c>
      <c r="D282" s="5">
        <v>212</v>
      </c>
      <c r="E282" s="5">
        <v>208</v>
      </c>
      <c r="F282" s="5">
        <v>10192.307692307691</v>
      </c>
      <c r="G282" s="5">
        <v>38344.43</v>
      </c>
      <c r="H282" s="5">
        <v>527500</v>
      </c>
      <c r="I282" s="5">
        <v>0</v>
      </c>
      <c r="J282" s="5">
        <v>0</v>
      </c>
      <c r="K282" s="5">
        <v>0</v>
      </c>
      <c r="L282" s="52">
        <v>0</v>
      </c>
      <c r="M282" s="5">
        <v>4003</v>
      </c>
      <c r="N282" s="5">
        <v>28.73</v>
      </c>
      <c r="O282" s="5">
        <f t="shared" si="8"/>
        <v>0</v>
      </c>
      <c r="P282" s="5">
        <f t="shared" si="9"/>
        <v>0</v>
      </c>
      <c r="Q282" s="30">
        <v>0</v>
      </c>
      <c r="R282" s="30">
        <v>0</v>
      </c>
      <c r="S282" s="25">
        <v>53918</v>
      </c>
      <c r="T282" s="25">
        <v>3151</v>
      </c>
      <c r="U282" s="25">
        <v>3371</v>
      </c>
      <c r="V282" s="25">
        <v>0</v>
      </c>
    </row>
    <row r="283" spans="1:22">
      <c r="A283" s="5">
        <v>29</v>
      </c>
      <c r="B283" s="5" t="s">
        <v>124</v>
      </c>
      <c r="C283" s="5">
        <v>2011</v>
      </c>
      <c r="D283" s="5">
        <v>220.7</v>
      </c>
      <c r="E283" s="5">
        <v>208</v>
      </c>
      <c r="F283" s="5">
        <v>10610.576923076922</v>
      </c>
      <c r="G283" s="5">
        <v>42487.54</v>
      </c>
      <c r="H283" s="5">
        <v>784700</v>
      </c>
      <c r="I283" s="5">
        <v>0</v>
      </c>
      <c r="J283" s="5">
        <v>0</v>
      </c>
      <c r="K283" s="5">
        <v>0</v>
      </c>
      <c r="L283" s="52">
        <v>0</v>
      </c>
      <c r="M283" s="5">
        <v>4345</v>
      </c>
      <c r="N283" s="5">
        <v>34.835000000000001</v>
      </c>
      <c r="O283" s="5">
        <f t="shared" si="8"/>
        <v>0</v>
      </c>
      <c r="P283" s="5">
        <f t="shared" si="9"/>
        <v>0</v>
      </c>
      <c r="Q283" s="30">
        <v>0</v>
      </c>
      <c r="R283" s="30">
        <v>0</v>
      </c>
      <c r="S283" s="25">
        <v>59248</v>
      </c>
      <c r="T283" s="25">
        <v>4117</v>
      </c>
      <c r="U283" s="25">
        <v>3836</v>
      </c>
      <c r="V283" s="25">
        <v>11.9</v>
      </c>
    </row>
    <row r="284" spans="1:22">
      <c r="A284" s="5">
        <v>29</v>
      </c>
      <c r="B284" s="5" t="s">
        <v>124</v>
      </c>
      <c r="C284" s="5">
        <v>2012</v>
      </c>
      <c r="D284" s="5">
        <v>225.2</v>
      </c>
      <c r="E284" s="5">
        <v>208</v>
      </c>
      <c r="F284" s="5">
        <v>10826.923076923076</v>
      </c>
      <c r="G284" s="5">
        <v>46791.65</v>
      </c>
      <c r="H284" s="5">
        <v>721000</v>
      </c>
      <c r="I284" s="5">
        <v>0</v>
      </c>
      <c r="J284" s="5">
        <v>0</v>
      </c>
      <c r="K284" s="5">
        <v>0</v>
      </c>
      <c r="L284" s="52">
        <v>0</v>
      </c>
      <c r="M284" s="5">
        <v>4753</v>
      </c>
      <c r="N284" s="5">
        <v>40.94</v>
      </c>
      <c r="O284" s="5">
        <f t="shared" si="8"/>
        <v>0</v>
      </c>
      <c r="P284" s="5">
        <f t="shared" si="9"/>
        <v>0</v>
      </c>
      <c r="Q284" s="30">
        <v>0</v>
      </c>
      <c r="R284" s="30">
        <v>0</v>
      </c>
      <c r="S284" s="25">
        <v>60539</v>
      </c>
      <c r="T284" s="25">
        <v>4799</v>
      </c>
      <c r="U284" s="25">
        <v>3908</v>
      </c>
      <c r="V284" s="25">
        <v>13.2</v>
      </c>
    </row>
    <row r="285" spans="1:22">
      <c r="A285" s="5">
        <v>29</v>
      </c>
      <c r="B285" s="5" t="s">
        <v>124</v>
      </c>
      <c r="C285" s="5">
        <v>2013</v>
      </c>
      <c r="D285" s="5">
        <v>226.4</v>
      </c>
      <c r="E285" s="5">
        <v>250</v>
      </c>
      <c r="F285" s="5">
        <v>9056</v>
      </c>
      <c r="G285" s="5">
        <v>49569.59</v>
      </c>
      <c r="H285" s="5">
        <v>895000</v>
      </c>
      <c r="I285" s="5">
        <v>1</v>
      </c>
      <c r="J285" s="5">
        <v>1</v>
      </c>
      <c r="K285" s="5">
        <v>0</v>
      </c>
      <c r="L285" s="52">
        <v>0</v>
      </c>
      <c r="M285" s="5">
        <v>5153</v>
      </c>
      <c r="N285" s="5">
        <v>49.24</v>
      </c>
      <c r="O285" s="5">
        <f t="shared" si="8"/>
        <v>0</v>
      </c>
      <c r="P285" s="5">
        <f t="shared" si="9"/>
        <v>0</v>
      </c>
      <c r="Q285" s="30">
        <v>0</v>
      </c>
      <c r="R285" s="30">
        <v>0</v>
      </c>
      <c r="S285" s="25">
        <v>60000</v>
      </c>
      <c r="T285" s="25">
        <v>4260</v>
      </c>
      <c r="U285" s="25">
        <v>3790</v>
      </c>
      <c r="V285" s="25">
        <v>15.3</v>
      </c>
    </row>
    <row r="286" spans="1:22">
      <c r="A286" s="5">
        <v>29</v>
      </c>
      <c r="B286" s="5" t="s">
        <v>124</v>
      </c>
      <c r="C286" s="5">
        <v>2014</v>
      </c>
      <c r="D286" s="5">
        <v>230.1</v>
      </c>
      <c r="E286" s="5">
        <v>262</v>
      </c>
      <c r="F286" s="5">
        <v>8782.442748091602</v>
      </c>
      <c r="G286" s="5">
        <v>53059.040000000001</v>
      </c>
      <c r="H286" s="5">
        <v>910288</v>
      </c>
      <c r="I286" s="5">
        <v>1</v>
      </c>
      <c r="J286" s="5">
        <v>2</v>
      </c>
      <c r="K286" s="5">
        <v>0</v>
      </c>
      <c r="L286" s="52">
        <v>0</v>
      </c>
      <c r="M286" s="5">
        <v>5453</v>
      </c>
      <c r="N286" s="5">
        <v>55.5</v>
      </c>
      <c r="O286" s="5">
        <f t="shared" si="8"/>
        <v>0</v>
      </c>
      <c r="P286" s="5">
        <f t="shared" si="9"/>
        <v>0</v>
      </c>
      <c r="Q286" s="30">
        <v>0</v>
      </c>
      <c r="R286" s="30">
        <v>0</v>
      </c>
      <c r="S286" s="25">
        <v>62000</v>
      </c>
      <c r="T286" s="25">
        <v>3945</v>
      </c>
      <c r="U286" s="25">
        <v>3924</v>
      </c>
      <c r="V286" s="25">
        <v>15.3</v>
      </c>
    </row>
    <row r="287" spans="1:22">
      <c r="A287" s="5">
        <v>29</v>
      </c>
      <c r="B287" s="5" t="s">
        <v>124</v>
      </c>
      <c r="C287" s="5">
        <v>2015</v>
      </c>
      <c r="D287" s="5">
        <v>300.51</v>
      </c>
      <c r="E287" s="5">
        <v>307</v>
      </c>
      <c r="F287" s="5">
        <v>9788.5993485342024</v>
      </c>
      <c r="G287" s="5">
        <v>60094</v>
      </c>
      <c r="H287" s="5">
        <v>1002529</v>
      </c>
      <c r="I287" s="5">
        <v>1</v>
      </c>
      <c r="J287" s="5">
        <v>3</v>
      </c>
      <c r="K287" s="5">
        <v>28.75</v>
      </c>
      <c r="L287" s="52">
        <v>140</v>
      </c>
      <c r="M287" s="5">
        <v>5453</v>
      </c>
      <c r="N287" s="5">
        <v>67.459999999999994</v>
      </c>
      <c r="O287" s="5">
        <f t="shared" si="8"/>
        <v>0</v>
      </c>
      <c r="P287" s="5">
        <f t="shared" si="9"/>
        <v>0</v>
      </c>
      <c r="Q287" s="30">
        <v>0</v>
      </c>
      <c r="R287" s="30">
        <v>0</v>
      </c>
      <c r="S287" s="25">
        <v>62000</v>
      </c>
      <c r="T287" s="25">
        <v>4049</v>
      </c>
      <c r="U287" s="25">
        <v>4413</v>
      </c>
      <c r="V287" s="25">
        <v>17.3</v>
      </c>
    </row>
    <row r="288" spans="1:22">
      <c r="A288" s="5">
        <v>29</v>
      </c>
      <c r="B288" s="5" t="s">
        <v>124</v>
      </c>
      <c r="C288" s="5">
        <v>2016</v>
      </c>
      <c r="D288" s="5">
        <v>302</v>
      </c>
      <c r="E288" s="5">
        <v>317</v>
      </c>
      <c r="F288" s="5">
        <v>9526.813880126183</v>
      </c>
      <c r="G288" s="5">
        <v>69438</v>
      </c>
      <c r="H288" s="5">
        <v>993383</v>
      </c>
      <c r="I288" s="5">
        <v>1</v>
      </c>
      <c r="J288" s="5">
        <v>4</v>
      </c>
      <c r="K288" s="5">
        <v>0</v>
      </c>
      <c r="L288" s="52">
        <v>7958</v>
      </c>
      <c r="M288" s="5">
        <v>5453</v>
      </c>
      <c r="N288" s="5">
        <v>79.78</v>
      </c>
      <c r="O288" s="5">
        <f t="shared" si="8"/>
        <v>0</v>
      </c>
      <c r="P288" s="5">
        <f t="shared" si="9"/>
        <v>0</v>
      </c>
      <c r="Q288" s="30">
        <v>0</v>
      </c>
      <c r="R288" s="30">
        <v>0</v>
      </c>
      <c r="S288" s="25">
        <v>42580</v>
      </c>
      <c r="T288" s="25">
        <v>4083</v>
      </c>
      <c r="U288" s="25">
        <v>4724</v>
      </c>
      <c r="V288" s="25">
        <v>28</v>
      </c>
    </row>
    <row r="289" spans="1:22">
      <c r="A289" s="5">
        <v>29</v>
      </c>
      <c r="B289" s="5" t="s">
        <v>124</v>
      </c>
      <c r="C289" s="5">
        <v>2017</v>
      </c>
      <c r="D289" s="5">
        <v>305</v>
      </c>
      <c r="E289" s="5">
        <v>327</v>
      </c>
      <c r="F289" s="5">
        <v>9327.2171253822635</v>
      </c>
      <c r="G289" s="5">
        <v>76462</v>
      </c>
      <c r="H289" s="5">
        <v>1012978</v>
      </c>
      <c r="I289" s="5">
        <v>1</v>
      </c>
      <c r="J289" s="5">
        <v>5</v>
      </c>
      <c r="K289" s="5">
        <v>7.9</v>
      </c>
      <c r="L289" s="52">
        <v>10971</v>
      </c>
      <c r="M289" s="5">
        <v>5453</v>
      </c>
      <c r="N289" s="5">
        <v>89.98</v>
      </c>
      <c r="O289" s="5">
        <f t="shared" si="8"/>
        <v>1</v>
      </c>
      <c r="P289" s="5">
        <f t="shared" si="9"/>
        <v>1</v>
      </c>
      <c r="Q289" s="30">
        <v>1</v>
      </c>
      <c r="R289" s="30">
        <v>1</v>
      </c>
      <c r="S289" s="25">
        <v>39103</v>
      </c>
      <c r="T289" s="25">
        <v>4436</v>
      </c>
      <c r="U289" s="25">
        <v>5007</v>
      </c>
      <c r="V289" s="25">
        <v>27.8</v>
      </c>
    </row>
    <row r="290" spans="1:22">
      <c r="A290" s="5">
        <v>29</v>
      </c>
      <c r="B290" s="5" t="s">
        <v>124</v>
      </c>
      <c r="C290" s="5">
        <v>2018</v>
      </c>
      <c r="D290" s="5">
        <v>311</v>
      </c>
      <c r="E290" s="5">
        <v>339</v>
      </c>
      <c r="F290" s="5">
        <v>9174.0412979351022</v>
      </c>
      <c r="G290" s="5">
        <v>86533</v>
      </c>
      <c r="H290" s="5">
        <v>983094</v>
      </c>
      <c r="I290" s="5">
        <v>1</v>
      </c>
      <c r="J290" s="5">
        <v>6</v>
      </c>
      <c r="K290" s="5">
        <v>7.9</v>
      </c>
      <c r="L290" s="52">
        <v>14176</v>
      </c>
      <c r="M290" s="5">
        <v>5453</v>
      </c>
      <c r="N290" s="5">
        <v>99.64</v>
      </c>
      <c r="O290" s="5">
        <f t="shared" si="8"/>
        <v>1</v>
      </c>
      <c r="P290" s="5">
        <f t="shared" si="9"/>
        <v>1</v>
      </c>
      <c r="Q290" s="30">
        <v>2</v>
      </c>
      <c r="R290" s="30">
        <v>2</v>
      </c>
      <c r="S290" s="25">
        <v>38832</v>
      </c>
      <c r="T290" s="25">
        <v>5029</v>
      </c>
      <c r="U290" s="25">
        <v>6631</v>
      </c>
      <c r="V290" s="25">
        <v>27.8</v>
      </c>
    </row>
    <row r="291" spans="1:22">
      <c r="A291" s="5">
        <v>29</v>
      </c>
      <c r="B291" s="5" t="s">
        <v>124</v>
      </c>
      <c r="C291" s="5">
        <v>2019</v>
      </c>
      <c r="D291" s="5">
        <v>314</v>
      </c>
      <c r="E291" s="5">
        <v>297</v>
      </c>
      <c r="F291" s="5">
        <v>10572.390572390574</v>
      </c>
      <c r="G291" s="5">
        <v>92351</v>
      </c>
      <c r="H291" s="5">
        <v>1053953</v>
      </c>
      <c r="I291" s="5">
        <v>1</v>
      </c>
      <c r="J291" s="5">
        <v>7</v>
      </c>
      <c r="K291" s="5">
        <v>60.38</v>
      </c>
      <c r="L291" s="52">
        <v>17479.099999999999</v>
      </c>
      <c r="M291" s="5">
        <v>5453</v>
      </c>
      <c r="N291" s="5">
        <v>108.95</v>
      </c>
      <c r="O291" s="5">
        <f t="shared" si="8"/>
        <v>1</v>
      </c>
      <c r="P291" s="5">
        <f t="shared" si="9"/>
        <v>1</v>
      </c>
      <c r="Q291" s="30">
        <v>3</v>
      </c>
      <c r="R291" s="30">
        <v>3</v>
      </c>
      <c r="S291" s="25">
        <v>37844</v>
      </c>
      <c r="T291" s="25">
        <v>4681</v>
      </c>
      <c r="U291" s="25">
        <v>6934.2</v>
      </c>
      <c r="V291" s="25">
        <v>164.9</v>
      </c>
    </row>
    <row r="292" spans="1:22">
      <c r="A292" s="5">
        <v>30</v>
      </c>
      <c r="B292" s="5" t="s">
        <v>125</v>
      </c>
      <c r="C292" s="5">
        <v>2010</v>
      </c>
      <c r="D292" s="5">
        <v>270.74</v>
      </c>
      <c r="E292" s="5">
        <v>215</v>
      </c>
      <c r="F292" s="5">
        <v>12592.558139534884</v>
      </c>
      <c r="G292" s="5">
        <v>39013.879999999997</v>
      </c>
      <c r="H292" s="5">
        <v>541900</v>
      </c>
      <c r="I292" s="5">
        <v>0</v>
      </c>
      <c r="J292" s="5">
        <v>0</v>
      </c>
      <c r="K292" s="5">
        <v>0</v>
      </c>
      <c r="L292" s="52">
        <v>0</v>
      </c>
      <c r="M292" s="5">
        <v>4795</v>
      </c>
      <c r="N292" s="5">
        <v>25.01</v>
      </c>
      <c r="O292" s="5">
        <f t="shared" si="8"/>
        <v>0</v>
      </c>
      <c r="P292" s="5">
        <f t="shared" si="9"/>
        <v>0</v>
      </c>
      <c r="Q292" s="30">
        <v>0</v>
      </c>
      <c r="R292" s="30">
        <v>0</v>
      </c>
      <c r="S292" s="25">
        <v>63598</v>
      </c>
      <c r="T292" s="25">
        <v>3169</v>
      </c>
      <c r="U292" s="25">
        <v>2336</v>
      </c>
      <c r="V292" s="25">
        <v>60</v>
      </c>
    </row>
    <row r="293" spans="1:22">
      <c r="A293" s="5">
        <v>30</v>
      </c>
      <c r="B293" s="5" t="s">
        <v>125</v>
      </c>
      <c r="C293" s="5">
        <v>2011</v>
      </c>
      <c r="D293" s="5">
        <v>272.8</v>
      </c>
      <c r="E293" s="5">
        <v>293</v>
      </c>
      <c r="F293" s="5">
        <v>9310.5802047781581</v>
      </c>
      <c r="G293" s="5">
        <v>42828.87</v>
      </c>
      <c r="H293" s="5">
        <v>605300</v>
      </c>
      <c r="I293" s="5">
        <v>0</v>
      </c>
      <c r="J293" s="5">
        <v>0</v>
      </c>
      <c r="K293" s="5">
        <v>0</v>
      </c>
      <c r="L293" s="52">
        <v>0</v>
      </c>
      <c r="M293" s="5">
        <v>5070</v>
      </c>
      <c r="N293" s="5">
        <v>33.35</v>
      </c>
      <c r="O293" s="5">
        <f t="shared" si="8"/>
        <v>0</v>
      </c>
      <c r="P293" s="5">
        <f t="shared" si="9"/>
        <v>0</v>
      </c>
      <c r="Q293" s="30">
        <v>0</v>
      </c>
      <c r="R293" s="30">
        <v>0</v>
      </c>
      <c r="S293" s="25">
        <v>61031</v>
      </c>
      <c r="T293" s="25">
        <v>3331</v>
      </c>
      <c r="U293" s="25">
        <v>2304</v>
      </c>
      <c r="V293" s="25">
        <v>60</v>
      </c>
    </row>
    <row r="294" spans="1:22">
      <c r="A294" s="5">
        <v>30</v>
      </c>
      <c r="B294" s="5" t="s">
        <v>125</v>
      </c>
      <c r="C294" s="5">
        <v>2012</v>
      </c>
      <c r="D294" s="5">
        <v>274.60000000000002</v>
      </c>
      <c r="E294" s="5">
        <v>242</v>
      </c>
      <c r="F294" s="5">
        <v>11347.10743801653</v>
      </c>
      <c r="G294" s="5">
        <v>47518.879999999997</v>
      </c>
      <c r="H294" s="5">
        <v>623000</v>
      </c>
      <c r="I294" s="5">
        <v>0</v>
      </c>
      <c r="J294" s="5">
        <v>0</v>
      </c>
      <c r="K294" s="5">
        <v>0</v>
      </c>
      <c r="L294" s="52">
        <v>0</v>
      </c>
      <c r="M294" s="5">
        <v>5670</v>
      </c>
      <c r="N294" s="5">
        <v>42.28</v>
      </c>
      <c r="O294" s="5">
        <f t="shared" si="8"/>
        <v>0</v>
      </c>
      <c r="P294" s="5">
        <f t="shared" si="9"/>
        <v>0</v>
      </c>
      <c r="Q294" s="30">
        <v>0</v>
      </c>
      <c r="R294" s="30">
        <v>0</v>
      </c>
      <c r="S294" s="25">
        <v>58339</v>
      </c>
      <c r="T294" s="25">
        <v>3543</v>
      </c>
      <c r="U294" s="25">
        <v>2548</v>
      </c>
      <c r="V294" s="25">
        <v>60</v>
      </c>
    </row>
    <row r="295" spans="1:22">
      <c r="A295" s="5">
        <v>30</v>
      </c>
      <c r="B295" s="5" t="s">
        <v>125</v>
      </c>
      <c r="C295" s="5">
        <v>2013</v>
      </c>
      <c r="D295" s="5">
        <v>279.7</v>
      </c>
      <c r="E295" s="5">
        <v>283</v>
      </c>
      <c r="F295" s="5">
        <v>9883.3922261484095</v>
      </c>
      <c r="G295" s="5">
        <v>52383.66</v>
      </c>
      <c r="H295" s="5">
        <v>749000</v>
      </c>
      <c r="I295" s="5">
        <v>0</v>
      </c>
      <c r="J295" s="5">
        <v>0</v>
      </c>
      <c r="K295" s="5">
        <v>0</v>
      </c>
      <c r="L295" s="52">
        <v>0</v>
      </c>
      <c r="M295" s="5">
        <v>6520</v>
      </c>
      <c r="N295" s="5">
        <v>53.17</v>
      </c>
      <c r="O295" s="5">
        <f t="shared" si="8"/>
        <v>0</v>
      </c>
      <c r="P295" s="5">
        <f t="shared" si="9"/>
        <v>0</v>
      </c>
      <c r="Q295" s="30">
        <v>0</v>
      </c>
      <c r="R295" s="30">
        <v>0</v>
      </c>
      <c r="S295" s="25">
        <v>55000</v>
      </c>
      <c r="T295" s="25">
        <v>3551</v>
      </c>
      <c r="U295" s="25">
        <v>2702</v>
      </c>
      <c r="V295" s="25">
        <v>0</v>
      </c>
    </row>
    <row r="296" spans="1:22">
      <c r="A296" s="5">
        <v>30</v>
      </c>
      <c r="B296" s="5" t="s">
        <v>125</v>
      </c>
      <c r="C296" s="5">
        <v>2014</v>
      </c>
      <c r="D296" s="5">
        <v>284.39999999999998</v>
      </c>
      <c r="E296" s="5">
        <v>285</v>
      </c>
      <c r="F296" s="5">
        <v>9978.9473684210516</v>
      </c>
      <c r="G296" s="5">
        <v>57176.67</v>
      </c>
      <c r="H296" s="5">
        <v>798070</v>
      </c>
      <c r="I296" s="5">
        <v>0</v>
      </c>
      <c r="J296" s="5">
        <v>0</v>
      </c>
      <c r="K296" s="5">
        <v>0</v>
      </c>
      <c r="L296" s="52">
        <v>0</v>
      </c>
      <c r="M296" s="5">
        <v>6270</v>
      </c>
      <c r="N296" s="5">
        <v>64.819999999999993</v>
      </c>
      <c r="O296" s="5">
        <f t="shared" si="8"/>
        <v>0</v>
      </c>
      <c r="P296" s="5">
        <f t="shared" si="9"/>
        <v>0</v>
      </c>
      <c r="Q296" s="30">
        <v>0</v>
      </c>
      <c r="R296" s="30">
        <v>0</v>
      </c>
      <c r="S296" s="25">
        <v>52000</v>
      </c>
      <c r="T296" s="25">
        <v>3817</v>
      </c>
      <c r="U296" s="25">
        <v>3033</v>
      </c>
      <c r="V296" s="25">
        <v>0</v>
      </c>
    </row>
    <row r="297" spans="1:22">
      <c r="A297" s="5">
        <v>30</v>
      </c>
      <c r="B297" s="5" t="s">
        <v>125</v>
      </c>
      <c r="C297" s="5">
        <v>2015</v>
      </c>
      <c r="D297" s="5">
        <v>290.45999999999998</v>
      </c>
      <c r="E297" s="5">
        <v>287</v>
      </c>
      <c r="F297" s="5">
        <v>10120.557491289197</v>
      </c>
      <c r="G297" s="5">
        <v>70253</v>
      </c>
      <c r="H297" s="5">
        <v>800144</v>
      </c>
      <c r="I297" s="5">
        <v>0</v>
      </c>
      <c r="J297" s="5">
        <v>0</v>
      </c>
      <c r="K297" s="5">
        <v>0</v>
      </c>
      <c r="L297" s="52">
        <v>0</v>
      </c>
      <c r="M297" s="5">
        <v>6720</v>
      </c>
      <c r="N297" s="5">
        <v>77.97</v>
      </c>
      <c r="O297" s="5">
        <f t="shared" si="8"/>
        <v>0</v>
      </c>
      <c r="P297" s="5">
        <f t="shared" si="9"/>
        <v>0</v>
      </c>
      <c r="Q297" s="30">
        <v>0</v>
      </c>
      <c r="R297" s="30">
        <v>0</v>
      </c>
      <c r="S297" s="25">
        <v>48000</v>
      </c>
      <c r="T297" s="25">
        <v>4065</v>
      </c>
      <c r="U297" s="25">
        <v>3200</v>
      </c>
      <c r="V297" s="25">
        <v>32</v>
      </c>
    </row>
    <row r="298" spans="1:22">
      <c r="A298" s="5">
        <v>30</v>
      </c>
      <c r="B298" s="5" t="s">
        <v>125</v>
      </c>
      <c r="C298" s="5">
        <v>2016</v>
      </c>
      <c r="D298" s="5">
        <v>370</v>
      </c>
      <c r="E298" s="5">
        <v>310</v>
      </c>
      <c r="F298" s="5">
        <v>11935.483870967742</v>
      </c>
      <c r="G298" s="5">
        <v>69868</v>
      </c>
      <c r="H298" s="5">
        <v>860571</v>
      </c>
      <c r="I298" s="5">
        <v>0</v>
      </c>
      <c r="J298" s="5">
        <v>0</v>
      </c>
      <c r="K298" s="5">
        <v>32.1</v>
      </c>
      <c r="L298" s="52">
        <v>642</v>
      </c>
      <c r="M298" s="5">
        <v>6850</v>
      </c>
      <c r="N298" s="5">
        <v>82.64</v>
      </c>
      <c r="O298" s="5">
        <f t="shared" si="8"/>
        <v>0</v>
      </c>
      <c r="P298" s="5">
        <f t="shared" si="9"/>
        <v>0</v>
      </c>
      <c r="Q298" s="30">
        <v>0</v>
      </c>
      <c r="R298" s="30">
        <v>0</v>
      </c>
      <c r="S298" s="25">
        <v>44287</v>
      </c>
      <c r="T298" s="25">
        <v>4544</v>
      </c>
      <c r="U298" s="25">
        <v>3802</v>
      </c>
      <c r="V298" s="25">
        <v>47</v>
      </c>
    </row>
    <row r="299" spans="1:22">
      <c r="A299" s="5">
        <v>30</v>
      </c>
      <c r="B299" s="5" t="s">
        <v>125</v>
      </c>
      <c r="C299" s="5">
        <v>2017</v>
      </c>
      <c r="D299" s="5">
        <v>375</v>
      </c>
      <c r="E299" s="5">
        <v>315</v>
      </c>
      <c r="F299" s="5">
        <v>11904.761904761905</v>
      </c>
      <c r="G299" s="5">
        <v>76545</v>
      </c>
      <c r="H299" s="5">
        <v>874426</v>
      </c>
      <c r="I299" s="5">
        <v>1</v>
      </c>
      <c r="J299" s="5">
        <v>1</v>
      </c>
      <c r="K299" s="5">
        <v>53.1</v>
      </c>
      <c r="L299" s="52">
        <v>9644</v>
      </c>
      <c r="M299" s="5">
        <v>6853</v>
      </c>
      <c r="N299" s="5">
        <v>106.94</v>
      </c>
      <c r="O299" s="5">
        <f t="shared" si="8"/>
        <v>0</v>
      </c>
      <c r="P299" s="5">
        <f t="shared" si="9"/>
        <v>1</v>
      </c>
      <c r="Q299" s="30">
        <v>0</v>
      </c>
      <c r="R299" s="30">
        <v>1</v>
      </c>
      <c r="S299" s="25">
        <v>41314</v>
      </c>
      <c r="T299" s="25">
        <v>5280</v>
      </c>
      <c r="U299" s="25">
        <v>6144</v>
      </c>
      <c r="V299" s="25">
        <v>47</v>
      </c>
    </row>
    <row r="300" spans="1:22">
      <c r="A300" s="5">
        <v>30</v>
      </c>
      <c r="B300" s="5" t="s">
        <v>125</v>
      </c>
      <c r="C300" s="5">
        <v>2018</v>
      </c>
      <c r="D300" s="5">
        <v>387</v>
      </c>
      <c r="E300" s="5">
        <v>317</v>
      </c>
      <c r="F300" s="5">
        <v>12208.201892744479</v>
      </c>
      <c r="G300" s="5">
        <v>84858</v>
      </c>
      <c r="H300" s="5">
        <v>901701</v>
      </c>
      <c r="I300" s="5">
        <v>1</v>
      </c>
      <c r="J300" s="5">
        <v>2</v>
      </c>
      <c r="K300" s="5">
        <v>53.1</v>
      </c>
      <c r="L300" s="52">
        <v>21361</v>
      </c>
      <c r="M300" s="5">
        <v>6566</v>
      </c>
      <c r="N300" s="5">
        <v>125.33</v>
      </c>
      <c r="O300" s="5">
        <f t="shared" si="8"/>
        <v>0</v>
      </c>
      <c r="P300" s="5">
        <f t="shared" si="9"/>
        <v>1</v>
      </c>
      <c r="Q300" s="30">
        <v>0</v>
      </c>
      <c r="R300" s="30">
        <v>2</v>
      </c>
      <c r="S300" s="25">
        <v>33991</v>
      </c>
      <c r="T300" s="25">
        <v>4958</v>
      </c>
      <c r="U300" s="25">
        <v>4457</v>
      </c>
      <c r="V300" s="25">
        <v>110</v>
      </c>
    </row>
    <row r="301" spans="1:22">
      <c r="A301" s="5">
        <v>30</v>
      </c>
      <c r="B301" s="5" t="s">
        <v>125</v>
      </c>
      <c r="C301" s="5">
        <v>2019</v>
      </c>
      <c r="D301" s="5">
        <v>398</v>
      </c>
      <c r="E301" s="5">
        <v>320</v>
      </c>
      <c r="F301" s="5">
        <v>12437.5</v>
      </c>
      <c r="G301" s="5">
        <v>92909</v>
      </c>
      <c r="H301" s="5">
        <v>961554</v>
      </c>
      <c r="I301" s="5">
        <v>1</v>
      </c>
      <c r="J301" s="5">
        <v>3</v>
      </c>
      <c r="K301" s="5">
        <v>81.06</v>
      </c>
      <c r="L301" s="52">
        <v>27338.1</v>
      </c>
      <c r="M301" s="5">
        <v>6282</v>
      </c>
      <c r="N301" s="5">
        <v>146.58000000000001</v>
      </c>
      <c r="O301" s="5">
        <f t="shared" si="8"/>
        <v>1</v>
      </c>
      <c r="P301" s="5">
        <f t="shared" si="9"/>
        <v>1</v>
      </c>
      <c r="Q301" s="30">
        <v>1</v>
      </c>
      <c r="R301" s="30">
        <v>3</v>
      </c>
      <c r="S301" s="25">
        <v>32000</v>
      </c>
      <c r="T301" s="25">
        <v>4806</v>
      </c>
      <c r="U301" s="25">
        <v>4633.1000000000004</v>
      </c>
      <c r="V301" s="25">
        <v>110</v>
      </c>
    </row>
    <row r="302" spans="1:22">
      <c r="A302" s="5">
        <v>31</v>
      </c>
      <c r="B302" s="5" t="s">
        <v>126</v>
      </c>
      <c r="C302" s="5">
        <v>2010</v>
      </c>
      <c r="D302" s="5">
        <v>160.43</v>
      </c>
      <c r="E302" s="5">
        <v>98</v>
      </c>
      <c r="F302" s="5">
        <v>16370.408163265307</v>
      </c>
      <c r="G302" s="5">
        <v>34191.99</v>
      </c>
      <c r="H302" s="5">
        <v>330900</v>
      </c>
      <c r="I302" s="5">
        <v>0</v>
      </c>
      <c r="J302" s="5">
        <v>0</v>
      </c>
      <c r="K302" s="5">
        <v>0</v>
      </c>
      <c r="L302" s="52">
        <v>0</v>
      </c>
      <c r="M302" s="5">
        <v>2116</v>
      </c>
      <c r="N302" s="5">
        <v>14.94</v>
      </c>
      <c r="O302" s="5">
        <f t="shared" si="8"/>
        <v>0</v>
      </c>
      <c r="P302" s="5">
        <f t="shared" si="9"/>
        <v>0</v>
      </c>
      <c r="Q302" s="30">
        <v>0</v>
      </c>
      <c r="R302" s="30">
        <v>0</v>
      </c>
      <c r="S302" s="25">
        <v>23032</v>
      </c>
      <c r="T302" s="25">
        <v>1241</v>
      </c>
      <c r="U302" s="25">
        <v>2426</v>
      </c>
      <c r="V302" s="25">
        <v>0</v>
      </c>
    </row>
    <row r="303" spans="1:22">
      <c r="A303" s="5">
        <v>31</v>
      </c>
      <c r="B303" s="5" t="s">
        <v>126</v>
      </c>
      <c r="C303" s="5">
        <v>2011</v>
      </c>
      <c r="D303" s="5">
        <v>162.4</v>
      </c>
      <c r="E303" s="5">
        <v>98</v>
      </c>
      <c r="F303" s="5">
        <v>16571.428571428572</v>
      </c>
      <c r="G303" s="5">
        <v>38059.82</v>
      </c>
      <c r="H303" s="5">
        <v>438500</v>
      </c>
      <c r="I303" s="5">
        <v>0</v>
      </c>
      <c r="J303" s="5">
        <v>0</v>
      </c>
      <c r="K303" s="5">
        <v>0</v>
      </c>
      <c r="L303" s="52">
        <v>0</v>
      </c>
      <c r="M303" s="5">
        <v>2352</v>
      </c>
      <c r="N303" s="5">
        <v>18.739999999999998</v>
      </c>
      <c r="O303" s="5">
        <f t="shared" si="8"/>
        <v>0</v>
      </c>
      <c r="P303" s="5">
        <f t="shared" si="9"/>
        <v>0</v>
      </c>
      <c r="Q303" s="30">
        <v>0</v>
      </c>
      <c r="R303" s="30">
        <v>0</v>
      </c>
      <c r="S303" s="25">
        <v>26253</v>
      </c>
      <c r="T303" s="25">
        <v>1498</v>
      </c>
      <c r="U303" s="25">
        <v>3095</v>
      </c>
      <c r="V303" s="25">
        <v>0</v>
      </c>
    </row>
    <row r="304" spans="1:22">
      <c r="A304" s="5">
        <v>31</v>
      </c>
      <c r="B304" s="5" t="s">
        <v>126</v>
      </c>
      <c r="C304" s="5">
        <v>2012</v>
      </c>
      <c r="D304" s="5">
        <v>161.6</v>
      </c>
      <c r="E304" s="5">
        <v>124</v>
      </c>
      <c r="F304" s="5">
        <v>13032.258064516129</v>
      </c>
      <c r="G304" s="5">
        <v>40485.53</v>
      </c>
      <c r="H304" s="5">
        <v>450000</v>
      </c>
      <c r="I304" s="5">
        <v>0</v>
      </c>
      <c r="J304" s="5">
        <v>0</v>
      </c>
      <c r="K304" s="5">
        <v>0</v>
      </c>
      <c r="L304" s="52">
        <v>0</v>
      </c>
      <c r="M304" s="5">
        <v>2711</v>
      </c>
      <c r="N304" s="5">
        <v>22.72</v>
      </c>
      <c r="O304" s="5">
        <f t="shared" si="8"/>
        <v>0</v>
      </c>
      <c r="P304" s="5">
        <f t="shared" si="9"/>
        <v>0</v>
      </c>
      <c r="Q304" s="30">
        <v>0</v>
      </c>
      <c r="R304" s="30">
        <v>0</v>
      </c>
      <c r="S304" s="25">
        <v>28747</v>
      </c>
      <c r="T304" s="25">
        <v>1797</v>
      </c>
      <c r="U304" s="25">
        <v>3847</v>
      </c>
      <c r="V304" s="25">
        <v>0</v>
      </c>
    </row>
    <row r="305" spans="1:22">
      <c r="A305" s="5">
        <v>31</v>
      </c>
      <c r="B305" s="5" t="s">
        <v>126</v>
      </c>
      <c r="C305" s="5">
        <v>2013</v>
      </c>
      <c r="D305" s="5">
        <v>163.19999999999999</v>
      </c>
      <c r="E305" s="5">
        <v>124</v>
      </c>
      <c r="F305" s="5">
        <v>13161.290322580644</v>
      </c>
      <c r="G305" s="5">
        <v>45410.59</v>
      </c>
      <c r="H305" s="5">
        <v>486000</v>
      </c>
      <c r="I305" s="5">
        <v>0</v>
      </c>
      <c r="J305" s="5">
        <v>0</v>
      </c>
      <c r="K305" s="5">
        <v>0</v>
      </c>
      <c r="L305" s="52">
        <v>0</v>
      </c>
      <c r="M305" s="5">
        <v>2761</v>
      </c>
      <c r="N305" s="5">
        <v>27.84</v>
      </c>
      <c r="O305" s="5">
        <f t="shared" si="8"/>
        <v>0</v>
      </c>
      <c r="P305" s="5">
        <f t="shared" si="9"/>
        <v>0</v>
      </c>
      <c r="Q305" s="30">
        <v>0</v>
      </c>
      <c r="R305" s="30">
        <v>0</v>
      </c>
      <c r="S305" s="25">
        <v>29000</v>
      </c>
      <c r="T305" s="25">
        <v>1799</v>
      </c>
      <c r="U305" s="25">
        <v>2017</v>
      </c>
      <c r="V305" s="25">
        <v>15</v>
      </c>
    </row>
    <row r="306" spans="1:22">
      <c r="A306" s="5">
        <v>31</v>
      </c>
      <c r="B306" s="5" t="s">
        <v>126</v>
      </c>
      <c r="C306" s="5">
        <v>2014</v>
      </c>
      <c r="D306" s="5">
        <v>165.3</v>
      </c>
      <c r="E306" s="5">
        <v>152</v>
      </c>
      <c r="F306" s="5">
        <v>10875.000000000002</v>
      </c>
      <c r="G306" s="5">
        <v>50652.54</v>
      </c>
      <c r="H306" s="5">
        <v>512765</v>
      </c>
      <c r="I306" s="5">
        <v>0</v>
      </c>
      <c r="J306" s="5">
        <v>0</v>
      </c>
      <c r="K306" s="5">
        <v>0</v>
      </c>
      <c r="L306" s="52">
        <v>0</v>
      </c>
      <c r="M306" s="5">
        <v>2947</v>
      </c>
      <c r="N306" s="5">
        <v>34.520000000000003</v>
      </c>
      <c r="O306" s="5">
        <f t="shared" si="8"/>
        <v>0</v>
      </c>
      <c r="P306" s="5">
        <f t="shared" si="9"/>
        <v>0</v>
      </c>
      <c r="Q306" s="30">
        <v>0</v>
      </c>
      <c r="R306" s="30">
        <v>0</v>
      </c>
      <c r="S306" s="25">
        <v>30000</v>
      </c>
      <c r="T306" s="25">
        <v>1875</v>
      </c>
      <c r="U306" s="25">
        <v>2199</v>
      </c>
      <c r="V306" s="25">
        <v>25</v>
      </c>
    </row>
    <row r="307" spans="1:22">
      <c r="A307" s="5">
        <v>31</v>
      </c>
      <c r="B307" s="5" t="s">
        <v>126</v>
      </c>
      <c r="C307" s="5">
        <v>2015</v>
      </c>
      <c r="D307" s="5">
        <v>164.8</v>
      </c>
      <c r="E307" s="5">
        <v>144</v>
      </c>
      <c r="F307" s="5">
        <v>11444.444444444445</v>
      </c>
      <c r="G307" s="5">
        <v>57455</v>
      </c>
      <c r="H307" s="5">
        <v>491620</v>
      </c>
      <c r="I307" s="5">
        <v>0</v>
      </c>
      <c r="J307" s="5">
        <v>0</v>
      </c>
      <c r="K307" s="5">
        <v>0</v>
      </c>
      <c r="L307" s="52">
        <v>0</v>
      </c>
      <c r="M307" s="5">
        <v>2760</v>
      </c>
      <c r="N307" s="5">
        <v>41.56</v>
      </c>
      <c r="O307" s="5">
        <f t="shared" si="8"/>
        <v>0</v>
      </c>
      <c r="P307" s="5">
        <f t="shared" si="9"/>
        <v>0</v>
      </c>
      <c r="Q307" s="30">
        <v>0</v>
      </c>
      <c r="R307" s="30">
        <v>0</v>
      </c>
      <c r="S307" s="25">
        <v>30000</v>
      </c>
      <c r="T307" s="25">
        <v>2056</v>
      </c>
      <c r="U307" s="25">
        <v>2265</v>
      </c>
      <c r="V307" s="25">
        <v>25</v>
      </c>
    </row>
    <row r="308" spans="1:22">
      <c r="A308" s="5">
        <v>31</v>
      </c>
      <c r="B308" s="5" t="s">
        <v>126</v>
      </c>
      <c r="C308" s="5">
        <v>2016</v>
      </c>
      <c r="D308" s="5">
        <v>167</v>
      </c>
      <c r="E308" s="5">
        <v>147</v>
      </c>
      <c r="F308" s="5">
        <v>11360.544217687075</v>
      </c>
      <c r="G308" s="5">
        <v>62030</v>
      </c>
      <c r="H308" s="5">
        <v>514158</v>
      </c>
      <c r="I308" s="5">
        <v>0</v>
      </c>
      <c r="J308" s="5">
        <v>0</v>
      </c>
      <c r="K308" s="5">
        <v>0</v>
      </c>
      <c r="L308" s="52">
        <v>0</v>
      </c>
      <c r="M308" s="5">
        <v>2680</v>
      </c>
      <c r="N308" s="5">
        <v>50.35</v>
      </c>
      <c r="O308" s="5">
        <f t="shared" si="8"/>
        <v>0</v>
      </c>
      <c r="P308" s="5">
        <f t="shared" si="9"/>
        <v>0</v>
      </c>
      <c r="Q308" s="30">
        <v>0</v>
      </c>
      <c r="R308" s="30">
        <v>0</v>
      </c>
      <c r="S308" s="25">
        <v>29466</v>
      </c>
      <c r="T308" s="25">
        <v>1836</v>
      </c>
      <c r="U308" s="25">
        <v>2411</v>
      </c>
      <c r="V308" s="25">
        <v>25</v>
      </c>
    </row>
    <row r="309" spans="1:22">
      <c r="A309" s="5">
        <v>31</v>
      </c>
      <c r="B309" s="5" t="s">
        <v>126</v>
      </c>
      <c r="C309" s="5">
        <v>2017</v>
      </c>
      <c r="D309" s="5">
        <v>171</v>
      </c>
      <c r="E309" s="5">
        <v>173</v>
      </c>
      <c r="F309" s="5">
        <v>9884.3930635838151</v>
      </c>
      <c r="G309" s="5">
        <v>68037</v>
      </c>
      <c r="H309" s="5">
        <v>521552</v>
      </c>
      <c r="I309" s="5">
        <v>0</v>
      </c>
      <c r="J309" s="5">
        <v>0</v>
      </c>
      <c r="K309" s="5">
        <v>0</v>
      </c>
      <c r="L309" s="52">
        <v>0</v>
      </c>
      <c r="M309" s="5">
        <v>2895</v>
      </c>
      <c r="N309" s="5">
        <v>59.48</v>
      </c>
      <c r="O309" s="5">
        <f t="shared" si="8"/>
        <v>1</v>
      </c>
      <c r="P309" s="5">
        <f t="shared" si="9"/>
        <v>1</v>
      </c>
      <c r="Q309" s="30">
        <v>1</v>
      </c>
      <c r="R309" s="30">
        <v>1</v>
      </c>
      <c r="S309" s="25">
        <v>20953</v>
      </c>
      <c r="T309" s="25">
        <v>2480</v>
      </c>
      <c r="U309" s="25">
        <v>2727</v>
      </c>
      <c r="V309" s="25">
        <v>25</v>
      </c>
    </row>
    <row r="310" spans="1:22">
      <c r="A310" s="5">
        <v>31</v>
      </c>
      <c r="B310" s="5" t="s">
        <v>126</v>
      </c>
      <c r="C310" s="5">
        <v>2018</v>
      </c>
      <c r="D310" s="5">
        <v>178</v>
      </c>
      <c r="E310" s="5">
        <v>183</v>
      </c>
      <c r="F310" s="5">
        <v>9726.7759562841529</v>
      </c>
      <c r="G310" s="5">
        <v>77632</v>
      </c>
      <c r="H310" s="5">
        <v>506099</v>
      </c>
      <c r="I310" s="5">
        <v>0</v>
      </c>
      <c r="J310" s="5">
        <v>0</v>
      </c>
      <c r="K310" s="5">
        <v>0</v>
      </c>
      <c r="L310" s="52">
        <v>0</v>
      </c>
      <c r="M310" s="5">
        <v>2956</v>
      </c>
      <c r="N310" s="5">
        <v>64.3</v>
      </c>
      <c r="O310" s="5">
        <f t="shared" si="8"/>
        <v>1</v>
      </c>
      <c r="P310" s="5">
        <f t="shared" si="9"/>
        <v>1</v>
      </c>
      <c r="Q310" s="30">
        <v>2</v>
      </c>
      <c r="R310" s="30">
        <v>2</v>
      </c>
      <c r="S310" s="25">
        <v>19847</v>
      </c>
      <c r="T310" s="25">
        <v>2777</v>
      </c>
      <c r="U310" s="25">
        <v>3352</v>
      </c>
      <c r="V310" s="25">
        <v>25</v>
      </c>
    </row>
    <row r="311" spans="1:22">
      <c r="A311" s="5">
        <v>31</v>
      </c>
      <c r="B311" s="5" t="s">
        <v>126</v>
      </c>
      <c r="C311" s="5">
        <v>2019</v>
      </c>
      <c r="D311" s="5">
        <v>183</v>
      </c>
      <c r="E311" s="5">
        <v>196</v>
      </c>
      <c r="F311" s="5">
        <v>9336.7346938775499</v>
      </c>
      <c r="G311" s="5">
        <v>85121</v>
      </c>
      <c r="H311" s="5">
        <v>530850</v>
      </c>
      <c r="I311" s="5">
        <v>0</v>
      </c>
      <c r="J311" s="5">
        <v>0</v>
      </c>
      <c r="K311" s="5">
        <v>0</v>
      </c>
      <c r="L311" s="52">
        <v>0</v>
      </c>
      <c r="M311" s="5">
        <v>2129</v>
      </c>
      <c r="N311" s="5">
        <v>65.62</v>
      </c>
      <c r="O311" s="5">
        <f t="shared" si="8"/>
        <v>1</v>
      </c>
      <c r="P311" s="5">
        <f t="shared" si="9"/>
        <v>1</v>
      </c>
      <c r="Q311" s="30">
        <v>3</v>
      </c>
      <c r="R311" s="30">
        <v>3</v>
      </c>
      <c r="S311" s="25">
        <v>19847</v>
      </c>
      <c r="T311" s="25">
        <v>2576</v>
      </c>
      <c r="U311" s="25">
        <v>4062</v>
      </c>
      <c r="V311" s="25">
        <v>28</v>
      </c>
    </row>
    <row r="312" spans="1:22">
      <c r="A312" s="5">
        <v>32</v>
      </c>
      <c r="B312" s="5" t="s">
        <v>127</v>
      </c>
      <c r="C312" s="5">
        <v>2010</v>
      </c>
      <c r="D312" s="5">
        <v>222.03</v>
      </c>
      <c r="E312" s="5">
        <v>162</v>
      </c>
      <c r="F312" s="5">
        <v>13705.555555555555</v>
      </c>
      <c r="G312" s="5">
        <v>31050.91</v>
      </c>
      <c r="H312" s="5">
        <v>611500</v>
      </c>
      <c r="I312" s="5">
        <v>0</v>
      </c>
      <c r="J312" s="5">
        <v>0</v>
      </c>
      <c r="K312" s="5">
        <v>0</v>
      </c>
      <c r="L312" s="52">
        <v>0</v>
      </c>
      <c r="M312" s="5">
        <v>3271</v>
      </c>
      <c r="N312" s="5">
        <v>25.16</v>
      </c>
      <c r="O312" s="5">
        <f t="shared" si="8"/>
        <v>0</v>
      </c>
      <c r="P312" s="5">
        <f t="shared" si="9"/>
        <v>0</v>
      </c>
      <c r="Q312" s="30">
        <v>0</v>
      </c>
      <c r="R312" s="30">
        <v>0</v>
      </c>
      <c r="S312" s="25">
        <v>59551</v>
      </c>
      <c r="T312" s="25">
        <v>2592</v>
      </c>
      <c r="U312" s="25">
        <v>2612</v>
      </c>
      <c r="V312" s="25">
        <v>13</v>
      </c>
    </row>
    <row r="313" spans="1:22">
      <c r="A313" s="5">
        <v>32</v>
      </c>
      <c r="B313" s="5" t="s">
        <v>127</v>
      </c>
      <c r="C313" s="5">
        <v>2011</v>
      </c>
      <c r="D313" s="5">
        <v>223.7</v>
      </c>
      <c r="E313" s="5">
        <v>162</v>
      </c>
      <c r="F313" s="5">
        <v>13808.641975308641</v>
      </c>
      <c r="G313" s="5">
        <v>39041.550000000003</v>
      </c>
      <c r="H313" s="5">
        <v>662200</v>
      </c>
      <c r="I313" s="5">
        <v>0</v>
      </c>
      <c r="J313" s="5">
        <v>0</v>
      </c>
      <c r="K313" s="5">
        <v>0</v>
      </c>
      <c r="L313" s="52">
        <v>0</v>
      </c>
      <c r="M313" s="5">
        <v>4401</v>
      </c>
      <c r="N313" s="5">
        <v>31.41</v>
      </c>
      <c r="O313" s="5">
        <f t="shared" si="8"/>
        <v>0</v>
      </c>
      <c r="P313" s="5">
        <f t="shared" si="9"/>
        <v>0</v>
      </c>
      <c r="Q313" s="30">
        <v>0</v>
      </c>
      <c r="R313" s="30">
        <v>0</v>
      </c>
      <c r="S313" s="25">
        <v>60947</v>
      </c>
      <c r="T313" s="25">
        <v>2868</v>
      </c>
      <c r="U313" s="25">
        <v>2831</v>
      </c>
      <c r="V313" s="25">
        <v>13.4</v>
      </c>
    </row>
    <row r="314" spans="1:22">
      <c r="A314" s="5">
        <v>32</v>
      </c>
      <c r="B314" s="5" t="s">
        <v>127</v>
      </c>
      <c r="C314" s="5">
        <v>2012</v>
      </c>
      <c r="D314" s="5">
        <v>224.6</v>
      </c>
      <c r="E314" s="5">
        <v>230</v>
      </c>
      <c r="F314" s="5">
        <v>9765.217391304348</v>
      </c>
      <c r="G314" s="5">
        <v>43024.72</v>
      </c>
      <c r="H314" s="5">
        <v>717000</v>
      </c>
      <c r="I314" s="5">
        <v>0</v>
      </c>
      <c r="J314" s="5">
        <v>0</v>
      </c>
      <c r="K314" s="5">
        <v>0</v>
      </c>
      <c r="L314" s="52">
        <v>0</v>
      </c>
      <c r="M314" s="5">
        <v>6511</v>
      </c>
      <c r="N314" s="5">
        <v>35.89</v>
      </c>
      <c r="O314" s="5">
        <f t="shared" si="8"/>
        <v>0</v>
      </c>
      <c r="P314" s="5">
        <f t="shared" si="9"/>
        <v>0</v>
      </c>
      <c r="Q314" s="30">
        <v>0</v>
      </c>
      <c r="R314" s="30">
        <v>0</v>
      </c>
      <c r="S314" s="25">
        <v>65596</v>
      </c>
      <c r="T314" s="25">
        <v>2892</v>
      </c>
      <c r="U314" s="25">
        <v>2939</v>
      </c>
      <c r="V314" s="25">
        <v>13.4</v>
      </c>
    </row>
    <row r="315" spans="1:22">
      <c r="A315" s="5">
        <v>32</v>
      </c>
      <c r="B315" s="5" t="s">
        <v>127</v>
      </c>
      <c r="C315" s="5">
        <v>2013</v>
      </c>
      <c r="D315" s="5">
        <v>227.9</v>
      </c>
      <c r="E315" s="5">
        <v>230</v>
      </c>
      <c r="F315" s="5">
        <v>9908.6956499999997</v>
      </c>
      <c r="G315" s="5">
        <v>68591.86</v>
      </c>
      <c r="H315" s="5">
        <v>860000</v>
      </c>
      <c r="I315" s="5">
        <v>1</v>
      </c>
      <c r="J315" s="5">
        <v>1</v>
      </c>
      <c r="K315" s="5">
        <v>0</v>
      </c>
      <c r="L315" s="52">
        <v>0</v>
      </c>
      <c r="M315" s="5">
        <v>6463</v>
      </c>
      <c r="N315" s="5">
        <v>42.76</v>
      </c>
      <c r="O315" s="5">
        <f t="shared" si="8"/>
        <v>0</v>
      </c>
      <c r="P315" s="5">
        <f t="shared" si="9"/>
        <v>0</v>
      </c>
      <c r="Q315" s="30">
        <v>0</v>
      </c>
      <c r="R315" s="30">
        <v>0</v>
      </c>
      <c r="S315" s="25">
        <v>69000</v>
      </c>
      <c r="T315" s="25">
        <v>3157</v>
      </c>
      <c r="U315" s="25">
        <v>3085</v>
      </c>
      <c r="V315" s="25">
        <v>13.4</v>
      </c>
    </row>
    <row r="316" spans="1:22">
      <c r="A316" s="5">
        <v>32</v>
      </c>
      <c r="B316" s="5" t="s">
        <v>127</v>
      </c>
      <c r="C316" s="5">
        <v>2014</v>
      </c>
      <c r="D316" s="5">
        <v>230.7</v>
      </c>
      <c r="E316" s="5">
        <v>230</v>
      </c>
      <c r="F316" s="5">
        <v>10030.434800000001</v>
      </c>
      <c r="G316" s="5">
        <v>59896.87</v>
      </c>
      <c r="H316" s="5">
        <v>939123</v>
      </c>
      <c r="I316" s="5">
        <v>1</v>
      </c>
      <c r="J316" s="5">
        <v>2</v>
      </c>
      <c r="K316" s="5">
        <v>0</v>
      </c>
      <c r="L316" s="52">
        <v>0</v>
      </c>
      <c r="M316" s="5">
        <v>7534</v>
      </c>
      <c r="N316" s="5">
        <v>50.74</v>
      </c>
      <c r="O316" s="5">
        <f t="shared" si="8"/>
        <v>0</v>
      </c>
      <c r="P316" s="5">
        <f t="shared" si="9"/>
        <v>0</v>
      </c>
      <c r="Q316" s="30">
        <v>0</v>
      </c>
      <c r="R316" s="30">
        <v>0</v>
      </c>
      <c r="S316" s="25">
        <v>67000</v>
      </c>
      <c r="T316" s="25">
        <v>3279</v>
      </c>
      <c r="U316" s="25">
        <v>3336</v>
      </c>
      <c r="V316" s="25">
        <v>13.4</v>
      </c>
    </row>
    <row r="317" spans="1:22">
      <c r="A317" s="5">
        <v>32</v>
      </c>
      <c r="B317" s="5" t="s">
        <v>127</v>
      </c>
      <c r="C317" s="5">
        <v>2015</v>
      </c>
      <c r="D317" s="5">
        <v>236.15</v>
      </c>
      <c r="E317" s="5">
        <v>235</v>
      </c>
      <c r="F317" s="5">
        <v>10048.936170212766</v>
      </c>
      <c r="G317" s="5">
        <v>64502</v>
      </c>
      <c r="H317" s="5">
        <v>945631</v>
      </c>
      <c r="I317" s="5">
        <v>1</v>
      </c>
      <c r="J317" s="5">
        <v>3</v>
      </c>
      <c r="K317" s="5">
        <v>0</v>
      </c>
      <c r="L317" s="52">
        <v>0</v>
      </c>
      <c r="M317" s="5">
        <v>7849</v>
      </c>
      <c r="N317" s="5">
        <v>59.59</v>
      </c>
      <c r="O317" s="5">
        <f t="shared" si="8"/>
        <v>0</v>
      </c>
      <c r="P317" s="5">
        <f t="shared" si="9"/>
        <v>0</v>
      </c>
      <c r="Q317" s="30">
        <v>0</v>
      </c>
      <c r="R317" s="30">
        <v>0</v>
      </c>
      <c r="S317" s="25">
        <v>62000</v>
      </c>
      <c r="T317" s="25">
        <v>3672</v>
      </c>
      <c r="U317" s="25">
        <v>3819</v>
      </c>
      <c r="V317" s="25">
        <v>13.4</v>
      </c>
    </row>
    <row r="318" spans="1:22">
      <c r="A318" s="5">
        <v>32</v>
      </c>
      <c r="B318" s="5" t="s">
        <v>127</v>
      </c>
      <c r="C318" s="5">
        <v>2016</v>
      </c>
      <c r="D318" s="5">
        <v>245</v>
      </c>
      <c r="E318" s="5">
        <v>249</v>
      </c>
      <c r="F318" s="5">
        <v>9839.3574297188752</v>
      </c>
      <c r="G318" s="5">
        <v>71395</v>
      </c>
      <c r="H318" s="5">
        <v>936396</v>
      </c>
      <c r="I318" s="5">
        <v>1</v>
      </c>
      <c r="J318" s="5">
        <v>4</v>
      </c>
      <c r="K318" s="5">
        <v>0</v>
      </c>
      <c r="L318" s="52">
        <v>0</v>
      </c>
      <c r="M318" s="5">
        <v>8904</v>
      </c>
      <c r="N318" s="5">
        <v>67.33</v>
      </c>
      <c r="O318" s="5">
        <f t="shared" si="8"/>
        <v>0</v>
      </c>
      <c r="P318" s="5">
        <f t="shared" si="9"/>
        <v>0</v>
      </c>
      <c r="Q318" s="30">
        <v>0</v>
      </c>
      <c r="R318" s="30">
        <v>0</v>
      </c>
      <c r="S318" s="25">
        <v>59737</v>
      </c>
      <c r="T318" s="25">
        <v>3812</v>
      </c>
      <c r="U318" s="25">
        <v>4412</v>
      </c>
      <c r="V318" s="25">
        <v>13</v>
      </c>
    </row>
    <row r="319" spans="1:22">
      <c r="A319" s="5">
        <v>32</v>
      </c>
      <c r="B319" s="5" t="s">
        <v>127</v>
      </c>
      <c r="C319" s="5">
        <v>2017</v>
      </c>
      <c r="D319" s="5">
        <v>251</v>
      </c>
      <c r="E319" s="5">
        <v>359</v>
      </c>
      <c r="F319" s="5">
        <v>6991.6434540389973</v>
      </c>
      <c r="G319" s="5">
        <v>74551</v>
      </c>
      <c r="H319" s="5">
        <v>983483</v>
      </c>
      <c r="I319" s="5">
        <v>1</v>
      </c>
      <c r="J319" s="5">
        <v>5</v>
      </c>
      <c r="K319" s="5">
        <v>0</v>
      </c>
      <c r="L319" s="52">
        <v>0</v>
      </c>
      <c r="M319" s="5">
        <v>9600</v>
      </c>
      <c r="N319" s="5">
        <v>74.92</v>
      </c>
      <c r="O319" s="5">
        <f t="shared" si="8"/>
        <v>0</v>
      </c>
      <c r="P319" s="5">
        <f t="shared" si="9"/>
        <v>1</v>
      </c>
      <c r="Q319" s="30">
        <v>0</v>
      </c>
      <c r="R319" s="30">
        <v>1</v>
      </c>
      <c r="S319" s="25">
        <v>58243</v>
      </c>
      <c r="T319" s="25">
        <v>4088</v>
      </c>
      <c r="U319" s="25">
        <v>4640</v>
      </c>
      <c r="V319" s="25">
        <v>90</v>
      </c>
    </row>
    <row r="320" spans="1:22">
      <c r="A320" s="5">
        <v>32</v>
      </c>
      <c r="B320" s="5" t="s">
        <v>127</v>
      </c>
      <c r="C320" s="5">
        <v>2018</v>
      </c>
      <c r="D320" s="5">
        <v>259</v>
      </c>
      <c r="E320" s="5">
        <v>369</v>
      </c>
      <c r="F320" s="5">
        <v>7018.9701897018977</v>
      </c>
      <c r="G320" s="5">
        <v>83172</v>
      </c>
      <c r="H320" s="5">
        <v>955082</v>
      </c>
      <c r="I320" s="5">
        <v>1</v>
      </c>
      <c r="J320" s="5">
        <v>6</v>
      </c>
      <c r="K320" s="5">
        <v>35.11</v>
      </c>
      <c r="L320" s="52">
        <v>744</v>
      </c>
      <c r="M320" s="5">
        <v>9539</v>
      </c>
      <c r="N320" s="5">
        <v>89.43</v>
      </c>
      <c r="O320" s="5">
        <f t="shared" si="8"/>
        <v>0</v>
      </c>
      <c r="P320" s="5">
        <f t="shared" si="9"/>
        <v>1</v>
      </c>
      <c r="Q320" s="30">
        <v>0</v>
      </c>
      <c r="R320" s="30">
        <v>2</v>
      </c>
      <c r="S320" s="25">
        <v>55989</v>
      </c>
      <c r="T320" s="25">
        <v>3869</v>
      </c>
      <c r="U320" s="25">
        <v>5250</v>
      </c>
      <c r="V320" s="25">
        <v>57.3</v>
      </c>
    </row>
    <row r="321" spans="1:22">
      <c r="A321" s="5">
        <v>32</v>
      </c>
      <c r="B321" s="5" t="s">
        <v>127</v>
      </c>
      <c r="C321" s="5">
        <v>2019</v>
      </c>
      <c r="D321" s="5">
        <v>267</v>
      </c>
      <c r="E321" s="5">
        <v>369</v>
      </c>
      <c r="F321" s="5">
        <v>7235.7723577235774</v>
      </c>
      <c r="G321" s="5">
        <v>93588</v>
      </c>
      <c r="H321" s="5">
        <v>958640</v>
      </c>
      <c r="I321" s="5">
        <v>1</v>
      </c>
      <c r="J321" s="5">
        <v>7</v>
      </c>
      <c r="K321" s="5">
        <v>35.11</v>
      </c>
      <c r="L321" s="52">
        <v>5063.6000000000004</v>
      </c>
      <c r="M321" s="5">
        <v>11682</v>
      </c>
      <c r="N321" s="5">
        <v>153.97999999999999</v>
      </c>
      <c r="O321" s="5">
        <f t="shared" si="8"/>
        <v>1</v>
      </c>
      <c r="P321" s="5">
        <f t="shared" si="9"/>
        <v>1</v>
      </c>
      <c r="Q321" s="30">
        <v>1</v>
      </c>
      <c r="R321" s="30">
        <v>3</v>
      </c>
      <c r="S321" s="25">
        <v>54818</v>
      </c>
      <c r="T321" s="25">
        <v>4131</v>
      </c>
      <c r="U321" s="25">
        <v>5750.5</v>
      </c>
      <c r="V321" s="25">
        <v>57.3</v>
      </c>
    </row>
    <row r="322" spans="1:22">
      <c r="A322" s="5">
        <v>33</v>
      </c>
      <c r="B322" s="5" t="s">
        <v>128</v>
      </c>
      <c r="C322" s="5">
        <v>2010</v>
      </c>
      <c r="D322" s="5">
        <v>210.36</v>
      </c>
      <c r="E322" s="5">
        <v>196</v>
      </c>
      <c r="F322" s="5">
        <v>10732.653061224491</v>
      </c>
      <c r="G322" s="5">
        <v>35041.18</v>
      </c>
      <c r="H322" s="5">
        <v>460900</v>
      </c>
      <c r="I322" s="5">
        <v>0</v>
      </c>
      <c r="J322" s="5">
        <v>0</v>
      </c>
      <c r="K322" s="5">
        <v>0</v>
      </c>
      <c r="L322" s="52">
        <v>0</v>
      </c>
      <c r="M322" s="5">
        <v>6738</v>
      </c>
      <c r="N322" s="5">
        <v>45.17</v>
      </c>
      <c r="O322" s="5">
        <f t="shared" ref="O322:O351" si="10">IF(Q322&lt;&gt;0,1,0)</f>
        <v>0</v>
      </c>
      <c r="P322" s="5">
        <f t="shared" ref="P322:P351" si="11">IF(R322&lt;&gt;0,1,0)</f>
        <v>0</v>
      </c>
      <c r="Q322" s="30">
        <v>0</v>
      </c>
      <c r="R322" s="30">
        <v>0</v>
      </c>
      <c r="S322" s="25">
        <v>60907</v>
      </c>
      <c r="T322" s="25">
        <v>3498</v>
      </c>
      <c r="U322" s="25">
        <v>1084</v>
      </c>
      <c r="V322" s="25">
        <v>0</v>
      </c>
    </row>
    <row r="323" spans="1:22">
      <c r="A323" s="5">
        <v>33</v>
      </c>
      <c r="B323" s="5" t="s">
        <v>128</v>
      </c>
      <c r="C323" s="5">
        <v>2011</v>
      </c>
      <c r="D323" s="5">
        <v>209.1</v>
      </c>
      <c r="E323" s="5">
        <v>197</v>
      </c>
      <c r="F323" s="5">
        <v>10614.213197969542</v>
      </c>
      <c r="G323" s="5">
        <v>39215.61</v>
      </c>
      <c r="H323" s="5">
        <v>474800</v>
      </c>
      <c r="I323" s="5">
        <v>0</v>
      </c>
      <c r="J323" s="5">
        <v>0</v>
      </c>
      <c r="K323" s="5">
        <v>0</v>
      </c>
      <c r="L323" s="52">
        <v>0</v>
      </c>
      <c r="M323" s="5">
        <v>6738</v>
      </c>
      <c r="N323" s="5">
        <v>55.93</v>
      </c>
      <c r="O323" s="5">
        <f t="shared" si="10"/>
        <v>0</v>
      </c>
      <c r="P323" s="5">
        <f t="shared" si="11"/>
        <v>0</v>
      </c>
      <c r="Q323" s="30">
        <v>0</v>
      </c>
      <c r="R323" s="30">
        <v>0</v>
      </c>
      <c r="S323" s="25">
        <v>68464</v>
      </c>
      <c r="T323" s="25">
        <v>3656</v>
      </c>
      <c r="U323" s="25">
        <v>1227</v>
      </c>
      <c r="V323" s="25">
        <v>0</v>
      </c>
    </row>
    <row r="324" spans="1:22">
      <c r="A324" s="5">
        <v>33</v>
      </c>
      <c r="B324" s="5" t="s">
        <v>128</v>
      </c>
      <c r="C324" s="5">
        <v>2012</v>
      </c>
      <c r="D324" s="5">
        <v>206.4</v>
      </c>
      <c r="E324" s="5">
        <v>199</v>
      </c>
      <c r="F324" s="5">
        <v>10371.859296482413</v>
      </c>
      <c r="G324" s="5">
        <v>45123.22</v>
      </c>
      <c r="H324" s="5">
        <v>478000</v>
      </c>
      <c r="I324" s="5">
        <v>0</v>
      </c>
      <c r="J324" s="5">
        <v>0</v>
      </c>
      <c r="K324" s="5">
        <v>0</v>
      </c>
      <c r="L324" s="52">
        <v>0</v>
      </c>
      <c r="M324" s="5">
        <v>6745</v>
      </c>
      <c r="N324" s="5">
        <v>65.78</v>
      </c>
      <c r="O324" s="5">
        <f t="shared" si="10"/>
        <v>0</v>
      </c>
      <c r="P324" s="5">
        <f t="shared" si="11"/>
        <v>0</v>
      </c>
      <c r="Q324" s="30">
        <v>0</v>
      </c>
      <c r="R324" s="30">
        <v>0</v>
      </c>
      <c r="S324" s="25">
        <v>70720</v>
      </c>
      <c r="T324" s="25">
        <v>4005</v>
      </c>
      <c r="U324" s="25">
        <v>1262</v>
      </c>
      <c r="V324" s="25">
        <v>0</v>
      </c>
    </row>
    <row r="325" spans="1:22">
      <c r="A325" s="5">
        <v>33</v>
      </c>
      <c r="B325" s="5" t="s">
        <v>128</v>
      </c>
      <c r="C325" s="5">
        <v>2013</v>
      </c>
      <c r="D325" s="5">
        <v>247.1</v>
      </c>
      <c r="E325" s="5">
        <v>207</v>
      </c>
      <c r="F325" s="5">
        <v>11937.198067632851</v>
      </c>
      <c r="G325" s="5">
        <v>50019.23</v>
      </c>
      <c r="H325" s="5">
        <v>585000</v>
      </c>
      <c r="I325" s="5">
        <v>1</v>
      </c>
      <c r="J325" s="5">
        <v>1</v>
      </c>
      <c r="K325" s="5">
        <v>0</v>
      </c>
      <c r="L325" s="52">
        <v>0</v>
      </c>
      <c r="M325" s="5">
        <v>7152</v>
      </c>
      <c r="N325" s="5">
        <v>76.31</v>
      </c>
      <c r="O325" s="5">
        <f t="shared" si="10"/>
        <v>0</v>
      </c>
      <c r="P325" s="5">
        <f t="shared" si="11"/>
        <v>0</v>
      </c>
      <c r="Q325" s="30">
        <v>0</v>
      </c>
      <c r="R325" s="30">
        <v>0</v>
      </c>
      <c r="S325" s="25">
        <v>76000</v>
      </c>
      <c r="T325" s="25">
        <v>4278</v>
      </c>
      <c r="U325" s="25">
        <v>1188</v>
      </c>
      <c r="V325" s="25">
        <v>8.9</v>
      </c>
    </row>
    <row r="326" spans="1:22">
      <c r="A326" s="5">
        <v>33</v>
      </c>
      <c r="B326" s="5" t="s">
        <v>128</v>
      </c>
      <c r="C326" s="5">
        <v>2014</v>
      </c>
      <c r="D326" s="5">
        <v>240.5</v>
      </c>
      <c r="E326" s="5">
        <v>221</v>
      </c>
      <c r="F326" s="5">
        <v>10882.35294117647</v>
      </c>
      <c r="G326" s="5">
        <v>54349.02</v>
      </c>
      <c r="H326" s="5">
        <v>601700</v>
      </c>
      <c r="I326" s="5">
        <v>1</v>
      </c>
      <c r="J326" s="5">
        <v>2</v>
      </c>
      <c r="K326" s="5">
        <v>0</v>
      </c>
      <c r="L326" s="52">
        <v>0</v>
      </c>
      <c r="M326" s="5">
        <v>7591</v>
      </c>
      <c r="N326" s="5">
        <v>86.62</v>
      </c>
      <c r="O326" s="5">
        <f t="shared" si="10"/>
        <v>0</v>
      </c>
      <c r="P326" s="5">
        <f t="shared" si="11"/>
        <v>0</v>
      </c>
      <c r="Q326" s="30">
        <v>0</v>
      </c>
      <c r="R326" s="30">
        <v>0</v>
      </c>
      <c r="S326" s="25">
        <v>77000</v>
      </c>
      <c r="T326" s="25">
        <v>4366</v>
      </c>
      <c r="U326" s="25">
        <v>1698</v>
      </c>
      <c r="V326" s="25">
        <v>8.9</v>
      </c>
    </row>
    <row r="327" spans="1:22">
      <c r="A327" s="5">
        <v>33</v>
      </c>
      <c r="B327" s="5" t="s">
        <v>128</v>
      </c>
      <c r="C327" s="5">
        <v>2015</v>
      </c>
      <c r="D327" s="5">
        <v>204.74</v>
      </c>
      <c r="E327" s="5">
        <v>226</v>
      </c>
      <c r="F327" s="5">
        <v>9059.2920353982317</v>
      </c>
      <c r="G327" s="5">
        <v>63313</v>
      </c>
      <c r="H327" s="5">
        <v>587523</v>
      </c>
      <c r="I327" s="5">
        <v>1</v>
      </c>
      <c r="J327" s="5">
        <v>3</v>
      </c>
      <c r="K327" s="5">
        <v>0</v>
      </c>
      <c r="L327" s="52">
        <v>0</v>
      </c>
      <c r="M327" s="5">
        <v>7446</v>
      </c>
      <c r="N327" s="5">
        <v>96.92</v>
      </c>
      <c r="O327" s="5">
        <f t="shared" si="10"/>
        <v>0</v>
      </c>
      <c r="P327" s="5">
        <f t="shared" si="11"/>
        <v>0</v>
      </c>
      <c r="Q327" s="30">
        <v>0</v>
      </c>
      <c r="R327" s="30">
        <v>0</v>
      </c>
      <c r="S327" s="25">
        <v>74000</v>
      </c>
      <c r="T327" s="25">
        <v>5142</v>
      </c>
      <c r="U327" s="25">
        <v>1747</v>
      </c>
      <c r="V327" s="25">
        <v>8.9</v>
      </c>
    </row>
    <row r="328" spans="1:22">
      <c r="A328" s="5">
        <v>33</v>
      </c>
      <c r="B328" s="5" t="s">
        <v>128</v>
      </c>
      <c r="C328" s="5">
        <v>2016</v>
      </c>
      <c r="D328" s="5">
        <v>206</v>
      </c>
      <c r="E328" s="5">
        <v>247</v>
      </c>
      <c r="F328" s="5">
        <v>8340.0809716599197</v>
      </c>
      <c r="G328" s="5">
        <v>68073</v>
      </c>
      <c r="H328" s="5">
        <v>597304</v>
      </c>
      <c r="I328" s="5">
        <v>1</v>
      </c>
      <c r="J328" s="5">
        <v>4</v>
      </c>
      <c r="K328" s="5">
        <v>0</v>
      </c>
      <c r="L328" s="52">
        <v>0</v>
      </c>
      <c r="M328" s="5">
        <v>9583</v>
      </c>
      <c r="N328" s="5">
        <v>106.17</v>
      </c>
      <c r="O328" s="5">
        <f t="shared" si="10"/>
        <v>0</v>
      </c>
      <c r="P328" s="5">
        <f t="shared" si="11"/>
        <v>0</v>
      </c>
      <c r="Q328" s="30">
        <v>0</v>
      </c>
      <c r="R328" s="30">
        <v>0</v>
      </c>
      <c r="S328" s="25">
        <v>78637</v>
      </c>
      <c r="T328" s="25">
        <v>5367</v>
      </c>
      <c r="U328" s="25">
        <v>1769</v>
      </c>
      <c r="V328" s="25">
        <v>9</v>
      </c>
    </row>
    <row r="329" spans="1:22">
      <c r="A329" s="5">
        <v>33</v>
      </c>
      <c r="B329" s="5" t="s">
        <v>128</v>
      </c>
      <c r="C329" s="5">
        <v>2017</v>
      </c>
      <c r="D329" s="5">
        <v>207</v>
      </c>
      <c r="E329" s="5">
        <v>249</v>
      </c>
      <c r="F329" s="5">
        <v>8313.2530120481933</v>
      </c>
      <c r="G329" s="5">
        <v>58822</v>
      </c>
      <c r="H329" s="5">
        <v>652488</v>
      </c>
      <c r="I329" s="5">
        <v>1</v>
      </c>
      <c r="J329" s="5">
        <v>5</v>
      </c>
      <c r="K329" s="5">
        <v>9.06</v>
      </c>
      <c r="L329" s="52">
        <v>0</v>
      </c>
      <c r="M329" s="5">
        <v>9845</v>
      </c>
      <c r="N329" s="5">
        <v>114.49</v>
      </c>
      <c r="O329" s="5">
        <f t="shared" si="10"/>
        <v>1</v>
      </c>
      <c r="P329" s="5">
        <f t="shared" si="11"/>
        <v>1</v>
      </c>
      <c r="Q329" s="30">
        <v>1</v>
      </c>
      <c r="R329" s="30">
        <v>1</v>
      </c>
      <c r="S329" s="25">
        <v>86511</v>
      </c>
      <c r="T329" s="25">
        <v>5484</v>
      </c>
      <c r="U329" s="25">
        <v>2348</v>
      </c>
      <c r="V329" s="25">
        <v>13.4</v>
      </c>
    </row>
    <row r="330" spans="1:22">
      <c r="A330" s="5">
        <v>33</v>
      </c>
      <c r="B330" s="5" t="s">
        <v>128</v>
      </c>
      <c r="C330" s="5">
        <v>2018</v>
      </c>
      <c r="D330" s="5">
        <v>209</v>
      </c>
      <c r="E330" s="5">
        <v>253</v>
      </c>
      <c r="F330" s="5">
        <v>8260.8695652173919</v>
      </c>
      <c r="G330" s="5">
        <v>84173</v>
      </c>
      <c r="H330" s="5">
        <v>654454</v>
      </c>
      <c r="I330" s="5">
        <v>1</v>
      </c>
      <c r="J330" s="5">
        <v>6</v>
      </c>
      <c r="K330" s="5">
        <v>0</v>
      </c>
      <c r="L330" s="52">
        <v>0</v>
      </c>
      <c r="M330" s="5">
        <v>10309</v>
      </c>
      <c r="N330" s="5">
        <v>111.995</v>
      </c>
      <c r="O330" s="5">
        <f t="shared" si="10"/>
        <v>1</v>
      </c>
      <c r="P330" s="5">
        <f t="shared" si="11"/>
        <v>1</v>
      </c>
      <c r="Q330" s="30">
        <v>2</v>
      </c>
      <c r="R330" s="30">
        <v>2</v>
      </c>
      <c r="S330" s="25">
        <v>79825</v>
      </c>
      <c r="T330" s="25">
        <v>5370</v>
      </c>
      <c r="U330" s="25">
        <v>4062</v>
      </c>
      <c r="V330" s="25">
        <v>15.4</v>
      </c>
    </row>
    <row r="331" spans="1:22">
      <c r="A331" s="5">
        <v>33</v>
      </c>
      <c r="B331" s="5" t="s">
        <v>128</v>
      </c>
      <c r="C331" s="5">
        <v>2019</v>
      </c>
      <c r="D331" s="5">
        <v>212</v>
      </c>
      <c r="E331" s="5">
        <v>235</v>
      </c>
      <c r="F331" s="5">
        <v>9021.2765957446809</v>
      </c>
      <c r="G331" s="5">
        <v>89430</v>
      </c>
      <c r="H331" s="5">
        <v>595779</v>
      </c>
      <c r="I331" s="5">
        <v>1</v>
      </c>
      <c r="J331" s="5">
        <v>7</v>
      </c>
      <c r="K331" s="5">
        <v>0</v>
      </c>
      <c r="L331" s="52">
        <v>3250</v>
      </c>
      <c r="M331" s="5">
        <v>10566</v>
      </c>
      <c r="N331" s="5">
        <v>109.5</v>
      </c>
      <c r="O331" s="5">
        <f t="shared" si="10"/>
        <v>1</v>
      </c>
      <c r="P331" s="5">
        <f t="shared" si="11"/>
        <v>1</v>
      </c>
      <c r="Q331" s="30">
        <v>3</v>
      </c>
      <c r="R331" s="30">
        <v>3</v>
      </c>
      <c r="S331" s="25">
        <v>84230</v>
      </c>
      <c r="T331" s="25">
        <v>5863</v>
      </c>
      <c r="U331" s="25">
        <v>6146.6</v>
      </c>
      <c r="V331" s="25">
        <v>15.4</v>
      </c>
    </row>
    <row r="332" spans="1:22">
      <c r="A332" s="5">
        <v>34</v>
      </c>
      <c r="B332" s="5" t="s">
        <v>129</v>
      </c>
      <c r="C332" s="5">
        <v>2010</v>
      </c>
      <c r="D332" s="5">
        <v>101.37</v>
      </c>
      <c r="E332" s="5">
        <v>67</v>
      </c>
      <c r="F332" s="5">
        <v>15129.850746268658</v>
      </c>
      <c r="G332" s="5">
        <v>33465.79</v>
      </c>
      <c r="H332" s="5">
        <v>209100</v>
      </c>
      <c r="I332" s="5">
        <v>0</v>
      </c>
      <c r="J332" s="5">
        <v>0</v>
      </c>
      <c r="K332" s="5">
        <v>0</v>
      </c>
      <c r="L332" s="52">
        <v>0</v>
      </c>
      <c r="M332" s="5">
        <v>5516</v>
      </c>
      <c r="N332" s="5">
        <v>10.84</v>
      </c>
      <c r="O332" s="5">
        <f t="shared" si="10"/>
        <v>0</v>
      </c>
      <c r="P332" s="5">
        <f t="shared" si="11"/>
        <v>0</v>
      </c>
      <c r="Q332" s="30">
        <v>0</v>
      </c>
      <c r="R332" s="30">
        <v>0</v>
      </c>
      <c r="S332" s="25">
        <v>38594</v>
      </c>
      <c r="T332" s="25">
        <v>3982</v>
      </c>
      <c r="U332" s="25">
        <v>982</v>
      </c>
      <c r="V332" s="25">
        <v>4.5</v>
      </c>
    </row>
    <row r="333" spans="1:22">
      <c r="A333" s="5">
        <v>34</v>
      </c>
      <c r="B333" s="5" t="s">
        <v>129</v>
      </c>
      <c r="C333" s="5">
        <v>2011</v>
      </c>
      <c r="D333" s="5">
        <v>121.2</v>
      </c>
      <c r="E333" s="5">
        <v>75</v>
      </c>
      <c r="F333" s="5">
        <v>16160.000000000002</v>
      </c>
      <c r="G333" s="5">
        <v>39088.269999999997</v>
      </c>
      <c r="H333" s="5">
        <v>251800</v>
      </c>
      <c r="I333" s="5">
        <v>0</v>
      </c>
      <c r="J333" s="5">
        <v>0</v>
      </c>
      <c r="K333" s="5">
        <v>0</v>
      </c>
      <c r="L333" s="52">
        <v>0</v>
      </c>
      <c r="M333" s="5">
        <v>5516</v>
      </c>
      <c r="N333" s="5">
        <v>14.27</v>
      </c>
      <c r="O333" s="5">
        <f t="shared" si="10"/>
        <v>0</v>
      </c>
      <c r="P333" s="5">
        <f t="shared" si="11"/>
        <v>0</v>
      </c>
      <c r="Q333" s="30">
        <v>0</v>
      </c>
      <c r="R333" s="30">
        <v>0</v>
      </c>
      <c r="S333" s="25">
        <v>38572</v>
      </c>
      <c r="T333" s="25">
        <v>4550</v>
      </c>
      <c r="U333" s="25">
        <v>1196</v>
      </c>
      <c r="V333" s="25">
        <v>0</v>
      </c>
    </row>
    <row r="334" spans="1:22">
      <c r="A334" s="5">
        <v>34</v>
      </c>
      <c r="B334" s="5" t="s">
        <v>129</v>
      </c>
      <c r="C334" s="5">
        <v>2012</v>
      </c>
      <c r="D334" s="5">
        <v>91.8</v>
      </c>
      <c r="E334" s="5">
        <v>75</v>
      </c>
      <c r="F334" s="5">
        <v>12240</v>
      </c>
      <c r="G334" s="5">
        <v>44830</v>
      </c>
      <c r="H334" s="5">
        <v>253000</v>
      </c>
      <c r="I334" s="5">
        <v>0</v>
      </c>
      <c r="J334" s="5">
        <v>0</v>
      </c>
      <c r="K334" s="5">
        <v>0</v>
      </c>
      <c r="L334" s="52">
        <v>0</v>
      </c>
      <c r="M334" s="5">
        <v>5516</v>
      </c>
      <c r="N334" s="5">
        <v>18.36</v>
      </c>
      <c r="O334" s="5">
        <f t="shared" si="10"/>
        <v>0</v>
      </c>
      <c r="P334" s="5">
        <f t="shared" si="11"/>
        <v>0</v>
      </c>
      <c r="Q334" s="30">
        <v>0</v>
      </c>
      <c r="R334" s="30">
        <v>0</v>
      </c>
      <c r="S334" s="25">
        <v>38392</v>
      </c>
      <c r="T334" s="25">
        <v>4758</v>
      </c>
      <c r="U334" s="25">
        <v>1267</v>
      </c>
      <c r="V334" s="25">
        <v>0</v>
      </c>
    </row>
    <row r="335" spans="1:22">
      <c r="A335" s="5">
        <v>34</v>
      </c>
      <c r="B335" s="5" t="s">
        <v>129</v>
      </c>
      <c r="C335" s="5">
        <v>2013</v>
      </c>
      <c r="D335" s="5">
        <v>123.9</v>
      </c>
      <c r="E335" s="5">
        <v>85</v>
      </c>
      <c r="F335" s="5">
        <v>14576.470588235296</v>
      </c>
      <c r="G335" s="5">
        <v>44694.96</v>
      </c>
      <c r="H335" s="5">
        <v>283000</v>
      </c>
      <c r="I335" s="5">
        <v>1</v>
      </c>
      <c r="J335" s="5">
        <v>1</v>
      </c>
      <c r="K335" s="5">
        <v>0</v>
      </c>
      <c r="L335" s="52">
        <v>0</v>
      </c>
      <c r="M335" s="5">
        <v>5516</v>
      </c>
      <c r="N335" s="5">
        <v>23.03</v>
      </c>
      <c r="O335" s="5">
        <f t="shared" si="10"/>
        <v>0</v>
      </c>
      <c r="P335" s="5">
        <f t="shared" si="11"/>
        <v>0</v>
      </c>
      <c r="Q335" s="30">
        <v>0</v>
      </c>
      <c r="R335" s="30">
        <v>0</v>
      </c>
      <c r="S335" s="25">
        <v>41000</v>
      </c>
      <c r="T335" s="25">
        <v>4947</v>
      </c>
      <c r="U335" s="25">
        <v>1293</v>
      </c>
      <c r="V335" s="25">
        <v>0</v>
      </c>
    </row>
    <row r="336" spans="1:22">
      <c r="A336" s="5">
        <v>34</v>
      </c>
      <c r="B336" s="5" t="s">
        <v>129</v>
      </c>
      <c r="C336" s="5">
        <v>2014</v>
      </c>
      <c r="D336" s="5">
        <v>94.1</v>
      </c>
      <c r="E336" s="5">
        <v>90</v>
      </c>
      <c r="F336" s="5">
        <v>10455.555555555557</v>
      </c>
      <c r="G336" s="5">
        <v>55997.16</v>
      </c>
      <c r="H336" s="5">
        <v>276700</v>
      </c>
      <c r="I336" s="5">
        <v>1</v>
      </c>
      <c r="J336" s="5">
        <v>2</v>
      </c>
      <c r="K336" s="5">
        <v>0</v>
      </c>
      <c r="L336" s="52">
        <v>0</v>
      </c>
      <c r="M336" s="5">
        <v>5666</v>
      </c>
      <c r="N336" s="5">
        <v>28.57</v>
      </c>
      <c r="O336" s="5">
        <f t="shared" si="10"/>
        <v>0</v>
      </c>
      <c r="P336" s="5">
        <f t="shared" si="11"/>
        <v>0</v>
      </c>
      <c r="Q336" s="30">
        <v>0</v>
      </c>
      <c r="R336" s="30">
        <v>0</v>
      </c>
      <c r="S336" s="25">
        <v>34000</v>
      </c>
      <c r="T336" s="25">
        <v>5448</v>
      </c>
      <c r="U336" s="25">
        <v>1181</v>
      </c>
      <c r="V336" s="25">
        <v>0</v>
      </c>
    </row>
    <row r="337" spans="1:22">
      <c r="A337" s="5">
        <v>34</v>
      </c>
      <c r="B337" s="5" t="s">
        <v>129</v>
      </c>
      <c r="C337" s="5">
        <v>2015</v>
      </c>
      <c r="D337" s="5">
        <v>94.13</v>
      </c>
      <c r="E337" s="5">
        <v>90</v>
      </c>
      <c r="F337" s="5">
        <v>10458.888888888889</v>
      </c>
      <c r="G337" s="5">
        <v>56777</v>
      </c>
      <c r="H337" s="5">
        <v>270142</v>
      </c>
      <c r="I337" s="5">
        <v>1</v>
      </c>
      <c r="J337" s="5">
        <v>3</v>
      </c>
      <c r="K337" s="5">
        <v>0</v>
      </c>
      <c r="L337" s="52">
        <v>0</v>
      </c>
      <c r="M337" s="5">
        <v>6402</v>
      </c>
      <c r="N337" s="5">
        <v>34.25</v>
      </c>
      <c r="O337" s="5">
        <f t="shared" si="10"/>
        <v>0</v>
      </c>
      <c r="P337" s="5">
        <f t="shared" si="11"/>
        <v>0</v>
      </c>
      <c r="Q337" s="30">
        <v>0</v>
      </c>
      <c r="R337" s="30">
        <v>0</v>
      </c>
      <c r="S337" s="25">
        <v>36000</v>
      </c>
      <c r="T337" s="25">
        <v>5868</v>
      </c>
      <c r="U337" s="25">
        <v>1203</v>
      </c>
      <c r="V337" s="25">
        <v>0</v>
      </c>
    </row>
    <row r="338" spans="1:22">
      <c r="A338" s="5">
        <v>34</v>
      </c>
      <c r="B338" s="5" t="s">
        <v>129</v>
      </c>
      <c r="C338" s="5">
        <v>2016</v>
      </c>
      <c r="D338" s="5">
        <v>96</v>
      </c>
      <c r="E338" s="5">
        <v>92</v>
      </c>
      <c r="F338" s="5">
        <v>10434.782608695652</v>
      </c>
      <c r="G338" s="5">
        <v>61367</v>
      </c>
      <c r="H338" s="5">
        <v>271354</v>
      </c>
      <c r="I338" s="5">
        <v>1</v>
      </c>
      <c r="J338" s="5">
        <v>4</v>
      </c>
      <c r="K338" s="5">
        <v>0</v>
      </c>
      <c r="L338" s="52">
        <v>0</v>
      </c>
      <c r="M338" s="5">
        <v>5666</v>
      </c>
      <c r="O338" s="5">
        <f t="shared" si="10"/>
        <v>0</v>
      </c>
      <c r="P338" s="5">
        <f t="shared" si="11"/>
        <v>0</v>
      </c>
      <c r="Q338" s="30">
        <v>0</v>
      </c>
      <c r="R338" s="30">
        <v>0</v>
      </c>
      <c r="S338" s="25">
        <v>35821</v>
      </c>
      <c r="T338" s="25">
        <v>6093</v>
      </c>
      <c r="U338" s="25">
        <v>1420</v>
      </c>
      <c r="V338" s="25">
        <v>0</v>
      </c>
    </row>
    <row r="339" spans="1:22">
      <c r="A339" s="5">
        <v>34</v>
      </c>
      <c r="B339" s="5" t="s">
        <v>129</v>
      </c>
      <c r="C339" s="5">
        <v>2017</v>
      </c>
      <c r="D339" s="5">
        <v>98</v>
      </c>
      <c r="E339" s="5">
        <v>95</v>
      </c>
      <c r="F339" s="5">
        <v>10315.789473684212</v>
      </c>
      <c r="G339" s="5">
        <v>69783</v>
      </c>
      <c r="H339" s="5">
        <v>275431</v>
      </c>
      <c r="I339" s="5">
        <v>1</v>
      </c>
      <c r="J339" s="5">
        <v>5</v>
      </c>
      <c r="K339" s="5">
        <v>0</v>
      </c>
      <c r="L339" s="52">
        <v>0</v>
      </c>
      <c r="M339" s="5">
        <v>5666</v>
      </c>
      <c r="O339" s="5">
        <f t="shared" si="10"/>
        <v>1</v>
      </c>
      <c r="P339" s="5">
        <f t="shared" si="11"/>
        <v>1</v>
      </c>
      <c r="Q339" s="30">
        <v>1</v>
      </c>
      <c r="R339" s="30">
        <v>1</v>
      </c>
      <c r="S339" s="25">
        <v>34672</v>
      </c>
      <c r="T339" s="25">
        <v>5735</v>
      </c>
      <c r="U339" s="25">
        <v>1475</v>
      </c>
      <c r="V339" s="25">
        <v>13.7</v>
      </c>
    </row>
    <row r="340" spans="1:22">
      <c r="A340" s="5">
        <v>34</v>
      </c>
      <c r="B340" s="5" t="s">
        <v>129</v>
      </c>
      <c r="C340" s="5">
        <v>2018</v>
      </c>
      <c r="D340" s="5">
        <v>100</v>
      </c>
      <c r="E340" s="5">
        <v>95</v>
      </c>
      <c r="F340" s="5">
        <v>10526.315789473683</v>
      </c>
      <c r="G340" s="5">
        <v>85631</v>
      </c>
      <c r="H340" s="5">
        <v>274240</v>
      </c>
      <c r="I340" s="5">
        <v>1</v>
      </c>
      <c r="J340" s="5">
        <v>6</v>
      </c>
      <c r="K340" s="5">
        <v>0</v>
      </c>
      <c r="L340" s="52">
        <v>0</v>
      </c>
      <c r="M340" s="5">
        <v>5668</v>
      </c>
      <c r="O340" s="5">
        <f t="shared" si="10"/>
        <v>1</v>
      </c>
      <c r="P340" s="5">
        <f t="shared" si="11"/>
        <v>1</v>
      </c>
      <c r="Q340" s="30">
        <v>2</v>
      </c>
      <c r="R340" s="30">
        <v>2</v>
      </c>
      <c r="S340" s="25">
        <v>33964</v>
      </c>
      <c r="T340" s="25">
        <v>5727</v>
      </c>
      <c r="U340" s="25">
        <v>1399</v>
      </c>
      <c r="V340" s="25">
        <v>15</v>
      </c>
    </row>
    <row r="341" spans="1:22">
      <c r="A341" s="5">
        <v>34</v>
      </c>
      <c r="B341" s="5" t="s">
        <v>129</v>
      </c>
      <c r="C341" s="5">
        <v>2019</v>
      </c>
      <c r="D341" s="5">
        <v>101</v>
      </c>
      <c r="E341" s="5">
        <v>98</v>
      </c>
      <c r="F341" s="5">
        <v>10306.122448979591</v>
      </c>
      <c r="G341" s="5">
        <v>94219</v>
      </c>
      <c r="H341" s="5">
        <v>290764</v>
      </c>
      <c r="I341" s="5">
        <v>1</v>
      </c>
      <c r="J341" s="5">
        <v>7</v>
      </c>
      <c r="K341" s="5">
        <v>0</v>
      </c>
      <c r="L341" s="52">
        <v>0</v>
      </c>
      <c r="M341" s="5">
        <v>5666</v>
      </c>
      <c r="O341" s="5">
        <f t="shared" si="10"/>
        <v>1</v>
      </c>
      <c r="P341" s="5">
        <f t="shared" si="11"/>
        <v>1</v>
      </c>
      <c r="Q341" s="30">
        <v>3</v>
      </c>
      <c r="R341" s="30">
        <v>3</v>
      </c>
      <c r="S341" s="25">
        <v>34010</v>
      </c>
      <c r="T341" s="25">
        <v>5436</v>
      </c>
      <c r="U341" s="25">
        <v>1480</v>
      </c>
      <c r="V341" s="25">
        <v>54.3</v>
      </c>
    </row>
    <row r="342" spans="1:22">
      <c r="A342" s="5">
        <v>35</v>
      </c>
      <c r="B342" s="5" t="s">
        <v>130</v>
      </c>
      <c r="C342" s="5">
        <v>2010</v>
      </c>
      <c r="D342" s="5">
        <v>94.86</v>
      </c>
      <c r="E342" s="5">
        <v>121</v>
      </c>
      <c r="F342" s="5">
        <v>7839.6694214876024</v>
      </c>
      <c r="G342" s="5">
        <v>46503.15</v>
      </c>
      <c r="H342" s="5">
        <v>247400</v>
      </c>
      <c r="I342" s="5">
        <v>0</v>
      </c>
      <c r="J342" s="5">
        <v>0</v>
      </c>
      <c r="K342" s="5">
        <v>0</v>
      </c>
      <c r="L342" s="52">
        <v>0</v>
      </c>
      <c r="M342" s="5">
        <v>5006</v>
      </c>
      <c r="N342" s="5">
        <v>10.1</v>
      </c>
      <c r="O342" s="5">
        <f t="shared" si="10"/>
        <v>0</v>
      </c>
      <c r="P342" s="5">
        <f t="shared" si="11"/>
        <v>0</v>
      </c>
      <c r="Q342" s="30">
        <v>0</v>
      </c>
      <c r="R342" s="30">
        <v>0</v>
      </c>
      <c r="S342" s="25">
        <v>18171</v>
      </c>
      <c r="T342" s="25">
        <v>3151</v>
      </c>
      <c r="U342" s="25">
        <v>1076</v>
      </c>
      <c r="V342" s="25">
        <v>32</v>
      </c>
    </row>
    <row r="343" spans="1:22">
      <c r="A343" s="5">
        <v>35</v>
      </c>
      <c r="B343" s="5" t="s">
        <v>130</v>
      </c>
      <c r="C343" s="5">
        <v>2011</v>
      </c>
      <c r="D343" s="5">
        <v>97.2</v>
      </c>
      <c r="E343" s="5">
        <v>126</v>
      </c>
      <c r="F343" s="5">
        <v>7714.2857142857147</v>
      </c>
      <c r="G343" s="5">
        <v>53799.96</v>
      </c>
      <c r="H343" s="5">
        <v>257200</v>
      </c>
      <c r="I343" s="5">
        <v>0</v>
      </c>
      <c r="J343" s="5">
        <v>0</v>
      </c>
      <c r="K343" s="5">
        <v>0</v>
      </c>
      <c r="L343" s="52">
        <v>0</v>
      </c>
      <c r="M343" s="5">
        <v>5006</v>
      </c>
      <c r="N343" s="5">
        <v>16.62</v>
      </c>
      <c r="O343" s="5">
        <f t="shared" si="10"/>
        <v>0</v>
      </c>
      <c r="P343" s="5">
        <f t="shared" si="11"/>
        <v>0</v>
      </c>
      <c r="Q343" s="30">
        <v>0</v>
      </c>
      <c r="R343" s="30">
        <v>0</v>
      </c>
      <c r="S343" s="25">
        <v>19921</v>
      </c>
      <c r="T343" s="25">
        <v>4117</v>
      </c>
      <c r="U343" s="25">
        <v>1173</v>
      </c>
      <c r="V343" s="25">
        <v>32</v>
      </c>
    </row>
    <row r="344" spans="1:22">
      <c r="A344" s="5">
        <v>35</v>
      </c>
      <c r="B344" s="5" t="s">
        <v>130</v>
      </c>
      <c r="C344" s="5">
        <v>2012</v>
      </c>
      <c r="D344" s="5">
        <v>100.2</v>
      </c>
      <c r="E344" s="5">
        <v>135</v>
      </c>
      <c r="F344" s="5">
        <v>7422.2222222222226</v>
      </c>
      <c r="G344" s="5">
        <v>56903.360000000001</v>
      </c>
      <c r="H344" s="5">
        <v>276000</v>
      </c>
      <c r="I344" s="5">
        <v>0</v>
      </c>
      <c r="J344" s="5">
        <v>0</v>
      </c>
      <c r="K344" s="5">
        <v>0</v>
      </c>
      <c r="L344" s="52">
        <v>0</v>
      </c>
      <c r="M344" s="5">
        <v>5278</v>
      </c>
      <c r="N344" s="5">
        <v>22.2</v>
      </c>
      <c r="O344" s="5">
        <f t="shared" si="10"/>
        <v>0</v>
      </c>
      <c r="P344" s="5">
        <f t="shared" si="11"/>
        <v>0</v>
      </c>
      <c r="Q344" s="30">
        <v>0</v>
      </c>
      <c r="R344" s="30">
        <v>0</v>
      </c>
      <c r="S344" s="25">
        <v>26233</v>
      </c>
      <c r="T344" s="25">
        <v>4799</v>
      </c>
      <c r="U344" s="25">
        <v>1406</v>
      </c>
      <c r="V344" s="25">
        <v>53</v>
      </c>
    </row>
    <row r="345" spans="1:22">
      <c r="A345" s="5">
        <v>35</v>
      </c>
      <c r="B345" s="5" t="s">
        <v>130</v>
      </c>
      <c r="C345" s="5">
        <v>2013</v>
      </c>
      <c r="D345" s="5">
        <v>103.4</v>
      </c>
      <c r="E345" s="5">
        <v>149</v>
      </c>
      <c r="F345" s="5">
        <v>6939.5973154362418</v>
      </c>
      <c r="G345" s="5">
        <v>59494.879999999997</v>
      </c>
      <c r="H345" s="5">
        <v>284000</v>
      </c>
      <c r="I345" s="5">
        <v>1</v>
      </c>
      <c r="J345" s="5">
        <v>1</v>
      </c>
      <c r="K345" s="5">
        <v>0</v>
      </c>
      <c r="L345" s="52">
        <v>0</v>
      </c>
      <c r="M345" s="5">
        <v>5364</v>
      </c>
      <c r="N345" s="5">
        <v>27.84</v>
      </c>
      <c r="O345" s="5">
        <f t="shared" si="10"/>
        <v>0</v>
      </c>
      <c r="P345" s="5">
        <f t="shared" si="11"/>
        <v>0</v>
      </c>
      <c r="Q345" s="30">
        <v>0</v>
      </c>
      <c r="R345" s="30">
        <v>0</v>
      </c>
      <c r="S345" s="25">
        <v>30000</v>
      </c>
      <c r="T345" s="25">
        <v>4260</v>
      </c>
      <c r="U345" s="25">
        <v>1594</v>
      </c>
      <c r="V345" s="25">
        <v>74.3</v>
      </c>
    </row>
    <row r="346" spans="1:22">
      <c r="A346" s="5">
        <v>35</v>
      </c>
      <c r="B346" s="5" t="s">
        <v>130</v>
      </c>
      <c r="C346" s="5">
        <v>2014</v>
      </c>
      <c r="D346" s="5">
        <v>106.4</v>
      </c>
      <c r="E346" s="5">
        <v>149</v>
      </c>
      <c r="F346" s="5">
        <v>7140.9395973154369</v>
      </c>
      <c r="G346" s="5">
        <v>60251.29</v>
      </c>
      <c r="H346" s="5">
        <v>647310</v>
      </c>
      <c r="I346" s="5">
        <v>1</v>
      </c>
      <c r="J346" s="5">
        <v>2</v>
      </c>
      <c r="K346" s="5">
        <v>0</v>
      </c>
      <c r="L346" s="52">
        <v>0</v>
      </c>
      <c r="M346" s="5">
        <v>5364</v>
      </c>
      <c r="N346" s="5">
        <v>34.340000000000003</v>
      </c>
      <c r="O346" s="5">
        <f t="shared" si="10"/>
        <v>0</v>
      </c>
      <c r="P346" s="5">
        <f t="shared" si="11"/>
        <v>0</v>
      </c>
      <c r="Q346" s="30">
        <v>0</v>
      </c>
      <c r="R346" s="30">
        <v>0</v>
      </c>
      <c r="S346" s="25">
        <v>30000</v>
      </c>
      <c r="T346" s="25">
        <v>3945</v>
      </c>
      <c r="U346" s="25">
        <v>1755</v>
      </c>
      <c r="V346" s="25">
        <v>74.3</v>
      </c>
    </row>
    <row r="347" spans="1:22">
      <c r="A347" s="5">
        <v>35</v>
      </c>
      <c r="B347" s="5" t="s">
        <v>130</v>
      </c>
      <c r="C347" s="5">
        <v>2015</v>
      </c>
      <c r="D347" s="5">
        <v>108.91</v>
      </c>
      <c r="E347" s="5">
        <v>167</v>
      </c>
      <c r="F347" s="5">
        <v>6521.556886227545</v>
      </c>
      <c r="G347" s="5">
        <v>64609</v>
      </c>
      <c r="H347" s="5">
        <v>624196</v>
      </c>
      <c r="I347" s="5">
        <v>1</v>
      </c>
      <c r="J347" s="5">
        <v>3</v>
      </c>
      <c r="K347" s="5">
        <v>0</v>
      </c>
      <c r="L347" s="52">
        <v>0</v>
      </c>
      <c r="M347" s="5">
        <v>5364</v>
      </c>
      <c r="N347" s="5">
        <v>41.54</v>
      </c>
      <c r="O347" s="5">
        <f t="shared" si="10"/>
        <v>0</v>
      </c>
      <c r="P347" s="5">
        <f t="shared" si="11"/>
        <v>0</v>
      </c>
      <c r="Q347" s="30">
        <v>0</v>
      </c>
      <c r="R347" s="30">
        <v>0</v>
      </c>
      <c r="S347" s="25">
        <v>31000</v>
      </c>
      <c r="T347" s="25">
        <v>4049</v>
      </c>
      <c r="U347" s="25">
        <v>1979</v>
      </c>
      <c r="V347" s="25">
        <v>74.3</v>
      </c>
    </row>
    <row r="348" spans="1:22">
      <c r="A348" s="5">
        <v>35</v>
      </c>
      <c r="B348" s="5" t="s">
        <v>130</v>
      </c>
      <c r="C348" s="5">
        <v>2016</v>
      </c>
      <c r="D348" s="5">
        <v>113</v>
      </c>
      <c r="E348" s="5">
        <v>171</v>
      </c>
      <c r="F348" s="5">
        <v>6608.187134502924</v>
      </c>
      <c r="G348" s="5">
        <v>72860</v>
      </c>
      <c r="H348" s="5">
        <v>271395</v>
      </c>
      <c r="I348" s="5">
        <v>1</v>
      </c>
      <c r="J348" s="5">
        <v>4</v>
      </c>
      <c r="K348" s="5">
        <v>0</v>
      </c>
      <c r="L348" s="52">
        <v>0</v>
      </c>
      <c r="M348" s="5">
        <v>5364</v>
      </c>
      <c r="N348" s="5">
        <v>49.96</v>
      </c>
      <c r="O348" s="5">
        <f t="shared" si="10"/>
        <v>0</v>
      </c>
      <c r="P348" s="5">
        <f t="shared" si="11"/>
        <v>0</v>
      </c>
      <c r="Q348" s="30">
        <v>0</v>
      </c>
      <c r="R348" s="30">
        <v>0</v>
      </c>
      <c r="S348" s="25">
        <v>31025</v>
      </c>
      <c r="T348" s="25">
        <v>4083</v>
      </c>
      <c r="U348" s="25">
        <v>2230</v>
      </c>
      <c r="V348" s="25">
        <v>75</v>
      </c>
    </row>
    <row r="349" spans="1:22">
      <c r="A349" s="5">
        <v>35</v>
      </c>
      <c r="B349" s="5" t="s">
        <v>130</v>
      </c>
      <c r="C349" s="5">
        <v>2017</v>
      </c>
      <c r="D349" s="5">
        <v>116</v>
      </c>
      <c r="E349" s="5">
        <v>194</v>
      </c>
      <c r="F349" s="5">
        <v>5979.3814432989693</v>
      </c>
      <c r="G349" s="5">
        <v>79775</v>
      </c>
      <c r="H349" s="5">
        <v>272709</v>
      </c>
      <c r="I349" s="5">
        <v>1</v>
      </c>
      <c r="J349" s="5">
        <v>5</v>
      </c>
      <c r="K349" s="5">
        <v>0</v>
      </c>
      <c r="L349" s="52">
        <v>0</v>
      </c>
      <c r="M349" s="5">
        <v>5364</v>
      </c>
      <c r="N349" s="5">
        <v>58.57</v>
      </c>
      <c r="O349" s="5">
        <f t="shared" si="10"/>
        <v>1</v>
      </c>
      <c r="P349" s="5">
        <f t="shared" si="11"/>
        <v>1</v>
      </c>
      <c r="Q349" s="30">
        <v>1</v>
      </c>
      <c r="R349" s="30">
        <v>1</v>
      </c>
      <c r="S349" s="25">
        <v>29321</v>
      </c>
      <c r="T349" s="25">
        <v>4436</v>
      </c>
      <c r="U349" s="25">
        <v>2642</v>
      </c>
      <c r="V349" s="25">
        <v>74.8</v>
      </c>
    </row>
    <row r="350" spans="1:22">
      <c r="A350" s="5">
        <v>35</v>
      </c>
      <c r="B350" s="5" t="s">
        <v>130</v>
      </c>
      <c r="C350" s="5">
        <v>2018</v>
      </c>
      <c r="D350" s="5">
        <v>120</v>
      </c>
      <c r="E350" s="5">
        <v>203</v>
      </c>
      <c r="F350" s="5">
        <v>5911.3300492610842</v>
      </c>
      <c r="G350" s="5">
        <v>90042</v>
      </c>
      <c r="H350" s="5">
        <v>278777</v>
      </c>
      <c r="I350" s="5">
        <v>1</v>
      </c>
      <c r="J350" s="5">
        <v>6</v>
      </c>
      <c r="K350" s="5">
        <v>0</v>
      </c>
      <c r="L350" s="52">
        <v>0</v>
      </c>
      <c r="M350" s="5">
        <v>5442</v>
      </c>
      <c r="N350" s="5">
        <v>66.03</v>
      </c>
      <c r="O350" s="5">
        <f t="shared" si="10"/>
        <v>1</v>
      </c>
      <c r="P350" s="5">
        <f t="shared" si="11"/>
        <v>1</v>
      </c>
      <c r="Q350" s="30">
        <v>2</v>
      </c>
      <c r="R350" s="30">
        <v>2</v>
      </c>
      <c r="S350" s="25">
        <v>22345</v>
      </c>
      <c r="T350" s="25">
        <v>5029</v>
      </c>
      <c r="U350" s="25">
        <v>2176</v>
      </c>
      <c r="V350" s="25">
        <v>132</v>
      </c>
    </row>
    <row r="351" spans="1:22">
      <c r="A351" s="5">
        <v>35</v>
      </c>
      <c r="B351" s="5" t="s">
        <v>130</v>
      </c>
      <c r="C351" s="5">
        <v>2019</v>
      </c>
      <c r="D351" s="5">
        <v>125</v>
      </c>
      <c r="E351" s="5">
        <v>191</v>
      </c>
      <c r="F351" s="5">
        <v>6544.5026178010467</v>
      </c>
      <c r="G351" s="5">
        <v>99168</v>
      </c>
      <c r="H351" s="5">
        <v>292580</v>
      </c>
      <c r="I351" s="5">
        <v>1</v>
      </c>
      <c r="J351" s="5">
        <v>7</v>
      </c>
      <c r="K351" s="5">
        <v>0</v>
      </c>
      <c r="L351" s="52">
        <v>0</v>
      </c>
      <c r="N351" s="5">
        <v>71.8</v>
      </c>
      <c r="O351" s="5">
        <f t="shared" si="10"/>
        <v>1</v>
      </c>
      <c r="P351" s="5">
        <f t="shared" si="11"/>
        <v>1</v>
      </c>
      <c r="Q351" s="30">
        <v>3</v>
      </c>
      <c r="R351" s="30">
        <v>3</v>
      </c>
      <c r="S351" s="25">
        <v>23313</v>
      </c>
      <c r="T351" s="25">
        <v>4681</v>
      </c>
      <c r="U351" s="25">
        <v>2329.6999999999998</v>
      </c>
      <c r="V351" s="25">
        <v>132</v>
      </c>
    </row>
    <row r="352" spans="1:22">
      <c r="Q352" s="30"/>
    </row>
    <row r="353" spans="17:17">
      <c r="Q353" s="30"/>
    </row>
    <row r="354" spans="17:17">
      <c r="Q354" s="30"/>
    </row>
    <row r="355" spans="17:17">
      <c r="Q355" s="30"/>
    </row>
    <row r="356" spans="17:17">
      <c r="Q356" s="30"/>
    </row>
    <row r="357" spans="17:17">
      <c r="Q357" s="30"/>
    </row>
    <row r="358" spans="17:17">
      <c r="Q358" s="30"/>
    </row>
    <row r="359" spans="17:17">
      <c r="Q359" s="30"/>
    </row>
    <row r="360" spans="17:17">
      <c r="Q360" s="30"/>
    </row>
    <row r="361" spans="17:17">
      <c r="Q361" s="30"/>
    </row>
    <row r="362" spans="17:17">
      <c r="Q362" s="30"/>
    </row>
    <row r="363" spans="17:17">
      <c r="Q363" s="30"/>
    </row>
    <row r="364" spans="17:17">
      <c r="Q364" s="30"/>
    </row>
    <row r="365" spans="17:17">
      <c r="Q365" s="30"/>
    </row>
    <row r="366" spans="17:17">
      <c r="Q366" s="30"/>
    </row>
    <row r="367" spans="17:17">
      <c r="Q367" s="30"/>
    </row>
    <row r="368" spans="17:17">
      <c r="Q368" s="30"/>
    </row>
    <row r="369" spans="17:17">
      <c r="Q369" s="30"/>
    </row>
    <row r="370" spans="17:17">
      <c r="Q370" s="30"/>
    </row>
    <row r="371" spans="17:17">
      <c r="Q371" s="30"/>
    </row>
    <row r="372" spans="17:17">
      <c r="Q372" s="30"/>
    </row>
    <row r="373" spans="17:17">
      <c r="Q373" s="30"/>
    </row>
    <row r="374" spans="17:17">
      <c r="Q374" s="30"/>
    </row>
    <row r="375" spans="17:17">
      <c r="Q375" s="30"/>
    </row>
    <row r="376" spans="17:17">
      <c r="Q376" s="30"/>
    </row>
    <row r="377" spans="17:17">
      <c r="Q377" s="30"/>
    </row>
    <row r="378" spans="17:17">
      <c r="Q378" s="30"/>
    </row>
    <row r="379" spans="17:17">
      <c r="Q379" s="30"/>
    </row>
    <row r="380" spans="17:17">
      <c r="Q380" s="30"/>
    </row>
  </sheetData>
  <sortState xmlns:xlrd2="http://schemas.microsoft.com/office/spreadsheetml/2017/richdata2" ref="A2:V380">
    <sortCondition ref="A2:A380"/>
    <sortCondition ref="C2:C3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85BB-8039-E44C-99D1-25972398DA37}">
  <dimension ref="A1:AD22"/>
  <sheetViews>
    <sheetView workbookViewId="0">
      <selection activeCell="C13" sqref="C13:C22"/>
    </sheetView>
  </sheetViews>
  <sheetFormatPr baseColWidth="10" defaultRowHeight="16"/>
  <sheetData>
    <row r="1" spans="1:30">
      <c r="A1" t="s">
        <v>35</v>
      </c>
      <c r="B1" t="s">
        <v>36</v>
      </c>
      <c r="C1" t="s">
        <v>40</v>
      </c>
      <c r="D1" t="s">
        <v>37</v>
      </c>
      <c r="E1" t="s">
        <v>38</v>
      </c>
      <c r="F1" t="s">
        <v>44</v>
      </c>
      <c r="G1" t="s">
        <v>39</v>
      </c>
      <c r="H1" t="s">
        <v>51</v>
      </c>
      <c r="I1" t="s">
        <v>52</v>
      </c>
      <c r="J1" t="s">
        <v>50</v>
      </c>
      <c r="K1" t="s">
        <v>55</v>
      </c>
      <c r="L1" t="s">
        <v>56</v>
      </c>
      <c r="M1" t="s">
        <v>60</v>
      </c>
      <c r="N1" t="s">
        <v>58</v>
      </c>
      <c r="O1" t="s">
        <v>59</v>
      </c>
      <c r="P1" t="s">
        <v>57</v>
      </c>
      <c r="Q1" t="s">
        <v>91</v>
      </c>
      <c r="R1" t="s">
        <v>90</v>
      </c>
      <c r="S1" t="s">
        <v>71</v>
      </c>
      <c r="T1" t="s">
        <v>74</v>
      </c>
      <c r="U1" t="s">
        <v>75</v>
      </c>
      <c r="V1" t="s">
        <v>76</v>
      </c>
      <c r="W1" t="s">
        <v>77</v>
      </c>
      <c r="X1" t="s">
        <v>86</v>
      </c>
      <c r="Y1" t="s">
        <v>87</v>
      </c>
      <c r="Z1" t="s">
        <v>88</v>
      </c>
      <c r="AA1" t="s">
        <v>89</v>
      </c>
      <c r="AB1" t="s">
        <v>92</v>
      </c>
      <c r="AC1" t="s">
        <v>94</v>
      </c>
      <c r="AD1" t="s">
        <v>93</v>
      </c>
    </row>
    <row r="2" spans="1:30">
      <c r="A2" t="s">
        <v>95</v>
      </c>
      <c r="B2">
        <v>2010</v>
      </c>
      <c r="C2">
        <v>1187.1099999999999</v>
      </c>
      <c r="D2">
        <v>1186</v>
      </c>
      <c r="E2">
        <v>10009.35919055649</v>
      </c>
      <c r="F2">
        <v>66458.740000000005</v>
      </c>
      <c r="G2">
        <v>6302900</v>
      </c>
      <c r="H2">
        <v>26119405</v>
      </c>
      <c r="I2">
        <v>0.18784974957231201</v>
      </c>
      <c r="J2">
        <v>22002.514510028559</v>
      </c>
      <c r="K2">
        <v>0</v>
      </c>
      <c r="L2">
        <v>0</v>
      </c>
      <c r="M2" s="15">
        <v>0</v>
      </c>
      <c r="N2">
        <v>0</v>
      </c>
      <c r="O2">
        <v>0</v>
      </c>
      <c r="P2">
        <v>0</v>
      </c>
      <c r="Q2">
        <v>336</v>
      </c>
      <c r="R2">
        <v>66646</v>
      </c>
      <c r="S2">
        <v>275.89999999999998</v>
      </c>
      <c r="T2">
        <f t="shared" ref="T2:T11" si="0">IF(V2&lt;&gt;0,1,0)</f>
        <v>1</v>
      </c>
      <c r="U2">
        <f t="shared" ref="U2:U11" si="1">IF(W2&lt;&gt;0,1,0)</f>
        <v>0</v>
      </c>
      <c r="V2" s="28">
        <v>1</v>
      </c>
      <c r="W2" s="28">
        <v>0</v>
      </c>
      <c r="X2" s="10">
        <v>505144</v>
      </c>
      <c r="Y2" s="13">
        <v>425.52417214916903</v>
      </c>
      <c r="Z2" s="13">
        <v>436.19394994439028</v>
      </c>
      <c r="AA2" s="10">
        <v>31728</v>
      </c>
      <c r="AB2" s="10">
        <v>18743</v>
      </c>
      <c r="AC2" s="42">
        <v>294</v>
      </c>
      <c r="AD2" s="10">
        <v>63.9</v>
      </c>
    </row>
    <row r="3" spans="1:30">
      <c r="A3" t="s">
        <v>95</v>
      </c>
      <c r="B3">
        <v>2011</v>
      </c>
      <c r="C3">
        <v>1207.0999999999999</v>
      </c>
      <c r="D3">
        <v>1231</v>
      </c>
      <c r="E3">
        <v>9805.848903330625</v>
      </c>
      <c r="F3">
        <v>76628.87</v>
      </c>
      <c r="G3">
        <v>6689700</v>
      </c>
      <c r="H3">
        <v>31239070</v>
      </c>
      <c r="I3">
        <v>0.19507277948707399</v>
      </c>
      <c r="J3">
        <v>25879.438323254082</v>
      </c>
      <c r="K3">
        <v>0</v>
      </c>
      <c r="L3">
        <v>0</v>
      </c>
      <c r="M3" s="15">
        <v>0</v>
      </c>
      <c r="N3">
        <v>0</v>
      </c>
      <c r="O3">
        <v>0</v>
      </c>
      <c r="P3">
        <v>0</v>
      </c>
      <c r="Q3">
        <v>372</v>
      </c>
      <c r="R3">
        <v>66646</v>
      </c>
      <c r="S3">
        <v>286.2</v>
      </c>
      <c r="T3">
        <f t="shared" si="0"/>
        <v>1</v>
      </c>
      <c r="U3">
        <f t="shared" si="1"/>
        <v>0</v>
      </c>
      <c r="V3" s="28">
        <v>2</v>
      </c>
      <c r="W3" s="28">
        <v>0</v>
      </c>
      <c r="X3" s="10">
        <v>503272</v>
      </c>
      <c r="Y3" s="13">
        <v>416.92651810123442</v>
      </c>
      <c r="Z3" s="13">
        <v>433.08961185421805</v>
      </c>
      <c r="AA3" s="10">
        <v>31837</v>
      </c>
      <c r="AB3" s="10">
        <v>19460</v>
      </c>
      <c r="AC3" s="42">
        <v>324.5</v>
      </c>
      <c r="AD3" s="10">
        <v>316.89999999999998</v>
      </c>
    </row>
    <row r="4" spans="1:30">
      <c r="A4" t="s">
        <v>95</v>
      </c>
      <c r="B4">
        <v>2012</v>
      </c>
      <c r="C4">
        <v>1226.5</v>
      </c>
      <c r="D4">
        <v>1261</v>
      </c>
      <c r="E4">
        <v>9726.407613005551</v>
      </c>
      <c r="F4">
        <v>86163.48</v>
      </c>
      <c r="G4">
        <v>7005000</v>
      </c>
      <c r="H4">
        <v>35486837</v>
      </c>
      <c r="I4">
        <v>0.20143518760288301</v>
      </c>
      <c r="J4">
        <v>28933.417855686916</v>
      </c>
      <c r="K4">
        <v>1</v>
      </c>
      <c r="L4">
        <v>1</v>
      </c>
      <c r="M4" s="15">
        <v>0.14285714285714285</v>
      </c>
      <c r="N4">
        <v>0</v>
      </c>
      <c r="O4">
        <v>0</v>
      </c>
      <c r="P4">
        <v>0</v>
      </c>
      <c r="Q4">
        <v>442</v>
      </c>
      <c r="R4">
        <v>66646</v>
      </c>
      <c r="S4">
        <v>298.2</v>
      </c>
      <c r="T4">
        <f t="shared" si="0"/>
        <v>1</v>
      </c>
      <c r="U4">
        <f t="shared" si="1"/>
        <v>0</v>
      </c>
      <c r="V4" s="28">
        <v>3</v>
      </c>
      <c r="W4" s="28">
        <v>0</v>
      </c>
      <c r="X4" s="10">
        <v>515416</v>
      </c>
      <c r="Y4" s="13">
        <v>420.23318385650225</v>
      </c>
      <c r="Z4" s="13">
        <v>433.35848707595096</v>
      </c>
      <c r="AA4" s="10">
        <v>32585</v>
      </c>
      <c r="AB4" s="10">
        <v>19547</v>
      </c>
      <c r="AC4" s="42">
        <v>355.1</v>
      </c>
      <c r="AD4" s="10">
        <v>333.9</v>
      </c>
    </row>
    <row r="5" spans="1:30">
      <c r="A5" t="s">
        <v>95</v>
      </c>
      <c r="B5">
        <v>2013</v>
      </c>
      <c r="C5">
        <v>1245.2</v>
      </c>
      <c r="D5">
        <v>1306</v>
      </c>
      <c r="E5">
        <v>9534.4563552833079</v>
      </c>
      <c r="F5">
        <v>95029.65</v>
      </c>
      <c r="G5">
        <v>7244000</v>
      </c>
      <c r="H5">
        <v>40049948</v>
      </c>
      <c r="I5">
        <v>0.20845045175773599</v>
      </c>
      <c r="J5">
        <v>32163.466109861867</v>
      </c>
      <c r="K5">
        <v>1</v>
      </c>
      <c r="L5">
        <v>2</v>
      </c>
      <c r="M5" s="15">
        <v>0.2857142857142857</v>
      </c>
      <c r="N5">
        <v>0</v>
      </c>
      <c r="O5">
        <v>0</v>
      </c>
      <c r="P5">
        <v>0</v>
      </c>
      <c r="Q5">
        <v>453</v>
      </c>
      <c r="R5">
        <v>67046</v>
      </c>
      <c r="S5">
        <v>311</v>
      </c>
      <c r="T5">
        <f t="shared" si="0"/>
        <v>1</v>
      </c>
      <c r="U5">
        <f t="shared" si="1"/>
        <v>0</v>
      </c>
      <c r="V5" s="28">
        <v>4</v>
      </c>
      <c r="W5" s="28">
        <v>0</v>
      </c>
      <c r="X5" s="10">
        <v>484000</v>
      </c>
      <c r="Y5" s="13">
        <v>388.69257950530033</v>
      </c>
      <c r="Z5" s="13">
        <v>384.22212484361211</v>
      </c>
      <c r="AA5" s="10">
        <v>34512</v>
      </c>
      <c r="AB5" s="10">
        <v>19688</v>
      </c>
      <c r="AC5" s="42">
        <v>365.6</v>
      </c>
      <c r="AD5" s="10">
        <v>352.9</v>
      </c>
    </row>
    <row r="6" spans="1:30">
      <c r="A6" t="s">
        <v>95</v>
      </c>
      <c r="B6">
        <v>2014</v>
      </c>
      <c r="C6">
        <v>1261.9000000000001</v>
      </c>
      <c r="D6">
        <v>1386</v>
      </c>
      <c r="E6">
        <v>9104.617604617606</v>
      </c>
      <c r="F6">
        <v>104467.59</v>
      </c>
      <c r="G6">
        <v>7384220</v>
      </c>
      <c r="H6">
        <v>43549792</v>
      </c>
      <c r="I6">
        <v>0.20719118114000301</v>
      </c>
      <c r="J6">
        <v>34511.286155796814</v>
      </c>
      <c r="K6">
        <v>1</v>
      </c>
      <c r="L6">
        <v>3</v>
      </c>
      <c r="M6" s="15">
        <v>0.42857142857142855</v>
      </c>
      <c r="N6">
        <v>0</v>
      </c>
      <c r="O6">
        <v>0</v>
      </c>
      <c r="P6">
        <v>0</v>
      </c>
      <c r="Q6">
        <v>527</v>
      </c>
      <c r="R6">
        <v>67546</v>
      </c>
      <c r="S6">
        <v>316.5</v>
      </c>
      <c r="T6">
        <f t="shared" si="0"/>
        <v>1</v>
      </c>
      <c r="U6">
        <f t="shared" si="1"/>
        <v>0</v>
      </c>
      <c r="V6" s="28">
        <v>5</v>
      </c>
      <c r="W6" s="28">
        <v>0</v>
      </c>
      <c r="X6" s="10">
        <v>477000</v>
      </c>
      <c r="Y6" s="13">
        <v>378.001426420477</v>
      </c>
      <c r="Z6" s="13">
        <v>378.67616559024458</v>
      </c>
      <c r="AA6" s="10">
        <v>34511</v>
      </c>
      <c r="AB6" s="10">
        <v>20249</v>
      </c>
      <c r="AC6" s="42">
        <v>394.8</v>
      </c>
      <c r="AD6" s="10">
        <v>539.5</v>
      </c>
    </row>
    <row r="7" spans="1:30">
      <c r="A7" t="s">
        <v>95</v>
      </c>
      <c r="B7">
        <v>2015</v>
      </c>
      <c r="C7">
        <v>1345.2</v>
      </c>
      <c r="D7">
        <v>1401</v>
      </c>
      <c r="E7">
        <v>9601.7130620985008</v>
      </c>
      <c r="F7">
        <v>113073</v>
      </c>
      <c r="G7">
        <v>7773448</v>
      </c>
      <c r="H7">
        <v>57377011</v>
      </c>
      <c r="I7">
        <v>0.24930711778919301</v>
      </c>
      <c r="J7">
        <v>42653.145257210825</v>
      </c>
      <c r="K7">
        <v>1</v>
      </c>
      <c r="L7">
        <v>4</v>
      </c>
      <c r="M7" s="15">
        <v>0.5714285714285714</v>
      </c>
      <c r="N7">
        <v>0</v>
      </c>
      <c r="O7">
        <v>0</v>
      </c>
      <c r="P7">
        <v>0</v>
      </c>
      <c r="Q7">
        <v>554</v>
      </c>
      <c r="R7">
        <v>68284</v>
      </c>
      <c r="S7">
        <v>316.5</v>
      </c>
      <c r="T7">
        <f t="shared" si="0"/>
        <v>1</v>
      </c>
      <c r="U7">
        <f t="shared" si="1"/>
        <v>0</v>
      </c>
      <c r="V7" s="28">
        <v>6</v>
      </c>
      <c r="W7" s="28">
        <v>0</v>
      </c>
      <c r="X7" s="10">
        <v>406000</v>
      </c>
      <c r="Y7" s="13">
        <v>301.81385667558726</v>
      </c>
      <c r="Z7" s="13">
        <v>330.07767800922511</v>
      </c>
      <c r="AA7" s="10">
        <v>33699</v>
      </c>
      <c r="AB7" s="10">
        <v>20186</v>
      </c>
      <c r="AC7" s="42">
        <v>740.7</v>
      </c>
      <c r="AD7" s="10">
        <v>517.4</v>
      </c>
    </row>
    <row r="8" spans="1:30">
      <c r="A8" t="s">
        <v>95</v>
      </c>
      <c r="B8">
        <v>2016</v>
      </c>
      <c r="C8">
        <v>1363</v>
      </c>
      <c r="D8">
        <v>1420</v>
      </c>
      <c r="E8">
        <v>9598.5915492957756</v>
      </c>
      <c r="F8">
        <v>122749</v>
      </c>
      <c r="G8">
        <v>7915197</v>
      </c>
      <c r="H8">
        <v>64066737</v>
      </c>
      <c r="I8">
        <v>0.249586709794995</v>
      </c>
      <c r="J8">
        <v>47004.209097578903</v>
      </c>
      <c r="K8">
        <v>1</v>
      </c>
      <c r="L8">
        <v>5</v>
      </c>
      <c r="M8" s="15">
        <v>0.7142857142857143</v>
      </c>
      <c r="N8">
        <v>0</v>
      </c>
      <c r="O8">
        <v>0</v>
      </c>
      <c r="P8">
        <v>0</v>
      </c>
      <c r="Q8">
        <v>574</v>
      </c>
      <c r="R8">
        <v>68484</v>
      </c>
      <c r="S8">
        <v>316.2</v>
      </c>
      <c r="T8">
        <f t="shared" si="0"/>
        <v>1</v>
      </c>
      <c r="U8">
        <f t="shared" si="1"/>
        <v>1</v>
      </c>
      <c r="V8" s="28">
        <v>7</v>
      </c>
      <c r="W8" s="28">
        <v>1</v>
      </c>
      <c r="X8" s="10">
        <v>369019</v>
      </c>
      <c r="Y8" s="13">
        <v>270.7402787967718</v>
      </c>
      <c r="Z8" s="13">
        <v>309.3195529766283</v>
      </c>
      <c r="AA8" s="10">
        <v>32685</v>
      </c>
      <c r="AB8" s="10">
        <v>19818</v>
      </c>
      <c r="AC8" s="42">
        <v>845</v>
      </c>
      <c r="AD8" s="10">
        <v>402</v>
      </c>
    </row>
    <row r="9" spans="1:30">
      <c r="A9" t="s">
        <v>95</v>
      </c>
      <c r="B9">
        <v>2017</v>
      </c>
      <c r="C9">
        <v>1359</v>
      </c>
      <c r="D9">
        <v>1446</v>
      </c>
      <c r="E9">
        <v>9398.3402489626551</v>
      </c>
      <c r="F9">
        <v>134994</v>
      </c>
      <c r="G9">
        <v>8128589</v>
      </c>
      <c r="H9">
        <v>68194936</v>
      </c>
      <c r="I9">
        <v>0.24342345905434701</v>
      </c>
      <c r="J9">
        <v>50180.232523914645</v>
      </c>
      <c r="K9">
        <v>1</v>
      </c>
      <c r="L9">
        <v>6</v>
      </c>
      <c r="M9" s="15">
        <v>0.8571428571428571</v>
      </c>
      <c r="N9">
        <v>0</v>
      </c>
      <c r="O9">
        <v>0</v>
      </c>
      <c r="P9">
        <v>0</v>
      </c>
      <c r="Q9">
        <v>608</v>
      </c>
      <c r="R9">
        <v>68484</v>
      </c>
      <c r="S9">
        <v>311.39999999999998</v>
      </c>
      <c r="T9">
        <f t="shared" si="0"/>
        <v>1</v>
      </c>
      <c r="U9">
        <f t="shared" si="1"/>
        <v>1</v>
      </c>
      <c r="V9" s="28">
        <v>8</v>
      </c>
      <c r="W9" s="28">
        <v>2</v>
      </c>
      <c r="X9" s="10">
        <v>335595</v>
      </c>
      <c r="Y9" s="13">
        <v>246.94260485651213</v>
      </c>
      <c r="Z9" s="13">
        <v>251.40499731061561</v>
      </c>
      <c r="AA9" s="10">
        <v>36572</v>
      </c>
      <c r="AB9" s="10">
        <v>19290</v>
      </c>
      <c r="AC9" s="42">
        <v>907</v>
      </c>
      <c r="AD9" s="10">
        <v>542.70000000000005</v>
      </c>
    </row>
    <row r="10" spans="1:30">
      <c r="A10" t="s">
        <v>95</v>
      </c>
      <c r="B10">
        <v>2018</v>
      </c>
      <c r="C10">
        <v>1376</v>
      </c>
      <c r="D10">
        <v>1469</v>
      </c>
      <c r="E10">
        <v>9366.9162695711366</v>
      </c>
      <c r="F10">
        <v>149843</v>
      </c>
      <c r="G10">
        <v>8193019</v>
      </c>
      <c r="H10">
        <v>74675240</v>
      </c>
      <c r="I10">
        <v>0.24629053997695699</v>
      </c>
      <c r="J10">
        <v>54269.796511627908</v>
      </c>
      <c r="K10">
        <v>1</v>
      </c>
      <c r="L10">
        <v>7</v>
      </c>
      <c r="M10" s="15">
        <v>1</v>
      </c>
      <c r="N10">
        <v>1</v>
      </c>
      <c r="O10">
        <v>0</v>
      </c>
      <c r="P10">
        <v>0</v>
      </c>
      <c r="Q10">
        <v>637</v>
      </c>
      <c r="R10">
        <v>70035</v>
      </c>
      <c r="S10">
        <v>307.10000000000002</v>
      </c>
      <c r="T10">
        <f t="shared" si="0"/>
        <v>1</v>
      </c>
      <c r="U10">
        <f t="shared" si="1"/>
        <v>1</v>
      </c>
      <c r="V10" s="28">
        <v>9</v>
      </c>
      <c r="W10" s="28">
        <v>3</v>
      </c>
      <c r="X10" s="10">
        <v>318976</v>
      </c>
      <c r="Y10" s="13">
        <v>231.81395348837211</v>
      </c>
      <c r="Z10" s="13">
        <v>257.18271021632387</v>
      </c>
      <c r="AA10" s="10">
        <v>33980</v>
      </c>
      <c r="AB10" s="10">
        <v>19245</v>
      </c>
      <c r="AC10" s="42">
        <v>952</v>
      </c>
      <c r="AD10" s="10">
        <v>582.5</v>
      </c>
    </row>
    <row r="11" spans="1:30">
      <c r="A11" t="s">
        <v>95</v>
      </c>
      <c r="B11">
        <v>2019</v>
      </c>
      <c r="C11">
        <v>1397</v>
      </c>
      <c r="D11">
        <v>1469</v>
      </c>
      <c r="E11">
        <v>9509.8706603131377</v>
      </c>
      <c r="F11">
        <v>173205</v>
      </c>
      <c r="G11">
        <v>7912978</v>
      </c>
      <c r="H11">
        <v>74082503</v>
      </c>
      <c r="I11">
        <v>0.20944418591501501</v>
      </c>
      <c r="J11">
        <v>53029.708661417324</v>
      </c>
      <c r="K11">
        <v>1</v>
      </c>
      <c r="L11">
        <v>8</v>
      </c>
      <c r="M11" s="15">
        <v>1</v>
      </c>
      <c r="N11">
        <v>0</v>
      </c>
      <c r="O11">
        <v>1</v>
      </c>
      <c r="P11">
        <v>0</v>
      </c>
      <c r="Q11">
        <v>761.45</v>
      </c>
      <c r="R11">
        <v>71517</v>
      </c>
      <c r="S11">
        <v>303</v>
      </c>
      <c r="T11">
        <f t="shared" si="0"/>
        <v>1</v>
      </c>
      <c r="U11">
        <f t="shared" si="1"/>
        <v>1</v>
      </c>
      <c r="V11" s="28">
        <v>10</v>
      </c>
      <c r="W11" s="28">
        <v>4</v>
      </c>
      <c r="X11" s="10">
        <v>311896</v>
      </c>
      <c r="Y11" s="13">
        <v>223.26127415891196</v>
      </c>
      <c r="Z11" s="13">
        <v>263.51792920748017</v>
      </c>
      <c r="AA11" s="10">
        <v>32427</v>
      </c>
      <c r="AB11" s="10">
        <v>27631.7</v>
      </c>
      <c r="AC11" s="42">
        <v>952</v>
      </c>
      <c r="AD11" s="10">
        <v>589.1</v>
      </c>
    </row>
    <row r="13" spans="1:30">
      <c r="C13">
        <v>1187.1099999999999</v>
      </c>
    </row>
    <row r="14" spans="1:30">
      <c r="C14">
        <v>1207.0999999999999</v>
      </c>
    </row>
    <row r="15" spans="1:30">
      <c r="C15">
        <v>1226.5</v>
      </c>
    </row>
    <row r="16" spans="1:30">
      <c r="C16">
        <v>1245.2</v>
      </c>
    </row>
    <row r="17" spans="3:3">
      <c r="C17">
        <v>1261.9000000000001</v>
      </c>
    </row>
    <row r="18" spans="3:3">
      <c r="C18">
        <v>1345.2</v>
      </c>
    </row>
    <row r="19" spans="3:3">
      <c r="C19">
        <v>1363</v>
      </c>
    </row>
    <row r="20" spans="3:3">
      <c r="C20">
        <v>1359</v>
      </c>
    </row>
    <row r="21" spans="3:3">
      <c r="C21">
        <v>1376</v>
      </c>
    </row>
    <row r="22" spans="3:3">
      <c r="C22">
        <v>1397</v>
      </c>
    </row>
  </sheetData>
  <sortState xmlns:xlrd2="http://schemas.microsoft.com/office/spreadsheetml/2017/richdata2" ref="A2:AD11">
    <sortCondition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75F7-EA5E-204F-8DF6-147546D931E5}">
  <dimension ref="A1:Y380"/>
  <sheetViews>
    <sheetView workbookViewId="0">
      <selection activeCell="R1" sqref="R1:Y1048576"/>
    </sheetView>
  </sheetViews>
  <sheetFormatPr baseColWidth="10" defaultRowHeight="16"/>
  <cols>
    <col min="6" max="6" width="14.83203125" customWidth="1"/>
    <col min="8" max="8" width="11" style="10" customWidth="1"/>
    <col min="9" max="9" width="11" customWidth="1"/>
    <col min="10" max="12" width="11" style="10" customWidth="1"/>
    <col min="13" max="13" width="10.83203125" style="10"/>
    <col min="14" max="15" width="11" style="10" customWidth="1"/>
    <col min="16" max="17" width="10.83203125" style="10"/>
    <col min="18" max="20" width="11" style="10" customWidth="1"/>
    <col min="21" max="22" width="10.83203125" style="10"/>
    <col min="23" max="23" width="14.5" style="10" customWidth="1"/>
    <col min="24" max="25" width="10.83203125" style="10"/>
  </cols>
  <sheetData>
    <row r="1" spans="1:25" ht="68">
      <c r="A1" t="s">
        <v>35</v>
      </c>
      <c r="B1" t="s">
        <v>36</v>
      </c>
      <c r="C1" t="s">
        <v>41</v>
      </c>
      <c r="D1" t="s">
        <v>42</v>
      </c>
      <c r="E1" t="s">
        <v>43</v>
      </c>
      <c r="F1" t="s">
        <v>45</v>
      </c>
      <c r="G1" t="s">
        <v>46</v>
      </c>
      <c r="H1" s="7" t="s">
        <v>47</v>
      </c>
      <c r="I1" s="8" t="s">
        <v>48</v>
      </c>
      <c r="J1" s="9" t="s">
        <v>49</v>
      </c>
      <c r="K1" s="14" t="s">
        <v>53</v>
      </c>
      <c r="L1" s="14" t="s">
        <v>54</v>
      </c>
      <c r="M1" s="17" t="s">
        <v>61</v>
      </c>
      <c r="N1" s="17" t="s">
        <v>62</v>
      </c>
      <c r="O1" s="17" t="s">
        <v>63</v>
      </c>
      <c r="P1" s="17" t="s">
        <v>72</v>
      </c>
      <c r="Q1" s="17" t="s">
        <v>73</v>
      </c>
      <c r="R1" s="31" t="s">
        <v>78</v>
      </c>
      <c r="S1" s="31" t="s">
        <v>79</v>
      </c>
      <c r="T1" s="32" t="s">
        <v>80</v>
      </c>
      <c r="U1" s="33" t="s">
        <v>81</v>
      </c>
      <c r="V1" s="33" t="s">
        <v>82</v>
      </c>
      <c r="W1" s="33" t="s">
        <v>83</v>
      </c>
      <c r="X1" s="33" t="s">
        <v>84</v>
      </c>
      <c r="Y1" s="33" t="s">
        <v>85</v>
      </c>
    </row>
    <row r="2" spans="1:25">
      <c r="A2" t="s">
        <v>0</v>
      </c>
      <c r="B2">
        <v>2019</v>
      </c>
      <c r="C2">
        <v>1397</v>
      </c>
      <c r="D2">
        <v>1469</v>
      </c>
      <c r="E2">
        <v>9509.8706603131377</v>
      </c>
      <c r="F2">
        <v>173205</v>
      </c>
      <c r="G2">
        <v>7912978</v>
      </c>
      <c r="H2">
        <v>74082503</v>
      </c>
      <c r="I2">
        <v>0.20944418591501501</v>
      </c>
      <c r="J2" s="10">
        <v>53029.708661417324</v>
      </c>
      <c r="K2">
        <v>1</v>
      </c>
      <c r="L2">
        <v>8</v>
      </c>
      <c r="M2">
        <v>761.45</v>
      </c>
      <c r="N2" s="10">
        <v>71517</v>
      </c>
      <c r="O2" s="10">
        <v>303</v>
      </c>
      <c r="P2" s="28">
        <v>10</v>
      </c>
      <c r="Q2" s="28">
        <v>4</v>
      </c>
      <c r="R2" s="10">
        <v>311896</v>
      </c>
      <c r="S2" s="13">
        <v>223.26127415891196</v>
      </c>
      <c r="T2" s="13">
        <v>263.51792920748017</v>
      </c>
      <c r="U2" s="10">
        <v>32427</v>
      </c>
      <c r="V2" s="34">
        <v>1158</v>
      </c>
      <c r="W2" s="35">
        <v>27631.7</v>
      </c>
      <c r="X2" s="36">
        <v>952</v>
      </c>
      <c r="Y2" s="10">
        <v>589.1</v>
      </c>
    </row>
    <row r="3" spans="1:25">
      <c r="A3" t="s">
        <v>0</v>
      </c>
      <c r="B3">
        <v>2018</v>
      </c>
      <c r="C3">
        <v>1376</v>
      </c>
      <c r="D3">
        <v>1469</v>
      </c>
      <c r="E3">
        <v>9366.9162695711366</v>
      </c>
      <c r="F3">
        <v>149843</v>
      </c>
      <c r="G3">
        <v>8193019</v>
      </c>
      <c r="H3">
        <v>74675240</v>
      </c>
      <c r="I3">
        <v>0.24629053997695699</v>
      </c>
      <c r="J3" s="10">
        <v>54269.796511627908</v>
      </c>
      <c r="K3">
        <v>1</v>
      </c>
      <c r="L3">
        <v>7</v>
      </c>
      <c r="M3" s="18">
        <v>637</v>
      </c>
      <c r="N3" s="10">
        <v>70035</v>
      </c>
      <c r="O3" s="10">
        <v>307.10000000000002</v>
      </c>
      <c r="P3" s="28">
        <v>9</v>
      </c>
      <c r="Q3" s="28">
        <v>3</v>
      </c>
      <c r="R3" s="10">
        <v>318976</v>
      </c>
      <c r="S3" s="13">
        <v>231.81395348837211</v>
      </c>
      <c r="T3" s="13">
        <v>257.18271021632387</v>
      </c>
      <c r="U3" s="10">
        <v>33980</v>
      </c>
      <c r="V3" s="37">
        <v>888</v>
      </c>
      <c r="W3" s="10">
        <v>19245</v>
      </c>
      <c r="X3" s="36">
        <v>952</v>
      </c>
      <c r="Y3" s="10">
        <v>582.5</v>
      </c>
    </row>
    <row r="4" spans="1:25">
      <c r="A4" t="s">
        <v>0</v>
      </c>
      <c r="B4">
        <v>2017</v>
      </c>
      <c r="C4">
        <v>1359</v>
      </c>
      <c r="D4">
        <v>1446</v>
      </c>
      <c r="E4">
        <v>9398.3402489626551</v>
      </c>
      <c r="F4">
        <v>134994</v>
      </c>
      <c r="G4">
        <v>8128589</v>
      </c>
      <c r="H4">
        <v>68194936</v>
      </c>
      <c r="I4">
        <v>0.24342345905434701</v>
      </c>
      <c r="J4" s="10">
        <v>50180.232523914645</v>
      </c>
      <c r="K4">
        <v>1</v>
      </c>
      <c r="L4">
        <v>6</v>
      </c>
      <c r="M4" s="18">
        <v>608</v>
      </c>
      <c r="N4" s="10">
        <v>68484</v>
      </c>
      <c r="O4" s="10">
        <v>311.39999999999998</v>
      </c>
      <c r="P4" s="28">
        <v>8</v>
      </c>
      <c r="Q4" s="28">
        <v>2</v>
      </c>
      <c r="R4" s="10">
        <v>335595</v>
      </c>
      <c r="S4" s="13">
        <v>246.94260485651213</v>
      </c>
      <c r="T4" s="13">
        <v>251.40499731061561</v>
      </c>
      <c r="U4" s="35">
        <v>36572</v>
      </c>
      <c r="V4" s="37">
        <v>886</v>
      </c>
      <c r="W4" s="10">
        <v>19290</v>
      </c>
      <c r="X4" s="36">
        <v>907</v>
      </c>
      <c r="Y4" s="10">
        <v>542.70000000000005</v>
      </c>
    </row>
    <row r="5" spans="1:25">
      <c r="A5" t="s">
        <v>0</v>
      </c>
      <c r="B5">
        <v>2016</v>
      </c>
      <c r="C5">
        <v>1363</v>
      </c>
      <c r="D5">
        <v>1420</v>
      </c>
      <c r="E5">
        <v>9598.5915492957756</v>
      </c>
      <c r="F5">
        <v>122749</v>
      </c>
      <c r="G5">
        <v>7915197</v>
      </c>
      <c r="H5">
        <v>64066737</v>
      </c>
      <c r="I5">
        <v>0.249586709794995</v>
      </c>
      <c r="J5" s="10">
        <v>47004.209097578903</v>
      </c>
      <c r="K5">
        <v>1</v>
      </c>
      <c r="L5">
        <v>5</v>
      </c>
      <c r="M5" s="18">
        <v>574</v>
      </c>
      <c r="N5" s="10">
        <v>68484</v>
      </c>
      <c r="O5" s="10">
        <v>316.2</v>
      </c>
      <c r="P5" s="28">
        <v>7</v>
      </c>
      <c r="Q5" s="28">
        <v>1</v>
      </c>
      <c r="R5" s="10">
        <v>369019</v>
      </c>
      <c r="S5" s="13">
        <v>270.7402787967718</v>
      </c>
      <c r="T5" s="13">
        <v>309.3195529766283</v>
      </c>
      <c r="U5" s="10">
        <v>32685</v>
      </c>
      <c r="V5" s="37">
        <v>876</v>
      </c>
      <c r="W5" s="10">
        <v>19818</v>
      </c>
      <c r="X5" s="36">
        <v>845</v>
      </c>
      <c r="Y5" s="10">
        <v>402</v>
      </c>
    </row>
    <row r="6" spans="1:25">
      <c r="A6" t="s">
        <v>0</v>
      </c>
      <c r="B6">
        <v>2015</v>
      </c>
      <c r="C6">
        <v>1345.2</v>
      </c>
      <c r="D6">
        <v>1401</v>
      </c>
      <c r="E6">
        <v>9601.7130620985008</v>
      </c>
      <c r="F6">
        <v>113073</v>
      </c>
      <c r="G6">
        <v>7773448</v>
      </c>
      <c r="H6">
        <v>57377011</v>
      </c>
      <c r="I6">
        <v>0.24930711778919301</v>
      </c>
      <c r="J6" s="10">
        <v>42653.145257210825</v>
      </c>
      <c r="K6">
        <v>1</v>
      </c>
      <c r="L6">
        <v>4</v>
      </c>
      <c r="M6" s="18">
        <v>554</v>
      </c>
      <c r="N6" s="10">
        <v>68284</v>
      </c>
      <c r="O6" s="10">
        <v>316.5</v>
      </c>
      <c r="P6" s="28">
        <v>6</v>
      </c>
      <c r="Q6" s="28">
        <v>0</v>
      </c>
      <c r="R6" s="35">
        <v>406000</v>
      </c>
      <c r="S6" s="38">
        <v>301.81385667558726</v>
      </c>
      <c r="T6" s="38">
        <v>330.07767800922511</v>
      </c>
      <c r="U6" s="10">
        <v>33699</v>
      </c>
      <c r="V6" s="37">
        <v>876</v>
      </c>
      <c r="W6" s="10">
        <v>20186</v>
      </c>
      <c r="X6" s="36">
        <v>740.7</v>
      </c>
      <c r="Y6" s="10">
        <v>517.4</v>
      </c>
    </row>
    <row r="7" spans="1:25">
      <c r="A7" t="s">
        <v>0</v>
      </c>
      <c r="B7">
        <v>2014</v>
      </c>
      <c r="C7">
        <v>1261.9000000000001</v>
      </c>
      <c r="D7">
        <v>1386</v>
      </c>
      <c r="E7">
        <v>9104.617604617606</v>
      </c>
      <c r="F7">
        <v>104467.59</v>
      </c>
      <c r="G7">
        <v>7384220</v>
      </c>
      <c r="H7">
        <v>43549792</v>
      </c>
      <c r="I7">
        <v>0.20719118114000301</v>
      </c>
      <c r="J7" s="10">
        <v>34511.286155796814</v>
      </c>
      <c r="K7">
        <v>1</v>
      </c>
      <c r="L7">
        <v>3</v>
      </c>
      <c r="M7" s="18">
        <v>527</v>
      </c>
      <c r="N7" s="10">
        <v>67546</v>
      </c>
      <c r="O7" s="10">
        <v>316.5</v>
      </c>
      <c r="P7" s="28">
        <v>5</v>
      </c>
      <c r="Q7" s="28">
        <v>0</v>
      </c>
      <c r="R7" s="10">
        <v>477000</v>
      </c>
      <c r="S7" s="13">
        <v>378.001426420477</v>
      </c>
      <c r="T7" s="13">
        <v>378.67616559024458</v>
      </c>
      <c r="U7" s="10">
        <v>34511</v>
      </c>
      <c r="V7" s="37">
        <v>877</v>
      </c>
      <c r="W7" s="10">
        <v>20249</v>
      </c>
      <c r="X7" s="36">
        <v>394.8</v>
      </c>
      <c r="Y7" s="10">
        <v>539.5</v>
      </c>
    </row>
    <row r="8" spans="1:25">
      <c r="A8" t="s">
        <v>0</v>
      </c>
      <c r="B8">
        <v>2013</v>
      </c>
      <c r="C8">
        <v>1245.2</v>
      </c>
      <c r="D8">
        <v>1306</v>
      </c>
      <c r="E8">
        <v>9534.4563552833079</v>
      </c>
      <c r="F8">
        <v>95029.65</v>
      </c>
      <c r="G8">
        <v>7244000</v>
      </c>
      <c r="H8">
        <v>40049948</v>
      </c>
      <c r="I8">
        <v>0.20845045175773599</v>
      </c>
      <c r="J8" s="10">
        <v>32163.466109861867</v>
      </c>
      <c r="K8">
        <v>1</v>
      </c>
      <c r="L8">
        <v>2</v>
      </c>
      <c r="M8" s="18">
        <v>453</v>
      </c>
      <c r="N8" s="10">
        <v>67046</v>
      </c>
      <c r="O8" s="10">
        <v>311</v>
      </c>
      <c r="P8" s="28">
        <v>4</v>
      </c>
      <c r="Q8" s="28">
        <v>0</v>
      </c>
      <c r="R8" s="35">
        <v>484000</v>
      </c>
      <c r="S8" s="38">
        <v>388.69257950530033</v>
      </c>
      <c r="T8" s="38">
        <v>384.22212484361211</v>
      </c>
      <c r="U8" s="10">
        <v>34512</v>
      </c>
      <c r="V8" s="37">
        <v>813</v>
      </c>
      <c r="W8" s="10">
        <v>19688</v>
      </c>
      <c r="X8" s="36">
        <v>365.6</v>
      </c>
      <c r="Y8" s="10">
        <v>352.9</v>
      </c>
    </row>
    <row r="9" spans="1:25">
      <c r="A9" t="s">
        <v>0</v>
      </c>
      <c r="B9">
        <v>2012</v>
      </c>
      <c r="C9">
        <v>1226.5</v>
      </c>
      <c r="D9">
        <v>1261</v>
      </c>
      <c r="E9">
        <v>9726.407613005551</v>
      </c>
      <c r="F9">
        <v>86163.48</v>
      </c>
      <c r="G9">
        <v>7005000</v>
      </c>
      <c r="H9">
        <v>35486837</v>
      </c>
      <c r="I9">
        <v>0.20143518760288301</v>
      </c>
      <c r="J9" s="10">
        <v>28933.417855686916</v>
      </c>
      <c r="K9">
        <v>1</v>
      </c>
      <c r="L9">
        <v>1</v>
      </c>
      <c r="M9" s="18">
        <v>442</v>
      </c>
      <c r="N9" s="10">
        <v>66646</v>
      </c>
      <c r="O9" s="10">
        <v>298.2</v>
      </c>
      <c r="P9" s="28">
        <v>3</v>
      </c>
      <c r="Q9" s="28">
        <v>0</v>
      </c>
      <c r="R9" s="10">
        <v>515416</v>
      </c>
      <c r="S9" s="13">
        <v>420.23318385650225</v>
      </c>
      <c r="T9" s="13">
        <v>433.35848707595096</v>
      </c>
      <c r="U9" s="10">
        <v>32585</v>
      </c>
      <c r="V9" s="37">
        <v>779</v>
      </c>
      <c r="W9" s="10">
        <v>19547</v>
      </c>
      <c r="X9" s="36">
        <v>355.1</v>
      </c>
      <c r="Y9" s="10">
        <v>333.9</v>
      </c>
    </row>
    <row r="10" spans="1:25">
      <c r="A10" t="s">
        <v>0</v>
      </c>
      <c r="B10">
        <v>2011</v>
      </c>
      <c r="C10">
        <v>1207.0999999999999</v>
      </c>
      <c r="D10">
        <v>1231</v>
      </c>
      <c r="E10">
        <v>9805.848903330625</v>
      </c>
      <c r="F10">
        <v>76628.87</v>
      </c>
      <c r="G10">
        <v>6689700</v>
      </c>
      <c r="H10">
        <v>31239070</v>
      </c>
      <c r="I10">
        <v>0.19507277948707399</v>
      </c>
      <c r="J10" s="10">
        <v>25879.438323254082</v>
      </c>
      <c r="K10">
        <v>0</v>
      </c>
      <c r="L10">
        <v>0</v>
      </c>
      <c r="M10" s="18">
        <v>372</v>
      </c>
      <c r="N10" s="10">
        <v>66646</v>
      </c>
      <c r="O10" s="10">
        <v>286.2</v>
      </c>
      <c r="P10" s="28">
        <v>2</v>
      </c>
      <c r="Q10" s="28">
        <v>0</v>
      </c>
      <c r="R10" s="10">
        <v>503272</v>
      </c>
      <c r="S10" s="13">
        <v>416.92651810123442</v>
      </c>
      <c r="T10" s="13">
        <v>433.08961185421805</v>
      </c>
      <c r="U10" s="10">
        <v>31837</v>
      </c>
      <c r="V10" s="37">
        <v>749</v>
      </c>
      <c r="W10" s="10">
        <v>19460</v>
      </c>
      <c r="X10" s="36">
        <v>324.5</v>
      </c>
      <c r="Y10" s="10">
        <v>316.89999999999998</v>
      </c>
    </row>
    <row r="11" spans="1:25">
      <c r="A11" t="s">
        <v>0</v>
      </c>
      <c r="B11">
        <v>2010</v>
      </c>
      <c r="C11">
        <v>1187.1099999999999</v>
      </c>
      <c r="D11">
        <v>1186</v>
      </c>
      <c r="E11">
        <v>10009.35919055649</v>
      </c>
      <c r="F11">
        <v>66458.740000000005</v>
      </c>
      <c r="G11">
        <v>6302900</v>
      </c>
      <c r="H11">
        <v>26119405</v>
      </c>
      <c r="I11">
        <v>0.18784974957231201</v>
      </c>
      <c r="J11" s="10">
        <v>22002.514510028559</v>
      </c>
      <c r="K11">
        <v>0</v>
      </c>
      <c r="L11">
        <v>0</v>
      </c>
      <c r="M11" s="18">
        <v>336</v>
      </c>
      <c r="N11" s="10">
        <v>66646</v>
      </c>
      <c r="O11" s="10">
        <v>275.89999999999998</v>
      </c>
      <c r="P11" s="28">
        <v>1</v>
      </c>
      <c r="Q11" s="28">
        <v>0</v>
      </c>
      <c r="R11" s="10">
        <v>505144</v>
      </c>
      <c r="S11" s="13">
        <v>425.52417214916903</v>
      </c>
      <c r="T11" s="13">
        <v>436.19394994439028</v>
      </c>
      <c r="U11" s="10">
        <v>31728</v>
      </c>
      <c r="V11" s="37">
        <v>713</v>
      </c>
      <c r="W11" s="10">
        <v>18743</v>
      </c>
      <c r="X11" s="36">
        <v>294</v>
      </c>
      <c r="Y11" s="10">
        <v>63.9</v>
      </c>
    </row>
    <row r="12" spans="1:25">
      <c r="A12" t="s">
        <v>1</v>
      </c>
      <c r="B12">
        <v>2019</v>
      </c>
      <c r="C12">
        <v>1469</v>
      </c>
      <c r="D12">
        <v>1238</v>
      </c>
      <c r="E12">
        <v>11865.912762520195</v>
      </c>
      <c r="F12">
        <v>160256</v>
      </c>
      <c r="G12">
        <v>7160584</v>
      </c>
      <c r="H12" s="11">
        <v>81792842</v>
      </c>
      <c r="I12">
        <v>0.21436429919278699</v>
      </c>
      <c r="J12" s="11">
        <v>55679.266167460861</v>
      </c>
      <c r="K12">
        <v>1</v>
      </c>
      <c r="L12">
        <v>7</v>
      </c>
      <c r="M12">
        <v>709.56</v>
      </c>
      <c r="N12" s="11">
        <v>39962</v>
      </c>
      <c r="O12" s="11">
        <v>215.53</v>
      </c>
      <c r="P12" s="28">
        <v>4</v>
      </c>
      <c r="Q12" s="28">
        <v>4</v>
      </c>
      <c r="R12" s="11">
        <v>204695</v>
      </c>
      <c r="S12" s="12">
        <v>139.3430905377808</v>
      </c>
      <c r="T12" s="12">
        <v>248.50809552801977</v>
      </c>
      <c r="U12" s="39">
        <v>22567</v>
      </c>
      <c r="V12" s="40">
        <v>1575</v>
      </c>
      <c r="W12" s="11">
        <v>24779.1</v>
      </c>
      <c r="X12" s="11">
        <v>395.8</v>
      </c>
      <c r="Y12" s="11">
        <v>239.1</v>
      </c>
    </row>
    <row r="13" spans="1:25">
      <c r="A13" t="s">
        <v>1</v>
      </c>
      <c r="B13">
        <v>2018</v>
      </c>
      <c r="C13">
        <v>1462</v>
      </c>
      <c r="D13">
        <v>1238</v>
      </c>
      <c r="E13">
        <v>11809.369951534734</v>
      </c>
      <c r="F13">
        <v>142983</v>
      </c>
      <c r="G13">
        <v>6406657</v>
      </c>
      <c r="H13" s="11">
        <v>83515363</v>
      </c>
      <c r="I13">
        <v>0.25555598293383602</v>
      </c>
      <c r="J13" s="11">
        <v>57124.051299589606</v>
      </c>
      <c r="K13">
        <v>1</v>
      </c>
      <c r="L13">
        <v>6</v>
      </c>
      <c r="M13">
        <v>710.09</v>
      </c>
      <c r="N13" s="11">
        <v>41881</v>
      </c>
      <c r="O13" s="19">
        <v>209.53</v>
      </c>
      <c r="P13" s="28">
        <v>3</v>
      </c>
      <c r="Q13" s="28">
        <v>3</v>
      </c>
      <c r="R13" s="11">
        <v>206233</v>
      </c>
      <c r="S13" s="12">
        <v>141.06224350205198</v>
      </c>
      <c r="T13" s="12">
        <v>257.75371461530915</v>
      </c>
      <c r="U13" s="11">
        <v>21921</v>
      </c>
      <c r="V13" s="40">
        <v>1542</v>
      </c>
      <c r="W13" s="11">
        <v>24504</v>
      </c>
      <c r="X13" s="11">
        <v>363.7</v>
      </c>
      <c r="Y13" s="11">
        <v>221.9</v>
      </c>
    </row>
    <row r="14" spans="1:25">
      <c r="A14" t="s">
        <v>1</v>
      </c>
      <c r="B14">
        <v>2017</v>
      </c>
      <c r="C14">
        <v>1455</v>
      </c>
      <c r="D14">
        <v>999</v>
      </c>
      <c r="E14">
        <v>14564.564564564564</v>
      </c>
      <c r="F14">
        <v>130765</v>
      </c>
      <c r="G14">
        <v>6323090</v>
      </c>
      <c r="H14" s="11">
        <v>75476205</v>
      </c>
      <c r="I14">
        <v>0.24638863199446001</v>
      </c>
      <c r="J14" s="11">
        <v>51873.680412371134</v>
      </c>
      <c r="K14">
        <v>1</v>
      </c>
      <c r="L14">
        <v>5</v>
      </c>
      <c r="M14">
        <v>668.64</v>
      </c>
      <c r="N14" s="11">
        <v>46397</v>
      </c>
      <c r="O14" s="11">
        <v>196.14</v>
      </c>
      <c r="P14" s="28">
        <v>2</v>
      </c>
      <c r="Q14" s="28">
        <v>2</v>
      </c>
      <c r="R14" s="39">
        <v>220072</v>
      </c>
      <c r="S14" s="12">
        <v>151.25223367697595</v>
      </c>
      <c r="T14" s="41">
        <v>276.13326599558957</v>
      </c>
      <c r="U14" s="11">
        <v>21835</v>
      </c>
      <c r="V14" s="40">
        <v>1496</v>
      </c>
      <c r="W14" s="11">
        <v>24161</v>
      </c>
      <c r="X14" s="11">
        <v>350</v>
      </c>
      <c r="Y14" s="11">
        <v>204.3</v>
      </c>
    </row>
    <row r="15" spans="1:25">
      <c r="A15" t="s">
        <v>1</v>
      </c>
      <c r="B15">
        <v>2016</v>
      </c>
      <c r="C15">
        <v>1450</v>
      </c>
      <c r="D15">
        <v>999</v>
      </c>
      <c r="E15">
        <v>14514.514514514514</v>
      </c>
      <c r="F15">
        <v>120503</v>
      </c>
      <c r="G15">
        <v>6277762</v>
      </c>
      <c r="H15" s="11">
        <v>69189405</v>
      </c>
      <c r="I15">
        <v>0.24553839520345999</v>
      </c>
      <c r="J15" s="11">
        <v>47716.831034482755</v>
      </c>
      <c r="K15">
        <v>1</v>
      </c>
      <c r="L15">
        <v>4</v>
      </c>
      <c r="M15">
        <v>614.23</v>
      </c>
      <c r="N15" s="11">
        <v>47271</v>
      </c>
      <c r="O15" s="11">
        <v>181.19</v>
      </c>
      <c r="P15" s="28">
        <v>1</v>
      </c>
      <c r="Q15" s="28">
        <v>1</v>
      </c>
      <c r="R15" s="11">
        <v>239112</v>
      </c>
      <c r="S15" s="41">
        <v>164.90482758620689</v>
      </c>
      <c r="T15" s="12">
        <v>317.10216848008793</v>
      </c>
      <c r="U15" s="11">
        <v>20659</v>
      </c>
      <c r="V15" s="40">
        <v>1457</v>
      </c>
      <c r="W15" s="11">
        <v>24169</v>
      </c>
      <c r="X15" s="11">
        <v>325</v>
      </c>
      <c r="Y15" s="11">
        <v>197.5</v>
      </c>
    </row>
    <row r="16" spans="1:25">
      <c r="A16" t="s">
        <v>1</v>
      </c>
      <c r="B16">
        <v>2015</v>
      </c>
      <c r="C16">
        <v>1375.74</v>
      </c>
      <c r="D16">
        <v>999</v>
      </c>
      <c r="E16">
        <v>14514.514514514514</v>
      </c>
      <c r="F16">
        <v>101476</v>
      </c>
      <c r="G16">
        <v>7102798</v>
      </c>
      <c r="H16" s="11">
        <v>60281711</v>
      </c>
      <c r="I16">
        <v>0.24269592167279899</v>
      </c>
      <c r="J16" s="11">
        <v>43817.662494366668</v>
      </c>
      <c r="K16">
        <v>1</v>
      </c>
      <c r="L16">
        <v>3</v>
      </c>
      <c r="M16">
        <v>614.23</v>
      </c>
      <c r="N16" s="11">
        <v>49586</v>
      </c>
      <c r="O16" s="10">
        <v>161.97999999999999</v>
      </c>
      <c r="P16" s="28">
        <v>0</v>
      </c>
      <c r="Q16" s="28">
        <v>0</v>
      </c>
      <c r="R16" s="11">
        <v>255000</v>
      </c>
      <c r="S16" s="12">
        <v>185.35479087618299</v>
      </c>
      <c r="T16" s="12">
        <v>343.15542855066627</v>
      </c>
      <c r="U16" s="11">
        <v>20359</v>
      </c>
      <c r="V16" s="40">
        <v>1429</v>
      </c>
      <c r="W16" s="11">
        <v>24027</v>
      </c>
      <c r="X16" s="11">
        <v>312.39999999999998</v>
      </c>
      <c r="Y16" s="11">
        <v>184</v>
      </c>
    </row>
    <row r="17" spans="1:25">
      <c r="A17" t="s">
        <v>1</v>
      </c>
      <c r="B17">
        <v>2014</v>
      </c>
      <c r="C17">
        <v>1370.9</v>
      </c>
      <c r="D17">
        <v>999</v>
      </c>
      <c r="E17">
        <v>13771.17117117117</v>
      </c>
      <c r="F17">
        <v>92803.15</v>
      </c>
      <c r="G17">
        <v>7182300</v>
      </c>
      <c r="H17" s="11">
        <v>47867063</v>
      </c>
      <c r="I17">
        <v>0.20550833482525899</v>
      </c>
      <c r="J17" s="11">
        <v>34916.524181194836</v>
      </c>
      <c r="K17">
        <v>1</v>
      </c>
      <c r="L17">
        <v>2</v>
      </c>
      <c r="M17">
        <v>548.17999999999995</v>
      </c>
      <c r="N17" s="11">
        <v>50738</v>
      </c>
      <c r="O17" s="11">
        <v>144.97999999999999</v>
      </c>
      <c r="P17" s="28">
        <v>0</v>
      </c>
      <c r="Q17" s="28">
        <v>0</v>
      </c>
      <c r="R17" s="11">
        <v>267000</v>
      </c>
      <c r="S17" s="12">
        <v>194.76256473849296</v>
      </c>
      <c r="T17" s="12">
        <v>368.79599158813636</v>
      </c>
      <c r="U17" s="11">
        <v>19835</v>
      </c>
      <c r="V17" s="40">
        <v>1377</v>
      </c>
      <c r="W17" s="11">
        <v>23897</v>
      </c>
      <c r="X17" s="11">
        <v>161.80000000000001</v>
      </c>
      <c r="Y17" s="11">
        <v>168.1</v>
      </c>
    </row>
    <row r="18" spans="1:25">
      <c r="A18" t="s">
        <v>1</v>
      </c>
      <c r="B18">
        <v>2013</v>
      </c>
      <c r="C18">
        <v>1364.1</v>
      </c>
      <c r="D18">
        <v>999</v>
      </c>
      <c r="E18">
        <v>13722.722722722725</v>
      </c>
      <c r="F18">
        <v>91888.62</v>
      </c>
      <c r="G18">
        <v>6105000</v>
      </c>
      <c r="H18" s="11">
        <v>44096266</v>
      </c>
      <c r="I18">
        <v>0.20664461333565701</v>
      </c>
      <c r="J18" s="11">
        <v>32326.270801260907</v>
      </c>
      <c r="K18">
        <v>1</v>
      </c>
      <c r="L18">
        <v>1</v>
      </c>
      <c r="M18">
        <v>548.17999999999995</v>
      </c>
      <c r="N18" s="11">
        <v>50612</v>
      </c>
      <c r="O18" s="20">
        <v>130.46</v>
      </c>
      <c r="P18" s="28">
        <v>0</v>
      </c>
      <c r="Q18" s="28">
        <v>0</v>
      </c>
      <c r="R18" s="11">
        <v>271000</v>
      </c>
      <c r="S18" s="12">
        <v>198.66578696576499</v>
      </c>
      <c r="T18" s="12">
        <v>361.87832208639549</v>
      </c>
      <c r="U18" s="11">
        <v>20517</v>
      </c>
      <c r="V18" s="40">
        <v>1338</v>
      </c>
      <c r="W18" s="11">
        <v>23824</v>
      </c>
      <c r="X18" s="11">
        <v>161.80000000000001</v>
      </c>
      <c r="Y18" s="11">
        <v>179.4</v>
      </c>
    </row>
    <row r="19" spans="1:25">
      <c r="A19" t="s">
        <v>1</v>
      </c>
      <c r="B19">
        <v>2012</v>
      </c>
      <c r="C19">
        <v>1358.4</v>
      </c>
      <c r="D19">
        <v>886</v>
      </c>
      <c r="E19">
        <v>15331.828442437925</v>
      </c>
      <c r="F19">
        <v>80404.89</v>
      </c>
      <c r="G19">
        <v>5481000</v>
      </c>
      <c r="H19" s="11">
        <v>40714534</v>
      </c>
      <c r="I19">
        <v>0.20413025178274399</v>
      </c>
      <c r="J19" s="11">
        <v>29972.419022379268</v>
      </c>
      <c r="K19">
        <v>0</v>
      </c>
      <c r="L19">
        <v>0</v>
      </c>
      <c r="M19" s="18">
        <v>461.8</v>
      </c>
      <c r="N19" s="11">
        <v>50683</v>
      </c>
      <c r="O19" s="11">
        <v>114.58</v>
      </c>
      <c r="P19" s="28">
        <v>0</v>
      </c>
      <c r="Q19" s="28">
        <v>0</v>
      </c>
      <c r="R19" s="11">
        <v>280360</v>
      </c>
      <c r="S19" s="12">
        <v>206.38987043580681</v>
      </c>
      <c r="T19" s="12">
        <v>374.12185915985384</v>
      </c>
      <c r="U19" s="11">
        <v>20531</v>
      </c>
      <c r="V19" s="40">
        <v>1257</v>
      </c>
      <c r="W19" s="11">
        <v>23190</v>
      </c>
      <c r="X19" s="11">
        <v>161.80000000000001</v>
      </c>
      <c r="Y19" s="11">
        <v>85.8</v>
      </c>
    </row>
    <row r="20" spans="1:25">
      <c r="A20" t="s">
        <v>1</v>
      </c>
      <c r="B20">
        <v>2011</v>
      </c>
      <c r="C20">
        <v>1350.6</v>
      </c>
      <c r="D20">
        <v>886</v>
      </c>
      <c r="E20">
        <v>15243.792325056433</v>
      </c>
      <c r="F20">
        <v>77144.95</v>
      </c>
      <c r="G20">
        <v>4916300</v>
      </c>
      <c r="H20" s="11">
        <v>38169507</v>
      </c>
      <c r="I20">
        <v>0.20119310581333799</v>
      </c>
      <c r="J20" s="11">
        <v>28261.148378498448</v>
      </c>
      <c r="K20">
        <v>0</v>
      </c>
      <c r="L20">
        <v>0</v>
      </c>
      <c r="M20" s="18">
        <v>455</v>
      </c>
      <c r="N20" s="11">
        <v>50438</v>
      </c>
      <c r="O20" s="11">
        <v>98.87</v>
      </c>
      <c r="P20" s="28">
        <v>0</v>
      </c>
      <c r="Q20" s="28">
        <v>0</v>
      </c>
      <c r="R20" s="11">
        <v>281075</v>
      </c>
      <c r="S20" s="12">
        <v>208.11120983266699</v>
      </c>
      <c r="T20" s="12">
        <v>376.85646136374908</v>
      </c>
      <c r="U20" s="11">
        <v>20434</v>
      </c>
      <c r="V20" s="40">
        <v>1202</v>
      </c>
      <c r="W20" s="11">
        <v>22906</v>
      </c>
      <c r="X20" s="11">
        <v>161.80000000000001</v>
      </c>
      <c r="Y20" s="11">
        <v>169.3</v>
      </c>
    </row>
    <row r="21" spans="1:25">
      <c r="A21" t="s">
        <v>1</v>
      </c>
      <c r="B21">
        <v>2010</v>
      </c>
      <c r="C21">
        <v>1343.37</v>
      </c>
      <c r="D21">
        <v>866</v>
      </c>
      <c r="E21">
        <v>15512.355658198614</v>
      </c>
      <c r="F21">
        <v>71923.600000000006</v>
      </c>
      <c r="G21">
        <v>3890400</v>
      </c>
      <c r="H21" s="11">
        <v>32246744</v>
      </c>
      <c r="I21">
        <v>0.19000470787877299</v>
      </c>
      <c r="J21" s="11">
        <v>24004.365141398128</v>
      </c>
      <c r="K21">
        <v>0</v>
      </c>
      <c r="L21">
        <v>0</v>
      </c>
      <c r="M21">
        <v>450.44</v>
      </c>
      <c r="N21" s="11">
        <v>50007</v>
      </c>
      <c r="O21" s="11">
        <v>86.54</v>
      </c>
      <c r="P21" s="28">
        <v>0</v>
      </c>
      <c r="Q21" s="28">
        <v>0</v>
      </c>
      <c r="R21" s="11">
        <v>280758</v>
      </c>
      <c r="S21" s="12">
        <v>208.99528796980729</v>
      </c>
      <c r="T21" s="12">
        <v>356.3255663130588</v>
      </c>
      <c r="U21" s="11">
        <v>21587</v>
      </c>
      <c r="V21" s="40">
        <v>1165</v>
      </c>
      <c r="W21" s="11">
        <v>23130</v>
      </c>
      <c r="X21" s="11">
        <v>161.80000000000001</v>
      </c>
      <c r="Y21" s="11">
        <v>177.7</v>
      </c>
    </row>
    <row r="22" spans="1:25">
      <c r="A22" t="s">
        <v>2</v>
      </c>
      <c r="B22">
        <v>2019</v>
      </c>
      <c r="C22">
        <v>954</v>
      </c>
      <c r="D22">
        <v>1324</v>
      </c>
      <c r="E22">
        <v>7205.4380664652572</v>
      </c>
      <c r="F22">
        <v>123498</v>
      </c>
      <c r="G22">
        <v>4002180</v>
      </c>
      <c r="H22" s="10">
        <v>28653263</v>
      </c>
      <c r="I22">
        <v>0.121263121587879</v>
      </c>
      <c r="J22" s="10">
        <v>30034.866876310272</v>
      </c>
      <c r="K22">
        <v>1</v>
      </c>
      <c r="L22">
        <v>7</v>
      </c>
      <c r="M22">
        <v>504.94</v>
      </c>
      <c r="N22" s="10">
        <v>20222</v>
      </c>
      <c r="O22" s="21">
        <v>250</v>
      </c>
      <c r="P22" s="28">
        <v>4</v>
      </c>
      <c r="Q22" s="28">
        <v>4</v>
      </c>
      <c r="R22" s="10">
        <v>222927</v>
      </c>
      <c r="S22" s="13">
        <v>233.67610062893081</v>
      </c>
      <c r="T22" s="13">
        <v>326.73134548204621</v>
      </c>
      <c r="U22" s="10">
        <v>18693</v>
      </c>
      <c r="V22" s="37">
        <v>1328</v>
      </c>
      <c r="W22" s="10">
        <v>24585.8</v>
      </c>
      <c r="X22" s="10">
        <v>519.4</v>
      </c>
      <c r="Y22" s="25">
        <v>153.6</v>
      </c>
    </row>
    <row r="23" spans="1:25">
      <c r="A23" t="s">
        <v>2</v>
      </c>
      <c r="B23">
        <v>2018</v>
      </c>
      <c r="C23">
        <v>928</v>
      </c>
      <c r="D23">
        <v>1300</v>
      </c>
      <c r="E23">
        <v>7138.4615384615381</v>
      </c>
      <c r="F23">
        <v>111839</v>
      </c>
      <c r="G23">
        <v>3486454</v>
      </c>
      <c r="H23" s="10">
        <v>25061818</v>
      </c>
      <c r="I23">
        <v>0.109634881521331</v>
      </c>
      <c r="J23" s="10">
        <v>27006.269396551725</v>
      </c>
      <c r="K23">
        <v>1</v>
      </c>
      <c r="L23">
        <v>6</v>
      </c>
      <c r="M23">
        <v>485.39</v>
      </c>
      <c r="N23" s="10">
        <v>22457</v>
      </c>
      <c r="O23" s="22">
        <v>246</v>
      </c>
      <c r="P23" s="28">
        <v>3</v>
      </c>
      <c r="Q23" s="28">
        <v>3</v>
      </c>
      <c r="R23" s="10">
        <v>228511</v>
      </c>
      <c r="S23" s="13">
        <v>246.24030172413794</v>
      </c>
      <c r="T23" s="13">
        <v>334.41457948110423</v>
      </c>
      <c r="U23" s="35">
        <v>18721</v>
      </c>
      <c r="V23" s="37">
        <v>1311</v>
      </c>
      <c r="W23" s="10">
        <v>24101</v>
      </c>
      <c r="X23" s="10">
        <v>519.4</v>
      </c>
      <c r="Y23" s="25">
        <v>116.4</v>
      </c>
    </row>
    <row r="24" spans="1:25">
      <c r="A24" t="s">
        <v>2</v>
      </c>
      <c r="B24">
        <v>2017</v>
      </c>
      <c r="C24">
        <v>898</v>
      </c>
      <c r="D24">
        <v>1263</v>
      </c>
      <c r="E24">
        <v>7110.0554235946156</v>
      </c>
      <c r="F24">
        <v>98612</v>
      </c>
      <c r="G24">
        <v>3291696</v>
      </c>
      <c r="H24" s="10">
        <v>21860130</v>
      </c>
      <c r="I24">
        <v>0.10166011940947001</v>
      </c>
      <c r="J24" s="10">
        <v>24343.129175946549</v>
      </c>
      <c r="K24">
        <v>1</v>
      </c>
      <c r="L24">
        <v>5</v>
      </c>
      <c r="M24">
        <v>399.29</v>
      </c>
      <c r="N24" s="10">
        <v>22279</v>
      </c>
      <c r="O24" s="22">
        <v>244</v>
      </c>
      <c r="P24" s="28">
        <v>2</v>
      </c>
      <c r="Q24" s="28">
        <v>2</v>
      </c>
      <c r="R24" s="10">
        <v>238504</v>
      </c>
      <c r="S24" s="13">
        <v>265.59465478841872</v>
      </c>
      <c r="T24" s="13">
        <v>363.94988105066068</v>
      </c>
      <c r="U24" s="10">
        <v>17954</v>
      </c>
      <c r="V24" s="37">
        <v>1223</v>
      </c>
      <c r="W24" s="10">
        <v>17433</v>
      </c>
      <c r="X24" s="10">
        <v>420</v>
      </c>
      <c r="Y24" s="25">
        <v>112.7</v>
      </c>
    </row>
    <row r="25" spans="1:25">
      <c r="A25" t="s">
        <v>2</v>
      </c>
      <c r="B25">
        <v>2016</v>
      </c>
      <c r="C25">
        <v>870</v>
      </c>
      <c r="D25">
        <v>1249</v>
      </c>
      <c r="E25">
        <v>6965.5724579663738</v>
      </c>
      <c r="F25">
        <v>89096</v>
      </c>
      <c r="G25">
        <v>3252340</v>
      </c>
      <c r="H25" s="10">
        <v>19437465</v>
      </c>
      <c r="I25">
        <v>9.9437384185613598E-2</v>
      </c>
      <c r="J25" s="10">
        <v>22341.913793103449</v>
      </c>
      <c r="K25">
        <v>1</v>
      </c>
      <c r="L25">
        <v>4</v>
      </c>
      <c r="M25">
        <v>281.66000000000003</v>
      </c>
      <c r="N25" s="10">
        <v>22101</v>
      </c>
      <c r="O25" s="10">
        <v>242.41</v>
      </c>
      <c r="P25" s="28">
        <v>1</v>
      </c>
      <c r="Q25" s="28">
        <v>1</v>
      </c>
      <c r="R25" s="10">
        <v>241558</v>
      </c>
      <c r="S25" s="13">
        <v>277.65287356321841</v>
      </c>
      <c r="T25" s="13">
        <v>390.21387955544071</v>
      </c>
      <c r="U25" s="10">
        <v>16960</v>
      </c>
      <c r="V25" s="37">
        <v>1182</v>
      </c>
      <c r="W25" s="10">
        <v>20831</v>
      </c>
      <c r="X25" s="10">
        <v>458</v>
      </c>
      <c r="Y25" s="25">
        <v>43.6</v>
      </c>
    </row>
    <row r="26" spans="1:25">
      <c r="A26" t="s">
        <v>2</v>
      </c>
      <c r="B26">
        <v>2015</v>
      </c>
      <c r="C26">
        <v>854.19</v>
      </c>
      <c r="D26">
        <v>1237</v>
      </c>
      <c r="E26">
        <v>6905.3354890865003</v>
      </c>
      <c r="F26">
        <v>81171</v>
      </c>
      <c r="G26">
        <v>3203134</v>
      </c>
      <c r="H26" s="10">
        <v>17277176</v>
      </c>
      <c r="I26">
        <v>9.5451827786922405E-2</v>
      </c>
      <c r="J26" s="10">
        <v>20226.385230452241</v>
      </c>
      <c r="K26">
        <v>1</v>
      </c>
      <c r="L26">
        <v>3</v>
      </c>
      <c r="M26">
        <v>239.26</v>
      </c>
      <c r="N26" s="10">
        <v>22022</v>
      </c>
      <c r="O26" s="10">
        <v>243.86</v>
      </c>
      <c r="P26" s="28">
        <v>0</v>
      </c>
      <c r="Q26" s="28">
        <v>0</v>
      </c>
      <c r="R26" s="10">
        <v>255000</v>
      </c>
      <c r="S26" s="13">
        <v>298.52843044287567</v>
      </c>
      <c r="T26" s="13">
        <v>431.81292847907866</v>
      </c>
      <c r="U26" s="10">
        <v>16179</v>
      </c>
      <c r="V26" s="37">
        <v>1158</v>
      </c>
      <c r="W26" s="10">
        <v>19397</v>
      </c>
      <c r="X26" s="10">
        <v>457.6</v>
      </c>
      <c r="Y26" s="25">
        <v>163.5</v>
      </c>
    </row>
    <row r="27" spans="1:25">
      <c r="A27" t="s">
        <v>2</v>
      </c>
      <c r="B27">
        <v>2014</v>
      </c>
      <c r="C27">
        <v>695</v>
      </c>
      <c r="D27">
        <v>1035</v>
      </c>
      <c r="E27">
        <v>6714.9758454106277</v>
      </c>
      <c r="F27">
        <v>75588.740000000005</v>
      </c>
      <c r="G27">
        <v>3052134</v>
      </c>
      <c r="H27" s="10">
        <v>13093842</v>
      </c>
      <c r="I27">
        <v>7.8373988859195096E-2</v>
      </c>
      <c r="J27" s="10">
        <v>18840.060431654678</v>
      </c>
      <c r="K27">
        <v>1</v>
      </c>
      <c r="L27">
        <v>2</v>
      </c>
      <c r="M27">
        <v>239.26</v>
      </c>
      <c r="N27" s="10">
        <v>21320</v>
      </c>
      <c r="O27" s="10">
        <v>250.44</v>
      </c>
      <c r="P27" s="28">
        <v>0</v>
      </c>
      <c r="Q27" s="28">
        <v>0</v>
      </c>
      <c r="R27" s="10">
        <v>265000</v>
      </c>
      <c r="S27" s="13">
        <v>381.29496402877697</v>
      </c>
      <c r="T27" s="13">
        <v>440.89840120257116</v>
      </c>
      <c r="U27" s="10">
        <v>16467</v>
      </c>
      <c r="V27" s="37">
        <v>1131</v>
      </c>
      <c r="W27" s="10">
        <v>18762</v>
      </c>
      <c r="X27" s="10">
        <v>370</v>
      </c>
      <c r="Y27" s="25">
        <v>159.4</v>
      </c>
    </row>
    <row r="28" spans="1:25">
      <c r="A28" t="s">
        <v>2</v>
      </c>
      <c r="B28">
        <v>2013</v>
      </c>
      <c r="C28">
        <v>686.6</v>
      </c>
      <c r="D28">
        <v>1024</v>
      </c>
      <c r="E28">
        <v>6705.078125</v>
      </c>
      <c r="F28">
        <v>75578.350000000006</v>
      </c>
      <c r="G28">
        <v>3037000</v>
      </c>
      <c r="H28" s="10">
        <v>12788533</v>
      </c>
      <c r="I28">
        <v>9.0400378947570803E-2</v>
      </c>
      <c r="J28" s="10">
        <v>18625.885522866298</v>
      </c>
      <c r="K28">
        <v>1</v>
      </c>
      <c r="L28">
        <v>1</v>
      </c>
      <c r="M28">
        <v>241.02</v>
      </c>
      <c r="N28" s="10">
        <v>21437</v>
      </c>
      <c r="O28" s="10">
        <v>247.72</v>
      </c>
      <c r="P28" s="28">
        <v>0</v>
      </c>
      <c r="Q28" s="28">
        <v>0</v>
      </c>
      <c r="R28" s="35">
        <v>267000</v>
      </c>
      <c r="S28" s="13">
        <v>388.87270608796968</v>
      </c>
      <c r="T28" s="13">
        <v>460.64663055105075</v>
      </c>
      <c r="U28" s="10">
        <v>15880</v>
      </c>
      <c r="V28" s="37">
        <v>1020</v>
      </c>
      <c r="W28" s="10">
        <v>16688</v>
      </c>
      <c r="X28" s="10">
        <v>357.6</v>
      </c>
      <c r="Y28" s="25">
        <v>123.5</v>
      </c>
    </row>
    <row r="29" spans="1:25">
      <c r="A29" t="s">
        <v>2</v>
      </c>
      <c r="B29">
        <v>2012</v>
      </c>
      <c r="C29">
        <v>678</v>
      </c>
      <c r="D29">
        <v>1010</v>
      </c>
      <c r="E29">
        <v>6712.8712871287134</v>
      </c>
      <c r="F29">
        <v>69464.67</v>
      </c>
      <c r="G29">
        <v>3029000</v>
      </c>
      <c r="H29" s="10">
        <v>12366660</v>
      </c>
      <c r="I29">
        <v>9.9291300600051605E-2</v>
      </c>
      <c r="J29" s="10">
        <v>18239.911504424777</v>
      </c>
      <c r="K29">
        <v>0</v>
      </c>
      <c r="L29">
        <v>0</v>
      </c>
      <c r="M29">
        <v>235.67</v>
      </c>
      <c r="N29" s="10">
        <v>19943</v>
      </c>
      <c r="O29" s="10">
        <v>244.08</v>
      </c>
      <c r="P29" s="28">
        <v>0</v>
      </c>
      <c r="Q29" s="28">
        <v>0</v>
      </c>
      <c r="R29" s="10">
        <v>262742</v>
      </c>
      <c r="S29" s="13">
        <v>387.52507374631267</v>
      </c>
      <c r="T29" s="13">
        <v>478.5541124121865</v>
      </c>
      <c r="U29" s="10">
        <v>15042</v>
      </c>
      <c r="V29" s="37">
        <v>937</v>
      </c>
      <c r="W29" s="10">
        <v>14991</v>
      </c>
      <c r="X29" s="10">
        <v>270</v>
      </c>
      <c r="Y29" s="25">
        <v>109.6</v>
      </c>
    </row>
    <row r="30" spans="1:25">
      <c r="A30" t="s">
        <v>2</v>
      </c>
      <c r="B30">
        <v>2011</v>
      </c>
      <c r="C30">
        <v>671.3</v>
      </c>
      <c r="D30">
        <v>990</v>
      </c>
      <c r="E30">
        <v>6780.8080808080804</v>
      </c>
      <c r="F30">
        <v>59194.78</v>
      </c>
      <c r="G30">
        <v>2860300</v>
      </c>
      <c r="H30" s="10">
        <v>10877000</v>
      </c>
      <c r="I30">
        <v>9.4478657525767507E-2</v>
      </c>
      <c r="J30" s="10">
        <v>16202.889915090125</v>
      </c>
      <c r="K30">
        <v>0</v>
      </c>
      <c r="L30">
        <v>0</v>
      </c>
      <c r="M30">
        <v>209.12</v>
      </c>
      <c r="N30" s="10">
        <v>19002</v>
      </c>
      <c r="O30" s="10">
        <v>232.54</v>
      </c>
      <c r="P30" s="28">
        <v>0</v>
      </c>
      <c r="Q30" s="28">
        <v>0</v>
      </c>
      <c r="R30" s="10">
        <v>250208</v>
      </c>
      <c r="S30" s="13">
        <v>372.72158498435874</v>
      </c>
      <c r="T30" s="13">
        <v>477.00324950456729</v>
      </c>
      <c r="U30" s="10">
        <v>14371</v>
      </c>
      <c r="V30" s="37">
        <v>868</v>
      </c>
      <c r="W30" s="10">
        <v>13767</v>
      </c>
      <c r="X30" s="10">
        <v>200</v>
      </c>
      <c r="Y30" s="25">
        <v>119.9</v>
      </c>
    </row>
    <row r="31" spans="1:25">
      <c r="A31" t="s">
        <v>2</v>
      </c>
      <c r="B31">
        <v>2010</v>
      </c>
      <c r="C31">
        <v>664.29</v>
      </c>
      <c r="D31">
        <v>952</v>
      </c>
      <c r="E31">
        <v>6977.8361344537807</v>
      </c>
      <c r="F31">
        <v>56754.92</v>
      </c>
      <c r="G31">
        <v>2290800</v>
      </c>
      <c r="H31" s="10">
        <v>9085469</v>
      </c>
      <c r="I31">
        <v>9.1963638128555E-2</v>
      </c>
      <c r="J31" s="10">
        <v>13676.961869063211</v>
      </c>
      <c r="K31">
        <v>0</v>
      </c>
      <c r="L31">
        <v>0</v>
      </c>
      <c r="M31">
        <v>235.04</v>
      </c>
      <c r="N31" s="10">
        <v>18991</v>
      </c>
      <c r="O31" s="10">
        <v>214.64</v>
      </c>
      <c r="P31" s="28">
        <v>0</v>
      </c>
      <c r="Q31" s="28">
        <v>0</v>
      </c>
      <c r="R31" s="10">
        <v>177074</v>
      </c>
      <c r="S31" s="13">
        <v>266.56129100242367</v>
      </c>
      <c r="T31" s="13">
        <v>481.04536100678484</v>
      </c>
      <c r="U31" s="10">
        <v>10085</v>
      </c>
      <c r="V31" s="37">
        <v>600</v>
      </c>
      <c r="W31" s="10">
        <v>11547</v>
      </c>
      <c r="X31" s="10">
        <v>128.5</v>
      </c>
      <c r="Y31" s="25">
        <v>90.6</v>
      </c>
    </row>
    <row r="32" spans="1:25">
      <c r="A32" t="s">
        <v>3</v>
      </c>
      <c r="B32">
        <v>2019</v>
      </c>
      <c r="C32">
        <v>551</v>
      </c>
      <c r="D32">
        <v>928</v>
      </c>
      <c r="E32">
        <v>5937.5</v>
      </c>
      <c r="F32">
        <v>127757</v>
      </c>
      <c r="G32">
        <v>4956093</v>
      </c>
      <c r="H32" s="4">
        <v>45527336</v>
      </c>
      <c r="I32">
        <v>0.16907689679503801</v>
      </c>
      <c r="J32" s="12">
        <v>82626.744101633391</v>
      </c>
      <c r="K32">
        <v>1</v>
      </c>
      <c r="L32">
        <v>8</v>
      </c>
      <c r="M32">
        <v>316.3</v>
      </c>
      <c r="N32" s="11"/>
      <c r="O32" s="11">
        <v>293.63</v>
      </c>
      <c r="P32" s="28">
        <v>4</v>
      </c>
      <c r="Q32" s="28">
        <v>4</v>
      </c>
      <c r="R32" s="11">
        <v>152756</v>
      </c>
      <c r="S32" s="12">
        <v>277.23411978221418</v>
      </c>
      <c r="T32" s="12">
        <v>199.31875460356048</v>
      </c>
      <c r="U32" s="11">
        <v>20997</v>
      </c>
      <c r="V32" s="40">
        <v>933</v>
      </c>
      <c r="W32" s="11">
        <v>21605.5</v>
      </c>
      <c r="X32" s="11">
        <v>528.5</v>
      </c>
      <c r="Y32" s="11">
        <v>290.60000000000002</v>
      </c>
    </row>
    <row r="33" spans="1:25">
      <c r="A33" t="s">
        <v>3</v>
      </c>
      <c r="B33">
        <v>2018</v>
      </c>
      <c r="C33">
        <v>455</v>
      </c>
      <c r="D33">
        <v>928</v>
      </c>
      <c r="E33">
        <v>4903.0172413793107</v>
      </c>
      <c r="F33">
        <v>111709</v>
      </c>
      <c r="G33">
        <v>4864889</v>
      </c>
      <c r="H33" s="4">
        <v>42825379</v>
      </c>
      <c r="I33">
        <v>0.176803813330348</v>
      </c>
      <c r="J33" s="12">
        <v>94121.712087912092</v>
      </c>
      <c r="K33">
        <v>1</v>
      </c>
      <c r="L33">
        <v>7</v>
      </c>
      <c r="M33">
        <v>297.91000000000003</v>
      </c>
      <c r="N33" s="11"/>
      <c r="O33" s="11">
        <v>284.32</v>
      </c>
      <c r="P33" s="28">
        <v>3</v>
      </c>
      <c r="Q33" s="28">
        <v>3</v>
      </c>
      <c r="R33" s="11">
        <v>162858</v>
      </c>
      <c r="S33" s="12">
        <v>357.92967032967033</v>
      </c>
      <c r="T33" s="12">
        <v>209.89100638341475</v>
      </c>
      <c r="U33" s="11">
        <v>21258</v>
      </c>
      <c r="V33" s="40">
        <v>981</v>
      </c>
      <c r="W33" s="11">
        <v>21259</v>
      </c>
      <c r="X33" s="11">
        <v>508</v>
      </c>
      <c r="Y33" s="11">
        <v>206.4</v>
      </c>
    </row>
    <row r="34" spans="1:25">
      <c r="A34" t="s">
        <v>3</v>
      </c>
      <c r="B34">
        <v>2017</v>
      </c>
      <c r="C34">
        <v>435</v>
      </c>
      <c r="D34">
        <v>925</v>
      </c>
      <c r="E34">
        <v>4702.7027027027034</v>
      </c>
      <c r="F34">
        <v>100173</v>
      </c>
      <c r="G34">
        <v>4637941</v>
      </c>
      <c r="H34" s="4">
        <v>45938003</v>
      </c>
      <c r="I34">
        <v>0.204259148453101</v>
      </c>
      <c r="J34" s="12">
        <v>105604.60459770115</v>
      </c>
      <c r="K34">
        <v>1</v>
      </c>
      <c r="L34">
        <v>6</v>
      </c>
      <c r="M34">
        <v>302.45999999999998</v>
      </c>
      <c r="N34" s="11"/>
      <c r="O34" s="11">
        <v>278.25</v>
      </c>
      <c r="P34" s="28">
        <v>2</v>
      </c>
      <c r="Q34" s="28">
        <v>2</v>
      </c>
      <c r="R34" s="11">
        <v>165425</v>
      </c>
      <c r="S34" s="12">
        <v>380.28735632183907</v>
      </c>
      <c r="T34" s="12">
        <v>210.45701327243637</v>
      </c>
      <c r="U34" s="39">
        <v>21535</v>
      </c>
      <c r="V34" s="40">
        <v>992</v>
      </c>
      <c r="W34" s="11">
        <v>20895</v>
      </c>
      <c r="X34" s="11">
        <v>491.2</v>
      </c>
      <c r="Y34" s="11">
        <v>212.9</v>
      </c>
    </row>
    <row r="35" spans="1:25">
      <c r="A35" t="s">
        <v>3</v>
      </c>
      <c r="B35">
        <v>2016</v>
      </c>
      <c r="C35">
        <v>385</v>
      </c>
      <c r="D35">
        <v>923</v>
      </c>
      <c r="E35">
        <v>4171.1809317443121</v>
      </c>
      <c r="F35">
        <v>89757</v>
      </c>
      <c r="G35">
        <v>4562325</v>
      </c>
      <c r="H35" s="4">
        <v>42110429</v>
      </c>
      <c r="I35">
        <v>0.21603288858167199</v>
      </c>
      <c r="J35" s="12">
        <v>109377.73766233766</v>
      </c>
      <c r="K35">
        <v>1</v>
      </c>
      <c r="L35">
        <v>5</v>
      </c>
      <c r="M35">
        <v>286.14999999999998</v>
      </c>
      <c r="N35" s="11">
        <v>17842</v>
      </c>
      <c r="O35" s="11">
        <v>279.07</v>
      </c>
      <c r="P35" s="28">
        <v>1</v>
      </c>
      <c r="Q35" s="28">
        <v>1</v>
      </c>
      <c r="R35" s="11">
        <v>186799</v>
      </c>
      <c r="S35" s="12">
        <v>485.1922077922078</v>
      </c>
      <c r="T35" s="12">
        <v>270.7963819206206</v>
      </c>
      <c r="U35" s="11">
        <v>18899</v>
      </c>
      <c r="V35" s="40">
        <v>976</v>
      </c>
      <c r="W35" s="11">
        <v>21177</v>
      </c>
      <c r="X35" s="11">
        <v>479</v>
      </c>
      <c r="Y35" s="11">
        <v>236.8</v>
      </c>
    </row>
    <row r="36" spans="1:25">
      <c r="A36" t="s">
        <v>3</v>
      </c>
      <c r="B36">
        <v>2015</v>
      </c>
      <c r="C36">
        <v>354.99</v>
      </c>
      <c r="D36">
        <v>900</v>
      </c>
      <c r="E36">
        <v>3944.3333333333335</v>
      </c>
      <c r="F36">
        <v>81034</v>
      </c>
      <c r="G36">
        <v>4599649</v>
      </c>
      <c r="H36" s="4">
        <v>35216708</v>
      </c>
      <c r="I36">
        <v>0.201205414222804</v>
      </c>
      <c r="J36" s="12">
        <v>99204.788867292038</v>
      </c>
      <c r="K36">
        <v>1</v>
      </c>
      <c r="L36">
        <v>4</v>
      </c>
      <c r="M36">
        <v>178.86</v>
      </c>
      <c r="N36" s="11"/>
      <c r="O36" s="11">
        <v>278.41000000000003</v>
      </c>
      <c r="P36" s="28">
        <v>0</v>
      </c>
      <c r="Q36" s="28">
        <v>0</v>
      </c>
      <c r="R36" s="11">
        <v>207000</v>
      </c>
      <c r="S36" s="12">
        <v>583.11501732443162</v>
      </c>
      <c r="T36" s="12">
        <v>316.06937951916228</v>
      </c>
      <c r="U36" s="11">
        <v>17943</v>
      </c>
      <c r="V36" s="40">
        <v>903</v>
      </c>
      <c r="W36" s="11">
        <v>20561</v>
      </c>
      <c r="X36" s="11">
        <v>463.4</v>
      </c>
      <c r="Y36" s="11">
        <v>189.8</v>
      </c>
    </row>
    <row r="37" spans="1:25">
      <c r="A37" t="s">
        <v>3</v>
      </c>
      <c r="B37">
        <v>2014</v>
      </c>
      <c r="C37">
        <v>332.2</v>
      </c>
      <c r="D37">
        <v>890</v>
      </c>
      <c r="E37">
        <v>3732.5842696629215</v>
      </c>
      <c r="F37">
        <v>73492.38</v>
      </c>
      <c r="G37">
        <v>4584759</v>
      </c>
      <c r="H37" s="4">
        <v>21661400</v>
      </c>
      <c r="I37">
        <v>0.13536834339041701</v>
      </c>
      <c r="J37" s="12">
        <v>65205.900060204702</v>
      </c>
      <c r="K37">
        <v>1</v>
      </c>
      <c r="L37">
        <v>3</v>
      </c>
      <c r="M37">
        <v>178.86</v>
      </c>
      <c r="N37" s="11">
        <v>16275</v>
      </c>
      <c r="O37" s="11">
        <v>274.16000000000003</v>
      </c>
      <c r="P37" s="28">
        <v>0</v>
      </c>
      <c r="Q37" s="28">
        <v>0</v>
      </c>
      <c r="R37" s="39">
        <v>226000</v>
      </c>
      <c r="S37" s="12">
        <v>680.31306441902473</v>
      </c>
      <c r="T37" s="12">
        <v>347.91149193222503</v>
      </c>
      <c r="U37" s="11">
        <v>17797</v>
      </c>
      <c r="V37" s="40">
        <v>886</v>
      </c>
      <c r="W37" s="11">
        <v>20270</v>
      </c>
      <c r="X37" s="11">
        <v>412.9</v>
      </c>
      <c r="Y37" s="11">
        <v>197.6</v>
      </c>
    </row>
    <row r="38" spans="1:25">
      <c r="A38" t="s">
        <v>3</v>
      </c>
      <c r="B38">
        <v>2013</v>
      </c>
      <c r="C38">
        <v>310.5</v>
      </c>
      <c r="D38">
        <v>871</v>
      </c>
      <c r="E38">
        <v>3564.8679678530425</v>
      </c>
      <c r="F38">
        <v>77749.14</v>
      </c>
      <c r="G38">
        <v>4574000</v>
      </c>
      <c r="H38" s="4">
        <v>16908280</v>
      </c>
      <c r="I38">
        <v>0.11660697795828</v>
      </c>
      <c r="J38" s="12">
        <v>54455.008051529789</v>
      </c>
      <c r="K38">
        <v>1</v>
      </c>
      <c r="L38">
        <v>2</v>
      </c>
      <c r="M38">
        <v>178.86</v>
      </c>
      <c r="N38" s="11">
        <v>15973</v>
      </c>
      <c r="O38" s="11">
        <v>221.8</v>
      </c>
      <c r="P38" s="28">
        <v>0</v>
      </c>
      <c r="Q38" s="28">
        <v>0</v>
      </c>
      <c r="R38" s="11">
        <v>220000</v>
      </c>
      <c r="S38" s="12">
        <v>708.53462157809986</v>
      </c>
      <c r="T38" s="12">
        <v>350.36896240620661</v>
      </c>
      <c r="U38" s="11">
        <v>17203</v>
      </c>
      <c r="V38" s="40">
        <v>881</v>
      </c>
      <c r="W38" s="11">
        <v>19087</v>
      </c>
      <c r="X38" s="11">
        <v>376</v>
      </c>
      <c r="Y38" s="11">
        <v>200.6</v>
      </c>
    </row>
    <row r="39" spans="1:25">
      <c r="A39" t="s">
        <v>3</v>
      </c>
      <c r="B39">
        <v>2012</v>
      </c>
      <c r="C39">
        <v>287.60000000000002</v>
      </c>
      <c r="D39">
        <v>863</v>
      </c>
      <c r="E39">
        <v>3332.5608342989576</v>
      </c>
      <c r="F39">
        <v>59009.58</v>
      </c>
      <c r="G39">
        <v>2800000</v>
      </c>
      <c r="H39" s="4">
        <v>15657078</v>
      </c>
      <c r="I39">
        <v>0.12090351704934101</v>
      </c>
      <c r="J39" s="12">
        <v>54440.465924895681</v>
      </c>
      <c r="K39">
        <v>1</v>
      </c>
      <c r="L39">
        <v>1</v>
      </c>
      <c r="M39">
        <v>178.86</v>
      </c>
      <c r="N39" s="11">
        <v>15300</v>
      </c>
      <c r="O39" s="11">
        <v>186.38</v>
      </c>
      <c r="P39" s="28">
        <v>0</v>
      </c>
      <c r="Q39" s="28">
        <v>0</v>
      </c>
      <c r="R39" s="11">
        <v>228305</v>
      </c>
      <c r="S39" s="12">
        <v>793.82823365785805</v>
      </c>
      <c r="T39" s="12">
        <v>365.10223598233222</v>
      </c>
      <c r="U39" s="11">
        <v>17132</v>
      </c>
      <c r="V39" s="40">
        <v>854</v>
      </c>
      <c r="W39" s="11">
        <v>18336</v>
      </c>
      <c r="X39" s="11">
        <v>612</v>
      </c>
      <c r="Y39" s="11">
        <v>151.19999999999999</v>
      </c>
    </row>
    <row r="40" spans="1:25">
      <c r="A40" t="s">
        <v>3</v>
      </c>
      <c r="B40">
        <v>2011</v>
      </c>
      <c r="C40">
        <v>267.89999999999998</v>
      </c>
      <c r="D40">
        <v>841</v>
      </c>
      <c r="E40">
        <v>3185.4934601664681</v>
      </c>
      <c r="F40">
        <v>55142.21</v>
      </c>
      <c r="G40">
        <v>2637100</v>
      </c>
      <c r="H40" s="4">
        <v>15905599</v>
      </c>
      <c r="I40">
        <v>0.138243079632142</v>
      </c>
      <c r="J40" s="12">
        <v>59371.403508771931</v>
      </c>
      <c r="K40">
        <v>0</v>
      </c>
      <c r="L40">
        <v>0</v>
      </c>
      <c r="M40">
        <v>178.86</v>
      </c>
      <c r="N40" s="11">
        <v>14735</v>
      </c>
      <c r="O40" s="11">
        <v>160.91999999999999</v>
      </c>
      <c r="P40" s="28">
        <v>0</v>
      </c>
      <c r="Q40" s="28">
        <v>0</v>
      </c>
      <c r="R40" s="11">
        <v>207320</v>
      </c>
      <c r="S40" s="12">
        <v>773.87084733109373</v>
      </c>
      <c r="T40" s="12">
        <v>316.89355054675292</v>
      </c>
      <c r="U40" s="11">
        <v>17924</v>
      </c>
      <c r="V40" s="40">
        <v>825</v>
      </c>
      <c r="W40" s="11">
        <v>17596</v>
      </c>
      <c r="X40" s="11">
        <v>512</v>
      </c>
      <c r="Y40" s="11">
        <v>129.9</v>
      </c>
    </row>
    <row r="41" spans="1:25">
      <c r="A41" t="s">
        <v>3</v>
      </c>
      <c r="B41">
        <v>2010</v>
      </c>
      <c r="C41">
        <v>259.87</v>
      </c>
      <c r="D41">
        <v>830</v>
      </c>
      <c r="E41">
        <v>3130.9638554216867</v>
      </c>
      <c r="F41">
        <v>50455.03</v>
      </c>
      <c r="G41">
        <v>2530200</v>
      </c>
      <c r="H41" s="4">
        <v>12652699</v>
      </c>
      <c r="I41">
        <v>0.132053286673464</v>
      </c>
      <c r="J41" s="12">
        <v>48688.571208681264</v>
      </c>
      <c r="K41">
        <v>0</v>
      </c>
      <c r="L41">
        <v>0</v>
      </c>
      <c r="M41" s="18">
        <v>37</v>
      </c>
      <c r="N41" s="11">
        <v>14340</v>
      </c>
      <c r="O41" s="11">
        <v>136.86000000000001</v>
      </c>
      <c r="P41" s="28">
        <v>0</v>
      </c>
      <c r="Q41" s="28">
        <v>0</v>
      </c>
      <c r="R41" s="11">
        <v>194246</v>
      </c>
      <c r="S41" s="12">
        <v>747.47373686843423</v>
      </c>
      <c r="T41" s="12">
        <v>362.59509567200939</v>
      </c>
      <c r="U41" s="11">
        <v>14677</v>
      </c>
      <c r="V41" s="40">
        <v>758</v>
      </c>
      <c r="W41" s="11">
        <v>16987</v>
      </c>
      <c r="X41" s="11">
        <v>183</v>
      </c>
      <c r="Y41" s="11">
        <v>116.4</v>
      </c>
    </row>
    <row r="42" spans="1:25">
      <c r="A42" t="s">
        <v>4</v>
      </c>
      <c r="B42">
        <v>2019</v>
      </c>
      <c r="C42">
        <v>1108</v>
      </c>
      <c r="D42">
        <v>1151</v>
      </c>
      <c r="E42">
        <v>9626.4118158123365</v>
      </c>
      <c r="F42">
        <v>111602</v>
      </c>
      <c r="G42">
        <v>2693543</v>
      </c>
      <c r="H42" s="10">
        <v>35087128</v>
      </c>
      <c r="I42">
        <v>0.248774305161656</v>
      </c>
      <c r="J42" s="10">
        <v>31667.083032490973</v>
      </c>
      <c r="K42">
        <v>1</v>
      </c>
      <c r="L42">
        <v>7</v>
      </c>
      <c r="M42">
        <v>232.54</v>
      </c>
      <c r="N42" s="10">
        <v>31940</v>
      </c>
      <c r="O42" s="10">
        <v>265.24</v>
      </c>
      <c r="P42" s="28">
        <v>3</v>
      </c>
      <c r="Q42" s="28">
        <v>3</v>
      </c>
      <c r="R42" s="10">
        <v>109077</v>
      </c>
      <c r="S42" s="13">
        <v>98.444945848375454</v>
      </c>
      <c r="T42" s="13">
        <v>209.71304974765681</v>
      </c>
      <c r="U42" s="10">
        <v>14250</v>
      </c>
      <c r="V42" s="42">
        <v>970</v>
      </c>
      <c r="W42" s="10">
        <v>25525.8</v>
      </c>
      <c r="X42" s="10">
        <v>194</v>
      </c>
      <c r="Y42" s="10">
        <v>122.2</v>
      </c>
    </row>
    <row r="43" spans="1:25">
      <c r="A43" t="s">
        <v>4</v>
      </c>
      <c r="B43">
        <v>2018</v>
      </c>
      <c r="C43">
        <v>1082</v>
      </c>
      <c r="D43">
        <v>1078</v>
      </c>
      <c r="E43">
        <v>10037.105751391466</v>
      </c>
      <c r="F43">
        <v>103931</v>
      </c>
      <c r="G43">
        <v>2599869</v>
      </c>
      <c r="H43" s="10">
        <v>31045305</v>
      </c>
      <c r="I43">
        <v>0.16504996905841801</v>
      </c>
      <c r="J43" s="10">
        <v>28692.518484288354</v>
      </c>
      <c r="K43">
        <v>1</v>
      </c>
      <c r="L43">
        <v>6</v>
      </c>
      <c r="M43" s="18">
        <v>216.5</v>
      </c>
      <c r="N43" s="10">
        <v>31940</v>
      </c>
      <c r="O43" s="10">
        <v>257.27999999999997</v>
      </c>
      <c r="P43" s="28">
        <v>2</v>
      </c>
      <c r="Q43" s="28">
        <v>2</v>
      </c>
      <c r="R43" s="10">
        <v>109725</v>
      </c>
      <c r="S43" s="13">
        <v>101.409426987061</v>
      </c>
      <c r="T43" s="13">
        <v>194.32219673960205</v>
      </c>
      <c r="U43" s="35">
        <v>15470</v>
      </c>
      <c r="V43" s="42">
        <v>926</v>
      </c>
      <c r="W43" s="10">
        <v>23920</v>
      </c>
      <c r="X43" s="10">
        <v>65</v>
      </c>
      <c r="Y43" s="10">
        <v>111.2</v>
      </c>
    </row>
    <row r="44" spans="1:25">
      <c r="A44" t="s">
        <v>4</v>
      </c>
      <c r="B44">
        <v>2017</v>
      </c>
      <c r="C44">
        <v>1050</v>
      </c>
      <c r="D44">
        <v>1088</v>
      </c>
      <c r="E44">
        <v>9650.7352941176468</v>
      </c>
      <c r="F44">
        <v>96965</v>
      </c>
      <c r="G44">
        <v>2694780</v>
      </c>
      <c r="H44" s="10">
        <v>32808795</v>
      </c>
      <c r="I44">
        <v>0.176874542769792</v>
      </c>
      <c r="J44" s="10">
        <v>31246.471428571429</v>
      </c>
      <c r="K44">
        <v>1</v>
      </c>
      <c r="L44">
        <v>5</v>
      </c>
      <c r="M44">
        <v>175.33</v>
      </c>
      <c r="N44" s="10">
        <v>31940</v>
      </c>
      <c r="O44" s="10">
        <v>247.99</v>
      </c>
      <c r="P44" s="28">
        <v>1</v>
      </c>
      <c r="Q44" s="28">
        <v>1</v>
      </c>
      <c r="R44" s="10">
        <v>138124</v>
      </c>
      <c r="S44" s="13">
        <v>131.54666666666665</v>
      </c>
      <c r="T44" s="13">
        <v>259.78026896973927</v>
      </c>
      <c r="U44" s="10">
        <v>14567</v>
      </c>
      <c r="V44" s="42">
        <v>791</v>
      </c>
      <c r="W44" s="10">
        <v>18883</v>
      </c>
      <c r="X44" s="10">
        <v>65</v>
      </c>
      <c r="Y44" s="10">
        <v>106.2</v>
      </c>
    </row>
    <row r="45" spans="1:25">
      <c r="A45" t="s">
        <v>4</v>
      </c>
      <c r="B45">
        <v>2016</v>
      </c>
      <c r="C45">
        <v>1044</v>
      </c>
      <c r="D45">
        <v>1008</v>
      </c>
      <c r="E45">
        <v>10357.142857142859</v>
      </c>
      <c r="F45">
        <v>87806</v>
      </c>
      <c r="G45">
        <v>2860447</v>
      </c>
      <c r="H45" s="10">
        <v>36994300</v>
      </c>
      <c r="I45">
        <v>0.206840890805288</v>
      </c>
      <c r="J45" s="10">
        <v>35435.15325670498</v>
      </c>
      <c r="K45">
        <v>1</v>
      </c>
      <c r="L45">
        <v>4</v>
      </c>
      <c r="M45">
        <v>174.12</v>
      </c>
      <c r="N45" s="10">
        <v>31940</v>
      </c>
      <c r="O45" s="10">
        <v>236.25</v>
      </c>
      <c r="P45" s="28">
        <v>0</v>
      </c>
      <c r="Q45" s="28">
        <v>0</v>
      </c>
      <c r="R45" s="10">
        <v>149935</v>
      </c>
      <c r="S45" s="13">
        <v>143.61590038314176</v>
      </c>
      <c r="T45" s="13">
        <v>280.41560646993531</v>
      </c>
      <c r="U45" s="10">
        <v>14649</v>
      </c>
      <c r="V45" s="42">
        <v>763</v>
      </c>
      <c r="W45" s="10">
        <v>17757</v>
      </c>
      <c r="X45" s="10">
        <v>65</v>
      </c>
      <c r="Y45" s="10">
        <v>100.1</v>
      </c>
    </row>
    <row r="46" spans="1:25">
      <c r="A46" t="s">
        <v>4</v>
      </c>
      <c r="B46">
        <v>2015</v>
      </c>
      <c r="C46">
        <v>1026.9000000000001</v>
      </c>
      <c r="D46">
        <v>870</v>
      </c>
      <c r="E46">
        <v>11803.448275862069</v>
      </c>
      <c r="F46">
        <v>84187</v>
      </c>
      <c r="G46">
        <v>2947801</v>
      </c>
      <c r="H46" s="10">
        <v>32323500</v>
      </c>
      <c r="I46">
        <v>0.19544762758197801</v>
      </c>
      <c r="J46" s="10">
        <v>31476.774758983345</v>
      </c>
      <c r="K46">
        <v>1</v>
      </c>
      <c r="L46">
        <v>3</v>
      </c>
      <c r="M46">
        <v>147.13999999999999</v>
      </c>
      <c r="N46" s="10">
        <v>31940</v>
      </c>
      <c r="O46" s="10">
        <v>235.54</v>
      </c>
      <c r="P46" s="28">
        <v>0</v>
      </c>
      <c r="Q46" s="28">
        <v>0</v>
      </c>
      <c r="R46" s="10">
        <v>157000</v>
      </c>
      <c r="S46" s="13">
        <v>152.88733080144121</v>
      </c>
      <c r="T46" s="13">
        <v>337.68015881721612</v>
      </c>
      <c r="U46" s="10">
        <v>12738</v>
      </c>
      <c r="V46" s="42">
        <v>715</v>
      </c>
      <c r="W46" s="10">
        <v>15866</v>
      </c>
      <c r="X46" s="10">
        <v>65</v>
      </c>
      <c r="Y46" s="10">
        <v>84.1</v>
      </c>
    </row>
    <row r="47" spans="1:25">
      <c r="A47" t="s">
        <v>4</v>
      </c>
      <c r="B47">
        <v>2014</v>
      </c>
      <c r="C47">
        <v>832.8</v>
      </c>
      <c r="D47">
        <v>738</v>
      </c>
      <c r="E47">
        <v>11284.552845528455</v>
      </c>
      <c r="F47">
        <v>86246.03</v>
      </c>
      <c r="G47">
        <v>2508000</v>
      </c>
      <c r="H47" s="10">
        <v>16155066</v>
      </c>
      <c r="I47">
        <v>0.11304423702763999</v>
      </c>
      <c r="J47" s="10">
        <v>19398.494236311239</v>
      </c>
      <c r="K47">
        <v>1</v>
      </c>
      <c r="L47">
        <v>2</v>
      </c>
      <c r="M47">
        <v>147.13999999999999</v>
      </c>
      <c r="N47" s="10">
        <v>29900</v>
      </c>
      <c r="O47" s="10">
        <v>231.18</v>
      </c>
      <c r="P47" s="28">
        <v>0</v>
      </c>
      <c r="Q47" s="28">
        <v>0</v>
      </c>
      <c r="R47" s="10">
        <v>151000</v>
      </c>
      <c r="S47" s="13">
        <v>181.31604226705093</v>
      </c>
      <c r="T47" s="13">
        <v>324.77518459490204</v>
      </c>
      <c r="U47" s="10">
        <v>12738</v>
      </c>
      <c r="V47" s="42">
        <v>657</v>
      </c>
      <c r="W47" s="10">
        <v>14881</v>
      </c>
      <c r="X47" s="10">
        <v>65</v>
      </c>
      <c r="Y47" s="10">
        <v>78.2</v>
      </c>
    </row>
    <row r="48" spans="1:25">
      <c r="A48" t="s">
        <v>4</v>
      </c>
      <c r="B48">
        <v>2013</v>
      </c>
      <c r="C48">
        <v>821.7</v>
      </c>
      <c r="D48">
        <v>736</v>
      </c>
      <c r="E48">
        <v>11164.402173913044</v>
      </c>
      <c r="F48">
        <v>69591.28</v>
      </c>
      <c r="G48">
        <v>2710000</v>
      </c>
      <c r="H48" s="10">
        <v>13578725</v>
      </c>
      <c r="I48">
        <v>0.10328734079572</v>
      </c>
      <c r="J48" s="10">
        <v>16525.161251064863</v>
      </c>
      <c r="K48">
        <v>1</v>
      </c>
      <c r="L48">
        <v>1</v>
      </c>
      <c r="M48">
        <v>142.66</v>
      </c>
      <c r="N48" s="10">
        <v>31940</v>
      </c>
      <c r="O48" s="10">
        <v>220.46</v>
      </c>
      <c r="P48" s="28">
        <v>0</v>
      </c>
      <c r="Q48" s="28">
        <v>0</v>
      </c>
      <c r="R48" s="10">
        <v>136000</v>
      </c>
      <c r="S48" s="13">
        <v>165.51052695631009</v>
      </c>
      <c r="T48" s="13">
        <v>336.40550715603769</v>
      </c>
      <c r="U48" s="10">
        <v>11076</v>
      </c>
      <c r="V48" s="42">
        <v>566</v>
      </c>
      <c r="W48" s="10">
        <v>13460</v>
      </c>
      <c r="X48" s="10">
        <v>65</v>
      </c>
      <c r="Y48" s="10">
        <v>72.7</v>
      </c>
    </row>
    <row r="49" spans="1:25">
      <c r="A49" t="s">
        <v>4</v>
      </c>
      <c r="B49">
        <v>2012</v>
      </c>
      <c r="C49">
        <v>812.5</v>
      </c>
      <c r="D49">
        <v>722</v>
      </c>
      <c r="E49">
        <v>11253.462603878117</v>
      </c>
      <c r="F49">
        <v>66360.160000000003</v>
      </c>
      <c r="G49">
        <v>2696000</v>
      </c>
      <c r="H49" s="10">
        <v>20281905</v>
      </c>
      <c r="I49">
        <v>0.17033919764167799</v>
      </c>
      <c r="J49" s="10">
        <v>24962.344615384616</v>
      </c>
      <c r="K49">
        <v>0</v>
      </c>
      <c r="L49">
        <v>0</v>
      </c>
      <c r="M49">
        <v>138.56</v>
      </c>
      <c r="N49" s="10">
        <v>31706</v>
      </c>
      <c r="O49" s="10">
        <v>182.45</v>
      </c>
      <c r="P49" s="28">
        <v>0</v>
      </c>
      <c r="Q49" s="28">
        <v>0</v>
      </c>
      <c r="R49" s="10">
        <v>118721</v>
      </c>
      <c r="S49" s="13">
        <v>146.11815384615386</v>
      </c>
      <c r="T49" s="13">
        <v>334.22011271951311</v>
      </c>
      <c r="U49" s="10">
        <v>9732</v>
      </c>
      <c r="V49" s="42">
        <v>536</v>
      </c>
      <c r="W49" s="10">
        <v>12732</v>
      </c>
      <c r="X49" s="10">
        <v>65</v>
      </c>
      <c r="Y49" s="10">
        <v>67.5</v>
      </c>
    </row>
    <row r="50" spans="1:25">
      <c r="A50" t="s">
        <v>4</v>
      </c>
      <c r="B50">
        <v>2011</v>
      </c>
      <c r="C50">
        <v>816.3</v>
      </c>
      <c r="D50">
        <v>711</v>
      </c>
      <c r="E50">
        <v>11481.012658227846</v>
      </c>
      <c r="F50">
        <v>56207.42</v>
      </c>
      <c r="G50">
        <v>2507900</v>
      </c>
      <c r="H50" s="10">
        <v>17065754</v>
      </c>
      <c r="I50">
        <v>0.16270820295323499</v>
      </c>
      <c r="J50" s="10">
        <v>20906.22810241333</v>
      </c>
      <c r="K50">
        <v>0</v>
      </c>
      <c r="L50">
        <v>0</v>
      </c>
      <c r="M50">
        <v>84.15</v>
      </c>
      <c r="N50" s="10">
        <v>31940</v>
      </c>
      <c r="O50" s="10">
        <v>152.08000000000001</v>
      </c>
      <c r="P50" s="28">
        <v>0</v>
      </c>
      <c r="Q50" s="28">
        <v>0</v>
      </c>
      <c r="R50" s="10">
        <v>114798</v>
      </c>
      <c r="S50" s="13">
        <v>140.63212054391769</v>
      </c>
      <c r="T50" s="13">
        <v>366.99541247742206</v>
      </c>
      <c r="U50" s="10">
        <v>8570</v>
      </c>
      <c r="V50" s="42">
        <v>523</v>
      </c>
      <c r="W50" s="10">
        <v>12606</v>
      </c>
      <c r="X50" s="10">
        <v>65</v>
      </c>
      <c r="Y50" s="10">
        <v>72.099999999999994</v>
      </c>
    </row>
    <row r="51" spans="1:25">
      <c r="A51" t="s">
        <v>4</v>
      </c>
      <c r="B51">
        <v>2010</v>
      </c>
      <c r="C51">
        <v>807.02</v>
      </c>
      <c r="D51">
        <v>687</v>
      </c>
      <c r="E51">
        <v>11747.016011644833</v>
      </c>
      <c r="F51">
        <v>53192.42</v>
      </c>
      <c r="G51">
        <v>1956300</v>
      </c>
      <c r="H51" s="10">
        <v>13151945</v>
      </c>
      <c r="I51">
        <v>0.15361806812067</v>
      </c>
      <c r="J51" s="10">
        <v>16296.925726747788</v>
      </c>
      <c r="K51">
        <v>0</v>
      </c>
      <c r="L51">
        <v>0</v>
      </c>
      <c r="M51" s="18">
        <v>79.400000000000006</v>
      </c>
      <c r="N51" s="10">
        <v>31940</v>
      </c>
      <c r="O51" s="10">
        <v>122.45</v>
      </c>
      <c r="P51" s="28">
        <v>0</v>
      </c>
      <c r="Q51" s="28">
        <v>0</v>
      </c>
      <c r="R51" s="10">
        <v>108581</v>
      </c>
      <c r="S51" s="13">
        <v>134.54561225248446</v>
      </c>
      <c r="T51" s="13">
        <v>374.37980339897041</v>
      </c>
      <c r="U51" s="10">
        <v>7946</v>
      </c>
      <c r="V51" s="42">
        <v>520</v>
      </c>
      <c r="W51" s="10">
        <v>12240</v>
      </c>
      <c r="X51" s="10">
        <v>65</v>
      </c>
      <c r="Y51" s="10">
        <v>62</v>
      </c>
    </row>
    <row r="52" spans="1:25">
      <c r="A52" t="s">
        <v>5</v>
      </c>
      <c r="B52">
        <v>2019</v>
      </c>
      <c r="C52">
        <v>613</v>
      </c>
      <c r="D52">
        <v>563</v>
      </c>
      <c r="E52">
        <v>10888.09946714032</v>
      </c>
      <c r="F52">
        <v>88944</v>
      </c>
      <c r="G52">
        <v>1143762</v>
      </c>
      <c r="H52" s="11">
        <v>5226988</v>
      </c>
      <c r="I52">
        <v>8.8055727762803196E-2</v>
      </c>
      <c r="J52" s="11">
        <v>8526.8972267536701</v>
      </c>
      <c r="K52">
        <v>1</v>
      </c>
      <c r="L52">
        <v>7</v>
      </c>
      <c r="M52">
        <v>139.78</v>
      </c>
      <c r="N52" s="11">
        <v>17544</v>
      </c>
      <c r="O52" s="11">
        <v>303.79000000000002</v>
      </c>
      <c r="P52" s="28">
        <v>6</v>
      </c>
      <c r="Q52" s="28">
        <v>2</v>
      </c>
      <c r="R52" s="11">
        <v>110010</v>
      </c>
      <c r="S52" s="12">
        <v>179.46166394779772</v>
      </c>
      <c r="T52" s="12">
        <v>397.04552795938957</v>
      </c>
      <c r="U52" s="11">
        <v>7591</v>
      </c>
      <c r="V52" s="40">
        <v>313</v>
      </c>
      <c r="W52" s="11">
        <v>5090</v>
      </c>
      <c r="X52" s="11">
        <v>506.4</v>
      </c>
      <c r="Y52" s="11">
        <v>36.799999999999997</v>
      </c>
    </row>
    <row r="53" spans="1:25">
      <c r="A53" t="s">
        <v>5</v>
      </c>
      <c r="B53">
        <v>2018</v>
      </c>
      <c r="C53">
        <v>601</v>
      </c>
      <c r="D53">
        <v>560</v>
      </c>
      <c r="E53">
        <v>10732.142857142857</v>
      </c>
      <c r="F53">
        <v>83463</v>
      </c>
      <c r="G53">
        <v>1129784</v>
      </c>
      <c r="H53" s="11">
        <v>4602511</v>
      </c>
      <c r="I53">
        <v>8.1931893352967203E-2</v>
      </c>
      <c r="J53" s="11">
        <v>7658.0881863560735</v>
      </c>
      <c r="K53">
        <v>1</v>
      </c>
      <c r="L53">
        <v>6</v>
      </c>
      <c r="M53">
        <v>110.79</v>
      </c>
      <c r="N53" s="11">
        <v>17544</v>
      </c>
      <c r="O53" s="11">
        <v>132.33000000000001</v>
      </c>
      <c r="P53" s="29">
        <v>5</v>
      </c>
      <c r="Q53" s="28">
        <v>1</v>
      </c>
      <c r="R53" s="11">
        <v>111638</v>
      </c>
      <c r="S53" s="12">
        <v>185.75374376039935</v>
      </c>
      <c r="T53" s="12">
        <v>408.90044685371038</v>
      </c>
      <c r="U53" s="11">
        <v>7480</v>
      </c>
      <c r="V53" s="40">
        <v>303</v>
      </c>
      <c r="W53" s="11">
        <v>4966</v>
      </c>
      <c r="X53" s="11">
        <v>417.3</v>
      </c>
      <c r="Y53" s="11">
        <v>34.6</v>
      </c>
    </row>
    <row r="54" spans="1:25">
      <c r="A54" t="s">
        <v>5</v>
      </c>
      <c r="B54">
        <v>2017</v>
      </c>
      <c r="C54">
        <v>591</v>
      </c>
      <c r="D54">
        <v>553</v>
      </c>
      <c r="E54">
        <v>10687.160940325497</v>
      </c>
      <c r="F54">
        <v>75106</v>
      </c>
      <c r="G54">
        <v>1157877</v>
      </c>
      <c r="H54" s="11">
        <v>3904487</v>
      </c>
      <c r="I54">
        <v>7.5843224258972594E-2</v>
      </c>
      <c r="J54" s="11">
        <v>6606.576988155668</v>
      </c>
      <c r="K54">
        <v>1</v>
      </c>
      <c r="L54">
        <v>5</v>
      </c>
      <c r="M54">
        <v>49.79</v>
      </c>
      <c r="N54" s="11">
        <v>17549</v>
      </c>
      <c r="O54" s="11">
        <v>119.37</v>
      </c>
      <c r="P54" s="28">
        <v>4</v>
      </c>
      <c r="Q54" s="28">
        <v>0</v>
      </c>
      <c r="R54" s="11">
        <v>104244</v>
      </c>
      <c r="S54" s="12">
        <v>176.38578680203045</v>
      </c>
      <c r="T54" s="12">
        <v>339.83817229890531</v>
      </c>
      <c r="U54" s="39">
        <v>8404</v>
      </c>
      <c r="V54" s="43">
        <v>285</v>
      </c>
      <c r="W54" s="39">
        <v>4837</v>
      </c>
      <c r="X54" s="39">
        <v>417.4</v>
      </c>
      <c r="Y54" s="39">
        <v>49.4</v>
      </c>
    </row>
    <row r="55" spans="1:25">
      <c r="A55" t="s">
        <v>5</v>
      </c>
      <c r="B55">
        <v>2016</v>
      </c>
      <c r="C55">
        <v>586</v>
      </c>
      <c r="D55">
        <v>553</v>
      </c>
      <c r="E55">
        <v>10596.745027124774</v>
      </c>
      <c r="F55">
        <v>68421</v>
      </c>
      <c r="G55">
        <v>1231370</v>
      </c>
      <c r="H55" s="11">
        <v>3783372</v>
      </c>
      <c r="I55">
        <v>7.6857662370935997E-2</v>
      </c>
      <c r="J55" s="11">
        <v>6456.2662116040956</v>
      </c>
      <c r="K55">
        <v>1</v>
      </c>
      <c r="L55">
        <v>4</v>
      </c>
      <c r="M55">
        <v>55.38</v>
      </c>
      <c r="N55" s="11">
        <v>17844</v>
      </c>
      <c r="O55" s="11">
        <v>104.98</v>
      </c>
      <c r="P55" s="29">
        <v>3</v>
      </c>
      <c r="Q55" s="28">
        <v>0</v>
      </c>
      <c r="R55" s="11">
        <v>98186</v>
      </c>
      <c r="S55" s="12">
        <v>167.5529010238908</v>
      </c>
      <c r="T55" s="12">
        <v>358.95748562320176</v>
      </c>
      <c r="U55" s="11">
        <v>7494</v>
      </c>
      <c r="V55" s="40">
        <v>224</v>
      </c>
      <c r="W55" s="11">
        <v>4341</v>
      </c>
      <c r="X55" s="11">
        <v>260</v>
      </c>
      <c r="Y55" s="11">
        <v>46.3</v>
      </c>
    </row>
    <row r="56" spans="1:25">
      <c r="A56" t="s">
        <v>5</v>
      </c>
      <c r="B56">
        <v>2015</v>
      </c>
      <c r="C56">
        <v>529.86</v>
      </c>
      <c r="D56">
        <v>465</v>
      </c>
      <c r="E56">
        <v>11394.83870967742</v>
      </c>
      <c r="F56">
        <v>63114</v>
      </c>
      <c r="G56">
        <v>1368013</v>
      </c>
      <c r="H56" s="11">
        <v>3424882</v>
      </c>
      <c r="I56">
        <v>5.8135095305545503E-2</v>
      </c>
      <c r="J56" s="11">
        <v>6463.7489148076847</v>
      </c>
      <c r="K56">
        <v>1</v>
      </c>
      <c r="L56">
        <v>3</v>
      </c>
      <c r="M56">
        <v>48.86</v>
      </c>
      <c r="N56" s="11">
        <v>17844</v>
      </c>
      <c r="O56" s="11">
        <v>90.34</v>
      </c>
      <c r="P56" s="28">
        <v>2</v>
      </c>
      <c r="Q56" s="28">
        <v>0</v>
      </c>
      <c r="R56" s="11">
        <v>103000</v>
      </c>
      <c r="S56" s="12">
        <v>194.3909711999396</v>
      </c>
      <c r="T56" s="12">
        <v>387.8924822294403</v>
      </c>
      <c r="U56" s="11">
        <v>7275</v>
      </c>
      <c r="V56" s="40">
        <v>229</v>
      </c>
      <c r="W56" s="11">
        <v>4280</v>
      </c>
      <c r="X56" s="11">
        <v>197</v>
      </c>
      <c r="Y56" s="11">
        <v>39.4</v>
      </c>
    </row>
    <row r="57" spans="1:25">
      <c r="A57" t="s">
        <v>5</v>
      </c>
      <c r="B57">
        <v>2014</v>
      </c>
      <c r="C57">
        <v>528.4</v>
      </c>
      <c r="D57">
        <v>465</v>
      </c>
      <c r="E57">
        <v>11363.440860215052</v>
      </c>
      <c r="F57">
        <v>57957.19</v>
      </c>
      <c r="G57">
        <v>1430822</v>
      </c>
      <c r="H57" s="11">
        <v>7652856</v>
      </c>
      <c r="I57">
        <v>0.133075445320326</v>
      </c>
      <c r="J57" s="11">
        <v>14483.073429220289</v>
      </c>
      <c r="K57">
        <v>1</v>
      </c>
      <c r="L57">
        <v>2</v>
      </c>
      <c r="M57" s="18">
        <v>50</v>
      </c>
      <c r="N57" s="11">
        <v>17844</v>
      </c>
      <c r="O57" s="23">
        <v>78</v>
      </c>
      <c r="P57" s="29">
        <v>1</v>
      </c>
      <c r="Q57" s="28">
        <v>0</v>
      </c>
      <c r="R57" s="11">
        <v>111000</v>
      </c>
      <c r="S57" s="12">
        <v>210.06813020439063</v>
      </c>
      <c r="T57" s="12">
        <v>424.85273685540079</v>
      </c>
      <c r="U57" s="11">
        <v>7158</v>
      </c>
      <c r="V57" s="40">
        <v>217</v>
      </c>
      <c r="W57" s="11">
        <v>4113</v>
      </c>
      <c r="X57" s="11">
        <v>164.9</v>
      </c>
      <c r="Y57" s="11">
        <v>38.6</v>
      </c>
    </row>
    <row r="58" spans="1:25">
      <c r="A58" t="s">
        <v>5</v>
      </c>
      <c r="B58">
        <v>2013</v>
      </c>
      <c r="C58">
        <v>524.6</v>
      </c>
      <c r="D58">
        <v>455</v>
      </c>
      <c r="E58">
        <v>11529.670329670329</v>
      </c>
      <c r="F58">
        <v>53751.74</v>
      </c>
      <c r="G58">
        <v>1415000</v>
      </c>
      <c r="H58" s="11">
        <v>7322309</v>
      </c>
      <c r="I58">
        <v>0.125802169746731</v>
      </c>
      <c r="J58" s="11">
        <v>13957.889820815859</v>
      </c>
      <c r="K58">
        <v>1</v>
      </c>
      <c r="L58">
        <v>1</v>
      </c>
      <c r="M58">
        <v>49.92</v>
      </c>
      <c r="N58" s="11">
        <v>19021</v>
      </c>
      <c r="O58" s="23">
        <v>65</v>
      </c>
      <c r="P58" s="28">
        <v>0</v>
      </c>
      <c r="Q58" s="28">
        <v>0</v>
      </c>
      <c r="R58" s="11">
        <v>112000</v>
      </c>
      <c r="S58" s="12">
        <v>213.49599695005719</v>
      </c>
      <c r="T58" s="12">
        <v>425.35252989810527</v>
      </c>
      <c r="U58" s="11">
        <v>7214</v>
      </c>
      <c r="V58" s="40">
        <v>209</v>
      </c>
      <c r="W58" s="11">
        <v>4012</v>
      </c>
      <c r="X58" s="11">
        <v>152.1</v>
      </c>
      <c r="Y58" s="11">
        <v>35.299999999999997</v>
      </c>
    </row>
    <row r="59" spans="1:25">
      <c r="A59" t="s">
        <v>5</v>
      </c>
      <c r="B59">
        <v>2012</v>
      </c>
      <c r="C59">
        <v>522.1</v>
      </c>
      <c r="D59">
        <v>455</v>
      </c>
      <c r="E59">
        <v>11474.725274725275</v>
      </c>
      <c r="F59">
        <v>50743.89</v>
      </c>
      <c r="G59">
        <v>1149000</v>
      </c>
      <c r="H59" s="11">
        <v>6375775</v>
      </c>
      <c r="I59">
        <v>0.12105421206248999</v>
      </c>
      <c r="J59" s="11">
        <v>12211.788929323884</v>
      </c>
      <c r="K59">
        <v>0</v>
      </c>
      <c r="L59">
        <v>0</v>
      </c>
      <c r="M59">
        <v>49.92</v>
      </c>
      <c r="N59" s="11">
        <v>17844</v>
      </c>
      <c r="O59" s="23">
        <v>50</v>
      </c>
      <c r="P59" s="28">
        <v>0</v>
      </c>
      <c r="Q59" s="28">
        <v>0</v>
      </c>
      <c r="R59" s="11">
        <v>113117</v>
      </c>
      <c r="S59" s="12">
        <v>216.65772840452018</v>
      </c>
      <c r="T59" s="12">
        <v>438.40654836765589</v>
      </c>
      <c r="U59" s="11">
        <v>7069</v>
      </c>
      <c r="V59" s="40">
        <v>210</v>
      </c>
      <c r="W59" s="11">
        <v>4040</v>
      </c>
      <c r="X59" s="11">
        <v>152.1</v>
      </c>
      <c r="Y59" s="11">
        <v>33.9</v>
      </c>
    </row>
    <row r="60" spans="1:25">
      <c r="A60" t="s">
        <v>5</v>
      </c>
      <c r="B60">
        <v>2011</v>
      </c>
      <c r="C60">
        <v>519.1</v>
      </c>
      <c r="D60">
        <v>430</v>
      </c>
      <c r="E60">
        <v>12072.093023255815</v>
      </c>
      <c r="F60">
        <v>46554.83</v>
      </c>
      <c r="G60">
        <v>1138300</v>
      </c>
      <c r="H60" s="11">
        <v>5421568</v>
      </c>
      <c r="I60">
        <v>0.1145469022746</v>
      </c>
      <c r="J60" s="11">
        <v>10444.168753612021</v>
      </c>
      <c r="K60">
        <v>0</v>
      </c>
      <c r="L60">
        <v>0</v>
      </c>
      <c r="M60">
        <v>49.92</v>
      </c>
      <c r="N60" s="11">
        <v>17353</v>
      </c>
      <c r="O60" s="23">
        <v>42</v>
      </c>
      <c r="P60" s="28">
        <v>0</v>
      </c>
      <c r="Q60" s="28">
        <v>0</v>
      </c>
      <c r="R60" s="11">
        <v>118639</v>
      </c>
      <c r="S60" s="12">
        <v>228.54748603351953</v>
      </c>
      <c r="T60" s="12">
        <v>492.93047643976877</v>
      </c>
      <c r="U60" s="11">
        <v>6594</v>
      </c>
      <c r="V60" s="40">
        <v>205</v>
      </c>
      <c r="W60" s="11">
        <v>3741</v>
      </c>
      <c r="X60" s="11">
        <v>133.6</v>
      </c>
      <c r="Y60" s="11">
        <v>60.6</v>
      </c>
    </row>
    <row r="61" spans="1:25">
      <c r="A61" t="s">
        <v>5</v>
      </c>
      <c r="B61">
        <v>2010</v>
      </c>
      <c r="C61">
        <v>515.41999999999996</v>
      </c>
      <c r="D61">
        <v>412</v>
      </c>
      <c r="E61">
        <v>12510.19417475728</v>
      </c>
      <c r="F61">
        <v>42649.95</v>
      </c>
      <c r="G61">
        <v>1037700</v>
      </c>
      <c r="H61" s="11">
        <v>4437511</v>
      </c>
      <c r="I61">
        <v>0.106035993461364</v>
      </c>
      <c r="J61" s="11">
        <v>8609.5048698149094</v>
      </c>
      <c r="K61">
        <v>0</v>
      </c>
      <c r="L61">
        <v>0</v>
      </c>
      <c r="M61" s="18">
        <v>27.9</v>
      </c>
      <c r="N61" s="11">
        <v>17200</v>
      </c>
      <c r="O61" s="11">
        <v>35.619999999999997</v>
      </c>
      <c r="P61" s="28">
        <v>0</v>
      </c>
      <c r="Q61" s="28">
        <v>0</v>
      </c>
      <c r="R61" s="39">
        <v>119273</v>
      </c>
      <c r="S61" s="12">
        <v>231.40933607543366</v>
      </c>
      <c r="T61" s="12">
        <v>496.16662992067029</v>
      </c>
      <c r="U61" s="11">
        <v>6586</v>
      </c>
      <c r="V61" s="40">
        <v>202</v>
      </c>
      <c r="W61" s="11">
        <v>3718</v>
      </c>
      <c r="X61" s="11">
        <v>99.2</v>
      </c>
      <c r="Y61" s="11">
        <v>75.2</v>
      </c>
    </row>
    <row r="62" spans="1:25">
      <c r="A62" t="s">
        <v>6</v>
      </c>
      <c r="B62">
        <v>2019</v>
      </c>
      <c r="C62">
        <v>710</v>
      </c>
      <c r="D62">
        <v>823</v>
      </c>
      <c r="E62">
        <v>8626.9744835965976</v>
      </c>
      <c r="F62">
        <v>129605</v>
      </c>
      <c r="G62" s="1">
        <v>2025190</v>
      </c>
      <c r="H62" s="10">
        <v>16580700</v>
      </c>
      <c r="I62">
        <v>0.11817190506734999</v>
      </c>
      <c r="J62" s="10">
        <v>23353.098591549297</v>
      </c>
      <c r="K62">
        <v>1</v>
      </c>
      <c r="L62">
        <v>8</v>
      </c>
      <c r="M62">
        <v>364.11</v>
      </c>
      <c r="N62" s="10">
        <v>12083</v>
      </c>
      <c r="P62" s="28">
        <v>3</v>
      </c>
      <c r="Q62" s="28">
        <v>3</v>
      </c>
      <c r="R62" s="10">
        <v>91089</v>
      </c>
      <c r="S62" s="13">
        <v>128.29436619718311</v>
      </c>
      <c r="T62" s="13">
        <v>235.9671937496114</v>
      </c>
      <c r="U62" s="10">
        <v>10576</v>
      </c>
      <c r="V62" s="37">
        <v>769</v>
      </c>
      <c r="W62" s="10">
        <v>12018</v>
      </c>
      <c r="X62" s="10">
        <v>260</v>
      </c>
      <c r="Y62" s="10">
        <v>67.599999999999994</v>
      </c>
    </row>
    <row r="63" spans="1:25">
      <c r="A63" t="s">
        <v>6</v>
      </c>
      <c r="B63">
        <v>2018</v>
      </c>
      <c r="C63">
        <v>697</v>
      </c>
      <c r="D63">
        <v>817</v>
      </c>
      <c r="E63">
        <v>8531.2117503059981</v>
      </c>
      <c r="F63">
        <v>111071</v>
      </c>
      <c r="G63" s="1">
        <v>2191563</v>
      </c>
      <c r="H63" s="10">
        <v>15327156</v>
      </c>
      <c r="I63">
        <v>0.11955286886524601</v>
      </c>
      <c r="J63" s="10">
        <v>21990.180774748926</v>
      </c>
      <c r="K63">
        <v>1</v>
      </c>
      <c r="L63">
        <v>7</v>
      </c>
      <c r="M63">
        <v>364.11</v>
      </c>
      <c r="N63" s="10">
        <v>13354</v>
      </c>
      <c r="P63" s="28">
        <v>2</v>
      </c>
      <c r="Q63" s="28">
        <v>2</v>
      </c>
      <c r="R63" s="10">
        <v>88985</v>
      </c>
      <c r="S63" s="13">
        <v>127.66857962697274</v>
      </c>
      <c r="T63" s="13">
        <v>217.73200013212934</v>
      </c>
      <c r="U63" s="35">
        <v>11197</v>
      </c>
      <c r="V63" s="37">
        <v>767</v>
      </c>
      <c r="W63" s="10">
        <v>12028</v>
      </c>
      <c r="X63" s="10">
        <v>220.5</v>
      </c>
      <c r="Y63" s="10">
        <v>125.4</v>
      </c>
    </row>
    <row r="64" spans="1:25">
      <c r="A64" t="s">
        <v>6</v>
      </c>
      <c r="B64">
        <v>2017</v>
      </c>
      <c r="C64">
        <v>681</v>
      </c>
      <c r="D64">
        <v>796</v>
      </c>
      <c r="E64">
        <v>8555.2763819095471</v>
      </c>
      <c r="F64">
        <v>101502</v>
      </c>
      <c r="G64" s="1">
        <v>2044900</v>
      </c>
      <c r="H64" s="10">
        <v>13540873</v>
      </c>
      <c r="I64">
        <v>0.115584783740642</v>
      </c>
      <c r="J64" s="10">
        <v>19883.807635829664</v>
      </c>
      <c r="K64">
        <v>1</v>
      </c>
      <c r="L64">
        <v>6</v>
      </c>
      <c r="M64">
        <v>364.11</v>
      </c>
      <c r="N64" s="10">
        <v>14057</v>
      </c>
      <c r="P64" s="28">
        <v>1</v>
      </c>
      <c r="Q64" s="28">
        <v>1</v>
      </c>
      <c r="R64" s="10">
        <v>89802</v>
      </c>
      <c r="S64" s="13">
        <v>131.86784140969164</v>
      </c>
      <c r="T64" s="13">
        <v>228.82522015655579</v>
      </c>
      <c r="U64" s="10">
        <v>10752</v>
      </c>
      <c r="V64" s="37">
        <v>714</v>
      </c>
      <c r="W64" s="10">
        <v>11112</v>
      </c>
      <c r="X64" s="10">
        <v>197.5</v>
      </c>
      <c r="Y64" s="10">
        <v>82.2</v>
      </c>
    </row>
    <row r="65" spans="1:25">
      <c r="A65" t="s">
        <v>6</v>
      </c>
      <c r="B65">
        <v>2016</v>
      </c>
      <c r="C65">
        <v>663</v>
      </c>
      <c r="D65">
        <v>774</v>
      </c>
      <c r="E65">
        <v>8565.8914728682175</v>
      </c>
      <c r="F65">
        <v>90191</v>
      </c>
      <c r="G65" s="1">
        <v>2051900</v>
      </c>
      <c r="H65" s="10">
        <v>11738400</v>
      </c>
      <c r="I65">
        <v>0.11176214079379</v>
      </c>
      <c r="J65" s="10">
        <v>17704.97737556561</v>
      </c>
      <c r="K65">
        <v>1</v>
      </c>
      <c r="L65">
        <v>5</v>
      </c>
      <c r="M65">
        <v>184.22</v>
      </c>
      <c r="N65" s="10">
        <v>14297</v>
      </c>
      <c r="P65" s="28">
        <v>0</v>
      </c>
      <c r="Q65" s="28">
        <v>0</v>
      </c>
      <c r="R65" s="10">
        <v>92723</v>
      </c>
      <c r="S65" s="13">
        <v>139.85369532428356</v>
      </c>
      <c r="T65" s="13">
        <v>228.05962513543062</v>
      </c>
      <c r="U65" s="10">
        <v>11139</v>
      </c>
      <c r="V65" s="37">
        <v>612</v>
      </c>
      <c r="W65" s="10">
        <v>9843</v>
      </c>
      <c r="X65" s="10">
        <v>152</v>
      </c>
      <c r="Y65" s="10">
        <v>79.8</v>
      </c>
    </row>
    <row r="66" spans="1:25">
      <c r="A66" t="s">
        <v>6</v>
      </c>
      <c r="B66">
        <v>2015</v>
      </c>
      <c r="C66">
        <v>653.4</v>
      </c>
      <c r="D66">
        <v>755</v>
      </c>
      <c r="E66">
        <v>8654.3046357615895</v>
      </c>
      <c r="F66">
        <v>81075</v>
      </c>
      <c r="G66" s="1">
        <v>2130973</v>
      </c>
      <c r="H66" s="10">
        <v>10455700</v>
      </c>
      <c r="I66">
        <v>0.107560409309139</v>
      </c>
      <c r="J66" s="10">
        <v>16001.989592898684</v>
      </c>
      <c r="K66">
        <v>1</v>
      </c>
      <c r="L66">
        <v>4</v>
      </c>
      <c r="M66">
        <v>224.33</v>
      </c>
      <c r="N66" s="10">
        <v>14239</v>
      </c>
      <c r="P66" s="28">
        <v>0</v>
      </c>
      <c r="Q66" s="28">
        <v>0</v>
      </c>
      <c r="R66" s="10">
        <v>100000</v>
      </c>
      <c r="S66" s="13">
        <v>153.04560759106215</v>
      </c>
      <c r="T66" s="13">
        <v>274.68678838953883</v>
      </c>
      <c r="U66" s="10">
        <v>9974</v>
      </c>
      <c r="V66" s="37">
        <v>580</v>
      </c>
      <c r="W66" s="10">
        <v>9285</v>
      </c>
      <c r="X66" s="10">
        <v>136.5</v>
      </c>
      <c r="Y66" s="10">
        <v>60</v>
      </c>
    </row>
    <row r="67" spans="1:25">
      <c r="A67" t="s">
        <v>6</v>
      </c>
      <c r="B67">
        <v>2014</v>
      </c>
      <c r="C67">
        <v>648.70000000000005</v>
      </c>
      <c r="D67">
        <v>734</v>
      </c>
      <c r="E67">
        <v>8837.8746594005461</v>
      </c>
      <c r="F67">
        <v>77286.259999999995</v>
      </c>
      <c r="G67" s="1">
        <v>2300000</v>
      </c>
      <c r="H67" s="10">
        <v>9212047</v>
      </c>
      <c r="I67">
        <v>0.104436096703795</v>
      </c>
      <c r="J67" s="10">
        <v>14200.781563126251</v>
      </c>
      <c r="K67">
        <v>1</v>
      </c>
      <c r="L67">
        <v>3</v>
      </c>
      <c r="M67">
        <v>179.45</v>
      </c>
      <c r="N67" s="10">
        <v>12178</v>
      </c>
      <c r="P67" s="28">
        <v>0</v>
      </c>
      <c r="Q67" s="28">
        <v>0</v>
      </c>
      <c r="R67" s="10">
        <v>104000</v>
      </c>
      <c r="S67" s="13">
        <v>160.32064128256511</v>
      </c>
      <c r="T67" s="13">
        <v>278.28060049742658</v>
      </c>
      <c r="U67" s="10">
        <v>10239</v>
      </c>
      <c r="V67" s="37">
        <v>553</v>
      </c>
      <c r="W67" s="10">
        <v>8792</v>
      </c>
      <c r="X67" s="10">
        <v>91</v>
      </c>
      <c r="Y67" s="10">
        <v>65.8</v>
      </c>
    </row>
    <row r="68" spans="1:25">
      <c r="A68" t="s">
        <v>6</v>
      </c>
      <c r="B68">
        <v>2013</v>
      </c>
      <c r="C68">
        <v>643.1</v>
      </c>
      <c r="D68">
        <v>713</v>
      </c>
      <c r="E68">
        <v>9019.6353436185145</v>
      </c>
      <c r="F68">
        <v>66382.52</v>
      </c>
      <c r="G68" s="1">
        <v>2161000</v>
      </c>
      <c r="H68" s="10">
        <v>8509085</v>
      </c>
      <c r="I68">
        <v>0.106207172438584</v>
      </c>
      <c r="J68" s="10">
        <v>13231.355932203389</v>
      </c>
      <c r="K68">
        <v>1</v>
      </c>
      <c r="L68">
        <v>2</v>
      </c>
      <c r="M68">
        <v>4.75</v>
      </c>
      <c r="N68" s="10">
        <v>11612</v>
      </c>
      <c r="P68" s="28">
        <v>0</v>
      </c>
      <c r="Q68" s="28">
        <v>0</v>
      </c>
      <c r="R68" s="10">
        <v>105000</v>
      </c>
      <c r="S68" s="13">
        <v>163.27165293111491</v>
      </c>
      <c r="T68" s="13">
        <v>341.81467784780455</v>
      </c>
      <c r="U68" s="10">
        <v>8416</v>
      </c>
      <c r="V68" s="37">
        <v>487</v>
      </c>
      <c r="W68" s="10">
        <v>7937</v>
      </c>
      <c r="X68" s="10">
        <v>81</v>
      </c>
      <c r="Y68" s="10">
        <v>35.200000000000003</v>
      </c>
    </row>
    <row r="69" spans="1:25">
      <c r="A69" t="s">
        <v>6</v>
      </c>
      <c r="B69">
        <v>2012</v>
      </c>
      <c r="C69">
        <v>553.29999999999995</v>
      </c>
      <c r="D69">
        <v>653</v>
      </c>
      <c r="E69">
        <v>8473.2006125574262</v>
      </c>
      <c r="F69">
        <v>64935.48</v>
      </c>
      <c r="G69" s="1">
        <v>1344000</v>
      </c>
      <c r="H69" s="10">
        <v>7029538</v>
      </c>
      <c r="I69">
        <v>0.10869993752822001</v>
      </c>
      <c r="J69" s="10">
        <v>12704.749683715887</v>
      </c>
      <c r="K69">
        <v>1</v>
      </c>
      <c r="L69">
        <v>1</v>
      </c>
      <c r="M69">
        <v>84.62</v>
      </c>
      <c r="N69" s="10">
        <v>10795</v>
      </c>
      <c r="P69" s="28">
        <v>0</v>
      </c>
      <c r="Q69" s="28">
        <v>0</v>
      </c>
      <c r="R69" s="10">
        <v>105263</v>
      </c>
      <c r="S69" s="13">
        <v>190.24579793963494</v>
      </c>
      <c r="T69" s="13">
        <v>376.6380838734724</v>
      </c>
      <c r="U69" s="10">
        <v>7657</v>
      </c>
      <c r="V69" s="37">
        <v>455</v>
      </c>
      <c r="W69" s="10">
        <v>7317</v>
      </c>
      <c r="X69" s="10">
        <v>71</v>
      </c>
      <c r="Y69" s="10">
        <v>85.8</v>
      </c>
    </row>
    <row r="70" spans="1:25">
      <c r="A70" t="s">
        <v>6</v>
      </c>
      <c r="B70">
        <v>2011</v>
      </c>
      <c r="C70">
        <v>551.6</v>
      </c>
      <c r="D70">
        <v>637</v>
      </c>
      <c r="E70">
        <v>8659.3406593406598</v>
      </c>
      <c r="F70">
        <v>55891.16</v>
      </c>
      <c r="G70" s="1">
        <v>1290900</v>
      </c>
      <c r="H70" s="10">
        <v>6073490</v>
      </c>
      <c r="I70">
        <v>0.10965096146728701</v>
      </c>
      <c r="J70" s="10">
        <v>11010.6780275562</v>
      </c>
      <c r="K70">
        <v>0</v>
      </c>
      <c r="L70">
        <v>0</v>
      </c>
      <c r="M70">
        <v>84.62</v>
      </c>
      <c r="N70" s="10">
        <v>10195</v>
      </c>
      <c r="P70" s="28">
        <v>0</v>
      </c>
      <c r="Q70" s="28">
        <v>0</v>
      </c>
      <c r="R70" s="10">
        <v>103478</v>
      </c>
      <c r="S70" s="13">
        <v>187.59608411892674</v>
      </c>
      <c r="T70" s="13">
        <v>367.08710327983124</v>
      </c>
      <c r="U70" s="10">
        <v>7723</v>
      </c>
      <c r="V70" s="37">
        <v>447</v>
      </c>
      <c r="W70" s="10">
        <v>7242</v>
      </c>
      <c r="X70" s="10">
        <v>73</v>
      </c>
      <c r="Y70" s="10">
        <v>57.5</v>
      </c>
    </row>
    <row r="71" spans="1:25">
      <c r="A71" t="s">
        <v>6</v>
      </c>
      <c r="B71">
        <v>2010</v>
      </c>
      <c r="C71">
        <v>548.37</v>
      </c>
      <c r="D71">
        <v>619</v>
      </c>
      <c r="E71">
        <v>8858.96607431341</v>
      </c>
      <c r="F71">
        <v>49704.21</v>
      </c>
      <c r="G71" s="1">
        <v>1173700</v>
      </c>
      <c r="H71" s="10">
        <v>4970638</v>
      </c>
      <c r="I71">
        <v>0.110086363959311</v>
      </c>
      <c r="J71" s="10">
        <v>9064.3871838357318</v>
      </c>
      <c r="K71">
        <v>0</v>
      </c>
      <c r="L71">
        <v>0</v>
      </c>
      <c r="M71">
        <v>83.46</v>
      </c>
      <c r="N71" s="10">
        <v>10145</v>
      </c>
      <c r="P71" s="28">
        <v>0</v>
      </c>
      <c r="Q71" s="28">
        <v>0</v>
      </c>
      <c r="R71" s="10">
        <v>103691</v>
      </c>
      <c r="S71" s="13">
        <v>189.08948337801121</v>
      </c>
      <c r="T71" s="13">
        <v>370.43282241080885</v>
      </c>
      <c r="U71" s="10">
        <v>7669</v>
      </c>
      <c r="V71" s="37">
        <v>416</v>
      </c>
      <c r="W71" s="10">
        <v>6907</v>
      </c>
      <c r="X71" s="10">
        <v>63</v>
      </c>
      <c r="Y71" s="10">
        <v>81.2</v>
      </c>
    </row>
    <row r="72" spans="1:25">
      <c r="A72" t="s">
        <v>7</v>
      </c>
      <c r="B72">
        <v>2019</v>
      </c>
      <c r="C72">
        <v>657</v>
      </c>
      <c r="D72">
        <v>648</v>
      </c>
      <c r="E72">
        <v>10138.888888888889</v>
      </c>
      <c r="F72">
        <v>121398</v>
      </c>
      <c r="G72">
        <v>2737127</v>
      </c>
      <c r="H72" s="4">
        <v>17796386</v>
      </c>
      <c r="I72">
        <v>0.124025270053662</v>
      </c>
      <c r="J72" s="4">
        <v>27087.345509893454</v>
      </c>
      <c r="K72">
        <v>1</v>
      </c>
      <c r="L72">
        <v>7</v>
      </c>
      <c r="M72">
        <v>174.82</v>
      </c>
      <c r="N72" s="11">
        <v>13761</v>
      </c>
      <c r="O72" s="11">
        <v>161.01</v>
      </c>
      <c r="P72" s="29">
        <v>4</v>
      </c>
      <c r="Q72" s="29">
        <v>4</v>
      </c>
      <c r="R72" s="44">
        <v>140910</v>
      </c>
      <c r="S72" s="12">
        <v>138.5662100456621</v>
      </c>
      <c r="T72" s="12">
        <v>226.62109584062489</v>
      </c>
      <c r="U72" s="11">
        <v>11006</v>
      </c>
      <c r="V72" s="40">
        <v>894</v>
      </c>
      <c r="W72" s="11">
        <v>16132.8</v>
      </c>
      <c r="X72" s="11">
        <v>157.5</v>
      </c>
      <c r="Y72" s="11">
        <v>141.6</v>
      </c>
    </row>
    <row r="73" spans="1:25">
      <c r="A73" t="s">
        <v>7</v>
      </c>
      <c r="B73">
        <v>2018</v>
      </c>
      <c r="C73">
        <v>635</v>
      </c>
      <c r="D73">
        <v>615</v>
      </c>
      <c r="E73">
        <v>10325.203252032519</v>
      </c>
      <c r="F73">
        <v>107431</v>
      </c>
      <c r="G73">
        <v>2664436</v>
      </c>
      <c r="H73" s="4">
        <v>15573258</v>
      </c>
      <c r="I73">
        <v>0.124525504756526</v>
      </c>
      <c r="J73" s="4">
        <v>24524.815748031495</v>
      </c>
      <c r="K73">
        <v>1</v>
      </c>
      <c r="L73">
        <v>6</v>
      </c>
      <c r="M73">
        <v>110.06</v>
      </c>
      <c r="N73" s="11">
        <v>13714</v>
      </c>
      <c r="O73" s="11">
        <v>154.83000000000001</v>
      </c>
      <c r="P73" s="29">
        <v>3</v>
      </c>
      <c r="Q73" s="29">
        <v>3</v>
      </c>
      <c r="R73" s="39">
        <v>149241</v>
      </c>
      <c r="S73" s="12">
        <v>235.02519685039371</v>
      </c>
      <c r="T73" s="12">
        <v>332.39529473603329</v>
      </c>
      <c r="U73" s="39">
        <v>12301</v>
      </c>
      <c r="V73" s="40">
        <v>905</v>
      </c>
      <c r="W73" s="11">
        <v>17104</v>
      </c>
      <c r="X73" s="11">
        <v>164.2</v>
      </c>
      <c r="Y73" s="11">
        <v>112.1</v>
      </c>
    </row>
    <row r="74" spans="1:25">
      <c r="A74" t="s">
        <v>7</v>
      </c>
      <c r="B74">
        <v>2017</v>
      </c>
      <c r="C74">
        <v>615</v>
      </c>
      <c r="D74">
        <v>591</v>
      </c>
      <c r="E74">
        <v>10406.091370558375</v>
      </c>
      <c r="F74">
        <v>97243</v>
      </c>
      <c r="G74">
        <v>2741717</v>
      </c>
      <c r="H74" s="4">
        <v>13968866</v>
      </c>
      <c r="I74">
        <v>0.12019888033010601</v>
      </c>
      <c r="J74" s="4">
        <v>22713.603252032521</v>
      </c>
      <c r="K74">
        <v>1</v>
      </c>
      <c r="L74">
        <v>5</v>
      </c>
      <c r="M74">
        <v>110.06</v>
      </c>
      <c r="N74" s="11">
        <v>13233</v>
      </c>
      <c r="O74" s="11">
        <v>153.08000000000001</v>
      </c>
      <c r="P74" s="29">
        <v>2</v>
      </c>
      <c r="Q74" s="29">
        <v>2</v>
      </c>
      <c r="R74" s="11">
        <v>147076</v>
      </c>
      <c r="S74" s="12">
        <v>239.1479674796748</v>
      </c>
      <c r="T74" s="12">
        <v>362.52626649165938</v>
      </c>
      <c r="U74" s="11">
        <v>11115</v>
      </c>
      <c r="V74" s="40">
        <v>784</v>
      </c>
      <c r="W74" s="11">
        <v>13557</v>
      </c>
      <c r="X74" s="11">
        <v>164.2</v>
      </c>
      <c r="Y74" s="11">
        <v>142.5</v>
      </c>
    </row>
    <row r="75" spans="1:25">
      <c r="A75" t="s">
        <v>7</v>
      </c>
      <c r="B75">
        <v>2016</v>
      </c>
      <c r="C75">
        <v>545</v>
      </c>
      <c r="D75">
        <v>541</v>
      </c>
      <c r="E75">
        <v>10073.937153419594</v>
      </c>
      <c r="F75">
        <v>87921</v>
      </c>
      <c r="G75">
        <v>2619163</v>
      </c>
      <c r="H75" s="4">
        <v>12428708</v>
      </c>
      <c r="I75">
        <v>0.12636599650988201</v>
      </c>
      <c r="J75" s="4">
        <v>22804.96880733945</v>
      </c>
      <c r="K75">
        <v>1</v>
      </c>
      <c r="L75">
        <v>4</v>
      </c>
      <c r="M75">
        <v>82.01</v>
      </c>
      <c r="N75" s="11">
        <v>12209</v>
      </c>
      <c r="O75" s="11">
        <v>148.31</v>
      </c>
      <c r="P75" s="29">
        <v>1</v>
      </c>
      <c r="Q75" s="29">
        <v>1</v>
      </c>
      <c r="R75" s="11">
        <v>141441</v>
      </c>
      <c r="S75" s="12">
        <v>259.52477064220182</v>
      </c>
      <c r="T75" s="12">
        <v>359.37085137818411</v>
      </c>
      <c r="U75" s="11">
        <v>10783</v>
      </c>
      <c r="V75" s="40">
        <v>758</v>
      </c>
      <c r="W75" s="11">
        <v>13866</v>
      </c>
      <c r="X75" s="11">
        <v>164</v>
      </c>
      <c r="Y75" s="11">
        <v>117.2</v>
      </c>
    </row>
    <row r="76" spans="1:25">
      <c r="A76" t="s">
        <v>7</v>
      </c>
      <c r="B76">
        <v>2015</v>
      </c>
      <c r="C76">
        <v>532.86</v>
      </c>
      <c r="D76">
        <v>506</v>
      </c>
      <c r="E76">
        <v>10530.830039525692</v>
      </c>
      <c r="F76">
        <v>78868</v>
      </c>
      <c r="G76">
        <v>2676883</v>
      </c>
      <c r="H76" s="4">
        <v>10235061</v>
      </c>
      <c r="I76">
        <v>0.117347661028551</v>
      </c>
      <c r="J76" s="4">
        <v>19207.786285328228</v>
      </c>
      <c r="K76">
        <v>1</v>
      </c>
      <c r="L76">
        <v>3</v>
      </c>
      <c r="M76" s="18">
        <v>82</v>
      </c>
      <c r="N76" s="11">
        <v>11963</v>
      </c>
      <c r="O76" s="10">
        <v>177.39</v>
      </c>
      <c r="P76" s="29">
        <v>0</v>
      </c>
      <c r="Q76" s="29">
        <v>0</v>
      </c>
      <c r="R76" s="11">
        <v>138000</v>
      </c>
      <c r="S76" s="12">
        <v>258.97984461209325</v>
      </c>
      <c r="T76" s="12">
        <v>377.25223685973049</v>
      </c>
      <c r="U76" s="11">
        <v>10022</v>
      </c>
      <c r="V76" s="40">
        <v>716</v>
      </c>
      <c r="W76" s="11">
        <v>12033</v>
      </c>
      <c r="X76" s="11">
        <v>153.5</v>
      </c>
      <c r="Y76" s="11">
        <v>113.1</v>
      </c>
    </row>
    <row r="77" spans="1:25">
      <c r="A77" t="s">
        <v>7</v>
      </c>
      <c r="B77">
        <v>2014</v>
      </c>
      <c r="C77">
        <v>525.1</v>
      </c>
      <c r="D77">
        <v>495</v>
      </c>
      <c r="E77">
        <v>10608.080808080809</v>
      </c>
      <c r="F77">
        <v>71711.06</v>
      </c>
      <c r="G77">
        <v>2719065</v>
      </c>
      <c r="H77" s="4">
        <v>8077961</v>
      </c>
      <c r="I77">
        <v>0.101260951886124</v>
      </c>
      <c r="J77" s="4">
        <v>15383.66215958865</v>
      </c>
      <c r="K77">
        <v>1</v>
      </c>
      <c r="L77">
        <v>2</v>
      </c>
      <c r="M77">
        <v>0</v>
      </c>
      <c r="N77" s="11">
        <v>11913</v>
      </c>
      <c r="O77" s="11">
        <v>179.94</v>
      </c>
      <c r="P77" s="29">
        <v>0</v>
      </c>
      <c r="Q77" s="29">
        <v>0</v>
      </c>
      <c r="R77" s="11">
        <v>138000</v>
      </c>
      <c r="S77" s="12">
        <v>262.80708436488288</v>
      </c>
      <c r="T77" s="12">
        <v>365.89779520064059</v>
      </c>
      <c r="U77" s="11">
        <v>10333</v>
      </c>
      <c r="V77" s="40">
        <v>686</v>
      </c>
      <c r="W77" s="11">
        <v>11885</v>
      </c>
      <c r="X77" s="11">
        <v>136</v>
      </c>
      <c r="Y77" s="11">
        <v>166.2</v>
      </c>
    </row>
    <row r="78" spans="1:25">
      <c r="A78" t="s">
        <v>7</v>
      </c>
      <c r="B78">
        <v>2013</v>
      </c>
      <c r="C78">
        <v>450.8</v>
      </c>
      <c r="D78">
        <v>462</v>
      </c>
      <c r="E78">
        <v>9757.575757575758</v>
      </c>
      <c r="F78">
        <v>66423.7</v>
      </c>
      <c r="G78">
        <v>2494000</v>
      </c>
      <c r="H78" s="4">
        <v>6662314</v>
      </c>
      <c r="I78">
        <v>0.10033815618035</v>
      </c>
      <c r="J78" s="4">
        <v>14778.868677905944</v>
      </c>
      <c r="K78">
        <v>1</v>
      </c>
      <c r="L78">
        <v>1</v>
      </c>
      <c r="M78">
        <v>0</v>
      </c>
      <c r="N78" s="11">
        <v>10904</v>
      </c>
      <c r="O78" s="11">
        <v>167.85</v>
      </c>
      <c r="P78" s="29">
        <v>0</v>
      </c>
      <c r="Q78" s="29">
        <v>0</v>
      </c>
      <c r="R78" s="11">
        <v>132000</v>
      </c>
      <c r="S78" s="12">
        <v>292.81277728482695</v>
      </c>
      <c r="T78" s="12">
        <v>358.06320358063198</v>
      </c>
      <c r="U78" s="11">
        <v>10100</v>
      </c>
      <c r="V78" s="40">
        <v>645</v>
      </c>
      <c r="W78" s="11">
        <v>11500</v>
      </c>
      <c r="X78" s="11">
        <v>91</v>
      </c>
      <c r="Y78" s="11">
        <v>161.19999999999999</v>
      </c>
    </row>
    <row r="79" spans="1:25">
      <c r="A79" t="s">
        <v>7</v>
      </c>
      <c r="B79">
        <v>2012</v>
      </c>
      <c r="C79">
        <v>445.4</v>
      </c>
      <c r="D79">
        <v>453</v>
      </c>
      <c r="E79">
        <v>9832.2295805739504</v>
      </c>
      <c r="F79">
        <v>57547.25</v>
      </c>
      <c r="G79">
        <v>2459000</v>
      </c>
      <c r="H79" s="4">
        <v>6222930</v>
      </c>
      <c r="I79">
        <v>0.10015581703658499</v>
      </c>
      <c r="J79" s="4">
        <v>13971.553659631792</v>
      </c>
      <c r="K79">
        <v>0</v>
      </c>
      <c r="L79">
        <v>0</v>
      </c>
      <c r="M79">
        <v>0</v>
      </c>
      <c r="N79" s="11">
        <v>10344</v>
      </c>
      <c r="O79" s="11">
        <v>131.91</v>
      </c>
      <c r="P79" s="29">
        <v>0</v>
      </c>
      <c r="Q79" s="29">
        <v>0</v>
      </c>
      <c r="R79" s="11">
        <v>131900</v>
      </c>
      <c r="S79" s="12">
        <v>296.13830264930402</v>
      </c>
      <c r="T79" s="12">
        <v>394.85343423699589</v>
      </c>
      <c r="U79" s="11">
        <v>9152</v>
      </c>
      <c r="V79" s="40">
        <v>620</v>
      </c>
      <c r="W79" s="11">
        <v>11351</v>
      </c>
      <c r="X79" s="11">
        <v>61</v>
      </c>
      <c r="Y79" s="11">
        <v>163.80000000000001</v>
      </c>
    </row>
    <row r="80" spans="1:25">
      <c r="A80" t="s">
        <v>7</v>
      </c>
      <c r="B80">
        <v>2011</v>
      </c>
      <c r="C80">
        <v>440.3</v>
      </c>
      <c r="D80">
        <v>433</v>
      </c>
      <c r="E80">
        <v>10168.591224018475</v>
      </c>
      <c r="F80">
        <v>55958.77</v>
      </c>
      <c r="G80">
        <v>2310600</v>
      </c>
      <c r="H80" s="4">
        <v>5971844</v>
      </c>
      <c r="I80">
        <v>0.10683356609418999</v>
      </c>
      <c r="J80" s="4">
        <v>13563.125141948671</v>
      </c>
      <c r="K80">
        <v>0</v>
      </c>
      <c r="L80">
        <v>0</v>
      </c>
      <c r="M80">
        <v>0</v>
      </c>
      <c r="N80" s="11">
        <v>10048</v>
      </c>
      <c r="O80" s="11">
        <v>116.29</v>
      </c>
      <c r="P80" s="29">
        <v>0</v>
      </c>
      <c r="Q80" s="29">
        <v>0</v>
      </c>
      <c r="R80" s="11">
        <v>126999</v>
      </c>
      <c r="S80" s="12">
        <v>288.4374290256643</v>
      </c>
      <c r="T80" s="12">
        <v>381.43221415635242</v>
      </c>
      <c r="U80" s="11">
        <v>9122</v>
      </c>
      <c r="V80" s="40">
        <v>611</v>
      </c>
      <c r="W80" s="11">
        <v>11106</v>
      </c>
      <c r="X80" s="11">
        <v>100</v>
      </c>
      <c r="Y80" s="11">
        <v>122.6</v>
      </c>
    </row>
    <row r="81" spans="1:25">
      <c r="A81" t="s">
        <v>7</v>
      </c>
      <c r="B81">
        <v>2010</v>
      </c>
      <c r="C81">
        <v>434.82</v>
      </c>
      <c r="D81">
        <v>413</v>
      </c>
      <c r="E81">
        <v>10528.329297820823</v>
      </c>
      <c r="F81">
        <v>49936.46</v>
      </c>
      <c r="G81">
        <v>2023100</v>
      </c>
      <c r="H81" s="4">
        <v>4988197</v>
      </c>
      <c r="I81">
        <v>0.105218935757981</v>
      </c>
      <c r="J81" s="4">
        <v>11471.866519479325</v>
      </c>
      <c r="K81">
        <v>0</v>
      </c>
      <c r="L81">
        <v>0</v>
      </c>
      <c r="M81">
        <v>0</v>
      </c>
      <c r="N81" s="11">
        <v>9362</v>
      </c>
      <c r="O81" s="11">
        <v>94.24</v>
      </c>
      <c r="P81" s="29">
        <v>0</v>
      </c>
      <c r="Q81" s="29">
        <v>0</v>
      </c>
      <c r="R81" s="11">
        <v>127825</v>
      </c>
      <c r="S81" s="12">
        <v>293.97221838921854</v>
      </c>
      <c r="T81" s="12">
        <v>401.01394646977531</v>
      </c>
      <c r="U81" s="11">
        <v>8733</v>
      </c>
      <c r="V81" s="40">
        <v>622</v>
      </c>
      <c r="W81" s="11">
        <v>10776</v>
      </c>
      <c r="X81" s="11">
        <v>92</v>
      </c>
      <c r="Y81" s="11">
        <v>124.6</v>
      </c>
    </row>
    <row r="82" spans="1:25">
      <c r="A82" t="s">
        <v>8</v>
      </c>
      <c r="B82">
        <v>2019</v>
      </c>
      <c r="C82">
        <v>529</v>
      </c>
      <c r="D82">
        <v>758</v>
      </c>
      <c r="E82">
        <v>6978.8918205804748</v>
      </c>
      <c r="F82">
        <v>107759</v>
      </c>
      <c r="G82" s="1">
        <v>1193440</v>
      </c>
      <c r="H82" s="10">
        <v>12819467</v>
      </c>
      <c r="I82">
        <v>0.13719463827054701</v>
      </c>
      <c r="J82" s="10">
        <v>24233.39697542533</v>
      </c>
      <c r="K82">
        <v>1</v>
      </c>
      <c r="L82">
        <v>7</v>
      </c>
      <c r="M82">
        <v>33.549999999999997</v>
      </c>
      <c r="N82" s="10">
        <v>10877</v>
      </c>
      <c r="O82" s="24">
        <v>156.19999999999999</v>
      </c>
      <c r="P82" s="28">
        <v>4</v>
      </c>
      <c r="Q82" s="28">
        <v>3</v>
      </c>
      <c r="R82" s="10">
        <v>108378</v>
      </c>
      <c r="S82" s="13">
        <v>204.8733459357278</v>
      </c>
      <c r="T82" s="13">
        <v>272.70943001217881</v>
      </c>
      <c r="U82" s="10">
        <v>10888</v>
      </c>
      <c r="V82" s="37">
        <v>710</v>
      </c>
      <c r="W82" s="10">
        <v>15940</v>
      </c>
      <c r="X82" s="10">
        <v>233.7</v>
      </c>
      <c r="Y82" s="10">
        <v>171.7</v>
      </c>
    </row>
    <row r="83" spans="1:25">
      <c r="A83" t="s">
        <v>8</v>
      </c>
      <c r="B83">
        <v>2018</v>
      </c>
      <c r="C83">
        <v>518</v>
      </c>
      <c r="D83">
        <v>715</v>
      </c>
      <c r="E83">
        <v>7244.7552447552443</v>
      </c>
      <c r="F83">
        <v>95525</v>
      </c>
      <c r="G83" s="1">
        <v>1160438</v>
      </c>
      <c r="H83" s="10">
        <v>12665878</v>
      </c>
      <c r="I83">
        <v>0.136148610445255</v>
      </c>
      <c r="J83" s="10">
        <v>24451.50193050193</v>
      </c>
      <c r="K83">
        <v>1</v>
      </c>
      <c r="L83">
        <v>6</v>
      </c>
      <c r="M83">
        <v>33.549999999999997</v>
      </c>
      <c r="N83" s="10">
        <v>10867</v>
      </c>
      <c r="O83" s="10">
        <v>143.30000000000001</v>
      </c>
      <c r="P83" s="28">
        <v>3</v>
      </c>
      <c r="Q83" s="28">
        <v>2</v>
      </c>
      <c r="R83" s="10">
        <v>104192</v>
      </c>
      <c r="S83" s="13">
        <v>201.14285714285714</v>
      </c>
      <c r="T83" s="13">
        <v>242.38561114594151</v>
      </c>
      <c r="U83" s="35">
        <v>11777</v>
      </c>
      <c r="V83" s="37">
        <v>877</v>
      </c>
      <c r="W83" s="10">
        <v>21388</v>
      </c>
      <c r="X83" s="10">
        <v>231</v>
      </c>
      <c r="Y83" s="10">
        <v>118.8</v>
      </c>
    </row>
    <row r="84" spans="1:25">
      <c r="A84" t="s">
        <v>8</v>
      </c>
      <c r="B84">
        <v>2017</v>
      </c>
      <c r="C84">
        <v>387.39</v>
      </c>
      <c r="D84">
        <v>638</v>
      </c>
      <c r="E84">
        <v>6071.9435700000004</v>
      </c>
      <c r="F84">
        <v>87438</v>
      </c>
      <c r="G84" s="1">
        <v>1161324</v>
      </c>
      <c r="H84" s="10">
        <v>11256819</v>
      </c>
      <c r="I84">
        <v>0.13244672101732699</v>
      </c>
      <c r="J84" s="10">
        <v>29058.104236041199</v>
      </c>
      <c r="K84">
        <v>1</v>
      </c>
      <c r="L84">
        <v>5</v>
      </c>
      <c r="M84">
        <v>33.549999999999997</v>
      </c>
      <c r="N84" s="10">
        <v>10055</v>
      </c>
      <c r="O84" s="10">
        <v>131.71</v>
      </c>
      <c r="P84" s="28">
        <v>2</v>
      </c>
      <c r="Q84" s="28">
        <v>1</v>
      </c>
      <c r="R84" s="35">
        <v>111105</v>
      </c>
      <c r="S84" s="13">
        <v>201.14285714285714</v>
      </c>
      <c r="T84" s="13">
        <v>304.03242136833057</v>
      </c>
      <c r="U84" s="10">
        <v>10012</v>
      </c>
      <c r="V84" s="37">
        <v>560</v>
      </c>
      <c r="W84" s="10">
        <v>11087</v>
      </c>
      <c r="X84" s="10">
        <v>230</v>
      </c>
      <c r="Y84" s="10">
        <v>117.6</v>
      </c>
    </row>
    <row r="85" spans="1:25">
      <c r="A85" t="s">
        <v>8</v>
      </c>
      <c r="B85">
        <v>2016</v>
      </c>
      <c r="C85">
        <v>379</v>
      </c>
      <c r="D85">
        <v>599</v>
      </c>
      <c r="E85">
        <v>6327.2120200333893</v>
      </c>
      <c r="F85">
        <v>83365</v>
      </c>
      <c r="G85" s="1">
        <v>993808</v>
      </c>
      <c r="H85" s="10">
        <v>9452188</v>
      </c>
      <c r="I85">
        <v>0.14528506169727401</v>
      </c>
      <c r="J85" s="10">
        <v>24939.810026385225</v>
      </c>
      <c r="K85">
        <v>1</v>
      </c>
      <c r="L85">
        <v>4</v>
      </c>
      <c r="M85">
        <v>33.549999999999997</v>
      </c>
      <c r="N85" s="10">
        <v>10048</v>
      </c>
      <c r="O85" s="10">
        <v>118.73</v>
      </c>
      <c r="P85" s="28">
        <v>1</v>
      </c>
      <c r="Q85" s="28">
        <v>0</v>
      </c>
      <c r="R85" s="10">
        <v>99596</v>
      </c>
      <c r="S85" s="13">
        <v>262.7862796833773</v>
      </c>
      <c r="T85" s="13">
        <v>294.73509767191354</v>
      </c>
      <c r="U85" s="10">
        <v>9258</v>
      </c>
      <c r="V85" s="37">
        <v>451</v>
      </c>
      <c r="W85" s="10">
        <v>8932</v>
      </c>
      <c r="X85" s="10">
        <v>166</v>
      </c>
      <c r="Y85" s="10">
        <v>69.3</v>
      </c>
    </row>
    <row r="86" spans="1:25">
      <c r="A86" t="s">
        <v>8</v>
      </c>
      <c r="B86">
        <v>2015</v>
      </c>
      <c r="C86">
        <v>372.84</v>
      </c>
      <c r="D86">
        <v>566</v>
      </c>
      <c r="E86">
        <v>6587.2791519434622</v>
      </c>
      <c r="F86">
        <v>75262</v>
      </c>
      <c r="G86" s="1">
        <v>1025835</v>
      </c>
      <c r="H86" s="10">
        <v>8634389</v>
      </c>
      <c r="I86">
        <v>0.14445783072058299</v>
      </c>
      <c r="J86" s="10">
        <v>23158.429889496838</v>
      </c>
      <c r="K86">
        <v>1</v>
      </c>
      <c r="L86">
        <v>3</v>
      </c>
      <c r="M86">
        <v>8.77</v>
      </c>
      <c r="N86" s="10">
        <v>10033</v>
      </c>
      <c r="O86" s="10">
        <v>103.57</v>
      </c>
      <c r="P86" s="28">
        <v>0</v>
      </c>
      <c r="Q86" s="28">
        <v>0</v>
      </c>
      <c r="R86" s="10">
        <v>102000</v>
      </c>
      <c r="S86" s="13">
        <v>273.57579658834891</v>
      </c>
      <c r="T86" s="13">
        <v>320.25218289539367</v>
      </c>
      <c r="U86" s="10">
        <v>8726</v>
      </c>
      <c r="V86" s="37">
        <v>417</v>
      </c>
      <c r="W86" s="10">
        <v>8302</v>
      </c>
      <c r="X86" s="10">
        <v>134</v>
      </c>
      <c r="Y86" s="10">
        <v>72.900000000000006</v>
      </c>
    </row>
    <row r="87" spans="1:25">
      <c r="A87" t="s">
        <v>8</v>
      </c>
      <c r="B87">
        <v>2014</v>
      </c>
      <c r="C87">
        <v>370.5</v>
      </c>
      <c r="D87">
        <v>491</v>
      </c>
      <c r="E87">
        <v>7545.8248472505093</v>
      </c>
      <c r="F87">
        <v>71168.34</v>
      </c>
      <c r="G87" s="1">
        <v>1023748</v>
      </c>
      <c r="H87" s="10">
        <v>7802038</v>
      </c>
      <c r="I87">
        <v>0.14114565864336501</v>
      </c>
      <c r="J87" s="10">
        <v>21058.132253711203</v>
      </c>
      <c r="K87">
        <v>1</v>
      </c>
      <c r="L87">
        <v>2</v>
      </c>
      <c r="M87">
        <v>0</v>
      </c>
      <c r="N87" s="10">
        <v>9720</v>
      </c>
      <c r="O87" s="10">
        <v>89.17</v>
      </c>
      <c r="P87" s="28">
        <v>0</v>
      </c>
      <c r="Q87" s="28">
        <v>0</v>
      </c>
      <c r="R87" s="10">
        <v>106000</v>
      </c>
      <c r="S87" s="13">
        <v>286.09986504723349</v>
      </c>
      <c r="T87" s="13">
        <v>348.13109434681087</v>
      </c>
      <c r="U87" s="10">
        <v>8342</v>
      </c>
      <c r="V87" s="37">
        <v>388</v>
      </c>
      <c r="W87" s="10">
        <v>7558</v>
      </c>
      <c r="X87" s="10">
        <v>83</v>
      </c>
      <c r="Y87" s="10">
        <v>57.4</v>
      </c>
    </row>
    <row r="88" spans="1:25">
      <c r="A88" t="s">
        <v>8</v>
      </c>
      <c r="B88">
        <v>2013</v>
      </c>
      <c r="C88">
        <v>366.4</v>
      </c>
      <c r="D88">
        <v>470</v>
      </c>
      <c r="E88">
        <v>7795.7446808510631</v>
      </c>
      <c r="F88">
        <v>60610.239999999998</v>
      </c>
      <c r="G88" s="1">
        <v>1008000</v>
      </c>
      <c r="H88" s="10">
        <v>7489557</v>
      </c>
      <c r="I88">
        <v>0.14542433797916099</v>
      </c>
      <c r="J88" s="10">
        <v>20440.930676855896</v>
      </c>
      <c r="K88">
        <v>1</v>
      </c>
      <c r="L88">
        <v>1</v>
      </c>
      <c r="M88">
        <v>0</v>
      </c>
      <c r="N88" s="10">
        <v>9826</v>
      </c>
      <c r="O88" s="10">
        <v>74.59</v>
      </c>
      <c r="P88" s="28">
        <v>0</v>
      </c>
      <c r="Q88" s="28">
        <v>0</v>
      </c>
      <c r="R88" s="10">
        <v>98000</v>
      </c>
      <c r="S88" s="13">
        <v>267.46724890829694</v>
      </c>
      <c r="T88" s="13">
        <v>355.7614292896933</v>
      </c>
      <c r="U88" s="10">
        <v>7547</v>
      </c>
      <c r="V88" s="37">
        <v>286</v>
      </c>
      <c r="W88" s="10">
        <v>5405</v>
      </c>
      <c r="X88" s="10">
        <v>79</v>
      </c>
      <c r="Y88" s="10">
        <v>59.6</v>
      </c>
    </row>
    <row r="89" spans="1:25">
      <c r="A89" t="s">
        <v>8</v>
      </c>
      <c r="B89">
        <v>2012</v>
      </c>
      <c r="C89">
        <v>363.9</v>
      </c>
      <c r="D89">
        <v>375</v>
      </c>
      <c r="E89">
        <v>9704</v>
      </c>
      <c r="F89">
        <v>54261</v>
      </c>
      <c r="G89" s="1">
        <v>847000</v>
      </c>
      <c r="H89" s="10">
        <v>5621311</v>
      </c>
      <c r="I89">
        <v>0.1187960650056</v>
      </c>
      <c r="J89" s="10">
        <v>15447.405880736467</v>
      </c>
      <c r="K89">
        <v>0</v>
      </c>
      <c r="L89">
        <v>0</v>
      </c>
      <c r="M89">
        <v>0</v>
      </c>
      <c r="N89" s="10">
        <v>9693</v>
      </c>
      <c r="O89" s="10">
        <v>61.41</v>
      </c>
      <c r="P89" s="28">
        <v>0</v>
      </c>
      <c r="Q89" s="28">
        <v>0</v>
      </c>
      <c r="R89" s="10">
        <v>95103</v>
      </c>
      <c r="S89" s="13">
        <v>261.34377576257214</v>
      </c>
      <c r="T89" s="13">
        <v>381.59953776151383</v>
      </c>
      <c r="U89" s="10">
        <v>6828</v>
      </c>
      <c r="V89" s="37">
        <v>263</v>
      </c>
      <c r="W89" s="10">
        <v>5072</v>
      </c>
      <c r="X89" s="10">
        <v>79</v>
      </c>
      <c r="Y89" s="10">
        <v>56.6</v>
      </c>
    </row>
    <row r="90" spans="1:25">
      <c r="A90" t="s">
        <v>8</v>
      </c>
      <c r="B90">
        <v>2011</v>
      </c>
      <c r="C90">
        <v>277.10000000000002</v>
      </c>
      <c r="D90">
        <v>292</v>
      </c>
      <c r="E90">
        <v>9489.7260273972606</v>
      </c>
      <c r="F90">
        <v>48470.64</v>
      </c>
      <c r="G90" s="1">
        <v>775800</v>
      </c>
      <c r="H90" s="10">
        <v>4407460</v>
      </c>
      <c r="I90">
        <v>0.117651028320694</v>
      </c>
      <c r="J90" s="10">
        <v>15905.665824612051</v>
      </c>
      <c r="K90">
        <v>0</v>
      </c>
      <c r="L90">
        <v>0</v>
      </c>
      <c r="M90">
        <v>0</v>
      </c>
      <c r="N90" s="10">
        <v>9683</v>
      </c>
      <c r="O90" s="10">
        <v>50.14</v>
      </c>
      <c r="P90" s="28">
        <v>0</v>
      </c>
      <c r="Q90" s="28">
        <v>0</v>
      </c>
      <c r="R90" s="10">
        <v>89614</v>
      </c>
      <c r="S90" s="13">
        <v>323.399494767232</v>
      </c>
      <c r="T90" s="13">
        <v>346.53183940603822</v>
      </c>
      <c r="U90" s="10">
        <v>7085</v>
      </c>
      <c r="V90" s="37">
        <v>227</v>
      </c>
      <c r="W90" s="10">
        <v>4536</v>
      </c>
      <c r="X90" s="10">
        <v>79</v>
      </c>
      <c r="Y90" s="10">
        <v>54.9</v>
      </c>
    </row>
    <row r="91" spans="1:25">
      <c r="A91" t="s">
        <v>8</v>
      </c>
      <c r="B91">
        <v>2010</v>
      </c>
      <c r="C91">
        <v>275.5</v>
      </c>
      <c r="D91">
        <v>282</v>
      </c>
      <c r="E91">
        <v>9769.5035460992913</v>
      </c>
      <c r="F91">
        <v>43533.95</v>
      </c>
      <c r="G91" s="1">
        <v>730700</v>
      </c>
      <c r="H91" s="10">
        <v>3686042</v>
      </c>
      <c r="I91">
        <v>0.11409879109281799</v>
      </c>
      <c r="J91" s="10">
        <v>13379.46279491833</v>
      </c>
      <c r="K91">
        <v>0</v>
      </c>
      <c r="L91">
        <v>0</v>
      </c>
      <c r="M91">
        <v>0</v>
      </c>
      <c r="N91" s="10">
        <v>9539</v>
      </c>
      <c r="O91" s="10">
        <v>7.04</v>
      </c>
      <c r="P91" s="28">
        <v>0</v>
      </c>
      <c r="Q91" s="28">
        <v>0</v>
      </c>
      <c r="R91" s="10">
        <v>85251</v>
      </c>
      <c r="S91" s="13">
        <v>309.44101633393831</v>
      </c>
      <c r="T91" s="13">
        <v>401.52034306626069</v>
      </c>
      <c r="U91" s="10">
        <v>5817</v>
      </c>
      <c r="V91" s="37">
        <v>205</v>
      </c>
      <c r="W91" s="10">
        <v>4087</v>
      </c>
      <c r="X91" s="10">
        <v>58</v>
      </c>
      <c r="Y91" s="10">
        <v>64.400000000000006</v>
      </c>
    </row>
    <row r="92" spans="1:25">
      <c r="A92" t="s">
        <v>9</v>
      </c>
      <c r="B92">
        <v>2019</v>
      </c>
      <c r="C92">
        <v>397</v>
      </c>
      <c r="D92">
        <v>581</v>
      </c>
      <c r="E92">
        <v>6833.0464716006891</v>
      </c>
      <c r="F92" s="6">
        <v>93931.328671328665</v>
      </c>
      <c r="G92" s="2">
        <v>1549528</v>
      </c>
      <c r="H92" s="4">
        <v>14420095</v>
      </c>
      <c r="I92">
        <v>0.18086159538442201</v>
      </c>
      <c r="J92" s="12">
        <v>36322.657430730476</v>
      </c>
      <c r="K92">
        <v>1</v>
      </c>
      <c r="L92">
        <v>8</v>
      </c>
      <c r="M92" s="18">
        <v>143.1</v>
      </c>
      <c r="N92" s="11">
        <v>10908</v>
      </c>
      <c r="O92" s="11">
        <v>205.35</v>
      </c>
      <c r="P92" s="28">
        <v>1</v>
      </c>
      <c r="Q92" s="28">
        <v>3</v>
      </c>
      <c r="R92" s="11">
        <v>93385</v>
      </c>
      <c r="S92" s="12">
        <v>235.22670025188916</v>
      </c>
      <c r="T92" s="12">
        <v>310.72299619685833</v>
      </c>
      <c r="U92" s="11">
        <v>8234</v>
      </c>
      <c r="V92" s="40">
        <v>351</v>
      </c>
      <c r="W92" s="11">
        <v>5078</v>
      </c>
      <c r="X92" s="11">
        <v>444</v>
      </c>
      <c r="Y92" s="11">
        <v>197.7</v>
      </c>
    </row>
    <row r="93" spans="1:25">
      <c r="A93" t="s">
        <v>9</v>
      </c>
      <c r="B93">
        <v>2018</v>
      </c>
      <c r="C93">
        <v>384</v>
      </c>
      <c r="D93">
        <v>544</v>
      </c>
      <c r="E93">
        <v>7058.8235294117649</v>
      </c>
      <c r="F93" s="6">
        <v>84809.777777777781</v>
      </c>
      <c r="G93" s="2">
        <v>1504652</v>
      </c>
      <c r="H93" s="4">
        <v>12790989</v>
      </c>
      <c r="I93">
        <v>0.212724827268821</v>
      </c>
      <c r="J93" s="12">
        <v>33309.8671875</v>
      </c>
      <c r="K93">
        <v>1</v>
      </c>
      <c r="L93">
        <v>7</v>
      </c>
      <c r="M93" s="18">
        <v>102.7</v>
      </c>
      <c r="N93" s="11">
        <v>10908</v>
      </c>
      <c r="O93" s="11">
        <v>186.29</v>
      </c>
      <c r="P93" s="28">
        <v>0</v>
      </c>
      <c r="Q93" s="28">
        <v>2</v>
      </c>
      <c r="R93" s="11">
        <v>94272</v>
      </c>
      <c r="S93" s="12">
        <v>245.5</v>
      </c>
      <c r="T93" s="12">
        <v>308.13582922309058</v>
      </c>
      <c r="U93" s="39">
        <v>8382</v>
      </c>
      <c r="V93" s="40">
        <v>340</v>
      </c>
      <c r="W93" s="11">
        <v>4883</v>
      </c>
      <c r="X93" s="11">
        <v>444</v>
      </c>
      <c r="Y93" s="11">
        <v>176.9</v>
      </c>
    </row>
    <row r="94" spans="1:25">
      <c r="A94" t="s">
        <v>9</v>
      </c>
      <c r="B94">
        <v>2017</v>
      </c>
      <c r="C94">
        <v>367</v>
      </c>
      <c r="D94">
        <v>501</v>
      </c>
      <c r="E94">
        <v>7325.3493013972056</v>
      </c>
      <c r="F94">
        <v>76834</v>
      </c>
      <c r="G94" s="2">
        <v>1539158</v>
      </c>
      <c r="H94" s="4">
        <v>11124771</v>
      </c>
      <c r="I94">
        <v>0.20658831401394101</v>
      </c>
      <c r="J94" s="12">
        <v>30312.727520435968</v>
      </c>
      <c r="K94">
        <v>1</v>
      </c>
      <c r="L94">
        <v>6</v>
      </c>
      <c r="M94" s="18">
        <v>102.7</v>
      </c>
      <c r="N94" s="11">
        <v>10908</v>
      </c>
      <c r="O94" s="11">
        <v>167.33</v>
      </c>
      <c r="P94" s="28">
        <v>0</v>
      </c>
      <c r="Q94" s="28">
        <v>1</v>
      </c>
      <c r="R94" s="11">
        <v>85569</v>
      </c>
      <c r="S94" s="12">
        <v>233.15803814713897</v>
      </c>
      <c r="T94" s="12">
        <v>290.93524005752812</v>
      </c>
      <c r="U94" s="11">
        <v>8058</v>
      </c>
      <c r="V94" s="40">
        <v>342</v>
      </c>
      <c r="W94" s="11">
        <v>4781</v>
      </c>
      <c r="X94" s="11">
        <v>121</v>
      </c>
      <c r="Y94" s="11">
        <v>156.19999999999999</v>
      </c>
    </row>
    <row r="95" spans="1:25">
      <c r="A95" t="s">
        <v>9</v>
      </c>
      <c r="B95">
        <v>2016</v>
      </c>
      <c r="C95">
        <v>354</v>
      </c>
      <c r="D95">
        <v>457</v>
      </c>
      <c r="E95">
        <v>7746.17067833698</v>
      </c>
      <c r="F95">
        <v>66320</v>
      </c>
      <c r="G95" s="2">
        <v>1438148</v>
      </c>
      <c r="H95" s="4">
        <v>9599964</v>
      </c>
      <c r="I95">
        <v>0.208255373762635</v>
      </c>
      <c r="J95" s="12">
        <v>27118.542372881355</v>
      </c>
      <c r="K95">
        <v>1</v>
      </c>
      <c r="L95">
        <v>5</v>
      </c>
      <c r="M95">
        <v>46.85</v>
      </c>
      <c r="N95" s="11">
        <v>10908</v>
      </c>
      <c r="O95" s="11">
        <v>146.91999999999999</v>
      </c>
      <c r="P95" s="28">
        <v>0</v>
      </c>
      <c r="Q95" s="28">
        <v>0</v>
      </c>
      <c r="R95" s="11">
        <v>91039</v>
      </c>
      <c r="S95" s="12">
        <v>257.17231638418082</v>
      </c>
      <c r="T95" s="12">
        <v>300.29125669181218</v>
      </c>
      <c r="U95" s="11">
        <v>8306</v>
      </c>
      <c r="V95" s="40">
        <v>311</v>
      </c>
      <c r="W95" s="11">
        <v>4600</v>
      </c>
      <c r="X95" s="11">
        <v>121</v>
      </c>
      <c r="Y95" s="11">
        <v>144.4</v>
      </c>
    </row>
    <row r="96" spans="1:25">
      <c r="A96" t="s">
        <v>9</v>
      </c>
      <c r="B96">
        <v>2015</v>
      </c>
      <c r="C96">
        <v>343.7</v>
      </c>
      <c r="D96">
        <v>438</v>
      </c>
      <c r="E96">
        <v>7847.0319634703192</v>
      </c>
      <c r="F96">
        <v>57509</v>
      </c>
      <c r="G96" s="2">
        <v>1407466</v>
      </c>
      <c r="H96" s="4">
        <v>7966244</v>
      </c>
      <c r="I96">
        <v>0.19523380885254499</v>
      </c>
      <c r="J96" s="12">
        <v>23177.899330811757</v>
      </c>
      <c r="K96">
        <v>1</v>
      </c>
      <c r="L96">
        <v>4</v>
      </c>
      <c r="M96" s="18">
        <v>26.2</v>
      </c>
      <c r="N96" s="11">
        <v>10608</v>
      </c>
      <c r="O96" s="10">
        <v>129.79</v>
      </c>
      <c r="P96" s="28">
        <v>0</v>
      </c>
      <c r="Q96" s="28">
        <v>0</v>
      </c>
      <c r="R96" s="11">
        <v>95000</v>
      </c>
      <c r="S96" s="12">
        <v>276.40384055862671</v>
      </c>
      <c r="T96" s="12">
        <v>313.65867992617467</v>
      </c>
      <c r="U96" s="11">
        <v>8298</v>
      </c>
      <c r="V96" s="40">
        <v>306</v>
      </c>
      <c r="W96" s="11">
        <v>4379</v>
      </c>
      <c r="X96" s="11">
        <v>82</v>
      </c>
      <c r="Y96" s="11">
        <v>128.4</v>
      </c>
    </row>
    <row r="97" spans="1:25">
      <c r="A97" t="s">
        <v>9</v>
      </c>
      <c r="B97">
        <v>2014</v>
      </c>
      <c r="C97">
        <v>533.20000000000005</v>
      </c>
      <c r="D97">
        <v>413</v>
      </c>
      <c r="E97">
        <v>12910.411622276029</v>
      </c>
      <c r="F97">
        <v>54122.42</v>
      </c>
      <c r="G97" s="2">
        <v>1403500</v>
      </c>
      <c r="H97" s="4">
        <v>6518982</v>
      </c>
      <c r="I97">
        <v>0.17606668373231699</v>
      </c>
      <c r="J97" s="12">
        <v>12226.147786946736</v>
      </c>
      <c r="K97">
        <v>1</v>
      </c>
      <c r="L97">
        <v>3</v>
      </c>
      <c r="M97" s="18">
        <v>26.2</v>
      </c>
      <c r="N97" s="11">
        <v>10608</v>
      </c>
      <c r="O97" s="11">
        <v>109.85</v>
      </c>
      <c r="P97" s="28">
        <v>0</v>
      </c>
      <c r="Q97" s="28">
        <v>0</v>
      </c>
      <c r="R97" s="11">
        <v>99000</v>
      </c>
      <c r="S97" s="12">
        <v>185.67141785446361</v>
      </c>
      <c r="T97" s="12">
        <v>327.22026385852183</v>
      </c>
      <c r="U97" s="11">
        <v>8289</v>
      </c>
      <c r="V97" s="40">
        <v>316</v>
      </c>
      <c r="W97" s="11">
        <v>4652</v>
      </c>
      <c r="X97" s="11">
        <v>82</v>
      </c>
      <c r="Y97" s="11">
        <v>124.5</v>
      </c>
    </row>
    <row r="98" spans="1:25">
      <c r="A98" t="s">
        <v>9</v>
      </c>
      <c r="B98">
        <v>2013</v>
      </c>
      <c r="C98">
        <v>517.1</v>
      </c>
      <c r="D98">
        <v>383</v>
      </c>
      <c r="E98">
        <v>13501.30548302872</v>
      </c>
      <c r="F98">
        <v>48559.09</v>
      </c>
      <c r="G98" s="2">
        <v>1382000</v>
      </c>
      <c r="H98" s="4">
        <v>5737363</v>
      </c>
      <c r="I98">
        <v>0.17199703837260799</v>
      </c>
      <c r="J98" s="12">
        <v>11095.267839876233</v>
      </c>
      <c r="K98">
        <v>1</v>
      </c>
      <c r="L98">
        <v>2</v>
      </c>
      <c r="M98">
        <v>0</v>
      </c>
      <c r="N98" s="11">
        <v>10608</v>
      </c>
      <c r="O98" s="11">
        <v>86.61</v>
      </c>
      <c r="P98" s="28">
        <v>0</v>
      </c>
      <c r="Q98" s="28">
        <v>0</v>
      </c>
      <c r="R98" s="39">
        <v>103000</v>
      </c>
      <c r="S98" s="12">
        <v>199.18777799265132</v>
      </c>
      <c r="T98" s="12">
        <v>376.50671223738198</v>
      </c>
      <c r="U98" s="11">
        <v>7495</v>
      </c>
      <c r="V98" s="40">
        <v>277</v>
      </c>
      <c r="W98" s="11">
        <v>4172</v>
      </c>
      <c r="X98" s="11">
        <v>30</v>
      </c>
      <c r="Y98" s="11">
        <v>114.9</v>
      </c>
    </row>
    <row r="99" spans="1:25">
      <c r="A99" t="s">
        <v>9</v>
      </c>
      <c r="B99">
        <v>2012</v>
      </c>
      <c r="C99">
        <v>587.20000000000005</v>
      </c>
      <c r="D99">
        <v>373</v>
      </c>
      <c r="E99">
        <v>15742.627345844505</v>
      </c>
      <c r="F99">
        <v>43991.69</v>
      </c>
      <c r="G99" s="2">
        <v>1191000</v>
      </c>
      <c r="H99" s="4">
        <v>4804750</v>
      </c>
      <c r="I99">
        <v>0.17087907579804201</v>
      </c>
      <c r="J99" s="12">
        <v>8182.4761580381464</v>
      </c>
      <c r="K99">
        <v>1</v>
      </c>
      <c r="L99">
        <v>1</v>
      </c>
      <c r="M99">
        <v>0</v>
      </c>
      <c r="N99" s="11">
        <v>10607</v>
      </c>
      <c r="O99" s="11">
        <v>68.37</v>
      </c>
      <c r="P99" s="28">
        <v>0</v>
      </c>
      <c r="Q99" s="28">
        <v>0</v>
      </c>
      <c r="R99" s="11">
        <v>98474</v>
      </c>
      <c r="S99" s="12">
        <v>167.70095367847409</v>
      </c>
      <c r="T99" s="12">
        <v>374.97120336611232</v>
      </c>
      <c r="U99" s="11">
        <v>7195</v>
      </c>
      <c r="V99" s="40">
        <v>257</v>
      </c>
      <c r="W99" s="11">
        <v>3881</v>
      </c>
      <c r="X99" s="11">
        <v>30</v>
      </c>
      <c r="Y99" s="11">
        <v>106.8</v>
      </c>
    </row>
    <row r="100" spans="1:25">
      <c r="A100" t="s">
        <v>9</v>
      </c>
      <c r="B100">
        <v>2011</v>
      </c>
      <c r="C100">
        <v>529.79999999999995</v>
      </c>
      <c r="D100">
        <v>355</v>
      </c>
      <c r="E100">
        <v>14923.943661971831</v>
      </c>
      <c r="F100">
        <v>38665.22</v>
      </c>
      <c r="G100" s="2">
        <v>974400</v>
      </c>
      <c r="H100" s="4">
        <v>3920336</v>
      </c>
      <c r="I100">
        <v>0.17093138063875299</v>
      </c>
      <c r="J100" s="12">
        <v>7399.6526991317487</v>
      </c>
      <c r="K100">
        <v>0</v>
      </c>
      <c r="L100">
        <v>0</v>
      </c>
      <c r="M100">
        <v>0</v>
      </c>
      <c r="N100" s="11">
        <v>10607</v>
      </c>
      <c r="O100" s="11">
        <v>53.69</v>
      </c>
      <c r="P100" s="28">
        <v>0</v>
      </c>
      <c r="Q100" s="28">
        <v>0</v>
      </c>
      <c r="R100" s="11">
        <v>99191</v>
      </c>
      <c r="S100" s="12">
        <v>187.22348055870143</v>
      </c>
      <c r="T100" s="12">
        <v>427.35676110011264</v>
      </c>
      <c r="U100" s="11">
        <v>6359</v>
      </c>
      <c r="V100" s="40">
        <v>238</v>
      </c>
      <c r="W100" s="11">
        <v>3721</v>
      </c>
      <c r="X100" s="11">
        <v>30</v>
      </c>
      <c r="Y100" s="11">
        <v>96.3</v>
      </c>
    </row>
    <row r="101" spans="1:25">
      <c r="A101" t="s">
        <v>9</v>
      </c>
      <c r="B101">
        <v>2010</v>
      </c>
      <c r="C101">
        <v>510</v>
      </c>
      <c r="D101">
        <v>343</v>
      </c>
      <c r="E101">
        <v>14868.804664723031</v>
      </c>
      <c r="F101">
        <v>35794.33</v>
      </c>
      <c r="G101" s="2">
        <v>741600</v>
      </c>
      <c r="H101" s="4">
        <v>2893895</v>
      </c>
      <c r="I101">
        <v>0.16499623300046601</v>
      </c>
      <c r="J101" s="12">
        <v>5674.3039215686276</v>
      </c>
      <c r="K101">
        <v>0</v>
      </c>
      <c r="L101">
        <v>0</v>
      </c>
      <c r="M101">
        <v>0</v>
      </c>
      <c r="N101" s="11">
        <v>10607</v>
      </c>
      <c r="O101" s="11">
        <v>40.24</v>
      </c>
      <c r="P101" s="28">
        <v>0</v>
      </c>
      <c r="Q101" s="28">
        <v>0</v>
      </c>
      <c r="R101" s="11">
        <v>83049</v>
      </c>
      <c r="S101" s="12">
        <v>162.84117647058824</v>
      </c>
      <c r="T101" s="12">
        <v>390.07630181607243</v>
      </c>
      <c r="U101" s="11">
        <v>5833</v>
      </c>
      <c r="V101" s="40">
        <v>260</v>
      </c>
      <c r="W101" s="11">
        <v>4434</v>
      </c>
      <c r="X101" s="11">
        <v>30</v>
      </c>
      <c r="Y101" s="11">
        <v>73</v>
      </c>
    </row>
    <row r="102" spans="1:25">
      <c r="A102" t="s">
        <v>10</v>
      </c>
      <c r="B102">
        <v>2019</v>
      </c>
      <c r="C102">
        <v>906</v>
      </c>
      <c r="D102">
        <v>812</v>
      </c>
      <c r="E102">
        <v>11157.635467980295</v>
      </c>
      <c r="F102">
        <v>98043</v>
      </c>
      <c r="G102" s="1">
        <v>2144215</v>
      </c>
      <c r="H102" s="10">
        <v>22371003</v>
      </c>
      <c r="I102">
        <v>0.13789683165875599</v>
      </c>
      <c r="J102" s="10">
        <v>24692.056291390727</v>
      </c>
      <c r="K102">
        <v>1</v>
      </c>
      <c r="L102">
        <v>8</v>
      </c>
      <c r="M102">
        <v>383.17</v>
      </c>
      <c r="N102" s="10">
        <v>17797</v>
      </c>
      <c r="O102" s="10">
        <v>190.25</v>
      </c>
      <c r="P102" s="30">
        <v>3</v>
      </c>
      <c r="Q102" s="30">
        <v>4</v>
      </c>
      <c r="R102" s="10">
        <v>141917</v>
      </c>
      <c r="S102" s="13">
        <v>156.64128035320087</v>
      </c>
      <c r="T102" s="13">
        <v>324.09243863477286</v>
      </c>
      <c r="U102" s="10">
        <v>11997</v>
      </c>
      <c r="V102" s="37">
        <v>573</v>
      </c>
      <c r="W102" s="10">
        <v>9461.1</v>
      </c>
      <c r="X102" s="10">
        <v>215.5</v>
      </c>
      <c r="Y102" s="10">
        <v>54.6</v>
      </c>
    </row>
    <row r="103" spans="1:25">
      <c r="A103" t="s">
        <v>10</v>
      </c>
      <c r="B103">
        <v>2018</v>
      </c>
      <c r="C103">
        <v>884</v>
      </c>
      <c r="D103">
        <v>724</v>
      </c>
      <c r="E103">
        <v>12209.944751381216</v>
      </c>
      <c r="F103">
        <v>88327</v>
      </c>
      <c r="G103" s="1">
        <v>2097735</v>
      </c>
      <c r="H103" s="10">
        <v>19293075</v>
      </c>
      <c r="I103">
        <v>0.12994341054832201</v>
      </c>
      <c r="J103" s="10">
        <v>21824.745475113123</v>
      </c>
      <c r="K103">
        <v>1</v>
      </c>
      <c r="L103">
        <v>7</v>
      </c>
      <c r="M103">
        <v>351.27</v>
      </c>
      <c r="N103" s="10">
        <v>17885</v>
      </c>
      <c r="O103" s="24">
        <v>170.9</v>
      </c>
      <c r="P103" s="30">
        <v>2</v>
      </c>
      <c r="Q103" s="30">
        <v>3</v>
      </c>
      <c r="R103" s="10">
        <v>144563</v>
      </c>
      <c r="S103" s="13">
        <v>163.53280542986425</v>
      </c>
      <c r="T103" s="13">
        <v>329.86009302792553</v>
      </c>
      <c r="U103" s="35">
        <v>12007</v>
      </c>
      <c r="V103" s="37">
        <v>539</v>
      </c>
      <c r="W103" s="10">
        <v>8875</v>
      </c>
      <c r="X103" s="10">
        <v>215.5</v>
      </c>
      <c r="Y103" s="10">
        <v>119.8</v>
      </c>
    </row>
    <row r="104" spans="1:25">
      <c r="A104" t="s">
        <v>10</v>
      </c>
      <c r="B104">
        <v>2017</v>
      </c>
      <c r="C104">
        <v>854</v>
      </c>
      <c r="D104">
        <v>628</v>
      </c>
      <c r="E104">
        <v>13598.726114649682</v>
      </c>
      <c r="F104">
        <v>79684</v>
      </c>
      <c r="G104" s="1">
        <v>2199031</v>
      </c>
      <c r="H104" s="10">
        <v>17282839</v>
      </c>
      <c r="I104">
        <v>0.128876963596747</v>
      </c>
      <c r="J104" s="10">
        <v>20237.516393442624</v>
      </c>
      <c r="K104">
        <v>1</v>
      </c>
      <c r="L104">
        <v>6</v>
      </c>
      <c r="M104">
        <v>273.67</v>
      </c>
      <c r="N104" s="10">
        <v>17508</v>
      </c>
      <c r="O104" s="10">
        <v>151.86000000000001</v>
      </c>
      <c r="P104" s="30">
        <v>1</v>
      </c>
      <c r="Q104" s="30">
        <v>2</v>
      </c>
      <c r="R104" s="10">
        <v>148163</v>
      </c>
      <c r="S104" s="13">
        <v>173.49297423887589</v>
      </c>
      <c r="T104" s="13">
        <v>354.79942959292043</v>
      </c>
      <c r="U104" s="10">
        <v>11441</v>
      </c>
      <c r="V104" s="37">
        <v>519</v>
      </c>
      <c r="W104" s="10">
        <v>9008</v>
      </c>
      <c r="X104" s="10">
        <v>215.5</v>
      </c>
      <c r="Y104" s="10">
        <v>119</v>
      </c>
    </row>
    <row r="105" spans="1:25">
      <c r="A105" t="s">
        <v>10</v>
      </c>
      <c r="B105">
        <v>2016</v>
      </c>
      <c r="C105">
        <v>518</v>
      </c>
      <c r="D105">
        <v>458</v>
      </c>
      <c r="E105">
        <v>11310.043668122271</v>
      </c>
      <c r="F105">
        <v>77859</v>
      </c>
      <c r="G105" s="1">
        <v>1636518</v>
      </c>
      <c r="H105" s="10">
        <v>12140896</v>
      </c>
      <c r="I105">
        <v>0.12606579517535399</v>
      </c>
      <c r="J105" s="10">
        <v>23438.023166023166</v>
      </c>
      <c r="K105">
        <v>1</v>
      </c>
      <c r="L105">
        <v>5</v>
      </c>
      <c r="M105">
        <v>181.16</v>
      </c>
      <c r="N105" s="10">
        <v>17376</v>
      </c>
      <c r="O105" s="24">
        <v>136.80000000000001</v>
      </c>
      <c r="P105" s="30">
        <v>0</v>
      </c>
      <c r="Q105" s="30">
        <v>1</v>
      </c>
      <c r="R105" s="10">
        <v>147388</v>
      </c>
      <c r="S105" s="13">
        <v>284.53281853281851</v>
      </c>
      <c r="T105" s="13">
        <v>348.76726526690919</v>
      </c>
      <c r="U105" s="10">
        <v>11578</v>
      </c>
      <c r="V105" s="37">
        <v>489</v>
      </c>
      <c r="W105" s="10">
        <v>6001</v>
      </c>
      <c r="X105" s="10">
        <v>287</v>
      </c>
      <c r="Y105" s="10">
        <v>127.6</v>
      </c>
    </row>
    <row r="106" spans="1:25">
      <c r="A106" t="s">
        <v>10</v>
      </c>
      <c r="B106">
        <v>2015</v>
      </c>
      <c r="C106">
        <v>515.82000000000005</v>
      </c>
      <c r="D106">
        <v>455</v>
      </c>
      <c r="E106">
        <v>11336.703296703299</v>
      </c>
      <c r="F106">
        <v>70806</v>
      </c>
      <c r="G106" s="1">
        <v>1607965</v>
      </c>
      <c r="H106" s="10">
        <v>10801972</v>
      </c>
      <c r="I106">
        <v>0.12266549008028001</v>
      </c>
      <c r="J106" s="10">
        <v>20941.359388934121</v>
      </c>
      <c r="K106">
        <v>1</v>
      </c>
      <c r="L106">
        <v>4</v>
      </c>
      <c r="M106">
        <v>125.64</v>
      </c>
      <c r="N106" s="10">
        <v>16747</v>
      </c>
      <c r="O106" s="24">
        <v>116</v>
      </c>
      <c r="P106" s="30">
        <v>0</v>
      </c>
      <c r="Q106" s="30">
        <v>0</v>
      </c>
      <c r="R106" s="10">
        <v>143000</v>
      </c>
      <c r="S106" s="13">
        <v>277.228490558722</v>
      </c>
      <c r="T106" s="13">
        <v>400.06210754396835</v>
      </c>
      <c r="U106" s="10">
        <v>9793</v>
      </c>
      <c r="V106" s="37">
        <v>467</v>
      </c>
      <c r="W106" s="10">
        <v>8144</v>
      </c>
      <c r="X106" s="10">
        <v>155</v>
      </c>
      <c r="Y106" s="10">
        <v>119.8</v>
      </c>
    </row>
    <row r="107" spans="1:25">
      <c r="A107" t="s">
        <v>10</v>
      </c>
      <c r="B107">
        <v>2014</v>
      </c>
      <c r="C107">
        <v>514.9</v>
      </c>
      <c r="D107">
        <v>553</v>
      </c>
      <c r="E107">
        <v>9311.0307414104882</v>
      </c>
      <c r="F107">
        <v>63487.85</v>
      </c>
      <c r="G107" s="1">
        <v>1607767</v>
      </c>
      <c r="H107" s="10">
        <v>9555189</v>
      </c>
      <c r="I107">
        <v>0.117905349432028</v>
      </c>
      <c r="J107" s="10">
        <v>18557.368421052633</v>
      </c>
      <c r="K107">
        <v>1</v>
      </c>
      <c r="L107">
        <v>3</v>
      </c>
      <c r="M107">
        <v>95.64</v>
      </c>
      <c r="N107" s="10">
        <v>16597</v>
      </c>
      <c r="O107" s="10">
        <v>94.45</v>
      </c>
      <c r="P107" s="30">
        <v>0</v>
      </c>
      <c r="Q107" s="30">
        <v>0</v>
      </c>
      <c r="R107" s="10">
        <v>148000</v>
      </c>
      <c r="S107" s="13">
        <v>287.43445329190138</v>
      </c>
      <c r="T107" s="13">
        <v>395.12712147222231</v>
      </c>
      <c r="U107" s="10">
        <v>10262</v>
      </c>
      <c r="V107" s="37">
        <v>371</v>
      </c>
      <c r="W107" s="10">
        <v>6779</v>
      </c>
      <c r="X107" s="10">
        <v>35</v>
      </c>
      <c r="Y107" s="10">
        <v>75.3</v>
      </c>
    </row>
    <row r="108" spans="1:25">
      <c r="A108" t="s">
        <v>10</v>
      </c>
      <c r="B108">
        <v>2013</v>
      </c>
      <c r="C108">
        <v>512.6</v>
      </c>
      <c r="D108">
        <v>534</v>
      </c>
      <c r="E108">
        <v>9599.2509363295885</v>
      </c>
      <c r="F108">
        <v>55384</v>
      </c>
      <c r="G108" s="1">
        <v>1601000</v>
      </c>
      <c r="H108" s="10">
        <v>9152593</v>
      </c>
      <c r="I108">
        <v>0.125952190259154</v>
      </c>
      <c r="J108" s="10">
        <v>17855.234100663285</v>
      </c>
      <c r="K108">
        <v>1</v>
      </c>
      <c r="L108">
        <v>2</v>
      </c>
      <c r="M108">
        <v>54.38</v>
      </c>
      <c r="N108" s="10">
        <v>16597</v>
      </c>
      <c r="O108" s="10">
        <v>75.38</v>
      </c>
      <c r="P108" s="30">
        <v>0</v>
      </c>
      <c r="Q108" s="30">
        <v>0</v>
      </c>
      <c r="R108" s="10">
        <v>150000</v>
      </c>
      <c r="S108" s="13">
        <v>292.62582910651577</v>
      </c>
      <c r="T108" s="13">
        <v>407.53560502735922</v>
      </c>
      <c r="U108" s="10">
        <v>10084</v>
      </c>
      <c r="V108" s="37">
        <v>342</v>
      </c>
      <c r="W108" s="10">
        <v>6314</v>
      </c>
      <c r="X108" s="10">
        <v>32.4</v>
      </c>
      <c r="Y108" s="10">
        <v>80.900000000000006</v>
      </c>
    </row>
    <row r="109" spans="1:25">
      <c r="A109" t="s">
        <v>10</v>
      </c>
      <c r="B109">
        <v>2012</v>
      </c>
      <c r="C109">
        <v>513</v>
      </c>
      <c r="D109">
        <v>520</v>
      </c>
      <c r="E109">
        <v>9865.3846153846152</v>
      </c>
      <c r="F109">
        <v>51064.44</v>
      </c>
      <c r="G109" s="1">
        <v>1526000</v>
      </c>
      <c r="H109" s="10">
        <v>7198296</v>
      </c>
      <c r="I109">
        <v>0.11100002313047901</v>
      </c>
      <c r="J109" s="10">
        <v>14031.766081871345</v>
      </c>
      <c r="K109">
        <v>1</v>
      </c>
      <c r="L109">
        <v>1</v>
      </c>
      <c r="M109">
        <v>28.68</v>
      </c>
      <c r="N109" s="10">
        <v>16597</v>
      </c>
      <c r="O109" s="10">
        <v>90.72</v>
      </c>
      <c r="P109" s="30">
        <v>0</v>
      </c>
      <c r="Q109" s="30">
        <v>0</v>
      </c>
      <c r="R109" s="10">
        <v>158478</v>
      </c>
      <c r="S109" s="13">
        <v>308.92397660818716</v>
      </c>
      <c r="T109" s="13">
        <v>442.00987617821744</v>
      </c>
      <c r="U109" s="10">
        <v>9823</v>
      </c>
      <c r="V109" s="37">
        <v>307</v>
      </c>
      <c r="W109" s="10">
        <v>6073</v>
      </c>
      <c r="X109" s="10">
        <v>32.9</v>
      </c>
      <c r="Y109" s="10">
        <v>91.4</v>
      </c>
    </row>
    <row r="110" spans="1:25">
      <c r="A110" t="s">
        <v>10</v>
      </c>
      <c r="B110">
        <v>2011</v>
      </c>
      <c r="C110">
        <v>515.20000000000005</v>
      </c>
      <c r="D110">
        <v>506</v>
      </c>
      <c r="E110">
        <v>10181.818181818184</v>
      </c>
      <c r="F110">
        <v>47074.38</v>
      </c>
      <c r="G110" s="1">
        <v>1525500</v>
      </c>
      <c r="H110" s="10">
        <v>6170427</v>
      </c>
      <c r="I110">
        <v>0.11157331371996899</v>
      </c>
      <c r="J110" s="10">
        <v>11976.760481366458</v>
      </c>
      <c r="K110">
        <v>0</v>
      </c>
      <c r="L110">
        <v>0</v>
      </c>
      <c r="M110">
        <v>28.68</v>
      </c>
      <c r="N110" s="10">
        <v>14780</v>
      </c>
      <c r="O110" s="10">
        <v>52.05</v>
      </c>
      <c r="P110" s="30">
        <v>0</v>
      </c>
      <c r="Q110" s="30">
        <v>0</v>
      </c>
      <c r="R110" s="10">
        <v>147295</v>
      </c>
      <c r="S110" s="13">
        <v>285.89868012422357</v>
      </c>
      <c r="T110" s="13">
        <v>402.38104018893154</v>
      </c>
      <c r="U110" s="10">
        <v>10029</v>
      </c>
      <c r="V110" s="37">
        <v>298</v>
      </c>
      <c r="W110" s="10">
        <v>5919</v>
      </c>
      <c r="X110" s="10">
        <v>32.9</v>
      </c>
      <c r="Y110" s="10">
        <v>79.599999999999994</v>
      </c>
    </row>
    <row r="111" spans="1:25">
      <c r="A111" t="s">
        <v>10</v>
      </c>
      <c r="B111">
        <v>2010</v>
      </c>
      <c r="C111">
        <v>520.65</v>
      </c>
      <c r="D111">
        <v>500</v>
      </c>
      <c r="E111">
        <v>10412.999999999998</v>
      </c>
      <c r="F111">
        <v>40806.050000000003</v>
      </c>
      <c r="G111" s="1">
        <v>1381700</v>
      </c>
      <c r="H111" s="10">
        <v>4760050</v>
      </c>
      <c r="I111">
        <v>0.104407402529913</v>
      </c>
      <c r="J111" s="10">
        <v>9142.5141649860761</v>
      </c>
      <c r="K111">
        <v>0</v>
      </c>
      <c r="L111">
        <v>0</v>
      </c>
      <c r="M111">
        <v>28.68</v>
      </c>
      <c r="N111" s="10">
        <v>13997</v>
      </c>
      <c r="O111" s="10">
        <v>43.26</v>
      </c>
      <c r="P111" s="30">
        <v>0</v>
      </c>
      <c r="Q111" s="30">
        <v>0</v>
      </c>
      <c r="R111" s="10">
        <v>153504</v>
      </c>
      <c r="S111" s="13">
        <v>294.83146067415731</v>
      </c>
      <c r="T111" s="13">
        <v>427.5710696518799</v>
      </c>
      <c r="U111" s="10">
        <v>9836</v>
      </c>
      <c r="V111" s="37">
        <v>292</v>
      </c>
      <c r="W111" s="10">
        <v>5793</v>
      </c>
      <c r="X111" s="10">
        <v>32.9</v>
      </c>
      <c r="Y111" s="10">
        <v>94.4</v>
      </c>
    </row>
    <row r="112" spans="1:25">
      <c r="A112" t="s">
        <v>11</v>
      </c>
      <c r="B112">
        <v>2019</v>
      </c>
      <c r="C112">
        <v>2479</v>
      </c>
      <c r="D112">
        <v>1515</v>
      </c>
      <c r="E112">
        <v>16363.036303630362</v>
      </c>
      <c r="F112">
        <v>90733</v>
      </c>
      <c r="G112">
        <v>3314691</v>
      </c>
      <c r="H112" s="10">
        <v>26865980</v>
      </c>
      <c r="I112">
        <v>0.130989663578742</v>
      </c>
      <c r="J112" s="10">
        <v>10837.426381605486</v>
      </c>
      <c r="K112">
        <v>1</v>
      </c>
      <c r="L112">
        <v>8</v>
      </c>
      <c r="M112">
        <v>312.20999999999998</v>
      </c>
      <c r="N112" s="10">
        <v>15079</v>
      </c>
      <c r="O112" s="10">
        <v>378.48</v>
      </c>
      <c r="P112" s="30">
        <v>3</v>
      </c>
      <c r="Q112" s="30">
        <v>3</v>
      </c>
      <c r="R112" s="10">
        <v>240421</v>
      </c>
      <c r="S112" s="13">
        <v>96.983057684550218</v>
      </c>
      <c r="T112" s="13">
        <v>423.15795402343355</v>
      </c>
      <c r="U112" s="35">
        <v>15566</v>
      </c>
      <c r="V112" s="37">
        <v>1305</v>
      </c>
      <c r="W112" s="10">
        <v>27105.200000000001</v>
      </c>
      <c r="X112" s="10">
        <v>155.4</v>
      </c>
      <c r="Y112" s="10">
        <v>41.1</v>
      </c>
    </row>
    <row r="113" spans="1:25">
      <c r="A113" t="s">
        <v>11</v>
      </c>
      <c r="B113">
        <v>2018</v>
      </c>
      <c r="C113">
        <v>2465</v>
      </c>
      <c r="D113">
        <v>1497</v>
      </c>
      <c r="E113">
        <v>16466.265865063462</v>
      </c>
      <c r="F113">
        <v>82409</v>
      </c>
      <c r="G113">
        <v>3459688</v>
      </c>
      <c r="H113" s="10">
        <v>24574796</v>
      </c>
      <c r="I113">
        <v>0.138195741905008</v>
      </c>
      <c r="J113" s="10">
        <v>9969.4912778904672</v>
      </c>
      <c r="K113">
        <v>1</v>
      </c>
      <c r="L113">
        <v>7</v>
      </c>
      <c r="M113">
        <v>312.20999999999998</v>
      </c>
      <c r="N113" s="10">
        <v>15235</v>
      </c>
      <c r="O113" s="10">
        <v>339.63</v>
      </c>
      <c r="P113" s="30">
        <v>2</v>
      </c>
      <c r="Q113" s="30">
        <v>2</v>
      </c>
      <c r="R113" s="10">
        <v>235762</v>
      </c>
      <c r="S113" s="13">
        <v>95.643813387423933</v>
      </c>
      <c r="T113" s="13">
        <v>450.71752680987572</v>
      </c>
      <c r="U113" s="10">
        <v>14331</v>
      </c>
      <c r="V113" s="37">
        <v>1090</v>
      </c>
      <c r="W113" s="10">
        <v>16394</v>
      </c>
      <c r="X113" s="10">
        <v>105.4</v>
      </c>
      <c r="Y113" s="10">
        <v>42.3</v>
      </c>
    </row>
    <row r="114" spans="1:25">
      <c r="A114" t="s">
        <v>11</v>
      </c>
      <c r="B114">
        <v>2017</v>
      </c>
      <c r="C114">
        <v>2451</v>
      </c>
      <c r="D114">
        <v>1423</v>
      </c>
      <c r="E114">
        <v>17224.174279690793</v>
      </c>
      <c r="F114">
        <v>74041</v>
      </c>
      <c r="G114">
        <v>3599662</v>
      </c>
      <c r="H114" s="10">
        <v>23963652</v>
      </c>
      <c r="I114">
        <v>0.13995671276253599</v>
      </c>
      <c r="J114" s="10">
        <v>9777.091799265605</v>
      </c>
      <c r="K114">
        <v>1</v>
      </c>
      <c r="L114">
        <v>6</v>
      </c>
      <c r="M114">
        <v>262.56</v>
      </c>
      <c r="N114" s="10">
        <v>21871</v>
      </c>
      <c r="O114" s="10">
        <v>298.98</v>
      </c>
      <c r="P114" s="30">
        <v>1</v>
      </c>
      <c r="Q114" s="30">
        <v>1</v>
      </c>
      <c r="R114" s="10">
        <v>248136</v>
      </c>
      <c r="S114" s="13">
        <v>101.23867809057528</v>
      </c>
      <c r="T114" s="13">
        <v>461.58654096567534</v>
      </c>
      <c r="U114" s="10">
        <v>14728</v>
      </c>
      <c r="V114" s="37">
        <v>1084</v>
      </c>
      <c r="W114" s="10">
        <v>16164</v>
      </c>
      <c r="X114" s="10">
        <v>0</v>
      </c>
      <c r="Y114" s="10">
        <v>38.299999999999997</v>
      </c>
    </row>
    <row r="115" spans="1:25">
      <c r="A115" t="s">
        <v>11</v>
      </c>
      <c r="B115">
        <v>2016</v>
      </c>
      <c r="C115">
        <v>2449</v>
      </c>
      <c r="D115">
        <v>1351</v>
      </c>
      <c r="E115">
        <v>18127.313101406366</v>
      </c>
      <c r="F115">
        <v>68074</v>
      </c>
      <c r="G115" s="3">
        <v>3440685.8333333335</v>
      </c>
      <c r="H115" s="10">
        <v>22550370</v>
      </c>
      <c r="I115">
        <v>0.14340950341060901</v>
      </c>
      <c r="J115" s="10">
        <v>9207.9910167415273</v>
      </c>
      <c r="K115">
        <v>1</v>
      </c>
      <c r="L115">
        <v>5</v>
      </c>
      <c r="M115">
        <v>212.86</v>
      </c>
      <c r="N115" s="10">
        <v>23749</v>
      </c>
      <c r="O115" s="10">
        <v>257.95</v>
      </c>
      <c r="P115" s="30">
        <v>0</v>
      </c>
      <c r="Q115" s="30">
        <v>0</v>
      </c>
      <c r="R115" s="35">
        <v>250283</v>
      </c>
      <c r="S115" s="13">
        <v>102.1980400163332</v>
      </c>
      <c r="T115" s="13">
        <v>505.79541883533858</v>
      </c>
      <c r="U115" s="10">
        <v>13557</v>
      </c>
      <c r="V115" s="37">
        <v>946</v>
      </c>
      <c r="W115" s="10">
        <v>14352</v>
      </c>
      <c r="X115" s="10">
        <v>0</v>
      </c>
      <c r="Y115" s="10">
        <v>56.2</v>
      </c>
    </row>
    <row r="116" spans="1:25">
      <c r="A116" t="s">
        <v>11</v>
      </c>
      <c r="B116">
        <v>2015</v>
      </c>
      <c r="C116">
        <v>2129.09</v>
      </c>
      <c r="D116">
        <v>1329</v>
      </c>
      <c r="E116">
        <v>16020.240782543267</v>
      </c>
      <c r="F116">
        <v>63135</v>
      </c>
      <c r="G116" s="3">
        <v>8223916.666666667</v>
      </c>
      <c r="H116" s="10">
        <v>19728609</v>
      </c>
      <c r="I116">
        <v>0.149388312815286</v>
      </c>
      <c r="J116" s="10">
        <v>9266.2165526116787</v>
      </c>
      <c r="K116">
        <v>1</v>
      </c>
      <c r="L116">
        <v>4</v>
      </c>
      <c r="M116">
        <v>201.87</v>
      </c>
      <c r="N116" s="10">
        <v>14834</v>
      </c>
      <c r="O116" s="10">
        <v>211.82</v>
      </c>
      <c r="P116" s="30">
        <v>0</v>
      </c>
      <c r="Q116" s="30">
        <v>0</v>
      </c>
      <c r="R116" s="10">
        <v>247000</v>
      </c>
      <c r="S116" s="13">
        <v>116.0120051289518</v>
      </c>
      <c r="T116" s="13">
        <v>525.60180875116362</v>
      </c>
      <c r="U116" s="10">
        <v>12875</v>
      </c>
      <c r="V116" s="37">
        <v>866</v>
      </c>
      <c r="W116" s="10">
        <v>13342</v>
      </c>
      <c r="X116" s="10">
        <v>14.4</v>
      </c>
      <c r="Y116" s="10">
        <v>52.3</v>
      </c>
    </row>
    <row r="117" spans="1:25">
      <c r="A117" t="s">
        <v>11</v>
      </c>
      <c r="B117">
        <v>2014</v>
      </c>
      <c r="C117">
        <v>1943.9</v>
      </c>
      <c r="D117">
        <v>1231</v>
      </c>
      <c r="E117">
        <v>15791.226645004062</v>
      </c>
      <c r="F117">
        <v>58217.58</v>
      </c>
      <c r="G117" s="3">
        <v>7952833.333333334</v>
      </c>
      <c r="H117" s="10">
        <v>15781846</v>
      </c>
      <c r="I117">
        <v>0.13780034210303399</v>
      </c>
      <c r="J117" s="10">
        <v>8118.6511651833935</v>
      </c>
      <c r="K117">
        <v>1</v>
      </c>
      <c r="L117">
        <v>3</v>
      </c>
      <c r="M117">
        <v>198.87</v>
      </c>
      <c r="N117" s="10">
        <v>14691</v>
      </c>
      <c r="O117" s="10">
        <v>171.72</v>
      </c>
      <c r="P117" s="30">
        <v>0</v>
      </c>
      <c r="Q117" s="30">
        <v>0</v>
      </c>
      <c r="R117" s="10">
        <v>241000</v>
      </c>
      <c r="S117" s="13">
        <v>123.9775708626987</v>
      </c>
      <c r="T117" s="13">
        <v>546.53917109737586</v>
      </c>
      <c r="U117" s="10">
        <v>12081</v>
      </c>
      <c r="V117" s="37">
        <v>750</v>
      </c>
      <c r="W117" s="10">
        <v>11989</v>
      </c>
      <c r="X117" s="10">
        <v>3.5</v>
      </c>
      <c r="Y117" s="10">
        <v>25.5</v>
      </c>
    </row>
    <row r="118" spans="1:25">
      <c r="A118" t="s">
        <v>11</v>
      </c>
      <c r="B118">
        <v>2013</v>
      </c>
      <c r="C118">
        <v>1787</v>
      </c>
      <c r="D118">
        <v>1115</v>
      </c>
      <c r="E118">
        <v>16026.905829596411</v>
      </c>
      <c r="F118">
        <v>52690.03</v>
      </c>
      <c r="G118" s="3">
        <v>7694166.666666667</v>
      </c>
      <c r="H118" s="10">
        <v>13501983</v>
      </c>
      <c r="I118">
        <v>0.14031226845380901</v>
      </c>
      <c r="J118" s="10">
        <v>7555.6703973139338</v>
      </c>
      <c r="K118">
        <v>1</v>
      </c>
      <c r="L118">
        <v>2</v>
      </c>
      <c r="M118">
        <v>169.51</v>
      </c>
      <c r="N118" s="10">
        <v>20431</v>
      </c>
      <c r="O118" s="10">
        <v>131.29</v>
      </c>
      <c r="P118" s="30">
        <v>0</v>
      </c>
      <c r="Q118" s="30">
        <v>0</v>
      </c>
      <c r="R118" s="10">
        <v>221000</v>
      </c>
      <c r="S118" s="13">
        <v>123.67095691102406</v>
      </c>
      <c r="T118" s="13">
        <v>517.68079006052881</v>
      </c>
      <c r="U118" s="10">
        <v>11696</v>
      </c>
      <c r="V118" s="37">
        <v>890</v>
      </c>
      <c r="W118" s="10">
        <v>16972</v>
      </c>
      <c r="X118" s="10">
        <v>0</v>
      </c>
      <c r="Y118" s="10">
        <v>42.2</v>
      </c>
    </row>
    <row r="119" spans="1:25">
      <c r="A119" t="s">
        <v>11</v>
      </c>
      <c r="B119">
        <v>2012</v>
      </c>
      <c r="C119">
        <v>1779.1</v>
      </c>
      <c r="D119">
        <v>1052</v>
      </c>
      <c r="E119">
        <v>16911.596958174905</v>
      </c>
      <c r="F119">
        <v>46328</v>
      </c>
      <c r="G119">
        <v>7135000</v>
      </c>
      <c r="H119" s="10">
        <v>13053033</v>
      </c>
      <c r="I119">
        <v>0.149005865243239</v>
      </c>
      <c r="J119" s="10">
        <v>7336.874262267439</v>
      </c>
      <c r="K119">
        <v>1</v>
      </c>
      <c r="L119">
        <v>1</v>
      </c>
      <c r="M119">
        <v>130.57</v>
      </c>
      <c r="O119" s="10">
        <v>102.48</v>
      </c>
      <c r="P119" s="30">
        <v>0</v>
      </c>
      <c r="Q119" s="30">
        <v>0</v>
      </c>
      <c r="R119" s="10">
        <v>176968</v>
      </c>
      <c r="S119" s="13">
        <v>99.47051880164129</v>
      </c>
      <c r="T119" s="13">
        <v>540.8788884609977</v>
      </c>
      <c r="U119" s="10">
        <v>8964</v>
      </c>
      <c r="V119" s="37">
        <v>446</v>
      </c>
      <c r="W119" s="10">
        <v>8828</v>
      </c>
      <c r="X119" s="10">
        <v>0</v>
      </c>
      <c r="Y119" s="10">
        <v>31.8</v>
      </c>
    </row>
    <row r="120" spans="1:25">
      <c r="A120" t="s">
        <v>11</v>
      </c>
      <c r="B120">
        <v>2011</v>
      </c>
      <c r="C120">
        <v>1770.6</v>
      </c>
      <c r="D120">
        <v>1035</v>
      </c>
      <c r="E120">
        <v>17107.246376811592</v>
      </c>
      <c r="F120">
        <v>41127.57</v>
      </c>
      <c r="G120">
        <v>2291200</v>
      </c>
      <c r="H120" s="10">
        <v>10310602</v>
      </c>
      <c r="I120">
        <v>0.13305839644957401</v>
      </c>
      <c r="J120" s="10">
        <v>5823.2248955156447</v>
      </c>
      <c r="K120">
        <v>0</v>
      </c>
      <c r="L120">
        <v>0</v>
      </c>
      <c r="M120">
        <v>56.52</v>
      </c>
      <c r="N120" s="10">
        <v>11457</v>
      </c>
      <c r="O120" s="10">
        <v>78.3</v>
      </c>
      <c r="P120" s="30">
        <v>0</v>
      </c>
      <c r="Q120" s="30">
        <v>0</v>
      </c>
      <c r="R120" s="10">
        <v>174930</v>
      </c>
      <c r="S120" s="13">
        <v>98.797017960013562</v>
      </c>
      <c r="T120" s="13">
        <v>557.27938834023576</v>
      </c>
      <c r="U120" s="10">
        <v>8600</v>
      </c>
      <c r="V120" s="37">
        <v>422</v>
      </c>
      <c r="W120" s="10">
        <v>8880</v>
      </c>
      <c r="X120" s="10">
        <v>0</v>
      </c>
      <c r="Y120" s="10">
        <v>36</v>
      </c>
    </row>
    <row r="121" spans="1:25">
      <c r="A121" t="s">
        <v>11</v>
      </c>
      <c r="B121">
        <v>2010</v>
      </c>
      <c r="C121">
        <v>1542.77</v>
      </c>
      <c r="D121">
        <v>870</v>
      </c>
      <c r="E121">
        <v>17732.988505747126</v>
      </c>
      <c r="F121">
        <v>37288.31</v>
      </c>
      <c r="G121">
        <v>1899700</v>
      </c>
      <c r="H121" s="10">
        <v>6853473</v>
      </c>
      <c r="I121">
        <v>0.11714116989510399</v>
      </c>
      <c r="J121" s="10">
        <v>4442.3167419641295</v>
      </c>
      <c r="K121">
        <v>0</v>
      </c>
      <c r="L121">
        <v>0</v>
      </c>
      <c r="M121">
        <v>17.420000000000002</v>
      </c>
      <c r="N121" s="10">
        <v>14021</v>
      </c>
      <c r="O121" s="10">
        <v>59.86</v>
      </c>
      <c r="P121" s="30">
        <v>0</v>
      </c>
      <c r="Q121" s="30">
        <v>0</v>
      </c>
      <c r="R121" s="10">
        <v>161932</v>
      </c>
      <c r="S121" s="13">
        <v>104.96185432695735</v>
      </c>
      <c r="T121" s="13">
        <v>544.68915293860425</v>
      </c>
      <c r="U121" s="10">
        <v>8145</v>
      </c>
      <c r="V121" s="37">
        <v>455</v>
      </c>
      <c r="W121" s="10">
        <v>11183</v>
      </c>
      <c r="X121" s="10">
        <v>13</v>
      </c>
      <c r="Y121" s="10">
        <v>46.9</v>
      </c>
    </row>
    <row r="122" spans="1:25">
      <c r="A122" t="s">
        <v>12</v>
      </c>
      <c r="B122">
        <v>2019</v>
      </c>
      <c r="C122">
        <v>876</v>
      </c>
      <c r="D122">
        <v>950</v>
      </c>
      <c r="E122">
        <v>9221.0526315789484</v>
      </c>
      <c r="F122" s="5">
        <v>97519</v>
      </c>
      <c r="G122" s="3">
        <v>5903038.1818181816</v>
      </c>
      <c r="H122" s="4">
        <v>11428186</v>
      </c>
      <c r="I122">
        <v>8.4166931801443495E-2</v>
      </c>
      <c r="J122" s="12">
        <v>13045.874429223744</v>
      </c>
      <c r="K122">
        <v>1</v>
      </c>
      <c r="L122">
        <v>3</v>
      </c>
      <c r="M122">
        <v>234.49</v>
      </c>
      <c r="N122" s="11">
        <v>13044</v>
      </c>
      <c r="O122" s="11">
        <v>438.83</v>
      </c>
      <c r="P122" s="29">
        <v>4</v>
      </c>
      <c r="Q122" s="29">
        <v>4</v>
      </c>
      <c r="R122" s="11">
        <v>163666</v>
      </c>
      <c r="S122" s="12">
        <v>186.83333333333334</v>
      </c>
      <c r="T122" s="12">
        <v>234.12698412698413</v>
      </c>
      <c r="U122" s="11">
        <v>19152</v>
      </c>
      <c r="V122" s="37">
        <v>1132</v>
      </c>
      <c r="W122" s="10">
        <v>16833.400000000001</v>
      </c>
      <c r="X122" s="10">
        <v>465.6</v>
      </c>
      <c r="Y122" s="10">
        <v>198.8</v>
      </c>
    </row>
    <row r="123" spans="1:25">
      <c r="A123" t="s">
        <v>12</v>
      </c>
      <c r="B123">
        <v>2018</v>
      </c>
      <c r="C123">
        <v>851</v>
      </c>
      <c r="D123">
        <v>932</v>
      </c>
      <c r="E123">
        <v>9130.9012875536482</v>
      </c>
      <c r="F123" s="5">
        <v>88011</v>
      </c>
      <c r="G123" s="3">
        <v>5577637.2727272725</v>
      </c>
      <c r="H123" s="4">
        <v>10563184</v>
      </c>
      <c r="I123">
        <v>8.5875146232347405E-2</v>
      </c>
      <c r="J123" s="12">
        <v>12412.672150411281</v>
      </c>
      <c r="K123">
        <v>1</v>
      </c>
      <c r="L123">
        <v>2</v>
      </c>
      <c r="M123">
        <v>226.37</v>
      </c>
      <c r="N123" s="11">
        <v>14964</v>
      </c>
      <c r="O123" s="11">
        <v>420.28</v>
      </c>
      <c r="P123" s="29">
        <v>3</v>
      </c>
      <c r="Q123" s="29">
        <v>3</v>
      </c>
      <c r="R123" s="11">
        <v>161946</v>
      </c>
      <c r="S123" s="12">
        <v>190.30082256169212</v>
      </c>
      <c r="T123" s="12">
        <v>231.02716544278923</v>
      </c>
      <c r="U123" s="39">
        <v>19205</v>
      </c>
      <c r="V123" s="37">
        <v>997</v>
      </c>
      <c r="W123" s="10">
        <v>15300</v>
      </c>
      <c r="X123" s="10">
        <v>377.1</v>
      </c>
      <c r="Y123" s="10">
        <v>117.9</v>
      </c>
    </row>
    <row r="124" spans="1:25">
      <c r="A124" t="s">
        <v>12</v>
      </c>
      <c r="B124">
        <v>2017</v>
      </c>
      <c r="C124">
        <v>812</v>
      </c>
      <c r="D124">
        <v>886</v>
      </c>
      <c r="E124">
        <v>9164.7855530474044</v>
      </c>
      <c r="F124" s="5">
        <v>79292</v>
      </c>
      <c r="G124" s="3">
        <v>5395928.1818181816</v>
      </c>
      <c r="H124" s="4">
        <v>10057658</v>
      </c>
      <c r="I124">
        <v>9.13501674159094E-2</v>
      </c>
      <c r="J124" s="12">
        <v>12386.278325123152</v>
      </c>
      <c r="K124">
        <v>1</v>
      </c>
      <c r="L124">
        <v>1</v>
      </c>
      <c r="M124">
        <v>179.46</v>
      </c>
      <c r="N124" s="11">
        <v>11968</v>
      </c>
      <c r="O124" s="11">
        <v>398.24</v>
      </c>
      <c r="P124" s="29">
        <v>2</v>
      </c>
      <c r="Q124" s="29">
        <v>2</v>
      </c>
      <c r="R124" s="11">
        <v>168527</v>
      </c>
      <c r="S124" s="12">
        <v>207.54556650246306</v>
      </c>
      <c r="T124" s="12">
        <v>265.06562272184289</v>
      </c>
      <c r="U124" s="11">
        <v>17419</v>
      </c>
      <c r="V124" s="37">
        <v>902</v>
      </c>
      <c r="W124" s="10">
        <v>12318</v>
      </c>
      <c r="X124" s="10">
        <v>399.5</v>
      </c>
      <c r="Y124" s="10">
        <v>140.6</v>
      </c>
    </row>
    <row r="125" spans="1:25">
      <c r="A125" t="s">
        <v>12</v>
      </c>
      <c r="B125">
        <v>2016</v>
      </c>
      <c r="C125">
        <v>774</v>
      </c>
      <c r="D125">
        <v>837</v>
      </c>
      <c r="E125">
        <v>9247.3118279569881</v>
      </c>
      <c r="F125" s="5">
        <v>74408</v>
      </c>
      <c r="G125" s="3">
        <v>5024835.4545454541</v>
      </c>
      <c r="H125" s="4">
        <v>9055163</v>
      </c>
      <c r="I125">
        <v>9.3491185462792198E-2</v>
      </c>
      <c r="J125" s="12">
        <v>11699.17700258398</v>
      </c>
      <c r="K125">
        <v>0</v>
      </c>
      <c r="L125">
        <v>0</v>
      </c>
      <c r="M125">
        <v>108.46</v>
      </c>
      <c r="N125" s="11">
        <v>15378</v>
      </c>
      <c r="O125" s="11">
        <v>369.87</v>
      </c>
      <c r="P125" s="29">
        <v>1</v>
      </c>
      <c r="Q125" s="29">
        <v>1</v>
      </c>
      <c r="R125" s="11">
        <v>155108</v>
      </c>
      <c r="S125" s="12">
        <v>200.39793281653746</v>
      </c>
      <c r="T125" s="12">
        <v>305.74388420572291</v>
      </c>
      <c r="U125" s="11">
        <v>13899</v>
      </c>
      <c r="V125" s="37">
        <v>611</v>
      </c>
      <c r="W125" s="10">
        <v>8347</v>
      </c>
      <c r="X125" s="10">
        <v>432</v>
      </c>
      <c r="Y125" s="10">
        <v>117.8</v>
      </c>
    </row>
    <row r="126" spans="1:25">
      <c r="A126" t="s">
        <v>12</v>
      </c>
      <c r="B126">
        <v>2015</v>
      </c>
      <c r="C126">
        <v>698.14</v>
      </c>
      <c r="D126">
        <v>616</v>
      </c>
      <c r="E126">
        <v>11333.44155844156</v>
      </c>
      <c r="F126" s="5">
        <v>69123</v>
      </c>
      <c r="G126" s="3">
        <v>4873267.2727272725</v>
      </c>
      <c r="H126" s="4">
        <v>7855173</v>
      </c>
      <c r="I126">
        <v>9.2850573467027603E-2</v>
      </c>
      <c r="J126" s="12">
        <v>11251.5727504512</v>
      </c>
      <c r="K126">
        <v>0</v>
      </c>
      <c r="L126">
        <v>0</v>
      </c>
      <c r="M126">
        <v>88.12</v>
      </c>
      <c r="N126" s="11">
        <v>17676</v>
      </c>
      <c r="O126" s="25">
        <v>328.5</v>
      </c>
      <c r="P126" s="29">
        <v>0</v>
      </c>
      <c r="Q126" s="29">
        <v>0</v>
      </c>
      <c r="R126" s="11">
        <v>173000</v>
      </c>
      <c r="S126" s="12">
        <v>247.80130059873377</v>
      </c>
      <c r="T126" s="12">
        <v>347.71667723551178</v>
      </c>
      <c r="U126" s="11">
        <v>13631</v>
      </c>
      <c r="V126" s="37">
        <v>545</v>
      </c>
      <c r="W126" s="10">
        <v>7962</v>
      </c>
      <c r="X126" s="10">
        <v>431.8</v>
      </c>
      <c r="Y126" s="10">
        <v>113.5</v>
      </c>
    </row>
    <row r="127" spans="1:25">
      <c r="A127" t="s">
        <v>12</v>
      </c>
      <c r="B127">
        <v>2014</v>
      </c>
      <c r="C127">
        <v>581.6</v>
      </c>
      <c r="D127">
        <v>604</v>
      </c>
      <c r="E127">
        <v>9629.1390728476817</v>
      </c>
      <c r="F127" s="5">
        <v>63201.37</v>
      </c>
      <c r="G127" s="3">
        <v>2327770</v>
      </c>
      <c r="H127" s="4">
        <v>6449569</v>
      </c>
      <c r="I127">
        <v>8.7956817380948502E-2</v>
      </c>
      <c r="J127" s="12">
        <v>11089.35522696011</v>
      </c>
      <c r="K127">
        <v>0</v>
      </c>
      <c r="L127">
        <v>0</v>
      </c>
      <c r="M127" s="18">
        <v>71.599999999999994</v>
      </c>
      <c r="N127" s="11">
        <v>18506</v>
      </c>
      <c r="O127" s="11">
        <v>277.7</v>
      </c>
      <c r="P127" s="29">
        <v>0</v>
      </c>
      <c r="Q127" s="29">
        <v>0</v>
      </c>
      <c r="R127" s="39">
        <v>182000</v>
      </c>
      <c r="S127" s="12">
        <v>312.92984869325994</v>
      </c>
      <c r="T127" s="12">
        <v>330.54699170454188</v>
      </c>
      <c r="U127" s="11">
        <v>15085</v>
      </c>
      <c r="V127" s="37">
        <v>508</v>
      </c>
      <c r="W127" s="10">
        <v>7125</v>
      </c>
      <c r="X127" s="10">
        <v>431.8</v>
      </c>
      <c r="Y127" s="10">
        <v>129.4</v>
      </c>
    </row>
    <row r="128" spans="1:25">
      <c r="A128" t="s">
        <v>12</v>
      </c>
      <c r="B128">
        <v>2013</v>
      </c>
      <c r="C128">
        <v>564.9</v>
      </c>
      <c r="D128">
        <v>529</v>
      </c>
      <c r="E128">
        <v>10678.638941398865</v>
      </c>
      <c r="F128" s="5">
        <v>58543.4</v>
      </c>
      <c r="G128" s="3">
        <v>4223000</v>
      </c>
      <c r="H128" s="4">
        <v>5111808</v>
      </c>
      <c r="I128">
        <v>7.88670538188809E-2</v>
      </c>
      <c r="J128" s="12">
        <v>9049.0493892724371</v>
      </c>
      <c r="K128">
        <v>0</v>
      </c>
      <c r="L128">
        <v>0</v>
      </c>
      <c r="M128" s="18">
        <v>41.3</v>
      </c>
      <c r="N128" s="11">
        <v>14853</v>
      </c>
      <c r="O128" s="11">
        <v>227.14</v>
      </c>
      <c r="P128" s="29">
        <v>0</v>
      </c>
      <c r="Q128" s="29">
        <v>0</v>
      </c>
      <c r="R128" s="11">
        <v>168000</v>
      </c>
      <c r="S128" s="12">
        <v>297.39776951672866</v>
      </c>
      <c r="T128" s="12">
        <v>314.00871374180633</v>
      </c>
      <c r="U128" s="11">
        <v>14658</v>
      </c>
      <c r="V128" s="37">
        <v>453</v>
      </c>
      <c r="W128" s="10">
        <v>7495</v>
      </c>
      <c r="X128" s="10">
        <v>431.8</v>
      </c>
      <c r="Y128" s="10">
        <v>131</v>
      </c>
    </row>
    <row r="129" spans="1:25">
      <c r="A129" t="s">
        <v>12</v>
      </c>
      <c r="B129">
        <v>2012</v>
      </c>
      <c r="C129">
        <v>554.20000000000005</v>
      </c>
      <c r="D129">
        <v>516</v>
      </c>
      <c r="E129">
        <v>10740.310077519382</v>
      </c>
      <c r="F129" s="5">
        <v>48302.27</v>
      </c>
      <c r="G129" s="3">
        <v>1585000</v>
      </c>
      <c r="H129" s="4">
        <v>4336680</v>
      </c>
      <c r="I129">
        <v>7.5660914227498002E-2</v>
      </c>
      <c r="J129" s="12">
        <v>7825.1172861782743</v>
      </c>
      <c r="K129">
        <v>0</v>
      </c>
      <c r="L129">
        <v>0</v>
      </c>
      <c r="M129" s="18">
        <v>22.4</v>
      </c>
      <c r="N129" s="11">
        <v>14009</v>
      </c>
      <c r="O129" s="11">
        <v>192.55</v>
      </c>
      <c r="P129" s="29">
        <v>0</v>
      </c>
      <c r="Q129" s="29">
        <v>0</v>
      </c>
      <c r="R129" s="11">
        <v>158006</v>
      </c>
      <c r="S129" s="12">
        <v>285.10645976181883</v>
      </c>
      <c r="T129" s="12">
        <v>346.39765598538168</v>
      </c>
      <c r="U129" s="11">
        <v>12497</v>
      </c>
      <c r="V129" s="37">
        <v>422</v>
      </c>
      <c r="W129" s="10">
        <v>7236</v>
      </c>
      <c r="X129" s="10">
        <v>425</v>
      </c>
      <c r="Y129" s="10">
        <v>121</v>
      </c>
    </row>
    <row r="130" spans="1:25">
      <c r="A130" t="s">
        <v>12</v>
      </c>
      <c r="B130">
        <v>2011</v>
      </c>
      <c r="C130">
        <v>544.79999999999995</v>
      </c>
      <c r="D130">
        <v>483</v>
      </c>
      <c r="E130">
        <v>11279.50310559006</v>
      </c>
      <c r="F130" s="5">
        <v>42363.19</v>
      </c>
      <c r="G130" s="3">
        <v>1486300</v>
      </c>
      <c r="H130" s="4">
        <v>6049598</v>
      </c>
      <c r="I130">
        <v>0.12649294066033001</v>
      </c>
      <c r="J130" s="12">
        <v>11104.25477239354</v>
      </c>
      <c r="K130">
        <v>0</v>
      </c>
      <c r="L130">
        <v>0</v>
      </c>
      <c r="M130">
        <v>18.52</v>
      </c>
      <c r="N130" s="11">
        <v>15903</v>
      </c>
      <c r="O130" s="11">
        <v>165.7</v>
      </c>
      <c r="P130" s="29">
        <v>0</v>
      </c>
      <c r="Q130" s="29">
        <v>0</v>
      </c>
      <c r="R130" s="11">
        <v>141262</v>
      </c>
      <c r="S130" s="12">
        <v>259.29148311306903</v>
      </c>
      <c r="T130" s="12">
        <v>353.02305763220994</v>
      </c>
      <c r="U130" s="11">
        <v>10963</v>
      </c>
      <c r="V130" s="37">
        <v>347</v>
      </c>
      <c r="W130" s="10">
        <v>6309</v>
      </c>
      <c r="X130" s="10">
        <v>263</v>
      </c>
      <c r="Y130" s="10">
        <v>117.2</v>
      </c>
    </row>
    <row r="131" spans="1:25">
      <c r="A131" t="s">
        <v>12</v>
      </c>
      <c r="B131">
        <v>2010</v>
      </c>
      <c r="C131">
        <v>535.15</v>
      </c>
      <c r="D131">
        <v>456</v>
      </c>
      <c r="E131">
        <v>11735.745614035086</v>
      </c>
      <c r="F131" s="5">
        <v>38603.14</v>
      </c>
      <c r="G131" s="3">
        <v>1249700</v>
      </c>
      <c r="H131" s="4">
        <v>5022263</v>
      </c>
      <c r="I131">
        <v>0.12771270388016201</v>
      </c>
      <c r="J131" s="12">
        <v>9384.7762309632817</v>
      </c>
      <c r="K131">
        <v>0</v>
      </c>
      <c r="L131">
        <v>0</v>
      </c>
      <c r="M131" s="18">
        <v>0</v>
      </c>
      <c r="N131" s="11">
        <v>13979</v>
      </c>
      <c r="O131" s="11">
        <v>139.6</v>
      </c>
      <c r="P131" s="29">
        <v>0</v>
      </c>
      <c r="Q131" s="29">
        <v>0</v>
      </c>
      <c r="R131" s="11">
        <v>121538</v>
      </c>
      <c r="S131" s="12">
        <v>227.11015603101936</v>
      </c>
      <c r="T131" s="12">
        <v>363.71471536625688</v>
      </c>
      <c r="U131" s="11">
        <v>9155</v>
      </c>
      <c r="V131" s="37">
        <v>337</v>
      </c>
      <c r="W131" s="10">
        <v>5953</v>
      </c>
      <c r="X131" s="10">
        <v>230.2</v>
      </c>
      <c r="Y131" s="11">
        <v>71.400000000000006</v>
      </c>
    </row>
    <row r="132" spans="1:25">
      <c r="A132" t="s">
        <v>13</v>
      </c>
      <c r="B132">
        <v>2019</v>
      </c>
      <c r="C132">
        <v>821</v>
      </c>
      <c r="D132">
        <v>701</v>
      </c>
      <c r="E132">
        <v>11711.840228245364</v>
      </c>
      <c r="F132">
        <v>97496</v>
      </c>
      <c r="G132">
        <v>2070068</v>
      </c>
      <c r="H132" s="10">
        <v>5064707</v>
      </c>
      <c r="I132">
        <v>5.6280775641737897E-2</v>
      </c>
      <c r="J132" s="10">
        <v>6168.9488428745435</v>
      </c>
      <c r="K132">
        <v>1</v>
      </c>
      <c r="L132">
        <v>8</v>
      </c>
      <c r="M132">
        <v>161.41</v>
      </c>
      <c r="N132" s="10">
        <v>14763</v>
      </c>
      <c r="O132" s="10">
        <v>313.73</v>
      </c>
      <c r="P132" s="26">
        <v>1E-4</v>
      </c>
      <c r="Q132" s="28">
        <v>3</v>
      </c>
      <c r="R132" s="10">
        <v>137805</v>
      </c>
      <c r="S132" s="13">
        <v>167.85018270401949</v>
      </c>
      <c r="T132" s="13">
        <v>485.90469138414346</v>
      </c>
      <c r="U132" s="10">
        <v>7770</v>
      </c>
      <c r="V132" s="42">
        <v>342</v>
      </c>
      <c r="W132" s="10">
        <v>6216.5</v>
      </c>
      <c r="X132" s="10">
        <v>384.6</v>
      </c>
      <c r="Y132" s="10">
        <v>65.599999999999994</v>
      </c>
    </row>
    <row r="133" spans="1:25">
      <c r="A133" t="s">
        <v>13</v>
      </c>
      <c r="B133">
        <v>2018</v>
      </c>
      <c r="C133">
        <v>852</v>
      </c>
      <c r="D133">
        <v>702</v>
      </c>
      <c r="E133">
        <v>12136.752136752137</v>
      </c>
      <c r="F133">
        <v>87725</v>
      </c>
      <c r="G133">
        <v>1921969</v>
      </c>
      <c r="H133" s="10">
        <v>4826484</v>
      </c>
      <c r="I133">
        <v>6.0221146407805702E-2</v>
      </c>
      <c r="J133" s="10">
        <v>5664.8873239436616</v>
      </c>
      <c r="K133">
        <v>1</v>
      </c>
      <c r="L133">
        <v>7</v>
      </c>
      <c r="M133">
        <v>39.15</v>
      </c>
      <c r="N133" s="10">
        <v>14212</v>
      </c>
      <c r="O133" s="10">
        <v>280.42</v>
      </c>
      <c r="P133" s="26">
        <v>1E-4</v>
      </c>
      <c r="Q133" s="28">
        <v>2</v>
      </c>
      <c r="R133" s="10">
        <v>134815</v>
      </c>
      <c r="S133" s="13">
        <v>158.23356807511738</v>
      </c>
      <c r="T133" s="13">
        <v>528.25538384376671</v>
      </c>
      <c r="U133" s="10">
        <v>6992</v>
      </c>
      <c r="V133" s="42">
        <v>304</v>
      </c>
      <c r="W133" s="10">
        <v>5817</v>
      </c>
      <c r="X133" s="10">
        <v>245.1</v>
      </c>
      <c r="Y133" s="10">
        <v>63.9</v>
      </c>
    </row>
    <row r="134" spans="1:25">
      <c r="A134" t="s">
        <v>13</v>
      </c>
      <c r="B134">
        <v>2017</v>
      </c>
      <c r="C134">
        <v>771</v>
      </c>
      <c r="D134">
        <v>661</v>
      </c>
      <c r="E134">
        <v>11664.145234493193</v>
      </c>
      <c r="F134">
        <v>78311</v>
      </c>
      <c r="G134">
        <v>1959458</v>
      </c>
      <c r="H134" s="10">
        <v>4455543</v>
      </c>
      <c r="I134">
        <v>6.1950532375949198E-2</v>
      </c>
      <c r="J134" s="10">
        <v>5778.9143968871595</v>
      </c>
      <c r="K134">
        <v>1</v>
      </c>
      <c r="L134">
        <v>6</v>
      </c>
      <c r="M134">
        <v>39.15</v>
      </c>
      <c r="N134" s="10">
        <v>12435</v>
      </c>
      <c r="O134" s="10">
        <v>245.19</v>
      </c>
      <c r="P134" s="26">
        <v>1E-4</v>
      </c>
      <c r="Q134" s="28">
        <v>1</v>
      </c>
      <c r="R134" s="10">
        <v>133465</v>
      </c>
      <c r="S134" s="13">
        <v>173.10635538261997</v>
      </c>
      <c r="T134" s="13">
        <v>490.94728013772203</v>
      </c>
      <c r="U134" s="35">
        <v>7448</v>
      </c>
      <c r="V134" s="42">
        <v>293</v>
      </c>
      <c r="W134" s="10">
        <v>6371</v>
      </c>
      <c r="X134" s="10">
        <v>238.8</v>
      </c>
      <c r="Y134" s="10">
        <v>63.7</v>
      </c>
    </row>
    <row r="135" spans="1:25">
      <c r="A135" t="s">
        <v>13</v>
      </c>
      <c r="B135">
        <v>2016</v>
      </c>
      <c r="C135">
        <v>629</v>
      </c>
      <c r="D135">
        <v>517</v>
      </c>
      <c r="E135">
        <v>12166.344294003868</v>
      </c>
      <c r="F135">
        <v>71995</v>
      </c>
      <c r="G135">
        <v>1842809</v>
      </c>
      <c r="H135" s="10">
        <v>5818175</v>
      </c>
      <c r="I135">
        <v>0.105255659718578</v>
      </c>
      <c r="J135" s="10">
        <v>9249.880763116058</v>
      </c>
      <c r="K135">
        <v>1</v>
      </c>
      <c r="L135">
        <v>5</v>
      </c>
      <c r="M135">
        <v>39.15</v>
      </c>
      <c r="N135" s="10">
        <v>12435</v>
      </c>
      <c r="O135" s="10">
        <v>219.19</v>
      </c>
      <c r="P135" s="26">
        <v>1E-4</v>
      </c>
      <c r="Q135" s="28">
        <v>0</v>
      </c>
      <c r="R135" s="10">
        <v>147089</v>
      </c>
      <c r="S135" s="13">
        <v>233.84578696343402</v>
      </c>
      <c r="T135" s="13">
        <v>639.1491857951396</v>
      </c>
      <c r="U135" s="10">
        <v>6305</v>
      </c>
      <c r="V135" s="42">
        <v>280</v>
      </c>
      <c r="W135" s="10">
        <v>6398</v>
      </c>
      <c r="X135" s="10">
        <v>239</v>
      </c>
      <c r="Y135" s="10">
        <v>77.3</v>
      </c>
    </row>
    <row r="136" spans="1:25">
      <c r="A136" t="s">
        <v>13</v>
      </c>
      <c r="B136">
        <v>2015</v>
      </c>
      <c r="C136">
        <v>621.38</v>
      </c>
      <c r="D136">
        <v>501</v>
      </c>
      <c r="E136">
        <v>12402.794411177645</v>
      </c>
      <c r="F136">
        <v>65313</v>
      </c>
      <c r="G136">
        <v>1836217</v>
      </c>
      <c r="H136" s="10">
        <v>5248942</v>
      </c>
      <c r="I136">
        <v>0.102190470813385</v>
      </c>
      <c r="J136" s="10">
        <v>8447.2335768772737</v>
      </c>
      <c r="K136">
        <v>1</v>
      </c>
      <c r="L136">
        <v>4</v>
      </c>
      <c r="M136">
        <v>51.66</v>
      </c>
      <c r="N136" s="10">
        <v>14459</v>
      </c>
      <c r="O136" s="10">
        <v>192.92</v>
      </c>
      <c r="P136" s="26">
        <v>1E-4</v>
      </c>
      <c r="Q136" s="28">
        <v>0</v>
      </c>
      <c r="R136" s="10">
        <v>162000</v>
      </c>
      <c r="S136" s="13">
        <v>260.71003250828801</v>
      </c>
      <c r="T136" s="13">
        <v>735.43598415634824</v>
      </c>
      <c r="U136" s="10">
        <v>6035</v>
      </c>
      <c r="V136" s="42">
        <v>268</v>
      </c>
      <c r="W136" s="10">
        <v>6209</v>
      </c>
      <c r="X136" s="10">
        <v>238.8</v>
      </c>
      <c r="Y136" s="10">
        <v>92.6</v>
      </c>
    </row>
    <row r="137" spans="1:25">
      <c r="A137" t="s">
        <v>13</v>
      </c>
      <c r="B137">
        <v>2014</v>
      </c>
      <c r="C137">
        <v>587.20000000000005</v>
      </c>
      <c r="D137">
        <v>440</v>
      </c>
      <c r="E137">
        <v>13345.454545454548</v>
      </c>
      <c r="F137">
        <v>55941.760000000002</v>
      </c>
      <c r="G137">
        <v>1813547</v>
      </c>
      <c r="H137" s="10">
        <v>4061193</v>
      </c>
      <c r="I137">
        <v>8.9615055319937603E-2</v>
      </c>
      <c r="J137" s="10">
        <v>6916.2006130790187</v>
      </c>
      <c r="K137">
        <v>1</v>
      </c>
      <c r="L137">
        <v>3</v>
      </c>
      <c r="M137">
        <v>51.66</v>
      </c>
      <c r="N137" s="10">
        <v>14159</v>
      </c>
      <c r="O137" s="10">
        <v>165.87</v>
      </c>
      <c r="P137" s="26">
        <v>1E-4</v>
      </c>
      <c r="Q137" s="28">
        <v>0</v>
      </c>
      <c r="R137" s="35">
        <v>170000</v>
      </c>
      <c r="S137" s="13">
        <v>289.5095367847411</v>
      </c>
      <c r="T137" s="13">
        <v>856.47926564460147</v>
      </c>
      <c r="U137" s="10">
        <v>5438</v>
      </c>
      <c r="V137" s="42">
        <v>264</v>
      </c>
      <c r="W137" s="10">
        <v>6125</v>
      </c>
      <c r="X137" s="10">
        <v>238.8</v>
      </c>
      <c r="Y137" s="10">
        <v>91.9</v>
      </c>
    </row>
    <row r="138" spans="1:25">
      <c r="A138" t="s">
        <v>13</v>
      </c>
      <c r="B138">
        <v>2013</v>
      </c>
      <c r="C138">
        <v>580.6</v>
      </c>
      <c r="D138">
        <v>424</v>
      </c>
      <c r="E138">
        <v>13693.396226415096</v>
      </c>
      <c r="F138">
        <v>44453.75</v>
      </c>
      <c r="G138">
        <v>1772000</v>
      </c>
      <c r="H138" s="10">
        <v>6394464</v>
      </c>
      <c r="I138">
        <v>0.15606835854555001</v>
      </c>
      <c r="J138" s="10">
        <v>11013.544609025146</v>
      </c>
      <c r="K138">
        <v>1</v>
      </c>
      <c r="L138">
        <v>2</v>
      </c>
      <c r="M138" s="18">
        <v>25.3</v>
      </c>
      <c r="N138" s="10">
        <v>12115</v>
      </c>
      <c r="O138" s="10">
        <v>137.24</v>
      </c>
      <c r="P138" s="26">
        <v>1E-4</v>
      </c>
      <c r="Q138" s="28">
        <v>0</v>
      </c>
      <c r="R138" s="10">
        <v>173000</v>
      </c>
      <c r="S138" s="13">
        <v>297.96761970375474</v>
      </c>
      <c r="T138" s="13">
        <v>1006.5249580372182</v>
      </c>
      <c r="U138" s="10">
        <v>4709</v>
      </c>
      <c r="V138" s="42">
        <v>249</v>
      </c>
      <c r="W138" s="10">
        <v>5733</v>
      </c>
      <c r="X138" s="10">
        <v>238.8</v>
      </c>
      <c r="Y138" s="10">
        <v>127.7</v>
      </c>
    </row>
    <row r="139" spans="1:25">
      <c r="A139" t="s">
        <v>13</v>
      </c>
      <c r="B139">
        <v>2012</v>
      </c>
      <c r="C139">
        <v>572.79999999999995</v>
      </c>
      <c r="D139">
        <v>375</v>
      </c>
      <c r="E139">
        <v>15274.666666666666</v>
      </c>
      <c r="F139">
        <v>48048.31</v>
      </c>
      <c r="G139">
        <v>1512000</v>
      </c>
      <c r="H139" s="10">
        <v>5154171</v>
      </c>
      <c r="I139">
        <v>0.14084473981204901</v>
      </c>
      <c r="J139" s="10">
        <v>8998.2035614525139</v>
      </c>
      <c r="K139">
        <v>1</v>
      </c>
      <c r="L139">
        <v>1</v>
      </c>
      <c r="M139">
        <v>0</v>
      </c>
      <c r="N139" s="10">
        <v>14139</v>
      </c>
      <c r="O139" s="10">
        <v>112.31</v>
      </c>
      <c r="P139" s="26">
        <v>1E-4</v>
      </c>
      <c r="Q139" s="28">
        <v>0</v>
      </c>
      <c r="R139" s="10">
        <v>174575</v>
      </c>
      <c r="S139" s="13">
        <v>304.77479050279334</v>
      </c>
      <c r="T139" s="13">
        <v>1209.0183802651081</v>
      </c>
      <c r="U139" s="10">
        <v>3956</v>
      </c>
      <c r="V139" s="42">
        <v>243</v>
      </c>
      <c r="W139" s="10">
        <v>5797</v>
      </c>
      <c r="X139" s="10">
        <v>238.8</v>
      </c>
      <c r="Y139" s="10">
        <v>124.5</v>
      </c>
    </row>
    <row r="140" spans="1:25">
      <c r="A140" t="s">
        <v>13</v>
      </c>
      <c r="B140">
        <v>2011</v>
      </c>
      <c r="C140">
        <v>568.79999999999995</v>
      </c>
      <c r="D140">
        <v>343</v>
      </c>
      <c r="E140">
        <v>16583.090379008743</v>
      </c>
      <c r="F140">
        <v>42492.56</v>
      </c>
      <c r="G140">
        <v>1414300</v>
      </c>
      <c r="H140" s="10">
        <v>4307066</v>
      </c>
      <c r="I140">
        <v>0.13078903417407001</v>
      </c>
      <c r="J140" s="10">
        <v>7572.1976090014068</v>
      </c>
      <c r="K140">
        <v>0</v>
      </c>
      <c r="L140">
        <v>0</v>
      </c>
      <c r="M140">
        <v>0</v>
      </c>
      <c r="N140" s="10">
        <v>13839</v>
      </c>
      <c r="O140" s="10">
        <v>92.87</v>
      </c>
      <c r="P140" s="26">
        <v>1E-4</v>
      </c>
      <c r="Q140" s="28">
        <v>0</v>
      </c>
      <c r="R140" s="10">
        <v>173727</v>
      </c>
      <c r="S140" s="13">
        <v>305.42721518987344</v>
      </c>
      <c r="T140" s="13">
        <v>1294.4367243993577</v>
      </c>
      <c r="U140" s="10">
        <v>3677</v>
      </c>
      <c r="V140" s="42">
        <v>238</v>
      </c>
      <c r="W140" s="10">
        <v>5584</v>
      </c>
      <c r="X140" s="10">
        <v>202</v>
      </c>
      <c r="Y140" s="10">
        <v>96.6</v>
      </c>
    </row>
    <row r="141" spans="1:25">
      <c r="A141" t="s">
        <v>13</v>
      </c>
      <c r="B141">
        <v>2010</v>
      </c>
      <c r="C141">
        <v>562.65</v>
      </c>
      <c r="D141">
        <v>327</v>
      </c>
      <c r="E141">
        <v>17206.422018348625</v>
      </c>
      <c r="F141">
        <v>39490.19</v>
      </c>
      <c r="G141">
        <v>1288400</v>
      </c>
      <c r="H141" s="10">
        <v>3208130</v>
      </c>
      <c r="I141">
        <v>0.116113749221837</v>
      </c>
      <c r="J141" s="10">
        <v>5701.8217364258426</v>
      </c>
      <c r="K141">
        <v>0</v>
      </c>
      <c r="L141">
        <v>0</v>
      </c>
      <c r="M141">
        <v>0</v>
      </c>
      <c r="N141" s="10">
        <v>12786</v>
      </c>
      <c r="O141" s="10">
        <v>49.2</v>
      </c>
      <c r="P141" s="26">
        <v>1E-4</v>
      </c>
      <c r="Q141" s="28">
        <v>0</v>
      </c>
      <c r="R141" s="10">
        <v>165387</v>
      </c>
      <c r="S141" s="13">
        <v>293.94294854705413</v>
      </c>
      <c r="T141" s="13">
        <v>1424.8901524941846</v>
      </c>
      <c r="U141" s="10">
        <v>3180</v>
      </c>
      <c r="V141" s="42">
        <v>232</v>
      </c>
      <c r="W141" s="10">
        <v>5531</v>
      </c>
      <c r="X141" s="10">
        <v>65.599999999999994</v>
      </c>
      <c r="Y141" s="10">
        <v>95.4</v>
      </c>
    </row>
    <row r="142" spans="1:25">
      <c r="A142" t="s">
        <v>14</v>
      </c>
      <c r="B142">
        <v>2019</v>
      </c>
      <c r="C142">
        <v>300</v>
      </c>
      <c r="D142">
        <v>340</v>
      </c>
      <c r="E142">
        <v>8823.5294117647063</v>
      </c>
      <c r="F142">
        <v>84624</v>
      </c>
      <c r="G142" s="2">
        <v>946506</v>
      </c>
      <c r="H142" s="4">
        <v>1929335</v>
      </c>
      <c r="I142">
        <v>5.1849905939263599E-2</v>
      </c>
      <c r="J142" s="11">
        <v>6431.1166666666668</v>
      </c>
      <c r="K142">
        <v>1</v>
      </c>
      <c r="L142">
        <v>8</v>
      </c>
      <c r="M142">
        <v>0</v>
      </c>
      <c r="N142" s="11">
        <v>8292</v>
      </c>
      <c r="O142" s="11">
        <v>149.04</v>
      </c>
      <c r="P142" s="29">
        <v>3</v>
      </c>
      <c r="Q142" s="29">
        <v>3</v>
      </c>
      <c r="R142" s="11">
        <v>34070</v>
      </c>
      <c r="S142" s="12">
        <v>113.56666666666666</v>
      </c>
      <c r="T142" s="12">
        <v>233.29783992358077</v>
      </c>
      <c r="U142" s="39">
        <v>4001</v>
      </c>
      <c r="V142" s="40">
        <v>222</v>
      </c>
      <c r="W142" s="11">
        <v>5525</v>
      </c>
      <c r="X142" s="11">
        <v>200.3</v>
      </c>
      <c r="Y142" s="11">
        <v>40.799999999999997</v>
      </c>
    </row>
    <row r="143" spans="1:25">
      <c r="A143" t="s">
        <v>14</v>
      </c>
      <c r="B143">
        <v>2018</v>
      </c>
      <c r="C143">
        <v>293</v>
      </c>
      <c r="D143">
        <v>340</v>
      </c>
      <c r="E143">
        <v>8617.6470588235297</v>
      </c>
      <c r="F143">
        <v>82381</v>
      </c>
      <c r="G143" s="2">
        <v>979821</v>
      </c>
      <c r="H143" s="4">
        <v>1723040</v>
      </c>
      <c r="I143">
        <v>4.7781350958465203E-2</v>
      </c>
      <c r="J143" s="11">
        <v>5880.6825938566553</v>
      </c>
      <c r="K143">
        <v>1</v>
      </c>
      <c r="L143">
        <v>7</v>
      </c>
      <c r="M143">
        <v>0</v>
      </c>
      <c r="N143" s="11">
        <v>8292</v>
      </c>
      <c r="O143" s="11">
        <v>138.78</v>
      </c>
      <c r="P143" s="29">
        <v>2</v>
      </c>
      <c r="Q143" s="29">
        <v>2</v>
      </c>
      <c r="R143" s="11">
        <v>36596</v>
      </c>
      <c r="S143" s="12">
        <v>124.90102389078498</v>
      </c>
      <c r="T143" s="12">
        <v>316.38691605752643</v>
      </c>
      <c r="U143" s="11">
        <v>3169</v>
      </c>
      <c r="V143" s="40">
        <v>197</v>
      </c>
      <c r="W143" s="11">
        <v>5720</v>
      </c>
      <c r="X143" s="11">
        <v>154.19999999999999</v>
      </c>
      <c r="Y143" s="11">
        <v>15.2</v>
      </c>
    </row>
    <row r="144" spans="1:25">
      <c r="A144" t="s">
        <v>14</v>
      </c>
      <c r="B144">
        <v>2017</v>
      </c>
      <c r="C144">
        <v>286</v>
      </c>
      <c r="D144">
        <v>340</v>
      </c>
      <c r="E144">
        <v>8411.7647058823532</v>
      </c>
      <c r="F144">
        <v>73486</v>
      </c>
      <c r="G144" s="2">
        <v>983940</v>
      </c>
      <c r="H144" s="4">
        <v>1548757</v>
      </c>
      <c r="I144">
        <v>4.9193158035279697E-2</v>
      </c>
      <c r="J144" s="11">
        <v>5415.234265734266</v>
      </c>
      <c r="K144">
        <v>1</v>
      </c>
      <c r="L144">
        <v>6</v>
      </c>
      <c r="M144">
        <v>0</v>
      </c>
      <c r="N144" s="11">
        <v>8719</v>
      </c>
      <c r="O144" s="11">
        <v>129.46</v>
      </c>
      <c r="P144" s="29">
        <v>1</v>
      </c>
      <c r="Q144" s="29">
        <v>1</v>
      </c>
      <c r="R144" s="11">
        <v>38370</v>
      </c>
      <c r="S144" s="12">
        <v>134.16083916083917</v>
      </c>
      <c r="T144" s="12">
        <v>357.07638475282909</v>
      </c>
      <c r="U144" s="11">
        <v>2944</v>
      </c>
      <c r="V144" s="40">
        <v>200</v>
      </c>
      <c r="W144" s="11">
        <v>3341</v>
      </c>
      <c r="X144" s="11">
        <v>154.19999999999999</v>
      </c>
      <c r="Y144" s="11">
        <v>41.9</v>
      </c>
    </row>
    <row r="145" spans="1:25">
      <c r="A145" t="s">
        <v>14</v>
      </c>
      <c r="B145">
        <v>2016</v>
      </c>
      <c r="C145">
        <v>287</v>
      </c>
      <c r="D145">
        <v>340</v>
      </c>
      <c r="E145">
        <v>8441.18</v>
      </c>
      <c r="F145">
        <v>65969</v>
      </c>
      <c r="G145" s="2">
        <v>986774</v>
      </c>
      <c r="H145" s="4">
        <v>1322694</v>
      </c>
      <c r="I145">
        <v>4.8011757216869101E-2</v>
      </c>
      <c r="J145" s="11">
        <v>4608.6898954703829</v>
      </c>
      <c r="K145">
        <v>1</v>
      </c>
      <c r="L145">
        <v>5</v>
      </c>
      <c r="M145">
        <v>0</v>
      </c>
      <c r="N145" s="11">
        <v>8726</v>
      </c>
      <c r="O145" s="11">
        <v>114.34</v>
      </c>
      <c r="P145" s="29">
        <v>0</v>
      </c>
      <c r="Q145" s="29">
        <v>0</v>
      </c>
      <c r="R145" s="11">
        <v>43515</v>
      </c>
      <c r="S145" s="12">
        <v>151.62020905923345</v>
      </c>
      <c r="T145" s="12">
        <v>404.81894085633877</v>
      </c>
      <c r="U145" s="11">
        <v>2945</v>
      </c>
      <c r="V145" s="40">
        <v>197</v>
      </c>
      <c r="W145" s="11">
        <v>3250</v>
      </c>
      <c r="X145" s="11">
        <v>295</v>
      </c>
      <c r="Y145" s="11">
        <v>46.1</v>
      </c>
    </row>
    <row r="146" spans="1:25">
      <c r="A146" t="s">
        <v>14</v>
      </c>
      <c r="B146">
        <v>2015</v>
      </c>
      <c r="C146">
        <v>285.08999999999997</v>
      </c>
      <c r="D146">
        <v>340</v>
      </c>
      <c r="E146">
        <v>8385</v>
      </c>
      <c r="F146">
        <v>61577</v>
      </c>
      <c r="G146" s="2">
        <v>998243</v>
      </c>
      <c r="H146" s="4">
        <v>3682917</v>
      </c>
      <c r="I146">
        <v>0.144291058117266</v>
      </c>
      <c r="J146" s="11">
        <v>12918.436283278965</v>
      </c>
      <c r="K146">
        <v>1</v>
      </c>
      <c r="L146">
        <v>4</v>
      </c>
      <c r="M146">
        <v>0</v>
      </c>
      <c r="N146" s="11">
        <v>8719</v>
      </c>
      <c r="O146" s="11">
        <v>99.24</v>
      </c>
      <c r="P146" s="29">
        <v>0</v>
      </c>
      <c r="Q146" s="29">
        <v>0</v>
      </c>
      <c r="R146" s="11">
        <v>50000</v>
      </c>
      <c r="S146" s="12">
        <v>175.38321231891686</v>
      </c>
      <c r="T146" s="12">
        <v>421.36666062707786</v>
      </c>
      <c r="U146" s="11">
        <v>3251</v>
      </c>
      <c r="V146" s="40">
        <v>193</v>
      </c>
      <c r="W146" s="23">
        <v>366</v>
      </c>
      <c r="X146" s="11">
        <v>128.6</v>
      </c>
      <c r="Y146" s="11">
        <v>43.4</v>
      </c>
    </row>
    <row r="147" spans="1:25">
      <c r="A147" t="s">
        <v>14</v>
      </c>
      <c r="B147">
        <v>2014</v>
      </c>
      <c r="C147">
        <v>287.60000000000002</v>
      </c>
      <c r="D147">
        <v>330</v>
      </c>
      <c r="E147">
        <v>8715.1515151515159</v>
      </c>
      <c r="F147">
        <v>58974.48</v>
      </c>
      <c r="G147" s="2">
        <v>1024655</v>
      </c>
      <c r="H147" s="4">
        <v>2774659</v>
      </c>
      <c r="I147">
        <v>0.11852726870170401</v>
      </c>
      <c r="J147" s="11">
        <v>9647.6321279554923</v>
      </c>
      <c r="K147">
        <v>1</v>
      </c>
      <c r="L147">
        <v>3</v>
      </c>
      <c r="M147">
        <v>0</v>
      </c>
      <c r="N147" s="11">
        <v>8719</v>
      </c>
      <c r="O147" s="11">
        <v>87.82</v>
      </c>
      <c r="P147" s="29">
        <v>0</v>
      </c>
      <c r="Q147" s="29">
        <v>0</v>
      </c>
      <c r="R147" s="11">
        <v>50000</v>
      </c>
      <c r="S147" s="12">
        <v>173.85257301808065</v>
      </c>
      <c r="T147" s="12">
        <v>386.74845107245352</v>
      </c>
      <c r="U147" s="11">
        <v>3542</v>
      </c>
      <c r="V147" s="40">
        <v>174</v>
      </c>
      <c r="W147" s="11">
        <v>2880</v>
      </c>
      <c r="X147" s="11">
        <v>111</v>
      </c>
      <c r="Y147" s="11">
        <v>42.9</v>
      </c>
    </row>
    <row r="148" spans="1:25">
      <c r="A148" t="s">
        <v>14</v>
      </c>
      <c r="B148">
        <v>2013</v>
      </c>
      <c r="C148">
        <v>284.89999999999998</v>
      </c>
      <c r="D148">
        <v>320</v>
      </c>
      <c r="E148">
        <v>8903.125</v>
      </c>
      <c r="F148">
        <v>52017.68</v>
      </c>
      <c r="G148" s="2">
        <v>886000</v>
      </c>
      <c r="H148" s="4">
        <v>2706586</v>
      </c>
      <c r="I148">
        <v>0.12196908676469401</v>
      </c>
      <c r="J148" s="11">
        <v>9500.1263601263618</v>
      </c>
      <c r="K148">
        <v>1</v>
      </c>
      <c r="L148">
        <v>2</v>
      </c>
      <c r="M148">
        <v>0</v>
      </c>
      <c r="N148" s="11">
        <v>8719</v>
      </c>
      <c r="O148" s="11">
        <v>75.650000000000006</v>
      </c>
      <c r="P148" s="29">
        <v>0</v>
      </c>
      <c r="Q148" s="29">
        <v>0</v>
      </c>
      <c r="R148" s="39">
        <v>53000</v>
      </c>
      <c r="S148" s="41">
        <v>186.03018603018606</v>
      </c>
      <c r="T148" s="12">
        <v>450.52894648481163</v>
      </c>
      <c r="U148" s="11">
        <v>3223</v>
      </c>
      <c r="V148" s="40">
        <v>168</v>
      </c>
      <c r="W148" s="11">
        <v>2719</v>
      </c>
      <c r="X148" s="11">
        <v>124</v>
      </c>
      <c r="Y148" s="11">
        <v>34.799999999999997</v>
      </c>
    </row>
    <row r="149" spans="1:25">
      <c r="A149" t="s">
        <v>14</v>
      </c>
      <c r="B149">
        <v>2012</v>
      </c>
      <c r="C149">
        <v>284.10000000000002</v>
      </c>
      <c r="D149">
        <v>310</v>
      </c>
      <c r="E149">
        <v>9164.5161290322594</v>
      </c>
      <c r="F149">
        <v>49831.21</v>
      </c>
      <c r="G149" s="2">
        <v>954000</v>
      </c>
      <c r="H149" s="4">
        <v>2228863</v>
      </c>
      <c r="I149">
        <v>0.10550665454661901</v>
      </c>
      <c r="J149" s="11">
        <v>7845.3467089053147</v>
      </c>
      <c r="K149">
        <v>1</v>
      </c>
      <c r="L149">
        <v>1</v>
      </c>
      <c r="M149">
        <v>0</v>
      </c>
      <c r="N149" s="11">
        <v>8719</v>
      </c>
      <c r="O149" s="11">
        <v>64.92</v>
      </c>
      <c r="P149" s="29">
        <v>0</v>
      </c>
      <c r="Q149" s="29">
        <v>0</v>
      </c>
      <c r="R149" s="11">
        <v>57926</v>
      </c>
      <c r="S149" s="12">
        <v>203.89299542414642</v>
      </c>
      <c r="T149" s="12">
        <v>458.40950278166872</v>
      </c>
      <c r="U149" s="11">
        <v>3462</v>
      </c>
      <c r="V149" s="40">
        <v>170</v>
      </c>
      <c r="W149" s="11">
        <v>2817</v>
      </c>
      <c r="X149" s="11">
        <v>92.5</v>
      </c>
      <c r="Y149" s="11">
        <v>98.2</v>
      </c>
    </row>
    <row r="150" spans="1:25">
      <c r="A150" t="s">
        <v>14</v>
      </c>
      <c r="B150">
        <v>2011</v>
      </c>
      <c r="C150">
        <v>283.7</v>
      </c>
      <c r="D150">
        <v>300</v>
      </c>
      <c r="E150">
        <v>9456.6666666666661</v>
      </c>
      <c r="F150">
        <v>45505.36</v>
      </c>
      <c r="G150" s="2">
        <v>801900</v>
      </c>
      <c r="H150" s="4">
        <v>1945562</v>
      </c>
      <c r="I150">
        <v>0.103200985138842</v>
      </c>
      <c r="J150" s="11">
        <v>6857.8145928798031</v>
      </c>
      <c r="K150">
        <v>0</v>
      </c>
      <c r="L150">
        <v>0</v>
      </c>
      <c r="M150">
        <v>0</v>
      </c>
      <c r="N150" s="11">
        <v>8719</v>
      </c>
      <c r="O150" s="11">
        <v>56.12</v>
      </c>
      <c r="P150" s="29">
        <v>0</v>
      </c>
      <c r="Q150" s="29">
        <v>0</v>
      </c>
      <c r="R150" s="11">
        <v>53186</v>
      </c>
      <c r="S150" s="12">
        <v>187.47268241099755</v>
      </c>
      <c r="T150" s="12">
        <v>518.9283065995395</v>
      </c>
      <c r="U150" s="11">
        <v>2808</v>
      </c>
      <c r="V150" s="40">
        <v>155</v>
      </c>
      <c r="W150" s="11">
        <v>2502</v>
      </c>
      <c r="X150" s="11">
        <v>49</v>
      </c>
      <c r="Y150" s="11">
        <v>31</v>
      </c>
    </row>
    <row r="151" spans="1:25">
      <c r="A151" t="s">
        <v>14</v>
      </c>
      <c r="B151">
        <v>2010</v>
      </c>
      <c r="C151">
        <v>285.01</v>
      </c>
      <c r="D151">
        <v>245</v>
      </c>
      <c r="E151">
        <v>11633.061224489797</v>
      </c>
      <c r="F151">
        <v>39453.99</v>
      </c>
      <c r="G151" s="2">
        <v>809400</v>
      </c>
      <c r="H151" s="4">
        <v>1552679</v>
      </c>
      <c r="I151">
        <v>9.5708630067796396E-2</v>
      </c>
      <c r="J151" s="11">
        <v>5447.8053401635034</v>
      </c>
      <c r="K151">
        <v>0</v>
      </c>
      <c r="L151">
        <v>0</v>
      </c>
      <c r="M151">
        <v>0</v>
      </c>
      <c r="N151" s="11">
        <v>8652</v>
      </c>
      <c r="O151" s="11">
        <v>46.06</v>
      </c>
      <c r="P151" s="29">
        <v>0</v>
      </c>
      <c r="Q151" s="29">
        <v>0</v>
      </c>
      <c r="R151" s="11">
        <v>42879</v>
      </c>
      <c r="S151" s="12">
        <v>150.44735272446582</v>
      </c>
      <c r="T151" s="12">
        <v>530.60845676949918</v>
      </c>
      <c r="U151" s="11">
        <v>2214</v>
      </c>
      <c r="V151" s="40">
        <v>149</v>
      </c>
      <c r="W151" s="11">
        <v>2529</v>
      </c>
      <c r="X151" s="11">
        <v>43.7</v>
      </c>
      <c r="Y151" s="11">
        <v>31.2</v>
      </c>
    </row>
    <row r="152" spans="1:25">
      <c r="A152" t="s">
        <v>15</v>
      </c>
      <c r="B152">
        <v>2019</v>
      </c>
      <c r="C152">
        <v>405</v>
      </c>
      <c r="D152">
        <v>444</v>
      </c>
      <c r="E152">
        <v>9121.6216216216217</v>
      </c>
      <c r="F152">
        <v>97303</v>
      </c>
      <c r="G152" s="1">
        <v>917560</v>
      </c>
      <c r="H152" s="10">
        <v>8604910</v>
      </c>
      <c r="I152">
        <v>0.15216463306808101</v>
      </c>
      <c r="J152" s="10">
        <v>21246.691358024691</v>
      </c>
      <c r="K152">
        <v>1</v>
      </c>
      <c r="L152">
        <v>8</v>
      </c>
      <c r="M152">
        <v>259.25</v>
      </c>
      <c r="N152" s="10">
        <v>11632</v>
      </c>
      <c r="O152" s="10">
        <v>138</v>
      </c>
      <c r="P152" s="28">
        <v>3</v>
      </c>
      <c r="Q152" s="28">
        <v>4</v>
      </c>
      <c r="R152" s="10">
        <v>92212</v>
      </c>
      <c r="S152" s="13">
        <v>227.68395061728395</v>
      </c>
      <c r="T152" s="13">
        <v>352.44924168297456</v>
      </c>
      <c r="U152" s="10">
        <v>7168</v>
      </c>
      <c r="V152" s="37">
        <v>326</v>
      </c>
      <c r="W152" s="10">
        <v>5491.6</v>
      </c>
      <c r="X152" s="10">
        <v>288</v>
      </c>
      <c r="Y152" s="10">
        <v>80.099999999999994</v>
      </c>
    </row>
    <row r="153" spans="1:25">
      <c r="A153" t="s">
        <v>15</v>
      </c>
      <c r="B153">
        <v>2018</v>
      </c>
      <c r="C153">
        <v>400</v>
      </c>
      <c r="D153">
        <v>404</v>
      </c>
      <c r="E153">
        <v>9900.9900990099013</v>
      </c>
      <c r="F153">
        <v>89557</v>
      </c>
      <c r="G153" s="1">
        <v>893383</v>
      </c>
      <c r="H153" s="10">
        <v>8327834</v>
      </c>
      <c r="I153">
        <v>0.14027558604502899</v>
      </c>
      <c r="J153" s="10">
        <v>20819.584999999999</v>
      </c>
      <c r="K153">
        <v>1</v>
      </c>
      <c r="L153">
        <v>7</v>
      </c>
      <c r="M153">
        <v>259.25</v>
      </c>
      <c r="N153" s="10">
        <v>11645</v>
      </c>
      <c r="O153" s="10">
        <v>129.09</v>
      </c>
      <c r="P153" s="28">
        <v>2</v>
      </c>
      <c r="Q153" s="28">
        <v>3</v>
      </c>
      <c r="R153" s="10">
        <v>92707</v>
      </c>
      <c r="S153" s="13">
        <v>231.76750000000001</v>
      </c>
      <c r="T153" s="13">
        <v>351.25401856163433</v>
      </c>
      <c r="U153" s="35">
        <v>7231</v>
      </c>
      <c r="V153" s="37">
        <v>312</v>
      </c>
      <c r="W153" s="35">
        <v>5431</v>
      </c>
      <c r="X153" s="10">
        <v>274</v>
      </c>
      <c r="Y153" s="10">
        <v>71</v>
      </c>
    </row>
    <row r="154" spans="1:25">
      <c r="A154" t="s">
        <v>15</v>
      </c>
      <c r="B154">
        <v>2017</v>
      </c>
      <c r="C154">
        <v>400</v>
      </c>
      <c r="D154">
        <v>404</v>
      </c>
      <c r="E154">
        <v>9900.9900990099013</v>
      </c>
      <c r="F154">
        <v>83285</v>
      </c>
      <c r="G154" s="1">
        <v>878225</v>
      </c>
      <c r="H154" s="10">
        <v>7580468</v>
      </c>
      <c r="I154">
        <v>0.14059347071929401</v>
      </c>
      <c r="J154" s="10">
        <v>18951.169999999998</v>
      </c>
      <c r="K154">
        <v>1</v>
      </c>
      <c r="L154">
        <v>6</v>
      </c>
      <c r="M154">
        <v>259.25</v>
      </c>
      <c r="N154" s="10">
        <v>11645</v>
      </c>
      <c r="O154" s="10">
        <v>118.8</v>
      </c>
      <c r="P154" s="28">
        <v>1</v>
      </c>
      <c r="Q154" s="28">
        <v>2</v>
      </c>
      <c r="R154" s="10">
        <v>96197</v>
      </c>
      <c r="S154" s="13">
        <v>240.49250000000001</v>
      </c>
      <c r="T154" s="13">
        <v>384.80570106224889</v>
      </c>
      <c r="U154" s="10">
        <v>6849</v>
      </c>
      <c r="V154" s="37">
        <v>294</v>
      </c>
      <c r="W154" s="10">
        <v>4610</v>
      </c>
      <c r="X154" s="10">
        <v>260.7</v>
      </c>
      <c r="Y154" s="10">
        <v>66.400000000000006</v>
      </c>
    </row>
    <row r="155" spans="1:25">
      <c r="A155" t="s">
        <v>15</v>
      </c>
      <c r="B155">
        <v>2016</v>
      </c>
      <c r="C155">
        <v>398</v>
      </c>
      <c r="D155">
        <v>396</v>
      </c>
      <c r="E155">
        <v>10050.505050505049</v>
      </c>
      <c r="F155">
        <v>75350</v>
      </c>
      <c r="G155" s="1">
        <v>966479</v>
      </c>
      <c r="H155" s="10">
        <v>7240779</v>
      </c>
      <c r="I155">
        <v>0.18779475774424101</v>
      </c>
      <c r="J155" s="10">
        <v>18192.912060301507</v>
      </c>
      <c r="K155">
        <v>1</v>
      </c>
      <c r="L155">
        <v>5</v>
      </c>
      <c r="M155">
        <v>86.77</v>
      </c>
      <c r="N155" s="10">
        <v>11645</v>
      </c>
      <c r="O155" s="10">
        <v>108.17</v>
      </c>
      <c r="P155" s="28">
        <v>0</v>
      </c>
      <c r="Q155" s="28">
        <v>1</v>
      </c>
      <c r="R155" s="35">
        <v>93311</v>
      </c>
      <c r="S155" s="38">
        <v>234.4497487437186</v>
      </c>
      <c r="T155" s="38">
        <v>386.64031358509646</v>
      </c>
      <c r="U155" s="10">
        <v>6612</v>
      </c>
      <c r="V155" s="37">
        <v>266</v>
      </c>
      <c r="W155" s="10">
        <v>4541</v>
      </c>
      <c r="X155" s="10">
        <v>261</v>
      </c>
      <c r="Y155" s="10">
        <v>46.9</v>
      </c>
    </row>
    <row r="156" spans="1:25">
      <c r="A156" t="s">
        <v>15</v>
      </c>
      <c r="B156">
        <v>2015</v>
      </c>
      <c r="C156">
        <v>304.89999999999998</v>
      </c>
      <c r="D156">
        <v>396</v>
      </c>
      <c r="E156">
        <v>7699.4949494949497</v>
      </c>
      <c r="F156">
        <v>72758</v>
      </c>
      <c r="G156" s="1">
        <v>935271</v>
      </c>
      <c r="H156" s="10">
        <v>7566817</v>
      </c>
      <c r="I156">
        <v>0.214242380614035</v>
      </c>
      <c r="J156" s="10">
        <v>24817.372909150545</v>
      </c>
      <c r="K156">
        <v>1</v>
      </c>
      <c r="L156">
        <v>4</v>
      </c>
      <c r="M156">
        <v>86.77</v>
      </c>
      <c r="N156" s="10">
        <v>11243</v>
      </c>
      <c r="O156" s="10">
        <v>95.48</v>
      </c>
      <c r="P156" s="28">
        <v>0</v>
      </c>
      <c r="Q156" s="28">
        <v>0</v>
      </c>
      <c r="R156" s="10">
        <v>103000</v>
      </c>
      <c r="S156" s="13">
        <v>337.8156772712365</v>
      </c>
      <c r="T156" s="13">
        <v>428.73257493454548</v>
      </c>
      <c r="U156" s="10">
        <v>6582</v>
      </c>
      <c r="V156" s="37">
        <v>246</v>
      </c>
      <c r="W156" s="10">
        <v>4282</v>
      </c>
      <c r="X156" s="10">
        <v>259.60000000000002</v>
      </c>
      <c r="Y156" s="10">
        <v>42.4</v>
      </c>
    </row>
    <row r="157" spans="1:25">
      <c r="A157" t="s">
        <v>15</v>
      </c>
      <c r="B157">
        <v>2014</v>
      </c>
      <c r="C157">
        <v>304.3</v>
      </c>
      <c r="D157">
        <v>396</v>
      </c>
      <c r="E157">
        <v>7684.3434343434346</v>
      </c>
      <c r="F157">
        <v>67666.84</v>
      </c>
      <c r="G157" s="1">
        <v>974482</v>
      </c>
      <c r="H157" s="10">
        <v>7941677</v>
      </c>
      <c r="I157">
        <v>0.22430417968382299</v>
      </c>
      <c r="J157" s="10">
        <v>26098.182714426552</v>
      </c>
      <c r="K157">
        <v>1</v>
      </c>
      <c r="L157">
        <v>3</v>
      </c>
      <c r="M157">
        <v>86.77</v>
      </c>
      <c r="N157" s="10">
        <v>11193</v>
      </c>
      <c r="O157" s="10">
        <v>84.62</v>
      </c>
      <c r="P157" s="28">
        <v>0</v>
      </c>
      <c r="Q157" s="28">
        <v>0</v>
      </c>
      <c r="R157" s="10">
        <v>104000</v>
      </c>
      <c r="S157" s="13">
        <v>341.76799211304632</v>
      </c>
      <c r="T157" s="13">
        <v>446.32128265870159</v>
      </c>
      <c r="U157" s="10">
        <v>6384</v>
      </c>
      <c r="V157" s="37">
        <v>211</v>
      </c>
      <c r="W157" s="10">
        <v>3376</v>
      </c>
      <c r="X157" s="10">
        <v>220.6</v>
      </c>
      <c r="Y157" s="10">
        <v>44</v>
      </c>
    </row>
    <row r="158" spans="1:25">
      <c r="A158" t="s">
        <v>15</v>
      </c>
      <c r="B158">
        <v>2013</v>
      </c>
      <c r="C158">
        <v>301.2</v>
      </c>
      <c r="D158">
        <v>396</v>
      </c>
      <c r="E158">
        <v>7606.060606060606</v>
      </c>
      <c r="F158">
        <v>63030.35</v>
      </c>
      <c r="G158" s="1">
        <v>1026000</v>
      </c>
      <c r="H158" s="10">
        <v>8653017</v>
      </c>
      <c r="I158">
        <v>0.17624959043895999</v>
      </c>
      <c r="J158" s="10">
        <v>28728.476095617531</v>
      </c>
      <c r="K158">
        <v>1</v>
      </c>
      <c r="L158">
        <v>2</v>
      </c>
      <c r="M158">
        <v>86.77</v>
      </c>
      <c r="N158" s="10">
        <v>10693</v>
      </c>
      <c r="O158" s="10">
        <v>72.58</v>
      </c>
      <c r="P158" s="28">
        <v>0</v>
      </c>
      <c r="Q158" s="28">
        <v>0</v>
      </c>
      <c r="R158" s="10">
        <v>105000</v>
      </c>
      <c r="S158" s="13">
        <v>348.60557768924303</v>
      </c>
      <c r="T158" s="13">
        <v>463.23870028456093</v>
      </c>
      <c r="U158" s="10">
        <v>6210</v>
      </c>
      <c r="V158" s="37">
        <v>207</v>
      </c>
      <c r="W158" s="10">
        <v>3204</v>
      </c>
      <c r="X158" s="10">
        <v>120.4</v>
      </c>
      <c r="Y158" s="10">
        <v>45.3</v>
      </c>
    </row>
    <row r="159" spans="1:25">
      <c r="A159" t="s">
        <v>15</v>
      </c>
      <c r="B159">
        <v>2012</v>
      </c>
      <c r="C159">
        <v>299.2</v>
      </c>
      <c r="D159">
        <v>395</v>
      </c>
      <c r="E159">
        <v>7574.6835443037971</v>
      </c>
      <c r="F159">
        <v>57287.21</v>
      </c>
      <c r="G159" s="1">
        <v>938000</v>
      </c>
      <c r="H159" s="10">
        <v>7011240</v>
      </c>
      <c r="I159">
        <v>0.155890598562275</v>
      </c>
      <c r="J159" s="10">
        <v>23433.288770053477</v>
      </c>
      <c r="K159">
        <v>1</v>
      </c>
      <c r="L159">
        <v>1</v>
      </c>
      <c r="M159">
        <v>86.77</v>
      </c>
      <c r="N159" s="10">
        <v>10592</v>
      </c>
      <c r="O159" s="10">
        <v>61.88</v>
      </c>
      <c r="P159" s="28">
        <v>0</v>
      </c>
      <c r="Q159" s="28">
        <v>0</v>
      </c>
      <c r="R159" s="10">
        <v>106627</v>
      </c>
      <c r="S159" s="13">
        <v>356.37366310160428</v>
      </c>
      <c r="T159" s="13">
        <v>473.54314657689685</v>
      </c>
      <c r="U159" s="10">
        <v>6169</v>
      </c>
      <c r="V159" s="37">
        <v>198</v>
      </c>
      <c r="W159" s="10">
        <v>3238</v>
      </c>
      <c r="X159" s="10">
        <v>56</v>
      </c>
      <c r="Y159" s="10">
        <v>74.7</v>
      </c>
    </row>
    <row r="160" spans="1:25">
      <c r="A160" t="s">
        <v>15</v>
      </c>
      <c r="B160">
        <v>2011</v>
      </c>
      <c r="C160">
        <v>297.10000000000002</v>
      </c>
      <c r="D160">
        <v>390</v>
      </c>
      <c r="E160">
        <v>7617.9487179487178</v>
      </c>
      <c r="F160">
        <v>51883.26</v>
      </c>
      <c r="G160" s="1">
        <v>918300</v>
      </c>
      <c r="H160" s="10">
        <v>5838948</v>
      </c>
      <c r="I160">
        <v>0.14723355916155001</v>
      </c>
      <c r="J160" s="10">
        <v>19653.140356782227</v>
      </c>
      <c r="K160">
        <v>0</v>
      </c>
      <c r="L160">
        <v>0</v>
      </c>
      <c r="M160">
        <v>86.77</v>
      </c>
      <c r="N160" s="10">
        <v>10242</v>
      </c>
      <c r="O160" s="10">
        <v>51.11</v>
      </c>
      <c r="P160" s="28">
        <v>0</v>
      </c>
      <c r="Q160" s="28">
        <v>0</v>
      </c>
      <c r="R160" s="10">
        <v>108516</v>
      </c>
      <c r="S160" s="13">
        <v>365.25075732076738</v>
      </c>
      <c r="T160" s="13">
        <v>471.38752114958152</v>
      </c>
      <c r="U160" s="10">
        <v>6307</v>
      </c>
      <c r="V160" s="37">
        <v>195</v>
      </c>
      <c r="W160" s="10">
        <v>3197</v>
      </c>
      <c r="X160" s="10">
        <v>43</v>
      </c>
      <c r="Y160" s="10">
        <v>75.3</v>
      </c>
    </row>
    <row r="161" spans="1:25">
      <c r="A161" t="s">
        <v>15</v>
      </c>
      <c r="B161">
        <v>2010</v>
      </c>
      <c r="C161">
        <v>304.26</v>
      </c>
      <c r="D161">
        <v>390</v>
      </c>
      <c r="E161">
        <v>7801.538461538461</v>
      </c>
      <c r="F161">
        <v>46214.99</v>
      </c>
      <c r="G161" s="1">
        <v>811800</v>
      </c>
      <c r="H161" s="10">
        <v>5010912</v>
      </c>
      <c r="I161">
        <v>0.145996482387375</v>
      </c>
      <c r="J161" s="10">
        <v>16469.177676986787</v>
      </c>
      <c r="K161">
        <v>0</v>
      </c>
      <c r="L161">
        <v>0</v>
      </c>
      <c r="M161">
        <v>86.77</v>
      </c>
      <c r="N161" s="10">
        <v>10173</v>
      </c>
      <c r="O161" s="10">
        <v>40.54</v>
      </c>
      <c r="P161" s="28">
        <v>0</v>
      </c>
      <c r="Q161" s="28">
        <v>0</v>
      </c>
      <c r="R161" s="10">
        <v>103107</v>
      </c>
      <c r="S161" s="13">
        <v>338.87793334648001</v>
      </c>
      <c r="T161" s="13">
        <v>488.22145092784194</v>
      </c>
      <c r="U161" s="10">
        <v>5786</v>
      </c>
      <c r="V161" s="37">
        <v>190</v>
      </c>
      <c r="W161" s="10">
        <v>3090</v>
      </c>
      <c r="X161" s="10">
        <v>43</v>
      </c>
      <c r="Y161" s="11">
        <v>56.5</v>
      </c>
    </row>
    <row r="162" spans="1:25">
      <c r="A162" t="s">
        <v>16</v>
      </c>
      <c r="B162">
        <v>2019</v>
      </c>
      <c r="C162">
        <v>445</v>
      </c>
      <c r="D162">
        <v>543</v>
      </c>
      <c r="E162">
        <v>8195.2117863720068</v>
      </c>
      <c r="F162">
        <v>87844</v>
      </c>
      <c r="G162" s="2">
        <v>1080350</v>
      </c>
      <c r="H162" s="4">
        <v>6715897</v>
      </c>
      <c r="I162">
        <v>0.12925128945342501</v>
      </c>
      <c r="J162" s="4">
        <v>15091.903370786516</v>
      </c>
      <c r="K162">
        <v>1</v>
      </c>
      <c r="L162">
        <v>7</v>
      </c>
      <c r="M162">
        <v>98.97</v>
      </c>
      <c r="N162" s="11">
        <v>18534</v>
      </c>
      <c r="O162" s="11">
        <v>152.47</v>
      </c>
      <c r="P162" s="29">
        <v>6</v>
      </c>
      <c r="Q162" s="29">
        <v>3</v>
      </c>
      <c r="R162" s="11">
        <v>69132</v>
      </c>
      <c r="S162" s="12">
        <v>155.35280898876405</v>
      </c>
      <c r="T162" s="12">
        <v>351.39654865682263</v>
      </c>
      <c r="U162" s="11">
        <v>5390</v>
      </c>
      <c r="V162" s="40">
        <v>282</v>
      </c>
      <c r="W162" s="11">
        <v>5089.7</v>
      </c>
      <c r="X162" s="11">
        <v>200</v>
      </c>
      <c r="Y162" s="11">
        <v>49.2</v>
      </c>
    </row>
    <row r="163" spans="1:25">
      <c r="A163" t="s">
        <v>16</v>
      </c>
      <c r="B163">
        <v>2018</v>
      </c>
      <c r="C163">
        <v>442</v>
      </c>
      <c r="D163">
        <v>542</v>
      </c>
      <c r="E163">
        <v>8154.9815498154976</v>
      </c>
      <c r="F163">
        <v>82957</v>
      </c>
      <c r="G163" s="2">
        <v>1068682</v>
      </c>
      <c r="H163" s="4">
        <v>6820978</v>
      </c>
      <c r="I163">
        <v>0.119493938995948</v>
      </c>
      <c r="J163" s="4">
        <v>15432.076923076924</v>
      </c>
      <c r="K163">
        <v>1</v>
      </c>
      <c r="L163">
        <v>6</v>
      </c>
      <c r="M163">
        <v>52.04</v>
      </c>
      <c r="N163" s="11">
        <v>18534</v>
      </c>
      <c r="O163" s="11">
        <v>142.88999999999999</v>
      </c>
      <c r="P163" s="29">
        <v>5</v>
      </c>
      <c r="Q163" s="29">
        <v>2</v>
      </c>
      <c r="R163" s="11">
        <v>66855</v>
      </c>
      <c r="S163" s="12">
        <v>151.25565610859729</v>
      </c>
      <c r="T163" s="12">
        <v>319.7144066357896</v>
      </c>
      <c r="U163" s="39">
        <v>5729</v>
      </c>
      <c r="V163" s="40">
        <v>269</v>
      </c>
      <c r="W163" s="11">
        <v>4721</v>
      </c>
      <c r="X163" s="11">
        <v>200</v>
      </c>
      <c r="Y163" s="11">
        <v>30.4</v>
      </c>
    </row>
    <row r="164" spans="1:25">
      <c r="A164" t="s">
        <v>16</v>
      </c>
      <c r="B164">
        <v>2017</v>
      </c>
      <c r="C164">
        <v>438</v>
      </c>
      <c r="D164">
        <v>521</v>
      </c>
      <c r="E164">
        <v>8406.9097888675624</v>
      </c>
      <c r="F164">
        <v>76205</v>
      </c>
      <c r="G164" s="2">
        <v>1122439</v>
      </c>
      <c r="H164" s="4">
        <v>6419782</v>
      </c>
      <c r="I164">
        <v>0.12482862460337101</v>
      </c>
      <c r="J164" s="4">
        <v>14657.036529680365</v>
      </c>
      <c r="K164">
        <v>1</v>
      </c>
      <c r="L164">
        <v>5</v>
      </c>
      <c r="M164">
        <v>18.84</v>
      </c>
      <c r="N164" s="11">
        <v>15401</v>
      </c>
      <c r="O164" s="11">
        <v>131.78</v>
      </c>
      <c r="P164" s="29">
        <v>4</v>
      </c>
      <c r="Q164" s="29">
        <v>1</v>
      </c>
      <c r="R164" s="11">
        <v>71909</v>
      </c>
      <c r="S164" s="12">
        <v>164.17579908675799</v>
      </c>
      <c r="T164" s="12">
        <v>419.43998063468081</v>
      </c>
      <c r="U164" s="11">
        <v>4697</v>
      </c>
      <c r="V164" s="40">
        <v>280</v>
      </c>
      <c r="W164" s="11">
        <v>4788</v>
      </c>
      <c r="X164" s="11">
        <v>161.4</v>
      </c>
      <c r="Y164" s="11">
        <v>1.3</v>
      </c>
    </row>
    <row r="165" spans="1:25">
      <c r="A165" t="s">
        <v>16</v>
      </c>
      <c r="B165">
        <v>2016</v>
      </c>
      <c r="C165">
        <v>436</v>
      </c>
      <c r="D165">
        <v>519</v>
      </c>
      <c r="E165">
        <v>8400.7707129094415</v>
      </c>
      <c r="F165">
        <v>71002</v>
      </c>
      <c r="G165" s="2">
        <v>1130363</v>
      </c>
      <c r="H165" s="4">
        <v>6035680</v>
      </c>
      <c r="I165">
        <v>0.128227585183184</v>
      </c>
      <c r="J165" s="4">
        <v>13843.302752293577</v>
      </c>
      <c r="K165">
        <v>1</v>
      </c>
      <c r="L165">
        <v>4</v>
      </c>
      <c r="M165">
        <v>47.17</v>
      </c>
      <c r="N165" s="11">
        <v>15401</v>
      </c>
      <c r="O165" s="11">
        <v>116.18</v>
      </c>
      <c r="P165" s="29">
        <v>3</v>
      </c>
      <c r="Q165" s="29">
        <v>0</v>
      </c>
      <c r="R165" s="11">
        <v>69337</v>
      </c>
      <c r="S165" s="12">
        <v>159.02981651376146</v>
      </c>
      <c r="T165" s="12">
        <v>399.3365220972122</v>
      </c>
      <c r="U165" s="11">
        <v>4757</v>
      </c>
      <c r="V165" s="40">
        <v>265</v>
      </c>
      <c r="W165" s="11">
        <v>4618</v>
      </c>
      <c r="X165" s="11">
        <v>161</v>
      </c>
      <c r="Y165" s="11">
        <v>9.6</v>
      </c>
    </row>
    <row r="166" spans="1:25">
      <c r="A166" t="s">
        <v>16</v>
      </c>
      <c r="B166">
        <v>2015</v>
      </c>
      <c r="C166">
        <v>436.11</v>
      </c>
      <c r="D166">
        <v>506</v>
      </c>
      <c r="E166">
        <v>8618.774703557312</v>
      </c>
      <c r="F166">
        <v>64751</v>
      </c>
      <c r="G166" s="2">
        <v>1134231</v>
      </c>
      <c r="H166" s="4">
        <v>6092326</v>
      </c>
      <c r="I166">
        <v>0.14122406945979399</v>
      </c>
      <c r="J166" s="4">
        <v>13969.70030496893</v>
      </c>
      <c r="K166">
        <v>1</v>
      </c>
      <c r="L166">
        <v>3</v>
      </c>
      <c r="M166">
        <v>47.17</v>
      </c>
      <c r="N166" s="11">
        <v>15401</v>
      </c>
      <c r="O166" s="11">
        <v>97.97</v>
      </c>
      <c r="P166" s="29">
        <v>2</v>
      </c>
      <c r="Q166" s="29">
        <v>0</v>
      </c>
      <c r="R166" s="11">
        <v>74000</v>
      </c>
      <c r="S166" s="41">
        <v>169.68196097314896</v>
      </c>
      <c r="T166" s="12">
        <v>356.12107153942952</v>
      </c>
      <c r="U166" s="11">
        <v>5693</v>
      </c>
      <c r="V166" s="40">
        <v>265</v>
      </c>
      <c r="W166" s="11">
        <v>4463</v>
      </c>
      <c r="X166" s="11">
        <v>141.19999999999999</v>
      </c>
      <c r="Y166" s="11">
        <v>9.5</v>
      </c>
    </row>
    <row r="167" spans="1:25">
      <c r="A167" t="s">
        <v>16</v>
      </c>
      <c r="B167">
        <v>2014</v>
      </c>
      <c r="C167">
        <v>365.9</v>
      </c>
      <c r="D167">
        <v>470</v>
      </c>
      <c r="E167">
        <v>7785.1063829787226</v>
      </c>
      <c r="F167">
        <v>60225.46</v>
      </c>
      <c r="G167" s="2">
        <v>1086400</v>
      </c>
      <c r="H167" s="4">
        <v>4937358</v>
      </c>
      <c r="I167">
        <v>0.12930312215721301</v>
      </c>
      <c r="J167" s="4">
        <v>13493.735993440832</v>
      </c>
      <c r="K167">
        <v>1</v>
      </c>
      <c r="L167">
        <v>2</v>
      </c>
      <c r="M167">
        <v>47.17</v>
      </c>
      <c r="N167" s="11">
        <v>16967</v>
      </c>
      <c r="O167" s="11">
        <v>82.9</v>
      </c>
      <c r="P167" s="29">
        <v>1</v>
      </c>
      <c r="Q167" s="29">
        <v>0</v>
      </c>
      <c r="R167" s="39">
        <v>75000</v>
      </c>
      <c r="S167" s="12">
        <v>204.97403662202788</v>
      </c>
      <c r="T167" s="12">
        <v>384.07374215849444</v>
      </c>
      <c r="U167" s="11">
        <v>5350</v>
      </c>
      <c r="V167" s="40">
        <v>250</v>
      </c>
      <c r="W167" s="11">
        <v>4348</v>
      </c>
      <c r="X167" s="11">
        <v>93</v>
      </c>
      <c r="Y167" s="11">
        <v>8.1</v>
      </c>
    </row>
    <row r="168" spans="1:25">
      <c r="A168" t="s">
        <v>16</v>
      </c>
      <c r="B168">
        <v>2013</v>
      </c>
      <c r="C168">
        <v>363.8</v>
      </c>
      <c r="D168">
        <v>452</v>
      </c>
      <c r="E168">
        <v>8048.6725663716816</v>
      </c>
      <c r="F168">
        <v>55287.12</v>
      </c>
      <c r="G168" s="2">
        <v>1092000</v>
      </c>
      <c r="H168" s="4">
        <v>4657077</v>
      </c>
      <c r="I168">
        <v>0.13047578439458599</v>
      </c>
      <c r="J168" s="4">
        <v>12801.201209455745</v>
      </c>
      <c r="K168">
        <v>1</v>
      </c>
      <c r="L168">
        <v>1</v>
      </c>
      <c r="M168">
        <v>47.17</v>
      </c>
      <c r="N168" s="11">
        <v>16967</v>
      </c>
      <c r="O168" s="11">
        <v>68.510000000000005</v>
      </c>
      <c r="P168" s="29">
        <v>0</v>
      </c>
      <c r="Q168" s="29">
        <v>0</v>
      </c>
      <c r="R168" s="11">
        <v>73000</v>
      </c>
      <c r="S168" s="12">
        <v>200.65970313358989</v>
      </c>
      <c r="T168" s="12">
        <v>378.21482602118004</v>
      </c>
      <c r="U168" s="11">
        <v>5288</v>
      </c>
      <c r="V168" s="40">
        <v>250</v>
      </c>
      <c r="W168" s="11">
        <v>4564</v>
      </c>
      <c r="X168" s="11">
        <v>93</v>
      </c>
      <c r="Y168" s="11">
        <v>9.4</v>
      </c>
    </row>
    <row r="169" spans="1:25">
      <c r="A169" t="s">
        <v>16</v>
      </c>
      <c r="B169">
        <v>2012</v>
      </c>
      <c r="C169">
        <v>363</v>
      </c>
      <c r="D169">
        <v>434</v>
      </c>
      <c r="E169">
        <v>8364.0552995391699</v>
      </c>
      <c r="F169">
        <v>49690.8</v>
      </c>
      <c r="G169" s="2">
        <v>847000</v>
      </c>
      <c r="H169" s="4">
        <v>4058002</v>
      </c>
      <c r="I169">
        <v>0.129678713316808</v>
      </c>
      <c r="J169" s="4">
        <v>11179.068870523415</v>
      </c>
      <c r="K169">
        <v>0</v>
      </c>
      <c r="L169">
        <v>0</v>
      </c>
      <c r="M169">
        <v>31.96</v>
      </c>
      <c r="N169" s="11">
        <v>16967</v>
      </c>
      <c r="O169" s="11">
        <v>55.88</v>
      </c>
      <c r="P169" s="29">
        <v>0</v>
      </c>
      <c r="Q169" s="29">
        <v>0</v>
      </c>
      <c r="R169" s="11">
        <v>75759</v>
      </c>
      <c r="S169" s="12">
        <v>208.70247933884298</v>
      </c>
      <c r="T169" s="12">
        <v>408.50010649397569</v>
      </c>
      <c r="U169" s="11">
        <v>5081</v>
      </c>
      <c r="V169" s="40">
        <v>247</v>
      </c>
      <c r="W169" s="11">
        <v>4486</v>
      </c>
      <c r="X169" s="11">
        <v>92.8</v>
      </c>
      <c r="Y169" s="11">
        <v>2.9</v>
      </c>
    </row>
    <row r="170" spans="1:25">
      <c r="A170" t="s">
        <v>16</v>
      </c>
      <c r="B170">
        <v>2011</v>
      </c>
      <c r="C170">
        <v>364.8</v>
      </c>
      <c r="D170">
        <v>418</v>
      </c>
      <c r="E170">
        <v>8727.2727272727279</v>
      </c>
      <c r="F170">
        <v>44732.45</v>
      </c>
      <c r="G170" s="2">
        <v>797300</v>
      </c>
      <c r="H170" s="4">
        <v>3805954</v>
      </c>
      <c r="I170">
        <v>0.13477830931138801</v>
      </c>
      <c r="J170" s="4">
        <v>10432.98793859649</v>
      </c>
      <c r="K170">
        <v>0</v>
      </c>
      <c r="L170">
        <v>0</v>
      </c>
      <c r="M170">
        <v>48.26</v>
      </c>
      <c r="N170" s="11">
        <v>16967</v>
      </c>
      <c r="O170" s="11">
        <v>45.36</v>
      </c>
      <c r="P170" s="29">
        <v>0</v>
      </c>
      <c r="Q170" s="29">
        <v>0</v>
      </c>
      <c r="R170" s="11">
        <v>67392</v>
      </c>
      <c r="S170" s="12">
        <v>184.73684210526315</v>
      </c>
      <c r="T170" s="12">
        <v>377.03822021310225</v>
      </c>
      <c r="U170" s="11">
        <v>4897</v>
      </c>
      <c r="V170" s="40">
        <v>242</v>
      </c>
      <c r="W170" s="11">
        <v>4409</v>
      </c>
      <c r="X170" s="11">
        <v>80</v>
      </c>
      <c r="Y170" s="11">
        <v>2.6</v>
      </c>
    </row>
    <row r="171" spans="1:25">
      <c r="A171" t="s">
        <v>16</v>
      </c>
      <c r="B171">
        <v>2010</v>
      </c>
      <c r="C171">
        <v>362.75</v>
      </c>
      <c r="D171">
        <v>394</v>
      </c>
      <c r="E171">
        <v>9206.8527918781729</v>
      </c>
      <c r="F171">
        <v>38863.14</v>
      </c>
      <c r="G171" s="2">
        <v>775300</v>
      </c>
      <c r="H171" s="4">
        <v>2714677</v>
      </c>
      <c r="I171">
        <v>0.114838502202538</v>
      </c>
      <c r="J171" s="4">
        <v>7483.6030323914538</v>
      </c>
      <c r="K171">
        <v>0</v>
      </c>
      <c r="L171">
        <v>0</v>
      </c>
      <c r="M171">
        <v>31.96</v>
      </c>
      <c r="N171" s="11">
        <v>16967</v>
      </c>
      <c r="O171" s="11">
        <v>36.51</v>
      </c>
      <c r="P171" s="29">
        <v>0</v>
      </c>
      <c r="Q171" s="29">
        <v>0</v>
      </c>
      <c r="R171" s="11">
        <v>64721</v>
      </c>
      <c r="S171" s="12">
        <v>178.41764300482427</v>
      </c>
      <c r="T171" s="12">
        <v>370.80261024503983</v>
      </c>
      <c r="U171" s="11">
        <v>4782</v>
      </c>
      <c r="V171" s="40">
        <v>242</v>
      </c>
      <c r="W171" s="11">
        <v>4371</v>
      </c>
      <c r="X171" s="11">
        <v>66.8</v>
      </c>
      <c r="Y171" s="11">
        <v>3</v>
      </c>
    </row>
    <row r="172" spans="1:25">
      <c r="A172" t="s">
        <v>17</v>
      </c>
      <c r="B172">
        <v>2019</v>
      </c>
      <c r="C172">
        <v>553</v>
      </c>
      <c r="D172">
        <v>446</v>
      </c>
      <c r="E172">
        <v>12399.103139013452</v>
      </c>
      <c r="F172">
        <v>86525</v>
      </c>
      <c r="G172" s="1">
        <v>894243</v>
      </c>
      <c r="H172"/>
      <c r="I172">
        <v>0.14285314135409599</v>
      </c>
      <c r="J172" s="13">
        <v>0</v>
      </c>
      <c r="K172">
        <v>1</v>
      </c>
      <c r="L172">
        <v>8</v>
      </c>
      <c r="M172">
        <v>31.83</v>
      </c>
      <c r="N172" s="10">
        <v>17980</v>
      </c>
      <c r="O172" s="10">
        <v>163.29</v>
      </c>
      <c r="P172" s="28">
        <v>2</v>
      </c>
      <c r="Q172" s="28">
        <v>0</v>
      </c>
      <c r="R172" s="10">
        <v>106093</v>
      </c>
      <c r="S172" s="13">
        <v>191.84990958408679</v>
      </c>
      <c r="T172" s="13">
        <v>308.10446621227214</v>
      </c>
      <c r="U172" s="35">
        <v>9434</v>
      </c>
      <c r="V172" s="37">
        <v>306</v>
      </c>
      <c r="W172" s="10">
        <v>6983.6</v>
      </c>
      <c r="X172" s="10">
        <v>112.2</v>
      </c>
      <c r="Y172" s="10">
        <v>71.099999999999994</v>
      </c>
    </row>
    <row r="173" spans="1:25">
      <c r="A173" t="s">
        <v>17</v>
      </c>
      <c r="B173">
        <v>2018</v>
      </c>
      <c r="C173">
        <v>551</v>
      </c>
      <c r="D173">
        <v>442</v>
      </c>
      <c r="E173">
        <v>12466.06334841629</v>
      </c>
      <c r="F173">
        <v>74380</v>
      </c>
      <c r="G173" s="1">
        <v>1045619</v>
      </c>
      <c r="H173" s="10">
        <v>6724561</v>
      </c>
      <c r="I173">
        <v>0.141296096527188</v>
      </c>
      <c r="J173" s="10">
        <v>12204.284936479129</v>
      </c>
      <c r="K173">
        <v>1</v>
      </c>
      <c r="L173">
        <v>7</v>
      </c>
      <c r="M173">
        <v>22.98</v>
      </c>
      <c r="N173" s="10">
        <v>17852</v>
      </c>
      <c r="O173" s="10">
        <v>152.41</v>
      </c>
      <c r="P173" s="28">
        <v>1</v>
      </c>
      <c r="Q173" s="28">
        <v>0</v>
      </c>
      <c r="R173" s="10">
        <v>127083</v>
      </c>
      <c r="S173" s="13">
        <v>230.64065335753176</v>
      </c>
      <c r="T173" s="13">
        <v>389.19360914344509</v>
      </c>
      <c r="U173" s="10">
        <v>8946</v>
      </c>
      <c r="V173" s="37">
        <v>292</v>
      </c>
      <c r="W173" s="10">
        <v>6280</v>
      </c>
      <c r="X173" s="10">
        <v>117</v>
      </c>
      <c r="Y173" s="10">
        <v>71.099999999999994</v>
      </c>
    </row>
    <row r="174" spans="1:25">
      <c r="A174" t="s">
        <v>17</v>
      </c>
      <c r="B174">
        <v>2017</v>
      </c>
      <c r="C174">
        <v>551</v>
      </c>
      <c r="D174">
        <v>434</v>
      </c>
      <c r="E174">
        <v>12695.852534562213</v>
      </c>
      <c r="F174">
        <v>70208</v>
      </c>
      <c r="G174" s="1">
        <v>1080732</v>
      </c>
      <c r="H174" s="10">
        <v>6962770</v>
      </c>
      <c r="I174">
        <v>0.14774298322309501</v>
      </c>
      <c r="J174" s="10">
        <v>12636.60617059891</v>
      </c>
      <c r="K174">
        <v>1</v>
      </c>
      <c r="L174">
        <v>6</v>
      </c>
      <c r="M174">
        <v>22.98</v>
      </c>
      <c r="N174" s="10">
        <v>18193</v>
      </c>
      <c r="O174" s="10">
        <v>136.16</v>
      </c>
      <c r="P174" s="28">
        <v>0</v>
      </c>
      <c r="Q174" s="28">
        <v>0</v>
      </c>
      <c r="R174" s="35">
        <v>136246</v>
      </c>
      <c r="S174" s="13">
        <v>247.27041742286752</v>
      </c>
      <c r="T174" s="13">
        <v>389.76371758250713</v>
      </c>
      <c r="U174" s="10">
        <v>9577</v>
      </c>
      <c r="V174" s="37">
        <v>292</v>
      </c>
      <c r="W174" s="10">
        <v>5690</v>
      </c>
      <c r="X174" s="10">
        <v>117</v>
      </c>
      <c r="Y174" s="10">
        <v>88</v>
      </c>
    </row>
    <row r="175" spans="1:25">
      <c r="A175" t="s">
        <v>17</v>
      </c>
      <c r="B175">
        <v>2016</v>
      </c>
      <c r="C175">
        <v>551</v>
      </c>
      <c r="D175">
        <v>431</v>
      </c>
      <c r="E175">
        <v>12784.222737819027</v>
      </c>
      <c r="F175">
        <v>65504</v>
      </c>
      <c r="G175" s="1">
        <v>1093072</v>
      </c>
      <c r="H175" s="10">
        <v>6240309</v>
      </c>
      <c r="I175">
        <v>0.139520344312004</v>
      </c>
      <c r="J175" s="10">
        <v>11325.424682395644</v>
      </c>
      <c r="K175">
        <v>1</v>
      </c>
      <c r="L175">
        <v>5</v>
      </c>
      <c r="M175">
        <v>17.73</v>
      </c>
      <c r="N175" s="10">
        <v>18193</v>
      </c>
      <c r="O175" s="10">
        <v>117.21</v>
      </c>
      <c r="P175" s="28">
        <v>0</v>
      </c>
      <c r="Q175" s="28">
        <v>0</v>
      </c>
      <c r="R175" s="10">
        <v>134330</v>
      </c>
      <c r="S175" s="13">
        <v>243.79310344827587</v>
      </c>
      <c r="T175" s="13">
        <v>390.43857125002546</v>
      </c>
      <c r="U175" s="10">
        <v>9426</v>
      </c>
      <c r="V175" s="37">
        <v>289</v>
      </c>
      <c r="W175" s="10">
        <v>5435</v>
      </c>
      <c r="X175" s="10">
        <v>66</v>
      </c>
      <c r="Y175" s="10">
        <v>88.6</v>
      </c>
    </row>
    <row r="176" spans="1:25">
      <c r="A176" t="s">
        <v>17</v>
      </c>
      <c r="B176">
        <v>2015</v>
      </c>
      <c r="C176">
        <v>548.72</v>
      </c>
      <c r="D176">
        <v>428</v>
      </c>
      <c r="E176">
        <v>12820.560747663552</v>
      </c>
      <c r="F176">
        <v>61305</v>
      </c>
      <c r="G176" s="1">
        <v>1113273</v>
      </c>
      <c r="H176" s="10">
        <v>5901283</v>
      </c>
      <c r="I176">
        <v>0.14011703592102201</v>
      </c>
      <c r="J176" s="10">
        <v>10754.634421927394</v>
      </c>
      <c r="K176">
        <v>1</v>
      </c>
      <c r="L176">
        <v>4</v>
      </c>
      <c r="M176">
        <v>0</v>
      </c>
      <c r="N176" s="10">
        <v>16527</v>
      </c>
      <c r="O176" s="10">
        <v>97.4</v>
      </c>
      <c r="P176" s="28">
        <v>0</v>
      </c>
      <c r="Q176" s="28">
        <v>0</v>
      </c>
      <c r="R176" s="10">
        <v>134000</v>
      </c>
      <c r="S176" s="13">
        <v>244.20469456188948</v>
      </c>
      <c r="T176" s="13">
        <v>419.32985456451502</v>
      </c>
      <c r="U176" s="10">
        <v>8755</v>
      </c>
      <c r="V176" s="37">
        <v>255</v>
      </c>
      <c r="W176" s="10">
        <v>5086</v>
      </c>
      <c r="X176" s="10">
        <v>65.8</v>
      </c>
      <c r="Y176" s="10">
        <v>87.5</v>
      </c>
    </row>
    <row r="177" spans="1:25">
      <c r="A177" t="s">
        <v>17</v>
      </c>
      <c r="B177">
        <v>2014</v>
      </c>
      <c r="C177">
        <v>473.8</v>
      </c>
      <c r="D177">
        <v>401</v>
      </c>
      <c r="E177">
        <v>11815.461346633416</v>
      </c>
      <c r="F177">
        <v>55389.21</v>
      </c>
      <c r="G177" s="1">
        <v>1097750</v>
      </c>
      <c r="H177" s="10">
        <v>5034040</v>
      </c>
      <c r="I177">
        <v>0.14864206044959399</v>
      </c>
      <c r="J177" s="10">
        <v>10624.820599409033</v>
      </c>
      <c r="K177">
        <v>1</v>
      </c>
      <c r="L177">
        <v>3</v>
      </c>
      <c r="M177">
        <v>17.53</v>
      </c>
      <c r="N177" s="10">
        <v>16518</v>
      </c>
      <c r="O177" s="10">
        <v>82.3</v>
      </c>
      <c r="P177" s="28">
        <v>0</v>
      </c>
      <c r="Q177" s="28">
        <v>0</v>
      </c>
      <c r="R177" s="10">
        <v>128000</v>
      </c>
      <c r="S177" s="13">
        <v>270.1561840439004</v>
      </c>
      <c r="T177" s="13">
        <v>444.80584919691694</v>
      </c>
      <c r="U177" s="10">
        <v>7884</v>
      </c>
      <c r="V177" s="37">
        <v>211</v>
      </c>
      <c r="W177" s="10">
        <v>4673</v>
      </c>
      <c r="X177" s="10">
        <v>41.9</v>
      </c>
      <c r="Y177" s="10">
        <v>87</v>
      </c>
    </row>
    <row r="178" spans="1:25">
      <c r="A178" t="s">
        <v>17</v>
      </c>
      <c r="B178">
        <v>2013</v>
      </c>
      <c r="C178">
        <v>473.6</v>
      </c>
      <c r="D178">
        <v>391</v>
      </c>
      <c r="E178">
        <v>12112.531969309464</v>
      </c>
      <c r="F178">
        <v>50936.93</v>
      </c>
      <c r="G178" s="1">
        <v>1092000</v>
      </c>
      <c r="H178" s="10">
        <v>4769565</v>
      </c>
      <c r="I178">
        <v>0.14737616376375501</v>
      </c>
      <c r="J178" s="10">
        <v>10070.872043918918</v>
      </c>
      <c r="K178">
        <v>1</v>
      </c>
      <c r="L178">
        <v>2</v>
      </c>
      <c r="M178">
        <v>0</v>
      </c>
      <c r="N178" s="10">
        <v>15587</v>
      </c>
      <c r="O178" s="10">
        <v>69.16</v>
      </c>
      <c r="P178" s="28">
        <v>0</v>
      </c>
      <c r="Q178" s="28">
        <v>0</v>
      </c>
      <c r="R178" s="10">
        <v>118000</v>
      </c>
      <c r="S178" s="13">
        <v>249.15540540540539</v>
      </c>
      <c r="T178" s="13">
        <v>432.54973405522708</v>
      </c>
      <c r="U178" s="10">
        <v>7474</v>
      </c>
      <c r="V178" s="37">
        <v>211</v>
      </c>
      <c r="W178" s="10">
        <v>4514</v>
      </c>
      <c r="X178" s="10">
        <v>41.9</v>
      </c>
      <c r="Y178" s="10">
        <v>88.4</v>
      </c>
    </row>
    <row r="179" spans="1:25">
      <c r="A179" t="s">
        <v>17</v>
      </c>
      <c r="B179">
        <v>2012</v>
      </c>
      <c r="C179">
        <v>471.4</v>
      </c>
      <c r="D179">
        <v>383</v>
      </c>
      <c r="E179">
        <v>12308.093994778066</v>
      </c>
      <c r="F179">
        <v>45117.41</v>
      </c>
      <c r="G179" s="1">
        <v>1107000</v>
      </c>
      <c r="H179" s="10">
        <v>4381262</v>
      </c>
      <c r="I179">
        <v>0.14578328675434901</v>
      </c>
      <c r="J179" s="10">
        <v>9294.1493423843876</v>
      </c>
      <c r="K179">
        <v>1</v>
      </c>
      <c r="L179">
        <v>1</v>
      </c>
      <c r="M179">
        <v>0</v>
      </c>
      <c r="N179" s="10">
        <v>15519</v>
      </c>
      <c r="O179" s="10">
        <v>59.17</v>
      </c>
      <c r="P179" s="28">
        <v>0</v>
      </c>
      <c r="Q179" s="28">
        <v>0</v>
      </c>
      <c r="R179" s="10">
        <v>116164</v>
      </c>
      <c r="S179" s="13">
        <v>246.42341960118796</v>
      </c>
      <c r="T179" s="13">
        <v>470.86482356350837</v>
      </c>
      <c r="U179" s="10">
        <v>6759</v>
      </c>
      <c r="V179" s="37">
        <v>205</v>
      </c>
      <c r="W179" s="10">
        <v>4439</v>
      </c>
      <c r="X179" s="10">
        <v>30.7</v>
      </c>
      <c r="Y179" s="10">
        <v>77.2</v>
      </c>
    </row>
    <row r="180" spans="1:25">
      <c r="A180" t="s">
        <v>17</v>
      </c>
      <c r="B180">
        <v>2011</v>
      </c>
      <c r="C180">
        <v>471.5</v>
      </c>
      <c r="D180">
        <v>367</v>
      </c>
      <c r="E180">
        <v>12847.41144414169</v>
      </c>
      <c r="F180">
        <v>39481.370000000003</v>
      </c>
      <c r="G180" s="1">
        <v>1027100</v>
      </c>
      <c r="H180" s="10">
        <v>3891972</v>
      </c>
      <c r="I180">
        <v>0.13221642040558301</v>
      </c>
      <c r="J180" s="10">
        <v>8254.4475079533404</v>
      </c>
      <c r="K180">
        <v>0</v>
      </c>
      <c r="L180">
        <v>0</v>
      </c>
      <c r="M180">
        <v>0</v>
      </c>
      <c r="N180" s="10">
        <v>15435</v>
      </c>
      <c r="O180" s="10">
        <v>46.87</v>
      </c>
      <c r="P180" s="28">
        <v>0</v>
      </c>
      <c r="Q180" s="28">
        <v>0</v>
      </c>
      <c r="R180" s="10">
        <v>113044</v>
      </c>
      <c r="S180" s="13">
        <v>239.7539766702015</v>
      </c>
      <c r="T180" s="13">
        <v>464.88980642614212</v>
      </c>
      <c r="U180" s="10">
        <v>6662</v>
      </c>
      <c r="V180" s="37">
        <v>200</v>
      </c>
      <c r="W180" s="10">
        <v>3861</v>
      </c>
      <c r="X180" s="10">
        <v>30.7</v>
      </c>
      <c r="Y180" s="10">
        <v>99.5</v>
      </c>
    </row>
    <row r="181" spans="1:25">
      <c r="A181" t="s">
        <v>17</v>
      </c>
      <c r="B181">
        <v>2010</v>
      </c>
      <c r="C181">
        <v>471.79</v>
      </c>
      <c r="D181">
        <v>359</v>
      </c>
      <c r="E181">
        <v>13141.782729805014</v>
      </c>
      <c r="F181">
        <v>35025.269999999997</v>
      </c>
      <c r="G181" s="1">
        <v>1086700</v>
      </c>
      <c r="H181" s="10">
        <v>3051799</v>
      </c>
      <c r="I181">
        <v>0.11819725081888501</v>
      </c>
      <c r="J181" s="10">
        <v>6468.5538057186459</v>
      </c>
      <c r="K181">
        <v>0</v>
      </c>
      <c r="L181">
        <v>0</v>
      </c>
      <c r="M181">
        <v>0</v>
      </c>
      <c r="N181" s="10">
        <v>14366</v>
      </c>
      <c r="O181" s="10">
        <v>38.130000000000003</v>
      </c>
      <c r="P181" s="28">
        <v>0</v>
      </c>
      <c r="Q181" s="28">
        <v>0</v>
      </c>
      <c r="R181" s="10">
        <v>109078</v>
      </c>
      <c r="S181" s="13">
        <v>231.20032217723985</v>
      </c>
      <c r="T181" s="13">
        <v>470.54611181930147</v>
      </c>
      <c r="U181" s="10">
        <v>6351</v>
      </c>
      <c r="V181" s="37">
        <v>195</v>
      </c>
      <c r="W181" s="10">
        <v>3766</v>
      </c>
      <c r="X181" s="10">
        <v>12</v>
      </c>
      <c r="Y181" s="10">
        <v>151.69999999999999</v>
      </c>
    </row>
    <row r="182" spans="1:25">
      <c r="A182" t="s">
        <v>18</v>
      </c>
      <c r="B182">
        <v>2019</v>
      </c>
      <c r="C182">
        <v>291</v>
      </c>
      <c r="D182">
        <v>481</v>
      </c>
      <c r="E182">
        <v>6049.8960498960496</v>
      </c>
      <c r="F182">
        <v>98724</v>
      </c>
      <c r="G182" s="2">
        <v>1396834</v>
      </c>
      <c r="H182" s="4">
        <v>7250100</v>
      </c>
      <c r="I182">
        <v>0.11300031172069799</v>
      </c>
      <c r="J182" s="12">
        <v>24914.432989690722</v>
      </c>
      <c r="K182">
        <v>1</v>
      </c>
      <c r="L182">
        <v>7</v>
      </c>
      <c r="M182">
        <v>89.54</v>
      </c>
      <c r="N182" s="11">
        <v>5890</v>
      </c>
      <c r="O182" s="11">
        <v>182.87</v>
      </c>
      <c r="P182" s="29">
        <v>4</v>
      </c>
      <c r="Q182" s="29">
        <v>3</v>
      </c>
      <c r="R182" s="11">
        <v>56050</v>
      </c>
      <c r="S182" s="12">
        <v>192.61168384879724</v>
      </c>
      <c r="T182" s="12">
        <v>197.63403325047162</v>
      </c>
      <c r="U182" s="39">
        <v>7770</v>
      </c>
      <c r="V182" s="40">
        <v>281</v>
      </c>
      <c r="W182" s="11">
        <v>4566.5</v>
      </c>
      <c r="X182" s="11">
        <v>150.9</v>
      </c>
      <c r="Y182" s="11">
        <v>114.7</v>
      </c>
    </row>
    <row r="183" spans="1:25">
      <c r="A183" t="s">
        <v>18</v>
      </c>
      <c r="B183">
        <v>2018</v>
      </c>
      <c r="C183">
        <v>281</v>
      </c>
      <c r="D183">
        <v>466</v>
      </c>
      <c r="E183">
        <v>6030.0429184549357</v>
      </c>
      <c r="F183">
        <v>91947</v>
      </c>
      <c r="G183" s="2">
        <v>1450939</v>
      </c>
      <c r="H183" s="4">
        <v>6641114</v>
      </c>
      <c r="I183">
        <v>0.12612316964779199</v>
      </c>
      <c r="J183" s="12">
        <v>23633.857651245551</v>
      </c>
      <c r="K183">
        <v>1</v>
      </c>
      <c r="L183">
        <v>6</v>
      </c>
      <c r="M183">
        <v>52.34</v>
      </c>
      <c r="N183" s="11">
        <v>9402</v>
      </c>
      <c r="O183" s="11">
        <v>162.65</v>
      </c>
      <c r="P183" s="29">
        <v>3</v>
      </c>
      <c r="Q183" s="29">
        <v>2</v>
      </c>
      <c r="R183" s="11">
        <v>55449</v>
      </c>
      <c r="S183" s="12">
        <v>197.32740213523132</v>
      </c>
      <c r="T183" s="12">
        <v>217.26983480141689</v>
      </c>
      <c r="U183" s="11">
        <v>6992</v>
      </c>
      <c r="V183" s="40">
        <v>264</v>
      </c>
      <c r="W183" s="11">
        <v>4352</v>
      </c>
      <c r="X183" s="11">
        <v>146.6</v>
      </c>
      <c r="Y183" s="11">
        <v>119.9</v>
      </c>
    </row>
    <row r="184" spans="1:25">
      <c r="A184" t="s">
        <v>18</v>
      </c>
      <c r="B184">
        <v>2017</v>
      </c>
      <c r="C184">
        <v>270</v>
      </c>
      <c r="D184">
        <v>461</v>
      </c>
      <c r="E184">
        <v>5856.8329718004343</v>
      </c>
      <c r="F184">
        <v>80690</v>
      </c>
      <c r="G184" s="2">
        <v>1211362</v>
      </c>
      <c r="H184" s="4">
        <v>6541120</v>
      </c>
      <c r="I184">
        <v>0.13591988782337</v>
      </c>
      <c r="J184" s="12">
        <v>24226.370370370369</v>
      </c>
      <c r="K184">
        <v>1</v>
      </c>
      <c r="L184">
        <v>5</v>
      </c>
      <c r="M184">
        <v>52.34</v>
      </c>
      <c r="N184" s="11">
        <v>9902</v>
      </c>
      <c r="O184" s="11">
        <v>142.08000000000001</v>
      </c>
      <c r="P184" s="29">
        <v>2</v>
      </c>
      <c r="Q184" s="29">
        <v>1</v>
      </c>
      <c r="R184" s="11">
        <v>57238</v>
      </c>
      <c r="S184" s="12">
        <v>211.99259259259259</v>
      </c>
      <c r="T184" s="12">
        <v>210.54838662213263</v>
      </c>
      <c r="U184" s="11">
        <v>7448</v>
      </c>
      <c r="V184" s="40">
        <v>234</v>
      </c>
      <c r="W184" s="11">
        <v>3774</v>
      </c>
      <c r="X184" s="11">
        <v>146.6</v>
      </c>
      <c r="Y184" s="11">
        <v>113.9</v>
      </c>
    </row>
    <row r="185" spans="1:25">
      <c r="A185" t="s">
        <v>18</v>
      </c>
      <c r="B185">
        <v>2016</v>
      </c>
      <c r="C185">
        <v>259</v>
      </c>
      <c r="D185">
        <v>460</v>
      </c>
      <c r="E185">
        <v>5630.4347826086951</v>
      </c>
      <c r="F185">
        <v>74855</v>
      </c>
      <c r="G185" s="2">
        <v>1172370</v>
      </c>
      <c r="H185" s="4">
        <v>5915512</v>
      </c>
      <c r="I185">
        <v>0.141124537099694</v>
      </c>
      <c r="J185" s="12">
        <v>22839.814671814671</v>
      </c>
      <c r="K185">
        <v>1</v>
      </c>
      <c r="L185">
        <v>4</v>
      </c>
      <c r="M185">
        <v>24.47</v>
      </c>
      <c r="N185" s="11">
        <v>9402</v>
      </c>
      <c r="O185" s="11">
        <v>118.62</v>
      </c>
      <c r="P185" s="29">
        <v>1</v>
      </c>
      <c r="Q185" s="29">
        <v>0</v>
      </c>
      <c r="R185" s="11">
        <v>60270</v>
      </c>
      <c r="S185" s="12">
        <v>232.70270270270271</v>
      </c>
      <c r="T185" s="12">
        <v>261.89260534691971</v>
      </c>
      <c r="U185" s="11">
        <v>6305</v>
      </c>
      <c r="V185" s="40">
        <v>211</v>
      </c>
      <c r="W185" s="11">
        <v>3240</v>
      </c>
      <c r="X185" s="11">
        <v>62</v>
      </c>
      <c r="Y185" s="11">
        <v>84.2</v>
      </c>
    </row>
    <row r="186" spans="1:25">
      <c r="A186" t="s">
        <v>18</v>
      </c>
      <c r="B186">
        <v>2015</v>
      </c>
      <c r="C186">
        <v>251.04</v>
      </c>
      <c r="D186">
        <v>416</v>
      </c>
      <c r="E186">
        <v>6034.6153846153848</v>
      </c>
      <c r="F186">
        <v>69187</v>
      </c>
      <c r="G186" s="2">
        <v>1145089</v>
      </c>
      <c r="H186" s="4">
        <v>5213701</v>
      </c>
      <c r="I186">
        <v>0.138405926237091</v>
      </c>
      <c r="J186" s="12">
        <v>20768.407425111538</v>
      </c>
      <c r="K186">
        <v>1</v>
      </c>
      <c r="L186">
        <v>3</v>
      </c>
      <c r="M186">
        <v>0</v>
      </c>
      <c r="N186" s="11">
        <v>9402</v>
      </c>
      <c r="O186" s="11">
        <v>93.94</v>
      </c>
      <c r="P186" s="29">
        <v>0</v>
      </c>
      <c r="Q186" s="29">
        <v>0</v>
      </c>
      <c r="R186" s="39">
        <v>64000</v>
      </c>
      <c r="S186" s="12">
        <v>254.93945188017847</v>
      </c>
      <c r="T186" s="12">
        <v>290.54261102473015</v>
      </c>
      <c r="U186" s="11">
        <v>6035</v>
      </c>
      <c r="V186" s="40">
        <v>186</v>
      </c>
      <c r="W186" s="11">
        <v>2828</v>
      </c>
      <c r="X186" s="11">
        <v>41.9</v>
      </c>
      <c r="Y186" s="11">
        <v>84.2</v>
      </c>
    </row>
    <row r="187" spans="1:25">
      <c r="A187" t="s">
        <v>18</v>
      </c>
      <c r="B187">
        <v>2014</v>
      </c>
      <c r="C187">
        <v>245.4</v>
      </c>
      <c r="D187">
        <v>403</v>
      </c>
      <c r="E187">
        <v>6089.3300248138958</v>
      </c>
      <c r="F187">
        <v>63744.03</v>
      </c>
      <c r="G187" s="2">
        <v>1147889</v>
      </c>
      <c r="H187" s="4">
        <v>4811153</v>
      </c>
      <c r="I187">
        <v>0.14023562333262299</v>
      </c>
      <c r="J187" s="12">
        <v>19605.350448247758</v>
      </c>
      <c r="K187">
        <v>1</v>
      </c>
      <c r="L187">
        <v>2</v>
      </c>
      <c r="M187">
        <v>0</v>
      </c>
      <c r="N187" s="11">
        <v>9402</v>
      </c>
      <c r="O187" s="11">
        <v>74.5</v>
      </c>
      <c r="P187" s="29">
        <v>0</v>
      </c>
      <c r="Q187" s="29">
        <v>0</v>
      </c>
      <c r="R187" s="11">
        <v>69000</v>
      </c>
      <c r="S187" s="12">
        <v>281.17359413202934</v>
      </c>
      <c r="T187" s="12">
        <v>347.62981958516173</v>
      </c>
      <c r="U187" s="11">
        <v>5438</v>
      </c>
      <c r="V187" s="40">
        <v>172</v>
      </c>
      <c r="W187" s="11">
        <v>2603</v>
      </c>
      <c r="X187" s="11">
        <v>34.1</v>
      </c>
      <c r="Y187" s="11">
        <v>66.099999999999994</v>
      </c>
    </row>
    <row r="188" spans="1:25">
      <c r="A188" t="s">
        <v>18</v>
      </c>
      <c r="B188">
        <v>2013</v>
      </c>
      <c r="C188">
        <v>240.8</v>
      </c>
      <c r="D188">
        <v>393</v>
      </c>
      <c r="E188">
        <v>6127.2264631043263</v>
      </c>
      <c r="F188">
        <v>56647.78</v>
      </c>
      <c r="G188" s="2">
        <v>1126000</v>
      </c>
      <c r="H188" s="4">
        <v>4287369</v>
      </c>
      <c r="I188">
        <v>0.13927650539681599</v>
      </c>
      <c r="J188" s="12">
        <v>17804.688538205981</v>
      </c>
      <c r="K188">
        <v>1</v>
      </c>
      <c r="L188">
        <v>1</v>
      </c>
      <c r="M188">
        <v>0</v>
      </c>
      <c r="N188" s="11">
        <v>8925</v>
      </c>
      <c r="O188" s="11">
        <v>59.02</v>
      </c>
      <c r="P188" s="29">
        <v>0</v>
      </c>
      <c r="Q188" s="29">
        <v>0</v>
      </c>
      <c r="R188" s="11">
        <v>68000</v>
      </c>
      <c r="S188" s="12">
        <v>282.39202657807306</v>
      </c>
      <c r="T188" s="12">
        <v>395.62830720538051</v>
      </c>
      <c r="U188" s="11">
        <v>4709</v>
      </c>
      <c r="V188" s="40">
        <v>160</v>
      </c>
      <c r="W188" s="11">
        <v>2416</v>
      </c>
      <c r="X188" s="11">
        <v>34.1</v>
      </c>
      <c r="Y188" s="11">
        <v>65</v>
      </c>
    </row>
    <row r="189" spans="1:25">
      <c r="A189" t="s">
        <v>18</v>
      </c>
      <c r="B189">
        <v>2012</v>
      </c>
      <c r="C189">
        <v>222.2</v>
      </c>
      <c r="D189">
        <v>378</v>
      </c>
      <c r="E189">
        <v>5878.3068783068784</v>
      </c>
      <c r="F189">
        <v>52795.26</v>
      </c>
      <c r="G189" s="2">
        <v>906000</v>
      </c>
      <c r="H189" s="4">
        <v>3897305</v>
      </c>
      <c r="I189">
        <v>0.14184511899899599</v>
      </c>
      <c r="J189" s="12">
        <v>17539.626462646265</v>
      </c>
      <c r="K189">
        <v>0</v>
      </c>
      <c r="L189">
        <v>0</v>
      </c>
      <c r="M189">
        <v>0</v>
      </c>
      <c r="N189" s="11">
        <v>10546</v>
      </c>
      <c r="O189" s="11">
        <v>45.76</v>
      </c>
      <c r="P189" s="29">
        <v>0</v>
      </c>
      <c r="Q189" s="29">
        <v>0</v>
      </c>
      <c r="R189" s="11">
        <v>66164</v>
      </c>
      <c r="S189" s="12">
        <v>297.7677767776778</v>
      </c>
      <c r="T189" s="12">
        <v>458.21848553263982</v>
      </c>
      <c r="U189" s="11">
        <v>3956</v>
      </c>
      <c r="V189" s="40">
        <v>145</v>
      </c>
      <c r="W189" s="11">
        <v>2211</v>
      </c>
      <c r="X189" s="11">
        <v>22.4</v>
      </c>
      <c r="Y189" s="11">
        <v>56.3</v>
      </c>
    </row>
    <row r="190" spans="1:25">
      <c r="A190" t="s">
        <v>18</v>
      </c>
      <c r="B190">
        <v>2011</v>
      </c>
      <c r="C190">
        <v>218.3</v>
      </c>
      <c r="D190">
        <v>360</v>
      </c>
      <c r="E190">
        <v>6063.8888888888887</v>
      </c>
      <c r="F190">
        <v>48398.63</v>
      </c>
      <c r="G190" s="2">
        <v>735300</v>
      </c>
      <c r="H190" s="4">
        <v>3225194</v>
      </c>
      <c r="I190">
        <v>0.13549982774701499</v>
      </c>
      <c r="J190" s="12">
        <v>14774.136509390746</v>
      </c>
      <c r="K190">
        <v>0</v>
      </c>
      <c r="L190">
        <v>0</v>
      </c>
      <c r="M190">
        <v>0</v>
      </c>
      <c r="N190" s="11">
        <v>8395</v>
      </c>
      <c r="O190" s="11">
        <v>34.97</v>
      </c>
      <c r="P190" s="29">
        <v>0</v>
      </c>
      <c r="Q190" s="29">
        <v>0</v>
      </c>
      <c r="R190" s="11">
        <v>62461</v>
      </c>
      <c r="S190" s="12">
        <v>286.12459917544663</v>
      </c>
      <c r="T190" s="12">
        <v>465.39577752858384</v>
      </c>
      <c r="U190" s="11">
        <v>3677</v>
      </c>
      <c r="V190" s="40">
        <v>131</v>
      </c>
      <c r="W190" s="11">
        <v>1970</v>
      </c>
      <c r="X190" s="11">
        <v>22.4</v>
      </c>
      <c r="Y190" s="11">
        <v>60.3</v>
      </c>
    </row>
    <row r="191" spans="1:25">
      <c r="A191" t="s">
        <v>18</v>
      </c>
      <c r="B191">
        <v>2010</v>
      </c>
      <c r="C191">
        <v>215.58</v>
      </c>
      <c r="D191">
        <v>326</v>
      </c>
      <c r="E191">
        <v>6612.8834355828221</v>
      </c>
      <c r="F191">
        <v>40652.46</v>
      </c>
      <c r="G191" s="2">
        <v>581000</v>
      </c>
      <c r="H191" s="4">
        <v>2465847</v>
      </c>
      <c r="I191">
        <v>0.128399631523305</v>
      </c>
      <c r="J191" s="12">
        <v>11438.19927637072</v>
      </c>
      <c r="K191">
        <v>0</v>
      </c>
      <c r="L191">
        <v>0</v>
      </c>
      <c r="M191">
        <v>0</v>
      </c>
      <c r="N191" s="11">
        <v>8395</v>
      </c>
      <c r="O191" s="11">
        <v>23.17</v>
      </c>
      <c r="P191" s="29">
        <v>0</v>
      </c>
      <c r="Q191" s="29">
        <v>0</v>
      </c>
      <c r="R191" s="11">
        <v>60873</v>
      </c>
      <c r="S191" s="12">
        <v>282.36849429446141</v>
      </c>
      <c r="T191" s="12">
        <v>524.45076247092277</v>
      </c>
      <c r="U191" s="11">
        <v>3180</v>
      </c>
      <c r="V191" s="40">
        <v>121</v>
      </c>
      <c r="W191" s="11">
        <v>1856</v>
      </c>
      <c r="X191" s="11">
        <v>20.399999999999999</v>
      </c>
      <c r="Y191" s="11">
        <v>107.3</v>
      </c>
    </row>
    <row r="192" spans="1:25">
      <c r="A192" t="s">
        <v>19</v>
      </c>
      <c r="B192">
        <v>2019</v>
      </c>
      <c r="C192">
        <v>261</v>
      </c>
      <c r="D192">
        <v>398</v>
      </c>
      <c r="E192">
        <v>6557.7889447236184</v>
      </c>
      <c r="F192">
        <v>97779</v>
      </c>
      <c r="G192" s="2">
        <v>1269027</v>
      </c>
      <c r="H192">
        <v>9129770</v>
      </c>
      <c r="I192">
        <v>0.15228974145120899</v>
      </c>
      <c r="J192" s="13">
        <v>34979.961685823757</v>
      </c>
      <c r="K192">
        <v>0</v>
      </c>
      <c r="L192">
        <v>0</v>
      </c>
      <c r="M192" s="18">
        <v>30.3</v>
      </c>
      <c r="N192" s="10">
        <v>5621</v>
      </c>
      <c r="O192" s="10">
        <v>125.93</v>
      </c>
      <c r="P192" s="10">
        <v>4</v>
      </c>
      <c r="Q192" s="10">
        <v>4</v>
      </c>
      <c r="R192" s="10">
        <v>77359</v>
      </c>
      <c r="S192" s="13">
        <v>296.39463601532566</v>
      </c>
      <c r="T192" s="13">
        <v>389.88680234257657</v>
      </c>
      <c r="U192" s="10">
        <v>5436</v>
      </c>
      <c r="V192" s="42">
        <v>419</v>
      </c>
      <c r="W192" s="10">
        <v>7595.2</v>
      </c>
      <c r="X192" s="10">
        <v>70.900000000000006</v>
      </c>
      <c r="Y192" s="10">
        <v>74</v>
      </c>
    </row>
    <row r="193" spans="1:25">
      <c r="A193" t="s">
        <v>19</v>
      </c>
      <c r="B193">
        <v>2018</v>
      </c>
      <c r="C193">
        <v>243</v>
      </c>
      <c r="D193">
        <v>389</v>
      </c>
      <c r="E193">
        <v>6246.7866323907447</v>
      </c>
      <c r="F193">
        <v>85166</v>
      </c>
      <c r="G193" s="2">
        <v>1555914</v>
      </c>
      <c r="H193">
        <v>8924985</v>
      </c>
      <c r="I193">
        <v>0.186270413628079</v>
      </c>
      <c r="J193" s="13">
        <v>36728.333333333336</v>
      </c>
      <c r="K193">
        <v>0</v>
      </c>
      <c r="L193">
        <v>0</v>
      </c>
      <c r="M193">
        <v>0</v>
      </c>
      <c r="N193" s="10">
        <v>5482</v>
      </c>
      <c r="O193" s="10">
        <v>119.1</v>
      </c>
      <c r="P193" s="10">
        <v>3</v>
      </c>
      <c r="Q193" s="10">
        <v>3</v>
      </c>
      <c r="R193" s="10">
        <v>80139</v>
      </c>
      <c r="S193" s="13">
        <v>329.79012345679013</v>
      </c>
      <c r="T193" s="13">
        <v>383.37507265512318</v>
      </c>
      <c r="U193" s="10">
        <v>5727</v>
      </c>
      <c r="V193" s="42">
        <v>414</v>
      </c>
      <c r="W193" s="10">
        <v>7478</v>
      </c>
      <c r="X193" s="10">
        <v>60.4</v>
      </c>
      <c r="Y193" s="10">
        <v>71.599999999999994</v>
      </c>
    </row>
    <row r="194" spans="1:25">
      <c r="A194" t="s">
        <v>19</v>
      </c>
      <c r="B194">
        <v>2017</v>
      </c>
      <c r="C194">
        <v>231</v>
      </c>
      <c r="D194">
        <v>364</v>
      </c>
      <c r="E194">
        <v>6346.1538461538457</v>
      </c>
      <c r="F194">
        <v>75452</v>
      </c>
      <c r="G194" s="2">
        <v>1459940</v>
      </c>
      <c r="H194">
        <v>7970976</v>
      </c>
      <c r="I194">
        <v>0.183168482351832</v>
      </c>
      <c r="J194" s="13">
        <v>34506.389610389611</v>
      </c>
      <c r="K194">
        <v>0</v>
      </c>
      <c r="L194">
        <v>0</v>
      </c>
      <c r="M194">
        <v>0</v>
      </c>
      <c r="N194" s="10">
        <v>5630</v>
      </c>
      <c r="O194" s="10">
        <v>109.76</v>
      </c>
      <c r="P194" s="10">
        <v>2</v>
      </c>
      <c r="Q194" s="10">
        <v>2</v>
      </c>
      <c r="R194" s="10">
        <v>83909</v>
      </c>
      <c r="S194" s="13">
        <v>363.24242424242425</v>
      </c>
      <c r="T194" s="13">
        <v>400.85034216717821</v>
      </c>
      <c r="U194" s="35">
        <v>5735</v>
      </c>
      <c r="V194" s="42">
        <v>395</v>
      </c>
      <c r="W194" s="10">
        <v>7241</v>
      </c>
      <c r="X194" s="10">
        <v>60.4</v>
      </c>
      <c r="Y194" s="10">
        <v>64.5</v>
      </c>
    </row>
    <row r="195" spans="1:25">
      <c r="A195" t="s">
        <v>19</v>
      </c>
      <c r="B195">
        <v>2016</v>
      </c>
      <c r="C195">
        <v>221</v>
      </c>
      <c r="D195">
        <v>335</v>
      </c>
      <c r="E195">
        <v>6597.0149253731352</v>
      </c>
      <c r="F195">
        <v>69218</v>
      </c>
      <c r="G195" s="2">
        <v>1391506</v>
      </c>
      <c r="H195">
        <v>7586381</v>
      </c>
      <c r="I195">
        <v>0.20047165286627999</v>
      </c>
      <c r="J195" s="13">
        <v>34327.515837104074</v>
      </c>
      <c r="K195">
        <v>0</v>
      </c>
      <c r="L195">
        <v>0</v>
      </c>
      <c r="M195">
        <v>0</v>
      </c>
      <c r="N195" s="10">
        <v>5860</v>
      </c>
      <c r="O195" s="10">
        <v>98.24</v>
      </c>
      <c r="P195" s="10">
        <v>1</v>
      </c>
      <c r="Q195" s="10">
        <v>1</v>
      </c>
      <c r="R195" s="10">
        <v>88492</v>
      </c>
      <c r="S195" s="13">
        <v>400.41628959276017</v>
      </c>
      <c r="T195" s="13">
        <v>397.9055237427184</v>
      </c>
      <c r="U195" s="10">
        <v>6093</v>
      </c>
      <c r="V195" s="42">
        <v>388</v>
      </c>
      <c r="W195" s="10">
        <v>7083</v>
      </c>
      <c r="X195" s="10">
        <v>54</v>
      </c>
      <c r="Y195" s="10">
        <v>50.2</v>
      </c>
    </row>
    <row r="196" spans="1:25">
      <c r="A196" t="s">
        <v>19</v>
      </c>
      <c r="B196">
        <v>2015</v>
      </c>
      <c r="C196">
        <v>211.15</v>
      </c>
      <c r="D196">
        <v>317</v>
      </c>
      <c r="E196">
        <v>6660.883280757098</v>
      </c>
      <c r="F196">
        <v>66930</v>
      </c>
      <c r="G196" s="2">
        <v>1367698</v>
      </c>
      <c r="H196">
        <v>6511705</v>
      </c>
      <c r="I196">
        <v>0.18787221271790899</v>
      </c>
      <c r="J196" s="13">
        <v>30839.237508879942</v>
      </c>
      <c r="K196">
        <v>0</v>
      </c>
      <c r="L196">
        <v>0</v>
      </c>
      <c r="M196">
        <v>0</v>
      </c>
      <c r="N196" s="10">
        <v>5667</v>
      </c>
      <c r="O196" s="10">
        <v>88.88</v>
      </c>
      <c r="P196" s="10">
        <v>0</v>
      </c>
      <c r="Q196" s="10">
        <v>0</v>
      </c>
      <c r="R196" s="10">
        <v>92000</v>
      </c>
      <c r="S196" s="13">
        <v>435.70921146104666</v>
      </c>
      <c r="T196" s="13">
        <v>429.54123128927733</v>
      </c>
      <c r="U196" s="10">
        <v>5868</v>
      </c>
      <c r="V196" s="42">
        <v>357</v>
      </c>
      <c r="W196" s="10">
        <v>6416</v>
      </c>
      <c r="X196" s="10">
        <v>53.2</v>
      </c>
      <c r="Y196" s="10">
        <v>32.4</v>
      </c>
    </row>
    <row r="197" spans="1:25">
      <c r="A197" t="s">
        <v>19</v>
      </c>
      <c r="B197">
        <v>2014</v>
      </c>
      <c r="C197">
        <v>203.4</v>
      </c>
      <c r="D197">
        <v>301</v>
      </c>
      <c r="E197">
        <v>6757.475083056479</v>
      </c>
      <c r="F197">
        <v>63062.49</v>
      </c>
      <c r="G197" s="2">
        <v>1339071</v>
      </c>
      <c r="H197">
        <v>5482525</v>
      </c>
      <c r="I197">
        <v>0.16747810315883099</v>
      </c>
      <c r="J197" s="13">
        <v>26954.400196656832</v>
      </c>
      <c r="K197">
        <v>0</v>
      </c>
      <c r="L197">
        <v>0</v>
      </c>
      <c r="M197">
        <v>0</v>
      </c>
      <c r="N197" s="10">
        <v>5209</v>
      </c>
      <c r="O197" s="10">
        <v>68.55</v>
      </c>
      <c r="P197" s="10">
        <v>0</v>
      </c>
      <c r="Q197" s="10">
        <v>0</v>
      </c>
      <c r="R197" s="35">
        <v>93000</v>
      </c>
      <c r="S197" s="13">
        <v>457.22713864306786</v>
      </c>
      <c r="T197" s="13">
        <v>467.68450908213146</v>
      </c>
      <c r="U197" s="10">
        <v>5448</v>
      </c>
      <c r="V197" s="42">
        <v>343</v>
      </c>
      <c r="W197" s="10">
        <v>6106</v>
      </c>
      <c r="X197" s="10">
        <v>53.2</v>
      </c>
      <c r="Y197" s="10">
        <v>30.7</v>
      </c>
    </row>
    <row r="198" spans="1:25">
      <c r="A198" t="s">
        <v>19</v>
      </c>
      <c r="B198">
        <v>2013</v>
      </c>
      <c r="C198">
        <v>196.8</v>
      </c>
      <c r="D198">
        <v>282</v>
      </c>
      <c r="E198">
        <v>6978.7234042553191</v>
      </c>
      <c r="F198">
        <v>58005.06</v>
      </c>
      <c r="G198" s="2">
        <v>1303000</v>
      </c>
      <c r="H198">
        <v>5167402</v>
      </c>
      <c r="I198">
        <v>0.17121053861852401</v>
      </c>
      <c r="J198" s="13">
        <v>26257.123983739835</v>
      </c>
      <c r="K198">
        <v>0</v>
      </c>
      <c r="L198">
        <v>0</v>
      </c>
      <c r="M198">
        <v>0</v>
      </c>
      <c r="N198" s="10">
        <v>4961</v>
      </c>
      <c r="O198" s="10">
        <v>54.86</v>
      </c>
      <c r="P198" s="10">
        <v>0</v>
      </c>
      <c r="Q198" s="10">
        <v>0</v>
      </c>
      <c r="R198" s="10">
        <v>90000</v>
      </c>
      <c r="S198" s="13">
        <v>457.3170731707317</v>
      </c>
      <c r="T198" s="13">
        <v>498.43408624571134</v>
      </c>
      <c r="U198" s="10">
        <v>4947</v>
      </c>
      <c r="V198" s="42">
        <v>331</v>
      </c>
      <c r="W198" s="10">
        <v>5704</v>
      </c>
      <c r="X198" s="10">
        <v>53.2</v>
      </c>
      <c r="Y198" s="10">
        <v>28.1</v>
      </c>
    </row>
    <row r="199" spans="1:25">
      <c r="A199" t="s">
        <v>19</v>
      </c>
      <c r="B199">
        <v>2012</v>
      </c>
      <c r="C199">
        <v>190.9</v>
      </c>
      <c r="D199">
        <v>264</v>
      </c>
      <c r="E199">
        <v>7231.060606060606</v>
      </c>
      <c r="F199">
        <v>52672.94</v>
      </c>
      <c r="G199" s="2">
        <v>1181000</v>
      </c>
      <c r="H199">
        <v>4609779</v>
      </c>
      <c r="I199">
        <v>0.16363737823029301</v>
      </c>
      <c r="J199" s="13">
        <v>24147.611314824513</v>
      </c>
      <c r="K199">
        <v>0</v>
      </c>
      <c r="L199">
        <v>0</v>
      </c>
      <c r="M199">
        <v>0</v>
      </c>
      <c r="N199" s="10">
        <v>4960</v>
      </c>
      <c r="O199" s="10">
        <v>44.07</v>
      </c>
      <c r="P199" s="10">
        <v>0</v>
      </c>
      <c r="Q199" s="10">
        <v>0</v>
      </c>
      <c r="R199" s="10">
        <v>87536</v>
      </c>
      <c r="S199" s="13">
        <v>458.54374017810369</v>
      </c>
      <c r="T199" s="13">
        <v>504.04509780211555</v>
      </c>
      <c r="U199" s="10">
        <v>4758</v>
      </c>
      <c r="V199" s="42">
        <v>315</v>
      </c>
      <c r="W199" s="10">
        <v>5272</v>
      </c>
      <c r="X199" s="10">
        <v>63.2</v>
      </c>
      <c r="Y199" s="10">
        <v>30</v>
      </c>
    </row>
    <row r="200" spans="1:25">
      <c r="A200" t="s">
        <v>19</v>
      </c>
      <c r="B200">
        <v>2011</v>
      </c>
      <c r="C200">
        <v>185.3</v>
      </c>
      <c r="D200">
        <v>246</v>
      </c>
      <c r="E200">
        <v>7532.5203252032525</v>
      </c>
      <c r="F200">
        <v>46413.94</v>
      </c>
      <c r="G200" s="2">
        <v>1105000</v>
      </c>
      <c r="H200">
        <v>3890726</v>
      </c>
      <c r="I200">
        <v>0.15321961859608299</v>
      </c>
      <c r="J200" s="13">
        <v>20996.90232056125</v>
      </c>
      <c r="K200">
        <v>0</v>
      </c>
      <c r="L200">
        <v>0</v>
      </c>
      <c r="M200">
        <v>0</v>
      </c>
      <c r="N200" s="10">
        <v>4825</v>
      </c>
      <c r="O200" s="10">
        <v>35.49</v>
      </c>
      <c r="P200" s="10">
        <v>0</v>
      </c>
      <c r="Q200" s="10">
        <v>0</v>
      </c>
      <c r="R200" s="10">
        <v>80238</v>
      </c>
      <c r="S200" s="13">
        <v>433.01672962763087</v>
      </c>
      <c r="T200" s="13">
        <v>483.14315821165133</v>
      </c>
      <c r="U200" s="10">
        <v>4550</v>
      </c>
      <c r="V200" s="42">
        <v>300</v>
      </c>
      <c r="W200" s="10">
        <v>5076</v>
      </c>
      <c r="X200" s="10">
        <v>63.2</v>
      </c>
      <c r="Y200" s="10">
        <v>28.1</v>
      </c>
    </row>
    <row r="201" spans="1:25">
      <c r="A201" t="s">
        <v>19</v>
      </c>
      <c r="B201">
        <v>2010</v>
      </c>
      <c r="C201">
        <v>180.21</v>
      </c>
      <c r="D201">
        <v>230</v>
      </c>
      <c r="E201">
        <v>7835.217391304348</v>
      </c>
      <c r="F201">
        <v>40282.94</v>
      </c>
      <c r="G201" s="2">
        <v>953300</v>
      </c>
      <c r="H201">
        <v>3069468</v>
      </c>
      <c r="I201">
        <v>0.14899797031533299</v>
      </c>
      <c r="J201" s="13">
        <v>17032.728483435989</v>
      </c>
      <c r="K201">
        <v>0</v>
      </c>
      <c r="L201">
        <v>0</v>
      </c>
      <c r="M201">
        <v>0</v>
      </c>
      <c r="N201" s="10">
        <v>4574</v>
      </c>
      <c r="O201" s="10">
        <v>28.22</v>
      </c>
      <c r="P201" s="10">
        <v>0</v>
      </c>
      <c r="Q201" s="10">
        <v>0</v>
      </c>
      <c r="R201" s="10">
        <v>73526</v>
      </c>
      <c r="S201" s="13">
        <v>408.00177570612061</v>
      </c>
      <c r="T201" s="13">
        <v>505.87919610851571</v>
      </c>
      <c r="U201" s="10">
        <v>3982</v>
      </c>
      <c r="V201" s="42">
        <v>235</v>
      </c>
      <c r="W201" s="10">
        <v>4463</v>
      </c>
      <c r="X201" s="10">
        <v>63.2</v>
      </c>
      <c r="Y201" s="10">
        <v>28.5</v>
      </c>
    </row>
    <row r="202" spans="1:25">
      <c r="A202" t="s">
        <v>20</v>
      </c>
      <c r="B202">
        <v>2019</v>
      </c>
      <c r="C202">
        <v>695</v>
      </c>
      <c r="D202">
        <v>716</v>
      </c>
      <c r="E202">
        <v>9706.7039106145239</v>
      </c>
      <c r="F202">
        <v>102242</v>
      </c>
      <c r="G202" s="2">
        <v>1391943</v>
      </c>
      <c r="H202" s="4">
        <v>6785596</v>
      </c>
      <c r="I202">
        <v>7.9549777256740895E-2</v>
      </c>
      <c r="J202" s="12">
        <v>9763.4474820143878</v>
      </c>
      <c r="K202">
        <v>1</v>
      </c>
      <c r="L202">
        <v>8</v>
      </c>
      <c r="M202" s="18">
        <v>40.700000000000003</v>
      </c>
      <c r="N202" s="11">
        <v>11019</v>
      </c>
      <c r="O202" s="11">
        <v>235.47</v>
      </c>
      <c r="P202" s="29">
        <v>3</v>
      </c>
      <c r="Q202" s="29">
        <v>3</v>
      </c>
      <c r="R202" s="11">
        <v>84573</v>
      </c>
      <c r="S202" s="12">
        <v>121.68776978417266</v>
      </c>
      <c r="T202" s="12">
        <v>236.09827727233392</v>
      </c>
      <c r="U202" s="39">
        <v>9814</v>
      </c>
      <c r="V202" s="40">
        <v>594</v>
      </c>
      <c r="W202" s="11">
        <v>11501.5</v>
      </c>
      <c r="X202" s="11">
        <v>421</v>
      </c>
      <c r="Y202" s="11">
        <v>129</v>
      </c>
    </row>
    <row r="203" spans="1:25">
      <c r="A203" t="s">
        <v>20</v>
      </c>
      <c r="B203">
        <v>2018</v>
      </c>
      <c r="C203">
        <v>554</v>
      </c>
      <c r="D203">
        <v>524</v>
      </c>
      <c r="E203">
        <v>10572.519083969464</v>
      </c>
      <c r="F203">
        <v>93573</v>
      </c>
      <c r="G203" s="2">
        <v>1229679</v>
      </c>
      <c r="H203" s="4">
        <v>9331586</v>
      </c>
      <c r="I203">
        <v>0.12834706961438799</v>
      </c>
      <c r="J203" s="12">
        <v>16844.018050541516</v>
      </c>
      <c r="K203">
        <v>1</v>
      </c>
      <c r="L203">
        <v>7</v>
      </c>
      <c r="M203">
        <v>0</v>
      </c>
      <c r="N203" s="11">
        <v>9693</v>
      </c>
      <c r="O203" s="20">
        <v>196.5</v>
      </c>
      <c r="P203" s="29">
        <v>2</v>
      </c>
      <c r="Q203" s="29">
        <v>2</v>
      </c>
      <c r="R203" s="11">
        <v>75879</v>
      </c>
      <c r="S203" s="12">
        <v>136.96570397111913</v>
      </c>
      <c r="T203" s="12">
        <v>246.05003104849891</v>
      </c>
      <c r="U203" s="11">
        <v>8449</v>
      </c>
      <c r="V203" s="40">
        <v>367</v>
      </c>
      <c r="W203" s="11">
        <v>7017</v>
      </c>
      <c r="X203" s="11">
        <v>204.5</v>
      </c>
      <c r="Y203" s="11">
        <v>113.1</v>
      </c>
    </row>
    <row r="204" spans="1:25">
      <c r="A204" t="s">
        <v>20</v>
      </c>
      <c r="B204">
        <v>2017</v>
      </c>
      <c r="C204">
        <v>484</v>
      </c>
      <c r="D204">
        <v>464</v>
      </c>
      <c r="E204">
        <v>10431.034482758621</v>
      </c>
      <c r="F204">
        <v>87773</v>
      </c>
      <c r="G204" s="2">
        <v>1182743</v>
      </c>
      <c r="H204" s="4">
        <v>7274064</v>
      </c>
      <c r="I204">
        <v>0.113852123920544</v>
      </c>
      <c r="J204" s="12">
        <v>15029.05785123967</v>
      </c>
      <c r="K204">
        <v>1</v>
      </c>
      <c r="L204">
        <v>6</v>
      </c>
      <c r="M204">
        <v>0</v>
      </c>
      <c r="N204" s="11">
        <v>9693</v>
      </c>
      <c r="O204" s="11">
        <v>177.03</v>
      </c>
      <c r="P204" s="29">
        <v>1</v>
      </c>
      <c r="Q204" s="29">
        <v>1</v>
      </c>
      <c r="R204" s="11">
        <v>76072</v>
      </c>
      <c r="S204" s="12">
        <v>157.17355371900825</v>
      </c>
      <c r="T204" s="12">
        <v>237.83685764711217</v>
      </c>
      <c r="U204" s="11">
        <v>8763</v>
      </c>
      <c r="V204" s="40">
        <v>319</v>
      </c>
      <c r="W204" s="11">
        <v>6117</v>
      </c>
      <c r="X204" s="11">
        <v>190.4</v>
      </c>
      <c r="Y204" s="11">
        <v>106.8</v>
      </c>
    </row>
    <row r="205" spans="1:25">
      <c r="A205" t="s">
        <v>20</v>
      </c>
      <c r="B205">
        <v>2016</v>
      </c>
      <c r="C205">
        <v>473</v>
      </c>
      <c r="D205">
        <v>448</v>
      </c>
      <c r="E205">
        <v>10558.035714285714</v>
      </c>
      <c r="F205">
        <v>79802</v>
      </c>
      <c r="G205" s="2">
        <v>1238645</v>
      </c>
      <c r="H205" s="4">
        <v>6489040</v>
      </c>
      <c r="I205">
        <v>0.11155973699984199</v>
      </c>
      <c r="J205" s="12">
        <v>13718.900634249472</v>
      </c>
      <c r="K205">
        <v>1</v>
      </c>
      <c r="L205">
        <v>5</v>
      </c>
      <c r="M205">
        <v>0</v>
      </c>
      <c r="N205" s="11">
        <v>8949</v>
      </c>
      <c r="O205" s="11">
        <v>158.05000000000001</v>
      </c>
      <c r="P205" s="29">
        <v>0</v>
      </c>
      <c r="Q205" s="29">
        <v>0</v>
      </c>
      <c r="R205" s="11">
        <v>74086</v>
      </c>
      <c r="S205" s="12">
        <v>156.63002114164905</v>
      </c>
      <c r="T205" s="12">
        <v>293.65645611364789</v>
      </c>
      <c r="U205" s="11">
        <v>6912</v>
      </c>
      <c r="V205" s="40">
        <v>262</v>
      </c>
      <c r="W205" s="11">
        <v>4765</v>
      </c>
      <c r="X205" s="11">
        <v>191</v>
      </c>
      <c r="Y205" s="11">
        <v>99.9</v>
      </c>
    </row>
    <row r="206" spans="1:25">
      <c r="A206" t="s">
        <v>20</v>
      </c>
      <c r="B206">
        <v>2015</v>
      </c>
      <c r="C206">
        <v>364.54</v>
      </c>
      <c r="D206">
        <v>393</v>
      </c>
      <c r="E206">
        <v>9275.826972010178</v>
      </c>
      <c r="F206">
        <v>73984</v>
      </c>
      <c r="G206" s="2">
        <v>1077023</v>
      </c>
      <c r="H206" s="4">
        <v>5119203</v>
      </c>
      <c r="I206">
        <v>0.112252695070683</v>
      </c>
      <c r="J206" s="12">
        <v>14042.911614637625</v>
      </c>
      <c r="K206">
        <v>1</v>
      </c>
      <c r="L206">
        <v>4</v>
      </c>
      <c r="M206">
        <v>0</v>
      </c>
      <c r="N206" s="11">
        <v>8955</v>
      </c>
      <c r="O206" s="11">
        <v>138.94</v>
      </c>
      <c r="P206" s="29">
        <v>0</v>
      </c>
      <c r="Q206" s="29">
        <v>0</v>
      </c>
      <c r="R206" s="11">
        <v>75000</v>
      </c>
      <c r="S206" s="12">
        <v>205.73873923300596</v>
      </c>
      <c r="T206" s="12">
        <v>306.68574933551423</v>
      </c>
      <c r="U206" s="11">
        <v>6700</v>
      </c>
      <c r="V206" s="40">
        <v>253</v>
      </c>
      <c r="W206" s="11">
        <v>4417</v>
      </c>
      <c r="X206" s="11">
        <v>179.1</v>
      </c>
      <c r="Y206" s="11">
        <v>94.9</v>
      </c>
    </row>
    <row r="207" spans="1:25">
      <c r="A207" t="s">
        <v>20</v>
      </c>
      <c r="B207">
        <v>2014</v>
      </c>
      <c r="C207">
        <v>361</v>
      </c>
      <c r="D207">
        <v>383</v>
      </c>
      <c r="E207">
        <v>9425.5874673629241</v>
      </c>
      <c r="F207">
        <v>66725.91</v>
      </c>
      <c r="G207" s="2">
        <v>1170306</v>
      </c>
      <c r="H207" s="4">
        <v>4460244</v>
      </c>
      <c r="I207">
        <v>0.103437710342759</v>
      </c>
      <c r="J207" s="12">
        <v>12355.246537396122</v>
      </c>
      <c r="K207">
        <v>1</v>
      </c>
      <c r="L207">
        <v>3</v>
      </c>
      <c r="M207">
        <v>0</v>
      </c>
      <c r="N207" s="11">
        <v>9551</v>
      </c>
      <c r="O207" s="11">
        <v>121.28</v>
      </c>
      <c r="P207" s="29">
        <v>0</v>
      </c>
      <c r="Q207" s="29">
        <v>0</v>
      </c>
      <c r="R207" s="11">
        <v>80000</v>
      </c>
      <c r="S207" s="12">
        <v>221.60664819944597</v>
      </c>
      <c r="T207" s="12">
        <v>345.37989629968615</v>
      </c>
      <c r="U207" s="11">
        <v>6346</v>
      </c>
      <c r="V207" s="40">
        <v>248</v>
      </c>
      <c r="W207" s="11">
        <v>4310</v>
      </c>
      <c r="X207" s="11">
        <v>164.5</v>
      </c>
      <c r="Y207" s="11">
        <v>87.7</v>
      </c>
    </row>
    <row r="208" spans="1:25">
      <c r="A208" t="s">
        <v>20</v>
      </c>
      <c r="B208">
        <v>2013</v>
      </c>
      <c r="C208">
        <v>355.4</v>
      </c>
      <c r="D208">
        <v>372</v>
      </c>
      <c r="E208">
        <v>9553.7634408602153</v>
      </c>
      <c r="F208">
        <v>59446.12</v>
      </c>
      <c r="G208" s="2">
        <v>1218000</v>
      </c>
      <c r="H208" s="4">
        <v>4073248</v>
      </c>
      <c r="I208">
        <v>0.10421318514078499</v>
      </c>
      <c r="J208" s="12">
        <v>11461.024198086663</v>
      </c>
      <c r="K208">
        <v>1</v>
      </c>
      <c r="L208">
        <v>2</v>
      </c>
      <c r="M208">
        <v>0</v>
      </c>
      <c r="N208" s="11">
        <v>8357</v>
      </c>
      <c r="O208" s="11">
        <v>104.13</v>
      </c>
      <c r="P208" s="29">
        <v>0</v>
      </c>
      <c r="Q208" s="29">
        <v>0</v>
      </c>
      <c r="R208" s="11">
        <v>83000</v>
      </c>
      <c r="S208" s="12">
        <v>233.53967360720316</v>
      </c>
      <c r="T208" s="12">
        <v>403.47278260108692</v>
      </c>
      <c r="U208" s="11">
        <v>5636</v>
      </c>
      <c r="V208" s="40">
        <v>232</v>
      </c>
      <c r="W208" s="11">
        <v>3918</v>
      </c>
      <c r="X208" s="11">
        <v>125.6</v>
      </c>
      <c r="Y208" s="11">
        <v>89.6</v>
      </c>
    </row>
    <row r="209" spans="1:25">
      <c r="A209" t="s">
        <v>20</v>
      </c>
      <c r="B209">
        <v>2012</v>
      </c>
      <c r="C209">
        <v>352.2</v>
      </c>
      <c r="D209">
        <v>363</v>
      </c>
      <c r="E209">
        <v>9702.4793388429753</v>
      </c>
      <c r="F209">
        <v>52525.37</v>
      </c>
      <c r="G209" s="2">
        <v>1143000</v>
      </c>
      <c r="H209" s="4">
        <v>3613465</v>
      </c>
      <c r="I209">
        <v>9.9466985573362393E-2</v>
      </c>
      <c r="J209" s="12">
        <v>10259.696195343555</v>
      </c>
      <c r="K209">
        <v>1</v>
      </c>
      <c r="L209">
        <v>1</v>
      </c>
      <c r="M209">
        <v>0</v>
      </c>
      <c r="N209" s="11">
        <v>9020</v>
      </c>
      <c r="O209" s="11">
        <v>88.61</v>
      </c>
      <c r="P209" s="29">
        <v>0</v>
      </c>
      <c r="Q209" s="29">
        <v>0</v>
      </c>
      <c r="R209" s="39">
        <v>85312</v>
      </c>
      <c r="S209" s="12">
        <v>242.22600795002839</v>
      </c>
      <c r="T209" s="12">
        <v>429.10135276173133</v>
      </c>
      <c r="U209" s="11">
        <v>5447</v>
      </c>
      <c r="V209" s="40">
        <v>221</v>
      </c>
      <c r="W209" s="11">
        <v>4031</v>
      </c>
      <c r="X209" s="11">
        <v>114.9</v>
      </c>
      <c r="Y209" s="11">
        <v>105.2</v>
      </c>
    </row>
    <row r="210" spans="1:25">
      <c r="A210" t="s">
        <v>20</v>
      </c>
      <c r="B210">
        <v>2011</v>
      </c>
      <c r="C210">
        <v>349.4</v>
      </c>
      <c r="D210">
        <v>355</v>
      </c>
      <c r="E210">
        <v>9842.2535211267605</v>
      </c>
      <c r="F210">
        <v>47859.48</v>
      </c>
      <c r="G210" s="2">
        <v>1046700</v>
      </c>
      <c r="H210" s="4">
        <v>3072004</v>
      </c>
      <c r="I210">
        <v>9.2685410858624806E-2</v>
      </c>
      <c r="J210" s="12">
        <v>8792.2266742987977</v>
      </c>
      <c r="K210">
        <v>0</v>
      </c>
      <c r="L210">
        <v>0</v>
      </c>
      <c r="M210">
        <v>0</v>
      </c>
      <c r="N210" s="11">
        <v>8357</v>
      </c>
      <c r="O210" s="11">
        <v>74.430000000000007</v>
      </c>
      <c r="P210" s="29">
        <v>0</v>
      </c>
      <c r="Q210" s="29">
        <v>0</v>
      </c>
      <c r="R210" s="11">
        <v>84578</v>
      </c>
      <c r="S210" s="12">
        <v>242.06639954207213</v>
      </c>
      <c r="T210" s="12">
        <v>452.57919520547938</v>
      </c>
      <c r="U210" s="11">
        <v>5120</v>
      </c>
      <c r="V210" s="40">
        <v>203</v>
      </c>
      <c r="W210" s="11">
        <v>3839</v>
      </c>
      <c r="X210" s="11">
        <v>112.9</v>
      </c>
      <c r="Y210" s="11">
        <v>104.9</v>
      </c>
    </row>
    <row r="211" spans="1:25">
      <c r="A211" t="s">
        <v>20</v>
      </c>
      <c r="B211">
        <v>2010</v>
      </c>
      <c r="C211">
        <v>348.02</v>
      </c>
      <c r="D211">
        <v>347</v>
      </c>
      <c r="E211">
        <v>10029.394812680115</v>
      </c>
      <c r="F211">
        <v>41025.839999999997</v>
      </c>
      <c r="G211" s="2">
        <v>986100</v>
      </c>
      <c r="H211" s="4">
        <v>2619144</v>
      </c>
      <c r="I211">
        <v>8.8489249248685106E-2</v>
      </c>
      <c r="J211" s="12">
        <v>7525.8433423366478</v>
      </c>
      <c r="K211">
        <v>0</v>
      </c>
      <c r="L211">
        <v>0</v>
      </c>
      <c r="M211">
        <v>0</v>
      </c>
      <c r="N211" s="11">
        <v>8867</v>
      </c>
      <c r="O211" s="11">
        <v>61.69</v>
      </c>
      <c r="P211" s="29">
        <v>0</v>
      </c>
      <c r="Q211" s="29">
        <v>0</v>
      </c>
      <c r="R211" s="11">
        <v>84872</v>
      </c>
      <c r="S211" s="12">
        <v>243.87104189414401</v>
      </c>
      <c r="T211" s="12">
        <v>468.23606000253778</v>
      </c>
      <c r="U211" s="11">
        <v>4966</v>
      </c>
      <c r="V211" s="40">
        <v>195</v>
      </c>
      <c r="W211" s="11">
        <v>3681</v>
      </c>
      <c r="X211" s="11">
        <v>113</v>
      </c>
      <c r="Y211" s="11">
        <v>84.5</v>
      </c>
    </row>
    <row r="212" spans="1:25">
      <c r="A212" t="s">
        <v>21</v>
      </c>
      <c r="B212">
        <v>2019</v>
      </c>
      <c r="C212">
        <v>427</v>
      </c>
      <c r="D212">
        <v>309</v>
      </c>
      <c r="E212">
        <v>13818.770226537215</v>
      </c>
      <c r="F212">
        <v>84996</v>
      </c>
      <c r="G212" s="1">
        <v>804589</v>
      </c>
      <c r="H212">
        <v>5664174</v>
      </c>
      <c r="I212">
        <v>0.15968914575697701</v>
      </c>
      <c r="J212" s="10">
        <v>13265.04449648712</v>
      </c>
      <c r="K212">
        <v>1</v>
      </c>
      <c r="L212">
        <v>8</v>
      </c>
      <c r="M212">
        <v>30.28</v>
      </c>
      <c r="N212" s="10">
        <v>7895</v>
      </c>
      <c r="O212" t="s">
        <v>64</v>
      </c>
      <c r="P212" s="10">
        <v>4</v>
      </c>
      <c r="Q212" s="10">
        <v>3</v>
      </c>
      <c r="R212" s="10">
        <v>37239</v>
      </c>
      <c r="S212" s="13">
        <v>87.210772833723652</v>
      </c>
      <c r="T212" s="13">
        <v>210.57720853301663</v>
      </c>
      <c r="U212" s="10">
        <v>4845</v>
      </c>
      <c r="V212" s="42">
        <v>245</v>
      </c>
      <c r="W212" s="10">
        <v>4206</v>
      </c>
      <c r="X212" s="10">
        <v>133</v>
      </c>
      <c r="Y212" s="10">
        <v>115.7</v>
      </c>
    </row>
    <row r="213" spans="1:25">
      <c r="A213" t="s">
        <v>21</v>
      </c>
      <c r="B213">
        <v>2018</v>
      </c>
      <c r="C213">
        <v>422</v>
      </c>
      <c r="D213">
        <v>309</v>
      </c>
      <c r="E213">
        <v>13656.957928802589</v>
      </c>
      <c r="F213">
        <v>81075</v>
      </c>
      <c r="G213" s="1">
        <v>712619</v>
      </c>
      <c r="H213">
        <v>5363228</v>
      </c>
      <c r="I213">
        <v>0.15692080114040799</v>
      </c>
      <c r="J213" s="10">
        <v>12709.071090047393</v>
      </c>
      <c r="K213">
        <v>1</v>
      </c>
      <c r="L213">
        <v>7</v>
      </c>
      <c r="M213" s="18">
        <v>30.2</v>
      </c>
      <c r="N213" s="10">
        <v>7815</v>
      </c>
      <c r="O213" t="s">
        <v>65</v>
      </c>
      <c r="P213" s="10">
        <v>3</v>
      </c>
      <c r="Q213" s="10">
        <v>2</v>
      </c>
      <c r="R213" s="10">
        <v>41841</v>
      </c>
      <c r="S213" s="13">
        <v>99.149289099526072</v>
      </c>
      <c r="T213" s="13">
        <v>156.3886449008578</v>
      </c>
      <c r="U213" s="35">
        <v>7330</v>
      </c>
      <c r="V213" s="42">
        <v>232</v>
      </c>
      <c r="W213" s="10">
        <v>3919</v>
      </c>
      <c r="X213" s="10">
        <v>107</v>
      </c>
      <c r="Y213" s="22">
        <v>0</v>
      </c>
    </row>
    <row r="214" spans="1:25">
      <c r="A214" t="s">
        <v>21</v>
      </c>
      <c r="B214">
        <v>2017</v>
      </c>
      <c r="C214">
        <v>417</v>
      </c>
      <c r="D214">
        <v>286</v>
      </c>
      <c r="E214">
        <v>14580.419580419581</v>
      </c>
      <c r="F214">
        <v>73136</v>
      </c>
      <c r="G214" s="1">
        <v>661444</v>
      </c>
      <c r="H214">
        <v>2682260</v>
      </c>
      <c r="I214">
        <v>7.8976576911018406E-2</v>
      </c>
      <c r="J214" s="10">
        <v>6432.2781774580335</v>
      </c>
      <c r="K214">
        <v>1</v>
      </c>
      <c r="L214">
        <v>6</v>
      </c>
      <c r="M214" s="18">
        <v>30.2</v>
      </c>
      <c r="N214" s="10">
        <v>10398</v>
      </c>
      <c r="O214" t="s">
        <v>66</v>
      </c>
      <c r="P214" s="10">
        <v>2</v>
      </c>
      <c r="Q214" s="10">
        <v>1</v>
      </c>
      <c r="R214" s="35">
        <v>42005</v>
      </c>
      <c r="S214" s="13">
        <v>100.73141486810552</v>
      </c>
      <c r="T214" s="13">
        <v>157.04447568343602</v>
      </c>
      <c r="U214" s="10">
        <v>7328</v>
      </c>
      <c r="V214" s="42">
        <v>226</v>
      </c>
      <c r="W214" s="10">
        <v>3822</v>
      </c>
      <c r="X214" s="10">
        <v>107</v>
      </c>
      <c r="Y214" s="10">
        <v>75.400000000000006</v>
      </c>
    </row>
    <row r="215" spans="1:25">
      <c r="A215" t="s">
        <v>21</v>
      </c>
      <c r="B215">
        <v>2016</v>
      </c>
      <c r="C215">
        <v>415</v>
      </c>
      <c r="D215">
        <v>278</v>
      </c>
      <c r="E215">
        <v>14928.057553956834</v>
      </c>
      <c r="F215">
        <v>58876</v>
      </c>
      <c r="G215" s="1">
        <v>699418</v>
      </c>
      <c r="H215">
        <v>4435983</v>
      </c>
      <c r="I215">
        <v>0.137985209148242</v>
      </c>
      <c r="J215" s="10">
        <v>10689.115662650602</v>
      </c>
      <c r="K215">
        <v>1</v>
      </c>
      <c r="L215">
        <v>5</v>
      </c>
      <c r="M215">
        <v>0</v>
      </c>
      <c r="N215" s="10">
        <v>7749</v>
      </c>
      <c r="O215" s="22">
        <v>200</v>
      </c>
      <c r="P215" s="10">
        <v>1</v>
      </c>
      <c r="Q215" s="10">
        <v>0</v>
      </c>
      <c r="R215" s="10">
        <v>54600</v>
      </c>
      <c r="S215" s="13">
        <v>131.56626506024097</v>
      </c>
      <c r="T215" s="13">
        <v>252.47095543610195</v>
      </c>
      <c r="U215" s="10">
        <v>5925</v>
      </c>
      <c r="V215" s="42">
        <v>226</v>
      </c>
      <c r="W215" s="10">
        <v>3715</v>
      </c>
      <c r="X215" s="10">
        <v>18</v>
      </c>
      <c r="Y215" s="10">
        <v>96.5</v>
      </c>
    </row>
    <row r="216" spans="1:25">
      <c r="A216" t="s">
        <v>21</v>
      </c>
      <c r="B216">
        <v>2015</v>
      </c>
      <c r="C216">
        <v>410.33</v>
      </c>
      <c r="D216">
        <v>278</v>
      </c>
      <c r="E216">
        <v>14760.071942446042</v>
      </c>
      <c r="F216">
        <v>58876</v>
      </c>
      <c r="G216" s="1">
        <v>707322</v>
      </c>
      <c r="H216">
        <v>4104037</v>
      </c>
      <c r="I216">
        <v>0.14104135973092399</v>
      </c>
      <c r="J216" s="10">
        <v>10001.796115321815</v>
      </c>
      <c r="K216">
        <v>1</v>
      </c>
      <c r="L216">
        <v>4</v>
      </c>
      <c r="M216">
        <v>0</v>
      </c>
      <c r="N216" s="10">
        <v>7645</v>
      </c>
      <c r="O216" s="22">
        <v>160</v>
      </c>
      <c r="P216" s="10">
        <v>0</v>
      </c>
      <c r="Q216" s="10">
        <v>0</v>
      </c>
      <c r="R216" s="35">
        <v>59000</v>
      </c>
      <c r="S216" s="13">
        <v>143.78670825920602</v>
      </c>
      <c r="T216" s="13">
        <v>282.39663804409219</v>
      </c>
      <c r="U216" s="10">
        <v>5724</v>
      </c>
      <c r="V216" s="42">
        <v>229</v>
      </c>
      <c r="W216" s="10">
        <v>3802</v>
      </c>
      <c r="X216" s="10">
        <v>14</v>
      </c>
      <c r="Y216" s="10">
        <v>82.2</v>
      </c>
    </row>
    <row r="217" spans="1:25">
      <c r="A217" t="s">
        <v>21</v>
      </c>
      <c r="B217">
        <v>2014</v>
      </c>
      <c r="C217">
        <v>408</v>
      </c>
      <c r="D217">
        <v>264</v>
      </c>
      <c r="E217">
        <v>15454.545454545454</v>
      </c>
      <c r="F217">
        <v>53250.15</v>
      </c>
      <c r="G217" s="1">
        <v>705232</v>
      </c>
      <c r="H217">
        <v>3427746</v>
      </c>
      <c r="I217">
        <v>0.12534099720393499</v>
      </c>
      <c r="J217" s="10">
        <v>8401.3382352941171</v>
      </c>
      <c r="K217">
        <v>1</v>
      </c>
      <c r="L217">
        <v>3</v>
      </c>
      <c r="M217">
        <v>0</v>
      </c>
      <c r="N217" s="10">
        <v>10513</v>
      </c>
      <c r="O217" s="22">
        <v>120</v>
      </c>
      <c r="P217" s="10">
        <v>0</v>
      </c>
      <c r="Q217" s="10">
        <v>0</v>
      </c>
      <c r="R217" s="10">
        <v>65000</v>
      </c>
      <c r="S217" s="13">
        <v>159.31372549019608</v>
      </c>
      <c r="T217" s="13">
        <v>336.25791499399912</v>
      </c>
      <c r="U217" s="10">
        <v>5296</v>
      </c>
      <c r="V217" s="42">
        <v>223</v>
      </c>
      <c r="W217" s="10">
        <v>3761</v>
      </c>
      <c r="X217" s="10">
        <v>16</v>
      </c>
      <c r="Y217" s="10">
        <v>65.599999999999994</v>
      </c>
    </row>
    <row r="218" spans="1:25">
      <c r="A218" t="s">
        <v>21</v>
      </c>
      <c r="B218">
        <v>2013</v>
      </c>
      <c r="C218">
        <v>252.4</v>
      </c>
      <c r="D218">
        <v>217</v>
      </c>
      <c r="E218">
        <v>11631.336405529955</v>
      </c>
      <c r="F218">
        <v>48814.3</v>
      </c>
      <c r="G218" s="1">
        <v>555000</v>
      </c>
      <c r="H218">
        <v>2652623</v>
      </c>
      <c r="I218">
        <v>0.15563267042072601</v>
      </c>
      <c r="J218" s="10">
        <v>10509.599841521394</v>
      </c>
      <c r="K218">
        <v>1</v>
      </c>
      <c r="L218">
        <v>2</v>
      </c>
      <c r="M218">
        <v>0</v>
      </c>
      <c r="N218" s="10">
        <v>6710</v>
      </c>
      <c r="O218" t="s">
        <v>67</v>
      </c>
      <c r="P218" s="10">
        <v>0</v>
      </c>
      <c r="Q218" s="10">
        <v>0</v>
      </c>
      <c r="R218" s="10">
        <v>64000</v>
      </c>
      <c r="S218" s="13">
        <v>253.56576862123612</v>
      </c>
      <c r="T218" s="13">
        <v>269.21920121821688</v>
      </c>
      <c r="U218" s="10">
        <v>6513</v>
      </c>
      <c r="V218" s="42">
        <v>225</v>
      </c>
      <c r="W218" s="10">
        <v>3719</v>
      </c>
      <c r="X218" s="10">
        <v>39</v>
      </c>
      <c r="Y218" s="10">
        <v>64.7</v>
      </c>
    </row>
    <row r="219" spans="1:25">
      <c r="A219" t="s">
        <v>21</v>
      </c>
      <c r="B219">
        <v>2012</v>
      </c>
      <c r="C219">
        <v>247.1</v>
      </c>
      <c r="D219">
        <v>216</v>
      </c>
      <c r="E219">
        <v>11439.814814814816</v>
      </c>
      <c r="F219">
        <v>44674.22</v>
      </c>
      <c r="G219" s="1">
        <v>558000</v>
      </c>
      <c r="H219">
        <v>2329600</v>
      </c>
      <c r="I219">
        <v>0.148048481301952</v>
      </c>
      <c r="J219" s="10">
        <v>9427.7620396600578</v>
      </c>
      <c r="K219">
        <v>1</v>
      </c>
      <c r="L219">
        <v>1</v>
      </c>
      <c r="M219">
        <v>0</v>
      </c>
      <c r="N219" s="10">
        <v>6873</v>
      </c>
      <c r="O219" t="s">
        <v>68</v>
      </c>
      <c r="P219" s="10">
        <v>0</v>
      </c>
      <c r="Q219" s="10">
        <v>0</v>
      </c>
      <c r="R219" s="10">
        <v>63957</v>
      </c>
      <c r="S219" s="13">
        <v>258.8304330230676</v>
      </c>
      <c r="T219" s="13">
        <v>324.4901065449011</v>
      </c>
      <c r="U219" s="10">
        <v>5400</v>
      </c>
      <c r="V219" s="42">
        <v>209</v>
      </c>
      <c r="W219" s="10">
        <v>3361</v>
      </c>
      <c r="X219" s="10">
        <v>26.8</v>
      </c>
      <c r="Y219" s="10">
        <v>61.6</v>
      </c>
    </row>
    <row r="220" spans="1:25">
      <c r="A220" t="s">
        <v>21</v>
      </c>
      <c r="B220">
        <v>2011</v>
      </c>
      <c r="C220">
        <v>246.7</v>
      </c>
      <c r="D220">
        <v>210</v>
      </c>
      <c r="E220">
        <v>11747.619047619046</v>
      </c>
      <c r="F220">
        <v>39337.760000000002</v>
      </c>
      <c r="G220" s="1">
        <v>530000</v>
      </c>
      <c r="H220">
        <v>1973734</v>
      </c>
      <c r="I220">
        <v>0.13427118134426599</v>
      </c>
      <c r="J220" s="10">
        <v>8000.5431698419134</v>
      </c>
      <c r="K220">
        <v>0</v>
      </c>
      <c r="L220">
        <v>0</v>
      </c>
      <c r="M220">
        <v>0</v>
      </c>
      <c r="N220" s="10">
        <v>9932</v>
      </c>
      <c r="O220" t="s">
        <v>69</v>
      </c>
      <c r="P220" s="10">
        <v>0</v>
      </c>
      <c r="Q220" s="10">
        <v>0</v>
      </c>
      <c r="R220" s="10">
        <v>58962</v>
      </c>
      <c r="S220" s="13">
        <v>239.00283745439808</v>
      </c>
      <c r="T220" s="13">
        <v>340.22688716806499</v>
      </c>
      <c r="U220" s="10">
        <v>4748</v>
      </c>
      <c r="V220" s="42">
        <v>184</v>
      </c>
      <c r="W220" s="10">
        <v>2833</v>
      </c>
      <c r="X220" s="10">
        <v>26.8</v>
      </c>
      <c r="Y220" s="10">
        <v>21.5</v>
      </c>
    </row>
    <row r="221" spans="1:25">
      <c r="A221" t="s">
        <v>21</v>
      </c>
      <c r="B221">
        <v>2010</v>
      </c>
      <c r="C221">
        <v>243.87</v>
      </c>
      <c r="D221">
        <v>203</v>
      </c>
      <c r="E221">
        <v>12013.300492610837</v>
      </c>
      <c r="F221">
        <v>33339.279999999999</v>
      </c>
      <c r="G221" s="1">
        <v>534300</v>
      </c>
      <c r="H221">
        <v>1464008</v>
      </c>
      <c r="I221">
        <v>0.11808596918085899</v>
      </c>
      <c r="J221" s="10">
        <v>6003.2312297535573</v>
      </c>
      <c r="K221">
        <v>0</v>
      </c>
      <c r="L221">
        <v>0</v>
      </c>
      <c r="M221">
        <v>0</v>
      </c>
      <c r="N221" s="10">
        <v>9646</v>
      </c>
      <c r="O221" t="s">
        <v>70</v>
      </c>
      <c r="P221" s="10">
        <v>0</v>
      </c>
      <c r="Q221" s="10">
        <v>0</v>
      </c>
      <c r="R221" s="10">
        <v>51266</v>
      </c>
      <c r="S221" s="13">
        <v>210.21855906835609</v>
      </c>
      <c r="T221" s="13">
        <v>330.40412731250984</v>
      </c>
      <c r="U221" s="10">
        <v>4251</v>
      </c>
      <c r="V221" s="42">
        <v>166</v>
      </c>
      <c r="W221" s="10">
        <v>2405</v>
      </c>
      <c r="X221" s="10">
        <v>29.8</v>
      </c>
      <c r="Y221" s="10">
        <v>10.3</v>
      </c>
    </row>
    <row r="222" spans="1:25">
      <c r="A222" t="s">
        <v>22</v>
      </c>
      <c r="B222">
        <v>2019</v>
      </c>
      <c r="C222">
        <v>364</v>
      </c>
      <c r="D222">
        <v>484</v>
      </c>
      <c r="E222">
        <v>7520.6611570247942</v>
      </c>
      <c r="F222">
        <v>105126</v>
      </c>
      <c r="G222" s="2">
        <v>1006474</v>
      </c>
      <c r="H222" s="4">
        <v>9924422</v>
      </c>
      <c r="I222">
        <v>0.134368020579474</v>
      </c>
      <c r="J222" s="12">
        <v>27264.895604395606</v>
      </c>
      <c r="K222">
        <v>1</v>
      </c>
      <c r="L222">
        <v>8</v>
      </c>
      <c r="M222">
        <v>102.22</v>
      </c>
      <c r="N222" s="11">
        <v>7795</v>
      </c>
      <c r="O222" s="11">
        <v>266.52999999999997</v>
      </c>
      <c r="P222" s="29">
        <v>2</v>
      </c>
      <c r="Q222" s="29">
        <v>4</v>
      </c>
      <c r="R222" s="11">
        <v>67996</v>
      </c>
      <c r="S222" s="12">
        <v>186.80219780219781</v>
      </c>
      <c r="T222" s="12">
        <v>151.9745561746648</v>
      </c>
      <c r="U222" s="39">
        <v>12258</v>
      </c>
      <c r="V222" s="40">
        <v>348</v>
      </c>
      <c r="W222" s="11">
        <v>7035.5</v>
      </c>
      <c r="X222" s="11">
        <v>280</v>
      </c>
      <c r="Y222" s="11">
        <v>99.8</v>
      </c>
    </row>
    <row r="223" spans="1:25">
      <c r="A223" t="s">
        <v>22</v>
      </c>
      <c r="B223">
        <v>2018</v>
      </c>
      <c r="C223">
        <v>356</v>
      </c>
      <c r="D223">
        <v>427</v>
      </c>
      <c r="E223">
        <v>8337.2365339578464</v>
      </c>
      <c r="F223">
        <v>100146</v>
      </c>
      <c r="G223" s="2">
        <v>865132</v>
      </c>
      <c r="H223" s="4">
        <v>9097509</v>
      </c>
      <c r="I223">
        <v>0.128661328672877</v>
      </c>
      <c r="J223" s="12">
        <v>25554.800561797754</v>
      </c>
      <c r="K223">
        <v>1</v>
      </c>
      <c r="L223">
        <v>7</v>
      </c>
      <c r="M223">
        <v>102.21</v>
      </c>
      <c r="N223" s="11">
        <v>7840</v>
      </c>
      <c r="O223" s="11">
        <v>207.55</v>
      </c>
      <c r="P223" s="29">
        <v>1</v>
      </c>
      <c r="Q223" s="29">
        <v>3</v>
      </c>
      <c r="R223" s="11">
        <v>68457</v>
      </c>
      <c r="S223" s="12">
        <v>192.29494382022472</v>
      </c>
      <c r="T223" s="12">
        <v>166.49216569687906</v>
      </c>
      <c r="U223" s="11">
        <v>11265</v>
      </c>
      <c r="V223" s="40">
        <v>323</v>
      </c>
      <c r="W223" s="11">
        <v>6603</v>
      </c>
      <c r="X223" s="11">
        <v>226</v>
      </c>
      <c r="Y223" s="11">
        <v>86.9</v>
      </c>
    </row>
    <row r="224" spans="1:25">
      <c r="A224" t="s">
        <v>22</v>
      </c>
      <c r="B224">
        <v>2017</v>
      </c>
      <c r="C224">
        <v>340</v>
      </c>
      <c r="D224">
        <v>427</v>
      </c>
      <c r="E224">
        <v>7962.5292740046834</v>
      </c>
      <c r="F224">
        <v>91522</v>
      </c>
      <c r="G224" s="2">
        <v>847711</v>
      </c>
      <c r="H224" s="4">
        <v>8179478</v>
      </c>
      <c r="I224">
        <v>0.12799762015643601</v>
      </c>
      <c r="J224" s="12">
        <v>24057.288235294116</v>
      </c>
      <c r="K224">
        <v>1</v>
      </c>
      <c r="L224">
        <v>6</v>
      </c>
      <c r="M224">
        <v>68.709999999999994</v>
      </c>
      <c r="N224" s="11">
        <v>7820</v>
      </c>
      <c r="O224" s="11">
        <v>186.8</v>
      </c>
      <c r="P224" s="29">
        <v>0</v>
      </c>
      <c r="Q224" s="29">
        <v>2</v>
      </c>
      <c r="R224" s="11">
        <v>69118</v>
      </c>
      <c r="S224" s="12">
        <v>203.28823529411764</v>
      </c>
      <c r="T224" s="12">
        <v>174.9647820028124</v>
      </c>
      <c r="U224" s="11">
        <v>10823</v>
      </c>
      <c r="V224" s="40">
        <v>266</v>
      </c>
      <c r="W224" s="11">
        <v>5570</v>
      </c>
      <c r="X224" s="11">
        <v>226</v>
      </c>
      <c r="Y224" s="11">
        <v>95.9</v>
      </c>
    </row>
    <row r="225" spans="1:25">
      <c r="A225" t="s">
        <v>22</v>
      </c>
      <c r="B225">
        <v>2016</v>
      </c>
      <c r="C225">
        <v>328</v>
      </c>
      <c r="D225">
        <v>375</v>
      </c>
      <c r="E225">
        <v>8746.6666666666679</v>
      </c>
      <c r="F225">
        <v>83138</v>
      </c>
      <c r="G225" s="2">
        <v>864552</v>
      </c>
      <c r="H225" s="4">
        <v>7417905</v>
      </c>
      <c r="I225">
        <v>0.126430172290841</v>
      </c>
      <c r="J225" s="12">
        <v>22615.564024390245</v>
      </c>
      <c r="K225">
        <v>1</v>
      </c>
      <c r="L225">
        <v>5</v>
      </c>
      <c r="M225">
        <v>68.88</v>
      </c>
      <c r="N225" s="11">
        <v>7816</v>
      </c>
      <c r="O225" s="11">
        <v>163.6</v>
      </c>
      <c r="P225" s="29">
        <v>0</v>
      </c>
      <c r="Q225" s="29">
        <v>1</v>
      </c>
      <c r="R225" s="11">
        <v>68162</v>
      </c>
      <c r="S225" s="12">
        <v>207.8109756097561</v>
      </c>
      <c r="T225" s="12">
        <v>200.80129621446454</v>
      </c>
      <c r="U225" s="11">
        <v>9300</v>
      </c>
      <c r="V225" s="40">
        <v>214</v>
      </c>
      <c r="W225" s="11">
        <v>4519</v>
      </c>
      <c r="X225" s="11">
        <v>190</v>
      </c>
      <c r="Y225" s="11">
        <v>76.8</v>
      </c>
    </row>
    <row r="226" spans="1:25">
      <c r="A226" t="s">
        <v>22</v>
      </c>
      <c r="B226">
        <v>2015</v>
      </c>
      <c r="C226">
        <v>318.5</v>
      </c>
      <c r="D226">
        <v>364</v>
      </c>
      <c r="E226">
        <v>8750</v>
      </c>
      <c r="F226">
        <v>71452</v>
      </c>
      <c r="G226" s="2">
        <v>907593</v>
      </c>
      <c r="H226" s="4">
        <v>6428872</v>
      </c>
      <c r="I226">
        <v>0.119306550319833</v>
      </c>
      <c r="J226" s="12">
        <v>20184.841444270016</v>
      </c>
      <c r="K226">
        <v>1</v>
      </c>
      <c r="L226">
        <v>4</v>
      </c>
      <c r="M226">
        <v>26.79</v>
      </c>
      <c r="N226" s="11">
        <v>7816</v>
      </c>
      <c r="O226" s="11">
        <v>138.49</v>
      </c>
      <c r="P226" s="29">
        <v>0</v>
      </c>
      <c r="Q226" s="29">
        <v>0</v>
      </c>
      <c r="R226" s="39">
        <v>74000</v>
      </c>
      <c r="S226" s="12">
        <v>232.33908948194662</v>
      </c>
      <c r="T226" s="12">
        <v>257.38190431305986</v>
      </c>
      <c r="U226" s="11">
        <v>7877</v>
      </c>
      <c r="V226" s="40">
        <v>180</v>
      </c>
      <c r="W226" s="11">
        <v>3559</v>
      </c>
      <c r="X226" s="11">
        <v>129.6</v>
      </c>
      <c r="Y226" s="11">
        <v>73.599999999999994</v>
      </c>
    </row>
    <row r="227" spans="1:25">
      <c r="A227" t="s">
        <v>22</v>
      </c>
      <c r="B227">
        <v>2014</v>
      </c>
      <c r="C227">
        <v>303.5</v>
      </c>
      <c r="D227">
        <v>336</v>
      </c>
      <c r="E227">
        <v>9032.7380952380954</v>
      </c>
      <c r="F227">
        <v>64671.44</v>
      </c>
      <c r="G227" s="2">
        <v>894542</v>
      </c>
      <c r="H227" s="4">
        <v>5607124</v>
      </c>
      <c r="I227">
        <v>0.114005894952407</v>
      </c>
      <c r="J227" s="12">
        <v>18474.873146622736</v>
      </c>
      <c r="K227">
        <v>1</v>
      </c>
      <c r="L227">
        <v>3</v>
      </c>
      <c r="M227">
        <v>22.26</v>
      </c>
      <c r="N227" s="11">
        <v>7957</v>
      </c>
      <c r="O227" s="11">
        <v>114.69</v>
      </c>
      <c r="P227" s="29">
        <v>0</v>
      </c>
      <c r="Q227" s="29">
        <v>0</v>
      </c>
      <c r="R227" s="11">
        <v>75000</v>
      </c>
      <c r="S227" s="12">
        <v>247.1169686985173</v>
      </c>
      <c r="T227" s="12">
        <v>311.332503113325</v>
      </c>
      <c r="U227" s="11">
        <v>6600</v>
      </c>
      <c r="V227" s="40">
        <v>164</v>
      </c>
      <c r="W227" s="11">
        <v>3173</v>
      </c>
      <c r="X227" s="11">
        <v>129.6</v>
      </c>
      <c r="Y227" s="11">
        <v>73.599999999999994</v>
      </c>
    </row>
    <row r="228" spans="1:25">
      <c r="A228" t="s">
        <v>22</v>
      </c>
      <c r="B228">
        <v>2013</v>
      </c>
      <c r="C228">
        <v>299.3</v>
      </c>
      <c r="D228">
        <v>326</v>
      </c>
      <c r="E228">
        <v>9180.9815950920256</v>
      </c>
      <c r="F228">
        <v>59213.68</v>
      </c>
      <c r="G228" s="2">
        <v>884000</v>
      </c>
      <c r="H228" s="4">
        <v>4907745</v>
      </c>
      <c r="I228">
        <v>0.108941346088213</v>
      </c>
      <c r="J228" s="12">
        <v>16397.41062479118</v>
      </c>
      <c r="K228">
        <v>1</v>
      </c>
      <c r="L228">
        <v>2</v>
      </c>
      <c r="M228">
        <v>0</v>
      </c>
      <c r="N228" s="11">
        <v>6915</v>
      </c>
      <c r="O228" s="11">
        <v>92.88</v>
      </c>
      <c r="P228" s="29">
        <v>0</v>
      </c>
      <c r="Q228" s="29">
        <v>0</v>
      </c>
      <c r="R228" s="11">
        <v>74000</v>
      </c>
      <c r="S228" s="12">
        <v>247.24356832609422</v>
      </c>
      <c r="T228" s="12">
        <v>376.76960793049108</v>
      </c>
      <c r="U228" s="11">
        <v>5381</v>
      </c>
      <c r="V228" s="40">
        <v>141</v>
      </c>
      <c r="W228" s="11">
        <v>3484</v>
      </c>
      <c r="X228" s="11">
        <v>129.6</v>
      </c>
      <c r="Y228" s="11">
        <v>45.5</v>
      </c>
    </row>
    <row r="229" spans="1:25">
      <c r="A229" t="s">
        <v>22</v>
      </c>
      <c r="B229">
        <v>2012</v>
      </c>
      <c r="C229">
        <v>297.89999999999998</v>
      </c>
      <c r="D229">
        <v>316</v>
      </c>
      <c r="E229">
        <v>9427.2151898734173</v>
      </c>
      <c r="F229">
        <v>52958.87</v>
      </c>
      <c r="G229" s="2">
        <v>853000</v>
      </c>
      <c r="H229" s="4">
        <v>4515890</v>
      </c>
      <c r="I229">
        <v>0.111956723953412</v>
      </c>
      <c r="J229" s="12">
        <v>15159.08022826452</v>
      </c>
      <c r="K229">
        <v>1</v>
      </c>
      <c r="L229">
        <v>1</v>
      </c>
      <c r="M229">
        <v>0</v>
      </c>
      <c r="N229" s="11">
        <v>6420</v>
      </c>
      <c r="O229" s="11">
        <v>73.67</v>
      </c>
      <c r="P229" s="29">
        <v>0</v>
      </c>
      <c r="Q229" s="29">
        <v>0</v>
      </c>
      <c r="R229" s="11">
        <v>76606</v>
      </c>
      <c r="S229" s="12">
        <v>257.1534071836187</v>
      </c>
      <c r="T229" s="12">
        <v>430.25717928412161</v>
      </c>
      <c r="U229" s="11">
        <v>4878</v>
      </c>
      <c r="V229" s="40">
        <v>140</v>
      </c>
      <c r="W229" s="11">
        <v>3263</v>
      </c>
      <c r="X229" s="11">
        <v>129.6</v>
      </c>
      <c r="Y229" s="11">
        <v>41.5</v>
      </c>
    </row>
    <row r="230" spans="1:25">
      <c r="A230" t="s">
        <v>22</v>
      </c>
      <c r="B230">
        <v>2011</v>
      </c>
      <c r="C230">
        <v>296.8</v>
      </c>
      <c r="D230">
        <v>306</v>
      </c>
      <c r="E230">
        <v>9699.3464052287582</v>
      </c>
      <c r="F230">
        <v>45815.59</v>
      </c>
      <c r="G230" s="2">
        <v>835900</v>
      </c>
      <c r="H230" s="4">
        <v>3899207</v>
      </c>
      <c r="I230">
        <v>0.110143484285359</v>
      </c>
      <c r="J230" s="12">
        <v>13137.489892183288</v>
      </c>
      <c r="K230">
        <v>0</v>
      </c>
      <c r="L230">
        <v>0</v>
      </c>
      <c r="M230">
        <v>0</v>
      </c>
      <c r="N230" s="11">
        <v>6420</v>
      </c>
      <c r="O230" s="11">
        <v>60.47</v>
      </c>
      <c r="P230" s="29">
        <v>0</v>
      </c>
      <c r="Q230" s="29">
        <v>0</v>
      </c>
      <c r="R230" s="11">
        <v>75433</v>
      </c>
      <c r="S230" s="12">
        <v>254.1543126684636</v>
      </c>
      <c r="T230" s="12">
        <v>443.67916149561512</v>
      </c>
      <c r="U230" s="11">
        <v>4658</v>
      </c>
      <c r="V230" s="40">
        <v>139</v>
      </c>
      <c r="W230" s="11">
        <v>3195</v>
      </c>
      <c r="X230" s="11">
        <v>129.6</v>
      </c>
      <c r="Y230" s="11">
        <v>37.6</v>
      </c>
    </row>
    <row r="231" spans="1:25">
      <c r="A231" t="s">
        <v>22</v>
      </c>
      <c r="B231">
        <v>2010</v>
      </c>
      <c r="C231">
        <v>241.73</v>
      </c>
      <c r="D231">
        <v>272</v>
      </c>
      <c r="E231">
        <v>8887.1323529411766</v>
      </c>
      <c r="F231">
        <v>40156.9</v>
      </c>
      <c r="G231" s="2">
        <v>722900</v>
      </c>
      <c r="H231" s="4">
        <v>2815100</v>
      </c>
      <c r="I231">
        <v>0.10712977559678</v>
      </c>
      <c r="J231" s="12">
        <v>11645.637694948911</v>
      </c>
      <c r="K231">
        <v>0</v>
      </c>
      <c r="L231">
        <v>0</v>
      </c>
      <c r="M231">
        <v>0</v>
      </c>
      <c r="N231" s="11">
        <v>6280</v>
      </c>
      <c r="O231" s="11">
        <v>47.37</v>
      </c>
      <c r="P231" s="29">
        <v>0</v>
      </c>
      <c r="Q231" s="29">
        <v>0</v>
      </c>
      <c r="R231" s="11">
        <v>72222</v>
      </c>
      <c r="S231" s="12">
        <v>298.77135647209695</v>
      </c>
      <c r="T231" s="12">
        <v>452.78831384596094</v>
      </c>
      <c r="U231" s="11">
        <v>4370</v>
      </c>
      <c r="V231" s="40">
        <v>130</v>
      </c>
      <c r="W231" s="11">
        <v>3173</v>
      </c>
      <c r="X231" s="11">
        <v>69</v>
      </c>
      <c r="Y231" s="11">
        <v>35.5</v>
      </c>
    </row>
    <row r="232" spans="1:25">
      <c r="A232" t="s">
        <v>23</v>
      </c>
      <c r="B232">
        <v>2019</v>
      </c>
      <c r="C232">
        <v>325</v>
      </c>
      <c r="D232">
        <v>446</v>
      </c>
      <c r="E232">
        <v>7286.9955156950673</v>
      </c>
      <c r="F232">
        <v>99961</v>
      </c>
      <c r="G232" s="2">
        <v>979720</v>
      </c>
      <c r="H232" s="10">
        <v>5880955</v>
      </c>
      <c r="I232">
        <v>0.116018050897612</v>
      </c>
      <c r="J232" s="10">
        <v>18095.246153846154</v>
      </c>
      <c r="K232">
        <v>1</v>
      </c>
      <c r="L232">
        <v>8</v>
      </c>
      <c r="M232">
        <v>88.76</v>
      </c>
      <c r="N232" s="10">
        <v>8137</v>
      </c>
      <c r="O232" s="10">
        <v>208.75</v>
      </c>
      <c r="P232" s="28">
        <v>2</v>
      </c>
      <c r="Q232" s="28">
        <v>4</v>
      </c>
      <c r="R232" s="10">
        <v>76647</v>
      </c>
      <c r="S232" s="13">
        <v>235.83692307692309</v>
      </c>
      <c r="T232" s="13">
        <v>275.39905681562988</v>
      </c>
      <c r="U232" s="35">
        <v>7625</v>
      </c>
      <c r="V232" s="42">
        <v>575</v>
      </c>
      <c r="W232" s="22">
        <v>1165.8</v>
      </c>
      <c r="X232" s="10">
        <v>141</v>
      </c>
      <c r="Y232" s="10">
        <v>47.3</v>
      </c>
    </row>
    <row r="233" spans="1:25">
      <c r="A233" t="s">
        <v>23</v>
      </c>
      <c r="B233">
        <v>2018</v>
      </c>
      <c r="C233">
        <v>320</v>
      </c>
      <c r="D233">
        <v>441</v>
      </c>
      <c r="E233">
        <v>7256.235827664399</v>
      </c>
      <c r="F233">
        <v>81859</v>
      </c>
      <c r="G233" s="2">
        <v>1112402</v>
      </c>
      <c r="H233" s="10">
        <v>5525236</v>
      </c>
      <c r="I233">
        <v>0.13392297321994201</v>
      </c>
      <c r="J233" s="10">
        <v>17266.362499999999</v>
      </c>
      <c r="K233">
        <v>1</v>
      </c>
      <c r="L233">
        <v>7</v>
      </c>
      <c r="M233">
        <v>88.76</v>
      </c>
      <c r="N233" s="10">
        <v>8037</v>
      </c>
      <c r="O233" s="10">
        <v>193.93</v>
      </c>
      <c r="P233" s="28">
        <v>1</v>
      </c>
      <c r="Q233" s="28">
        <v>3</v>
      </c>
      <c r="R233" s="10">
        <v>79456</v>
      </c>
      <c r="S233" s="13">
        <v>248.3</v>
      </c>
      <c r="T233" s="13">
        <v>278.58673052582122</v>
      </c>
      <c r="U233" s="10">
        <v>7814</v>
      </c>
      <c r="V233" s="42">
        <v>589</v>
      </c>
      <c r="W233" s="10">
        <v>11357</v>
      </c>
      <c r="X233" s="10">
        <v>92.5</v>
      </c>
      <c r="Y233" s="10">
        <v>41.5</v>
      </c>
    </row>
    <row r="234" spans="1:25">
      <c r="A234" t="s">
        <v>23</v>
      </c>
      <c r="B234">
        <v>2017</v>
      </c>
      <c r="C234">
        <v>312</v>
      </c>
      <c r="D234">
        <v>438</v>
      </c>
      <c r="E234">
        <v>7123.2876712328762</v>
      </c>
      <c r="F234">
        <v>77912</v>
      </c>
      <c r="G234" s="2">
        <v>1117668</v>
      </c>
      <c r="H234" s="10">
        <v>3324668</v>
      </c>
      <c r="I234">
        <v>8.5473754160545104E-2</v>
      </c>
      <c r="J234" s="10">
        <v>10655.98717948718</v>
      </c>
      <c r="K234">
        <v>1</v>
      </c>
      <c r="L234">
        <v>6</v>
      </c>
      <c r="M234">
        <v>88.76</v>
      </c>
      <c r="N234" s="10">
        <v>8257</v>
      </c>
      <c r="O234" s="10">
        <v>178.53</v>
      </c>
      <c r="P234" s="28">
        <v>0</v>
      </c>
      <c r="Q234" s="28">
        <v>2</v>
      </c>
      <c r="R234" s="10">
        <v>83793</v>
      </c>
      <c r="S234" s="13">
        <v>268.56730769230768</v>
      </c>
      <c r="T234" s="13">
        <v>316.82288574896307</v>
      </c>
      <c r="U234" s="10">
        <v>7246</v>
      </c>
      <c r="V234" s="42">
        <v>600</v>
      </c>
      <c r="W234" s="10">
        <v>13274</v>
      </c>
      <c r="X234" s="10">
        <v>92.5</v>
      </c>
      <c r="Y234" s="10">
        <v>43.8</v>
      </c>
    </row>
    <row r="235" spans="1:25">
      <c r="A235" t="s">
        <v>23</v>
      </c>
      <c r="B235">
        <v>2016</v>
      </c>
      <c r="C235">
        <v>282</v>
      </c>
      <c r="D235">
        <v>436</v>
      </c>
      <c r="E235">
        <v>6467.8899082568805</v>
      </c>
      <c r="F235">
        <v>71799</v>
      </c>
      <c r="G235" s="2">
        <v>891002</v>
      </c>
      <c r="H235" s="10">
        <v>2171884</v>
      </c>
      <c r="I235">
        <v>6.5101655579760095E-2</v>
      </c>
      <c r="J235" s="10">
        <v>7701.7163120567375</v>
      </c>
      <c r="K235">
        <v>1</v>
      </c>
      <c r="L235">
        <v>5</v>
      </c>
      <c r="M235">
        <v>60.07</v>
      </c>
      <c r="N235" s="10">
        <v>8037</v>
      </c>
      <c r="O235" s="10">
        <v>169.77</v>
      </c>
      <c r="P235" s="28">
        <v>0</v>
      </c>
      <c r="Q235" s="28">
        <v>1</v>
      </c>
      <c r="R235" s="10">
        <v>88394</v>
      </c>
      <c r="S235" s="13">
        <v>313.45390070921985</v>
      </c>
      <c r="T235" s="13">
        <v>309.21264359774437</v>
      </c>
      <c r="U235" s="10">
        <v>7832</v>
      </c>
      <c r="V235" s="42">
        <v>532</v>
      </c>
      <c r="W235" s="10">
        <v>12855</v>
      </c>
      <c r="X235" s="10">
        <v>95</v>
      </c>
      <c r="Y235" s="10">
        <v>72.5</v>
      </c>
    </row>
    <row r="236" spans="1:25">
      <c r="A236" t="s">
        <v>23</v>
      </c>
      <c r="B236">
        <v>2015</v>
      </c>
      <c r="C236">
        <v>279.38</v>
      </c>
      <c r="D236">
        <v>409</v>
      </c>
      <c r="E236">
        <v>6830.8068459657698</v>
      </c>
      <c r="F236">
        <v>65118</v>
      </c>
      <c r="G236" s="2">
        <v>854916</v>
      </c>
      <c r="H236" s="10">
        <v>2020814</v>
      </c>
      <c r="I236">
        <v>6.5762704760174095E-2</v>
      </c>
      <c r="J236" s="10">
        <v>7233.2092490514715</v>
      </c>
      <c r="K236">
        <v>1</v>
      </c>
      <c r="L236">
        <v>4</v>
      </c>
      <c r="M236">
        <v>60.07</v>
      </c>
      <c r="N236" s="10">
        <v>7651</v>
      </c>
      <c r="O236" s="10">
        <v>139.16</v>
      </c>
      <c r="P236" s="28">
        <v>0</v>
      </c>
      <c r="Q236" s="28">
        <v>0</v>
      </c>
      <c r="R236" s="35">
        <v>87000</v>
      </c>
      <c r="S236" s="13">
        <v>311.40382275037581</v>
      </c>
      <c r="T236" s="13">
        <v>326.42586193311644</v>
      </c>
      <c r="U236" s="10">
        <v>7302</v>
      </c>
      <c r="V236" s="42">
        <v>539</v>
      </c>
      <c r="W236" s="10">
        <v>13007</v>
      </c>
      <c r="X236" s="10">
        <v>85</v>
      </c>
      <c r="Y236" s="10">
        <v>73.2</v>
      </c>
    </row>
    <row r="237" spans="1:25">
      <c r="A237" t="s">
        <v>23</v>
      </c>
      <c r="B237">
        <v>2014</v>
      </c>
      <c r="C237">
        <v>276.8</v>
      </c>
      <c r="D237">
        <v>407</v>
      </c>
      <c r="E237">
        <v>6800.9828009828007</v>
      </c>
      <c r="F237">
        <v>54874.720000000001</v>
      </c>
      <c r="G237" s="2">
        <v>833900</v>
      </c>
      <c r="H237" s="10">
        <v>1840633</v>
      </c>
      <c r="I237">
        <v>6.4943061346770595E-2</v>
      </c>
      <c r="J237" s="10">
        <v>6649.6856936416179</v>
      </c>
      <c r="K237">
        <v>1</v>
      </c>
      <c r="L237">
        <v>3</v>
      </c>
      <c r="M237" s="18">
        <v>42</v>
      </c>
      <c r="N237" s="10">
        <v>8095</v>
      </c>
      <c r="O237" s="10">
        <v>119.57</v>
      </c>
      <c r="P237" s="28">
        <v>0</v>
      </c>
      <c r="Q237" s="28">
        <v>0</v>
      </c>
      <c r="R237" s="10">
        <v>84000</v>
      </c>
      <c r="S237" s="13">
        <v>303.46820809248555</v>
      </c>
      <c r="T237" s="13">
        <v>345.03296297056949</v>
      </c>
      <c r="U237" s="10">
        <v>6670</v>
      </c>
      <c r="V237" s="42">
        <v>490</v>
      </c>
      <c r="W237" s="10">
        <v>10396</v>
      </c>
      <c r="X237" s="10">
        <v>85</v>
      </c>
      <c r="Y237" s="10">
        <v>65</v>
      </c>
    </row>
    <row r="238" spans="1:25">
      <c r="A238" t="s">
        <v>23</v>
      </c>
      <c r="B238">
        <v>2013</v>
      </c>
      <c r="C238">
        <v>274.60000000000002</v>
      </c>
      <c r="D238">
        <v>397</v>
      </c>
      <c r="E238">
        <v>6916.8765743073054</v>
      </c>
      <c r="F238">
        <v>50615.9</v>
      </c>
      <c r="G238" s="2">
        <v>904000</v>
      </c>
      <c r="H238" s="10">
        <v>1908350</v>
      </c>
      <c r="I238">
        <v>7.0998861547848402E-2</v>
      </c>
      <c r="J238" s="10">
        <v>6949.5630007283316</v>
      </c>
      <c r="K238">
        <v>1</v>
      </c>
      <c r="L238">
        <v>2</v>
      </c>
      <c r="M238">
        <v>0</v>
      </c>
      <c r="N238" s="10">
        <v>7985</v>
      </c>
      <c r="O238" s="10">
        <v>100.56</v>
      </c>
      <c r="P238" s="28">
        <v>0</v>
      </c>
      <c r="Q238" s="28">
        <v>0</v>
      </c>
      <c r="R238" s="10">
        <v>85000</v>
      </c>
      <c r="S238" s="13">
        <v>309.54115076474869</v>
      </c>
      <c r="T238" s="13">
        <v>389.0356036230657</v>
      </c>
      <c r="U238" s="10">
        <v>5986</v>
      </c>
      <c r="V238" s="42">
        <v>466</v>
      </c>
      <c r="W238" s="10">
        <v>9515</v>
      </c>
      <c r="X238" s="10">
        <v>105</v>
      </c>
      <c r="Y238" s="10">
        <v>67.3</v>
      </c>
    </row>
    <row r="239" spans="1:25">
      <c r="A239" t="s">
        <v>23</v>
      </c>
      <c r="B239">
        <v>2012</v>
      </c>
      <c r="C239">
        <v>272.7</v>
      </c>
      <c r="D239">
        <v>298</v>
      </c>
      <c r="E239">
        <v>9151.0067114093945</v>
      </c>
      <c r="F239">
        <v>42690.77</v>
      </c>
      <c r="G239" s="2">
        <v>744000</v>
      </c>
      <c r="H239" s="10">
        <v>1657415</v>
      </c>
      <c r="I239">
        <v>7.1816592810580199E-2</v>
      </c>
      <c r="J239" s="10">
        <v>6077.7961129446285</v>
      </c>
      <c r="K239">
        <v>1</v>
      </c>
      <c r="L239">
        <v>1</v>
      </c>
      <c r="M239">
        <v>0</v>
      </c>
      <c r="N239" s="10">
        <v>7975</v>
      </c>
      <c r="O239" s="10">
        <v>83.51</v>
      </c>
      <c r="P239" s="28">
        <v>0</v>
      </c>
      <c r="Q239" s="28">
        <v>0</v>
      </c>
      <c r="R239" s="10">
        <v>85293</v>
      </c>
      <c r="S239" s="13">
        <v>312.77227722772278</v>
      </c>
      <c r="T239" s="13">
        <v>417.43381931903275</v>
      </c>
      <c r="U239" s="10">
        <v>5598</v>
      </c>
      <c r="V239" s="42">
        <v>413</v>
      </c>
      <c r="W239" s="10">
        <v>10862</v>
      </c>
      <c r="X239" s="10">
        <v>125</v>
      </c>
      <c r="Y239" s="10">
        <v>97.2</v>
      </c>
    </row>
    <row r="240" spans="1:25">
      <c r="A240" t="s">
        <v>23</v>
      </c>
      <c r="B240">
        <v>2011</v>
      </c>
      <c r="C240">
        <v>273.5</v>
      </c>
      <c r="D240">
        <v>298</v>
      </c>
      <c r="E240">
        <v>9177.8523489932886</v>
      </c>
      <c r="F240">
        <v>39401.93</v>
      </c>
      <c r="G240" s="2">
        <v>689400</v>
      </c>
      <c r="H240" s="10">
        <v>1858335</v>
      </c>
      <c r="I240">
        <v>9.8420445942199203E-2</v>
      </c>
      <c r="J240" s="10">
        <v>6794.6435100548442</v>
      </c>
      <c r="K240">
        <v>0</v>
      </c>
      <c r="L240">
        <v>0</v>
      </c>
      <c r="M240">
        <v>0</v>
      </c>
      <c r="N240" s="10">
        <v>7727</v>
      </c>
      <c r="O240" s="10">
        <v>68.14</v>
      </c>
      <c r="P240" s="28">
        <v>0</v>
      </c>
      <c r="Q240" s="28">
        <v>0</v>
      </c>
      <c r="R240" s="10">
        <v>86543</v>
      </c>
      <c r="S240" s="13">
        <v>316.42778793418648</v>
      </c>
      <c r="T240" s="13">
        <v>456.93603698022957</v>
      </c>
      <c r="U240" s="10">
        <v>5189</v>
      </c>
      <c r="V240" s="42">
        <v>380</v>
      </c>
      <c r="W240" s="10">
        <v>10568</v>
      </c>
      <c r="X240" s="10">
        <v>117.8</v>
      </c>
      <c r="Y240" s="10">
        <v>90.2</v>
      </c>
    </row>
    <row r="241" spans="1:25">
      <c r="A241" t="s">
        <v>23</v>
      </c>
      <c r="B241">
        <v>2010</v>
      </c>
      <c r="C241">
        <v>260.24</v>
      </c>
      <c r="D241">
        <v>275</v>
      </c>
      <c r="E241">
        <v>9463.2727272727279</v>
      </c>
      <c r="F241">
        <v>42441.39</v>
      </c>
      <c r="G241" s="2">
        <v>652400</v>
      </c>
      <c r="H241" s="10">
        <v>895576</v>
      </c>
      <c r="I241">
        <v>5.7829389688580701E-2</v>
      </c>
      <c r="J241" s="10">
        <v>3441.3464494312939</v>
      </c>
      <c r="K241">
        <v>0</v>
      </c>
      <c r="L241">
        <v>0</v>
      </c>
      <c r="M241">
        <v>0</v>
      </c>
      <c r="N241" s="10">
        <v>6321</v>
      </c>
      <c r="O241" s="10">
        <v>54.35</v>
      </c>
      <c r="P241" s="28">
        <v>0</v>
      </c>
      <c r="Q241" s="28">
        <v>0</v>
      </c>
      <c r="R241" s="10">
        <v>90262</v>
      </c>
      <c r="S241" s="13">
        <v>346.84137719028587</v>
      </c>
      <c r="T241" s="13">
        <v>524.7043299064959</v>
      </c>
      <c r="U241" s="10">
        <v>4713</v>
      </c>
      <c r="V241" s="42">
        <v>319</v>
      </c>
      <c r="W241" s="10">
        <v>8658</v>
      </c>
      <c r="X241" s="10">
        <v>95.5</v>
      </c>
      <c r="Y241" s="10">
        <v>58.3</v>
      </c>
    </row>
    <row r="242" spans="1:25">
      <c r="A242" t="s">
        <v>24</v>
      </c>
      <c r="B242">
        <v>2019</v>
      </c>
      <c r="C242">
        <v>222</v>
      </c>
      <c r="D242">
        <v>488</v>
      </c>
      <c r="E242">
        <v>4549.1803278688521</v>
      </c>
      <c r="F242">
        <v>87238</v>
      </c>
      <c r="G242" s="2">
        <v>772192</v>
      </c>
      <c r="H242" s="10">
        <v>6063308</v>
      </c>
      <c r="I242">
        <v>0.17906993502658</v>
      </c>
      <c r="J242" s="10">
        <v>27312.198198198199</v>
      </c>
      <c r="K242">
        <v>1</v>
      </c>
      <c r="L242">
        <v>8</v>
      </c>
      <c r="M242">
        <v>0</v>
      </c>
      <c r="N242" s="11">
        <v>13138</v>
      </c>
      <c r="O242" s="26"/>
      <c r="P242" s="29">
        <v>0</v>
      </c>
      <c r="Q242" s="29">
        <v>0</v>
      </c>
      <c r="R242" s="11">
        <v>72012</v>
      </c>
      <c r="S242" s="12">
        <v>324.37837837837839</v>
      </c>
      <c r="T242" s="12">
        <v>201.03235244032149</v>
      </c>
      <c r="U242" s="11">
        <v>9814</v>
      </c>
      <c r="V242" s="37">
        <v>232</v>
      </c>
      <c r="W242" s="10">
        <v>3782.3</v>
      </c>
      <c r="X242" s="10">
        <v>203</v>
      </c>
      <c r="Y242" s="10">
        <v>79.099999999999994</v>
      </c>
    </row>
    <row r="243" spans="1:25">
      <c r="A243" t="s">
        <v>24</v>
      </c>
      <c r="B243">
        <v>2018</v>
      </c>
      <c r="C243">
        <v>217</v>
      </c>
      <c r="D243">
        <v>458</v>
      </c>
      <c r="E243">
        <v>4737.9912663755458</v>
      </c>
      <c r="F243">
        <v>86417</v>
      </c>
      <c r="G243" s="2">
        <v>725123</v>
      </c>
      <c r="H243" s="10">
        <v>6450242</v>
      </c>
      <c r="I243">
        <v>0.20978266713140101</v>
      </c>
      <c r="J243" s="10">
        <v>29724.617511520737</v>
      </c>
      <c r="K243">
        <v>1</v>
      </c>
      <c r="L243">
        <v>7</v>
      </c>
      <c r="M243">
        <v>0</v>
      </c>
      <c r="N243" s="11">
        <v>13133</v>
      </c>
      <c r="O243" s="11">
        <v>91.63</v>
      </c>
      <c r="P243" s="29">
        <v>0</v>
      </c>
      <c r="Q243" s="29">
        <v>0</v>
      </c>
      <c r="R243" s="11">
        <v>77096</v>
      </c>
      <c r="S243" s="12">
        <v>355.28110599078343</v>
      </c>
      <c r="T243" s="12">
        <v>249.99635200404683</v>
      </c>
      <c r="U243" s="39">
        <v>8449</v>
      </c>
      <c r="V243" s="37">
        <v>211</v>
      </c>
      <c r="W243" s="10">
        <v>3503</v>
      </c>
      <c r="X243" s="10">
        <v>145</v>
      </c>
      <c r="Y243" s="10">
        <v>84</v>
      </c>
    </row>
    <row r="244" spans="1:25">
      <c r="A244" t="s">
        <v>24</v>
      </c>
      <c r="B244">
        <v>2017</v>
      </c>
      <c r="C244">
        <v>217</v>
      </c>
      <c r="D244">
        <v>438</v>
      </c>
      <c r="E244">
        <v>4954.3378995433786</v>
      </c>
      <c r="F244">
        <v>78142</v>
      </c>
      <c r="G244" s="2">
        <v>719482</v>
      </c>
      <c r="H244" s="10">
        <v>4464462</v>
      </c>
      <c r="I244">
        <v>0.16489064383059199</v>
      </c>
      <c r="J244" s="10">
        <v>20573.557603686637</v>
      </c>
      <c r="K244">
        <v>1</v>
      </c>
      <c r="L244">
        <v>6</v>
      </c>
      <c r="M244">
        <v>0</v>
      </c>
      <c r="N244" s="11">
        <v>13003</v>
      </c>
      <c r="O244" s="11">
        <v>84.96</v>
      </c>
      <c r="P244" s="29">
        <v>0</v>
      </c>
      <c r="Q244" s="29">
        <v>0</v>
      </c>
      <c r="R244" s="11">
        <v>82981</v>
      </c>
      <c r="S244" s="12">
        <v>382.40092165898619</v>
      </c>
      <c r="T244" s="12">
        <v>259.43764176589298</v>
      </c>
      <c r="U244" s="11">
        <v>8763</v>
      </c>
      <c r="V244" s="37">
        <v>188</v>
      </c>
      <c r="W244" s="10">
        <v>3266</v>
      </c>
      <c r="X244" s="10">
        <v>185</v>
      </c>
      <c r="Y244" s="10">
        <v>72.900000000000006</v>
      </c>
    </row>
    <row r="245" spans="1:25">
      <c r="A245" t="s">
        <v>24</v>
      </c>
      <c r="B245">
        <v>2016</v>
      </c>
      <c r="C245">
        <v>262</v>
      </c>
      <c r="D245">
        <v>436</v>
      </c>
      <c r="E245">
        <v>6009.1743119266048</v>
      </c>
      <c r="F245">
        <v>73317</v>
      </c>
      <c r="G245" s="2">
        <v>722683</v>
      </c>
      <c r="H245" s="10">
        <v>4044023</v>
      </c>
      <c r="I245">
        <v>0.165869167541672</v>
      </c>
      <c r="J245" s="10">
        <v>15435.202290076335</v>
      </c>
      <c r="K245">
        <v>1</v>
      </c>
      <c r="L245">
        <v>5</v>
      </c>
      <c r="M245">
        <v>0</v>
      </c>
      <c r="N245" s="11">
        <v>12338</v>
      </c>
      <c r="O245" s="11">
        <v>74.709999999999994</v>
      </c>
      <c r="P245" s="29">
        <v>0</v>
      </c>
      <c r="Q245" s="29">
        <v>0</v>
      </c>
      <c r="R245" s="11">
        <v>85920</v>
      </c>
      <c r="S245" s="12">
        <v>327.93893129770993</v>
      </c>
      <c r="T245" s="12">
        <v>340.56316590563165</v>
      </c>
      <c r="U245" s="11">
        <v>6912</v>
      </c>
      <c r="V245" s="37">
        <v>182</v>
      </c>
      <c r="W245" s="10">
        <v>3175</v>
      </c>
      <c r="X245" s="10">
        <v>121</v>
      </c>
      <c r="Y245" s="10">
        <v>54.1</v>
      </c>
    </row>
    <row r="246" spans="1:25">
      <c r="A246" t="s">
        <v>24</v>
      </c>
      <c r="B246">
        <v>2015</v>
      </c>
      <c r="C246">
        <v>260.54000000000002</v>
      </c>
      <c r="D246">
        <v>430</v>
      </c>
      <c r="E246">
        <v>6059.0697674418616</v>
      </c>
      <c r="F246">
        <v>67655</v>
      </c>
      <c r="G246" s="2">
        <v>709801</v>
      </c>
      <c r="H246" s="10">
        <v>4296031</v>
      </c>
      <c r="I246">
        <v>0.164591340389484</v>
      </c>
      <c r="J246" s="10">
        <v>16488.949873339985</v>
      </c>
      <c r="K246">
        <v>1</v>
      </c>
      <c r="L246">
        <v>4</v>
      </c>
      <c r="M246">
        <v>0</v>
      </c>
      <c r="N246" s="11">
        <v>12338</v>
      </c>
      <c r="O246" s="11">
        <v>61.77</v>
      </c>
      <c r="P246" s="29">
        <v>0</v>
      </c>
      <c r="Q246" s="29">
        <v>0</v>
      </c>
      <c r="R246" s="11">
        <v>86000</v>
      </c>
      <c r="S246" s="12">
        <v>330.08367237276423</v>
      </c>
      <c r="T246" s="12">
        <v>351.66632590472301</v>
      </c>
      <c r="U246" s="11">
        <v>6700</v>
      </c>
      <c r="V246" s="37">
        <v>168</v>
      </c>
      <c r="W246" s="10">
        <v>3071</v>
      </c>
      <c r="X246" s="10">
        <v>101.7</v>
      </c>
      <c r="Y246" s="10">
        <v>51.3</v>
      </c>
    </row>
    <row r="247" spans="1:25">
      <c r="A247" t="s">
        <v>24</v>
      </c>
      <c r="B247">
        <v>2014</v>
      </c>
      <c r="C247">
        <v>260.60000000000002</v>
      </c>
      <c r="D247">
        <v>412</v>
      </c>
      <c r="E247">
        <v>6325.2427184466023</v>
      </c>
      <c r="F247">
        <v>61622.400000000001</v>
      </c>
      <c r="G247" s="2">
        <v>701357</v>
      </c>
      <c r="H247" s="10">
        <v>3919632</v>
      </c>
      <c r="I247">
        <v>0.16061094929450101</v>
      </c>
      <c r="J247" s="10">
        <v>15040.798158096699</v>
      </c>
      <c r="K247">
        <v>1</v>
      </c>
      <c r="L247">
        <v>3</v>
      </c>
      <c r="M247">
        <v>0</v>
      </c>
      <c r="N247" s="11">
        <v>12338</v>
      </c>
      <c r="O247" s="11">
        <v>52.62</v>
      </c>
      <c r="P247" s="29">
        <v>0</v>
      </c>
      <c r="Q247" s="29">
        <v>0</v>
      </c>
      <c r="R247" s="39">
        <v>87000</v>
      </c>
      <c r="S247" s="12">
        <v>333.84497313891018</v>
      </c>
      <c r="T247" s="12">
        <v>375.60063722590866</v>
      </c>
      <c r="U247" s="11">
        <v>6346</v>
      </c>
      <c r="V247" s="37">
        <v>157</v>
      </c>
      <c r="W247" s="10">
        <v>2722</v>
      </c>
      <c r="X247" s="10">
        <v>67.599999999999994</v>
      </c>
      <c r="Y247" s="10">
        <v>65.400000000000006</v>
      </c>
    </row>
    <row r="248" spans="1:25">
      <c r="A248" t="s">
        <v>24</v>
      </c>
      <c r="B248">
        <v>2013</v>
      </c>
      <c r="C248">
        <v>256.8</v>
      </c>
      <c r="D248">
        <v>391</v>
      </c>
      <c r="E248">
        <v>6567.7749360613816</v>
      </c>
      <c r="F248">
        <v>56434.96</v>
      </c>
      <c r="G248" s="2">
        <v>691000</v>
      </c>
      <c r="H248" s="10">
        <v>3407079</v>
      </c>
      <c r="I248">
        <v>0.15602554674764099</v>
      </c>
      <c r="J248" s="10">
        <v>13267.441588785046</v>
      </c>
      <c r="K248">
        <v>1</v>
      </c>
      <c r="L248">
        <v>2</v>
      </c>
      <c r="M248">
        <v>0</v>
      </c>
      <c r="N248" s="11">
        <v>12188</v>
      </c>
      <c r="O248" s="11">
        <v>42.87</v>
      </c>
      <c r="P248" s="29">
        <v>0</v>
      </c>
      <c r="Q248" s="29">
        <v>0</v>
      </c>
      <c r="R248" s="11">
        <v>88000</v>
      </c>
      <c r="S248" s="12">
        <v>342.67912772585669</v>
      </c>
      <c r="T248" s="12">
        <v>427.77837191440545</v>
      </c>
      <c r="U248" s="11">
        <v>5636</v>
      </c>
      <c r="V248" s="37">
        <v>146</v>
      </c>
      <c r="W248" s="10">
        <v>2541</v>
      </c>
      <c r="X248" s="10">
        <v>57.2</v>
      </c>
      <c r="Y248" s="10">
        <v>90</v>
      </c>
    </row>
    <row r="249" spans="1:25">
      <c r="A249" t="s">
        <v>24</v>
      </c>
      <c r="B249">
        <v>2012</v>
      </c>
      <c r="C249">
        <v>251.8</v>
      </c>
      <c r="D249">
        <v>384</v>
      </c>
      <c r="E249">
        <v>6557.291666666667</v>
      </c>
      <c r="F249">
        <v>50732.22</v>
      </c>
      <c r="G249" s="2">
        <v>627000</v>
      </c>
      <c r="H249" s="10">
        <v>2879818</v>
      </c>
      <c r="I249">
        <v>0.14483643337256399</v>
      </c>
      <c r="J249" s="10">
        <v>11436.926131850674</v>
      </c>
      <c r="K249">
        <v>1</v>
      </c>
      <c r="L249">
        <v>1</v>
      </c>
      <c r="M249">
        <v>0</v>
      </c>
      <c r="N249" s="11">
        <v>10046</v>
      </c>
      <c r="O249" s="11">
        <v>33.89</v>
      </c>
      <c r="P249" s="29">
        <v>0</v>
      </c>
      <c r="Q249" s="29">
        <v>0</v>
      </c>
      <c r="R249" s="11">
        <v>85871</v>
      </c>
      <c r="S249" s="12">
        <v>341.0285941223193</v>
      </c>
      <c r="T249" s="12">
        <v>431.91300477075481</v>
      </c>
      <c r="U249" s="11">
        <v>5447</v>
      </c>
      <c r="V249" s="37">
        <v>129</v>
      </c>
      <c r="W249" s="10">
        <v>2265</v>
      </c>
      <c r="X249" s="10">
        <v>57.2</v>
      </c>
      <c r="Y249" s="10">
        <v>63</v>
      </c>
    </row>
    <row r="250" spans="1:25">
      <c r="A250" t="s">
        <v>24</v>
      </c>
      <c r="B250">
        <v>2011</v>
      </c>
      <c r="C250">
        <v>243.6</v>
      </c>
      <c r="D250">
        <v>384</v>
      </c>
      <c r="E250">
        <v>6343.75</v>
      </c>
      <c r="F250">
        <v>47130.1</v>
      </c>
      <c r="G250" s="2">
        <v>604600</v>
      </c>
      <c r="H250" s="10">
        <v>2320262</v>
      </c>
      <c r="I250">
        <v>0.13848446937758699</v>
      </c>
      <c r="J250" s="10">
        <v>9524.8850574712651</v>
      </c>
      <c r="K250">
        <v>0</v>
      </c>
      <c r="L250">
        <v>0</v>
      </c>
      <c r="M250">
        <v>0</v>
      </c>
      <c r="N250" s="11">
        <v>9963</v>
      </c>
      <c r="O250" s="11">
        <v>25.27</v>
      </c>
      <c r="P250" s="29">
        <v>0</v>
      </c>
      <c r="Q250" s="29">
        <v>0</v>
      </c>
      <c r="R250" s="11">
        <v>74386</v>
      </c>
      <c r="S250" s="12">
        <v>305.36124794745484</v>
      </c>
      <c r="T250" s="12">
        <v>398.04152397260276</v>
      </c>
      <c r="U250" s="11">
        <v>5120</v>
      </c>
      <c r="V250" s="37">
        <v>130</v>
      </c>
      <c r="W250" s="10">
        <v>2154</v>
      </c>
      <c r="X250" s="10">
        <v>41.4</v>
      </c>
      <c r="Y250" s="10">
        <v>54.1</v>
      </c>
    </row>
    <row r="251" spans="1:25">
      <c r="A251" t="s">
        <v>24</v>
      </c>
      <c r="B251">
        <v>2010</v>
      </c>
      <c r="C251">
        <v>233.58</v>
      </c>
      <c r="D251">
        <v>343</v>
      </c>
      <c r="E251">
        <v>6809.9125364431493</v>
      </c>
      <c r="F251">
        <v>41207.99</v>
      </c>
      <c r="G251" s="2">
        <v>467400</v>
      </c>
      <c r="H251" s="10">
        <v>1549160</v>
      </c>
      <c r="I251">
        <v>0.117324999700848</v>
      </c>
      <c r="J251" s="10">
        <v>6632.2459114650219</v>
      </c>
      <c r="K251">
        <v>0</v>
      </c>
      <c r="L251">
        <v>0</v>
      </c>
      <c r="M251">
        <v>0</v>
      </c>
      <c r="N251" s="11">
        <v>7950</v>
      </c>
      <c r="O251" s="11">
        <v>17.239999999999998</v>
      </c>
      <c r="P251" s="29">
        <v>0</v>
      </c>
      <c r="Q251" s="29">
        <v>0</v>
      </c>
      <c r="R251" s="11">
        <v>73490</v>
      </c>
      <c r="S251" s="12">
        <v>314.62453977224078</v>
      </c>
      <c r="T251" s="12">
        <v>405.44193667624779</v>
      </c>
      <c r="U251" s="11">
        <v>4966</v>
      </c>
      <c r="V251" s="37">
        <v>134</v>
      </c>
      <c r="W251" s="10">
        <v>3515</v>
      </c>
      <c r="X251" s="10">
        <v>21</v>
      </c>
      <c r="Y251" s="11">
        <v>42.9</v>
      </c>
    </row>
    <row r="252" spans="1:25">
      <c r="A252" t="s">
        <v>25</v>
      </c>
      <c r="B252">
        <v>2019</v>
      </c>
      <c r="C252">
        <v>141</v>
      </c>
      <c r="D252">
        <v>261</v>
      </c>
      <c r="E252">
        <v>5402.2988505747126</v>
      </c>
      <c r="F252">
        <v>86905</v>
      </c>
      <c r="G252" s="1">
        <v>332910</v>
      </c>
      <c r="H252" s="10">
        <v>1199393</v>
      </c>
      <c r="I252">
        <v>5.4295744680851001E-2</v>
      </c>
      <c r="J252" s="10">
        <v>8506.3333333333339</v>
      </c>
      <c r="K252">
        <v>1</v>
      </c>
      <c r="L252">
        <v>7</v>
      </c>
      <c r="M252">
        <v>0</v>
      </c>
      <c r="N252" s="10">
        <v>6568</v>
      </c>
      <c r="O252" s="26"/>
      <c r="P252" s="28">
        <v>3</v>
      </c>
      <c r="Q252" s="28">
        <v>3</v>
      </c>
      <c r="R252" s="10">
        <v>37196</v>
      </c>
      <c r="S252" s="13">
        <v>263.80141843971631</v>
      </c>
      <c r="T252" s="13">
        <v>254.51261067699423</v>
      </c>
      <c r="U252" s="35">
        <v>4004</v>
      </c>
      <c r="V252" s="45">
        <v>225</v>
      </c>
      <c r="W252" s="35">
        <v>3062.9</v>
      </c>
      <c r="X252" s="10">
        <v>226.9</v>
      </c>
      <c r="Y252" s="10">
        <v>43.2</v>
      </c>
    </row>
    <row r="253" spans="1:25">
      <c r="A253" t="s">
        <v>25</v>
      </c>
      <c r="B253">
        <v>2018</v>
      </c>
      <c r="C253">
        <v>138</v>
      </c>
      <c r="D253">
        <v>260</v>
      </c>
      <c r="E253">
        <v>5307.6923076923076</v>
      </c>
      <c r="F253">
        <v>73504</v>
      </c>
      <c r="G253" s="1">
        <v>319478</v>
      </c>
      <c r="H253" s="10">
        <v>882589</v>
      </c>
      <c r="I253">
        <v>3.8700132891405503E-2</v>
      </c>
      <c r="J253" s="10">
        <v>6395.572463768116</v>
      </c>
      <c r="K253">
        <v>1</v>
      </c>
      <c r="L253">
        <v>6</v>
      </c>
      <c r="M253">
        <v>0</v>
      </c>
      <c r="N253" s="10">
        <v>6568</v>
      </c>
      <c r="O253" s="26"/>
      <c r="P253" s="28">
        <v>2</v>
      </c>
      <c r="Q253" s="28">
        <v>2</v>
      </c>
      <c r="R253" s="35">
        <v>32680</v>
      </c>
      <c r="S253" s="13">
        <v>236.81159420289856</v>
      </c>
      <c r="T253" s="13">
        <v>266.94766420793815</v>
      </c>
      <c r="U253" s="10">
        <v>3354</v>
      </c>
      <c r="V253" s="42">
        <v>131</v>
      </c>
      <c r="W253" s="10">
        <v>2720</v>
      </c>
      <c r="X253" s="10">
        <v>240.4</v>
      </c>
      <c r="Y253" s="10">
        <v>56.5</v>
      </c>
    </row>
    <row r="254" spans="1:25">
      <c r="A254" t="s">
        <v>25</v>
      </c>
      <c r="B254">
        <v>2017</v>
      </c>
      <c r="C254">
        <v>135</v>
      </c>
      <c r="D254">
        <v>260</v>
      </c>
      <c r="E254">
        <v>5192.3076923076924</v>
      </c>
      <c r="F254">
        <v>63850</v>
      </c>
      <c r="G254" s="1">
        <v>315753</v>
      </c>
      <c r="H254" s="10">
        <v>1003304</v>
      </c>
      <c r="I254">
        <v>4.5914230929401299E-2</v>
      </c>
      <c r="J254" s="10">
        <v>7431.8814814814814</v>
      </c>
      <c r="K254">
        <v>1</v>
      </c>
      <c r="L254">
        <v>5</v>
      </c>
      <c r="M254">
        <v>0</v>
      </c>
      <c r="N254" s="10">
        <v>7228</v>
      </c>
      <c r="O254" s="26"/>
      <c r="P254" s="28">
        <v>1</v>
      </c>
      <c r="Q254" s="28">
        <v>1</v>
      </c>
      <c r="R254" s="10">
        <v>42872</v>
      </c>
      <c r="S254" s="13">
        <v>317.57037037037037</v>
      </c>
      <c r="T254" s="13">
        <v>407.1318344768643</v>
      </c>
      <c r="U254" s="10">
        <v>2885</v>
      </c>
      <c r="V254" s="42">
        <v>118</v>
      </c>
      <c r="W254" s="10">
        <v>2394</v>
      </c>
      <c r="X254" s="10">
        <v>214.4</v>
      </c>
      <c r="Y254" s="10">
        <v>40.1</v>
      </c>
    </row>
    <row r="255" spans="1:25">
      <c r="A255" t="s">
        <v>25</v>
      </c>
      <c r="B255">
        <v>2016</v>
      </c>
      <c r="C255">
        <v>132</v>
      </c>
      <c r="D255">
        <v>260</v>
      </c>
      <c r="E255">
        <v>5076.9230769230762</v>
      </c>
      <c r="F255">
        <v>56666</v>
      </c>
      <c r="G255" s="1">
        <v>340902</v>
      </c>
      <c r="H255" s="10">
        <v>1126746</v>
      </c>
      <c r="I255">
        <v>4.7627433160731203E-2</v>
      </c>
      <c r="J255" s="10">
        <v>8535.954545454546</v>
      </c>
      <c r="K255">
        <v>1</v>
      </c>
      <c r="L255">
        <v>4</v>
      </c>
      <c r="M255">
        <v>0</v>
      </c>
      <c r="N255" s="10">
        <v>6568</v>
      </c>
      <c r="O255" s="26"/>
      <c r="P255" s="28">
        <v>0</v>
      </c>
      <c r="Q255" s="28">
        <v>0</v>
      </c>
      <c r="R255" s="10">
        <v>41474</v>
      </c>
      <c r="S255" s="13">
        <v>314.19696969696969</v>
      </c>
      <c r="T255" s="13">
        <v>496.62323977392475</v>
      </c>
      <c r="U255" s="10">
        <v>2288</v>
      </c>
      <c r="V255" s="42">
        <v>109</v>
      </c>
      <c r="W255" s="10">
        <v>2154</v>
      </c>
      <c r="X255" s="10">
        <v>107</v>
      </c>
      <c r="Y255" s="10">
        <v>53.3</v>
      </c>
    </row>
    <row r="256" spans="1:25">
      <c r="A256" t="s">
        <v>25</v>
      </c>
      <c r="B256">
        <v>2015</v>
      </c>
      <c r="C256">
        <v>130.1</v>
      </c>
      <c r="D256">
        <v>260</v>
      </c>
      <c r="E256">
        <v>5003.8461538461534</v>
      </c>
      <c r="F256">
        <v>54200</v>
      </c>
      <c r="G256" s="1">
        <v>346001</v>
      </c>
      <c r="H256" s="10">
        <v>902804</v>
      </c>
      <c r="I256">
        <v>3.91855619986805E-2</v>
      </c>
      <c r="J256" s="10">
        <v>6939.3082244427369</v>
      </c>
      <c r="K256">
        <v>1</v>
      </c>
      <c r="L256">
        <v>3</v>
      </c>
      <c r="M256">
        <v>0</v>
      </c>
      <c r="N256" s="10">
        <v>6568</v>
      </c>
      <c r="O256" s="26"/>
      <c r="P256" s="28">
        <v>0</v>
      </c>
      <c r="Q256" s="28">
        <v>0</v>
      </c>
      <c r="R256" s="10">
        <v>40000</v>
      </c>
      <c r="S256" s="13">
        <v>307.45580322828596</v>
      </c>
      <c r="T256" s="13">
        <v>431.96311035037604</v>
      </c>
      <c r="U256" s="10">
        <v>2537</v>
      </c>
      <c r="V256" s="42">
        <v>105</v>
      </c>
      <c r="W256" s="10">
        <v>1886</v>
      </c>
      <c r="X256" s="10">
        <v>70</v>
      </c>
      <c r="Y256" s="10">
        <v>53.3</v>
      </c>
    </row>
    <row r="257" spans="1:25">
      <c r="A257" t="s">
        <v>25</v>
      </c>
      <c r="B257">
        <v>2014</v>
      </c>
      <c r="C257">
        <v>127.8</v>
      </c>
      <c r="D257">
        <v>230</v>
      </c>
      <c r="E257">
        <v>5556.5217391304341</v>
      </c>
      <c r="F257">
        <v>51279.59</v>
      </c>
      <c r="G257" s="1">
        <v>334700</v>
      </c>
      <c r="H257" s="10">
        <v>764206</v>
      </c>
      <c r="I257">
        <v>3.5393343769393897E-2</v>
      </c>
      <c r="J257" s="10">
        <v>5979.702660406886</v>
      </c>
      <c r="K257">
        <v>1</v>
      </c>
      <c r="L257">
        <v>2</v>
      </c>
      <c r="M257">
        <v>0</v>
      </c>
      <c r="N257" s="10">
        <v>5568</v>
      </c>
      <c r="O257" s="26"/>
      <c r="P257" s="28">
        <v>0</v>
      </c>
      <c r="Q257" s="28">
        <v>0</v>
      </c>
      <c r="R257" s="10">
        <v>38000</v>
      </c>
      <c r="S257" s="13">
        <v>297.33959311424098</v>
      </c>
      <c r="T257" s="13">
        <v>399.04020330048252</v>
      </c>
      <c r="U257" s="10">
        <v>2609</v>
      </c>
      <c r="V257" s="42">
        <v>101</v>
      </c>
      <c r="W257" s="10">
        <v>1871</v>
      </c>
      <c r="X257" s="10">
        <v>17</v>
      </c>
      <c r="Y257" s="10">
        <v>53.3</v>
      </c>
    </row>
    <row r="258" spans="1:25">
      <c r="A258" t="s">
        <v>25</v>
      </c>
      <c r="B258">
        <v>2013</v>
      </c>
      <c r="C258">
        <v>124.6</v>
      </c>
      <c r="D258">
        <v>230</v>
      </c>
      <c r="E258">
        <v>5417.391304347826</v>
      </c>
      <c r="F258">
        <v>51813.14</v>
      </c>
      <c r="G258" s="1">
        <v>324000</v>
      </c>
      <c r="H258" s="10">
        <v>704068</v>
      </c>
      <c r="I258">
        <v>3.5494275588447297E-2</v>
      </c>
      <c r="J258" s="10">
        <v>5650.6260032102728</v>
      </c>
      <c r="K258">
        <v>1</v>
      </c>
      <c r="L258">
        <v>1</v>
      </c>
      <c r="M258">
        <v>0</v>
      </c>
      <c r="N258" s="10">
        <v>5564</v>
      </c>
      <c r="O258" s="26"/>
      <c r="P258" s="28">
        <v>0</v>
      </c>
      <c r="Q258" s="28">
        <v>0</v>
      </c>
      <c r="R258" s="10">
        <v>36000</v>
      </c>
      <c r="S258" s="13">
        <v>288.92455858747996</v>
      </c>
      <c r="T258" s="13">
        <v>400.60981716613065</v>
      </c>
      <c r="U258" s="10">
        <v>2462</v>
      </c>
      <c r="V258" s="42">
        <v>104</v>
      </c>
      <c r="W258" s="10">
        <v>1748</v>
      </c>
      <c r="X258" s="10">
        <v>17</v>
      </c>
      <c r="Y258" s="10">
        <v>53.2</v>
      </c>
    </row>
    <row r="259" spans="1:25">
      <c r="A259" t="s">
        <v>25</v>
      </c>
      <c r="B259">
        <v>2012</v>
      </c>
      <c r="C259">
        <v>122</v>
      </c>
      <c r="D259">
        <v>210</v>
      </c>
      <c r="E259">
        <v>5809.5238095238101</v>
      </c>
      <c r="F259">
        <v>69693.69</v>
      </c>
      <c r="G259" s="1">
        <v>233000</v>
      </c>
      <c r="H259" s="10">
        <v>647053</v>
      </c>
      <c r="I259">
        <v>3.7311097048997301E-2</v>
      </c>
      <c r="J259" s="10">
        <v>5303.7131147540986</v>
      </c>
      <c r="K259">
        <v>0</v>
      </c>
      <c r="L259">
        <v>0</v>
      </c>
      <c r="M259">
        <v>0</v>
      </c>
      <c r="N259" s="10">
        <v>5564</v>
      </c>
      <c r="O259" s="26"/>
      <c r="P259" s="28">
        <v>0</v>
      </c>
      <c r="Q259" s="28">
        <v>0</v>
      </c>
      <c r="R259" s="10">
        <v>36870</v>
      </c>
      <c r="S259" s="13">
        <v>302.21311475409834</v>
      </c>
      <c r="T259" s="13">
        <v>516.95853956057829</v>
      </c>
      <c r="U259" s="10">
        <v>1954</v>
      </c>
      <c r="V259" s="42">
        <v>102</v>
      </c>
      <c r="W259" s="10">
        <v>1666</v>
      </c>
      <c r="X259" s="10">
        <v>17</v>
      </c>
      <c r="Y259" s="10">
        <v>53.2</v>
      </c>
    </row>
    <row r="260" spans="1:25">
      <c r="A260" t="s">
        <v>25</v>
      </c>
      <c r="B260">
        <v>2011</v>
      </c>
      <c r="C260">
        <v>122.5</v>
      </c>
      <c r="D260">
        <v>174</v>
      </c>
      <c r="E260">
        <v>7040.2298850574707</v>
      </c>
      <c r="F260">
        <v>45469.57</v>
      </c>
      <c r="G260" s="1">
        <v>224400</v>
      </c>
      <c r="H260" s="10">
        <v>677622</v>
      </c>
      <c r="I260">
        <v>4.4078052828068801E-2</v>
      </c>
      <c r="J260" s="10">
        <v>5531.6081632653058</v>
      </c>
      <c r="K260">
        <v>0</v>
      </c>
      <c r="L260">
        <v>0</v>
      </c>
      <c r="M260">
        <v>0</v>
      </c>
      <c r="N260" s="10">
        <v>5568</v>
      </c>
      <c r="O260" s="26"/>
      <c r="P260" s="28">
        <v>0</v>
      </c>
      <c r="Q260" s="28">
        <v>0</v>
      </c>
      <c r="R260" s="35">
        <v>34142</v>
      </c>
      <c r="S260" s="13">
        <v>278.71020408163264</v>
      </c>
      <c r="T260" s="13">
        <v>535.73726247077468</v>
      </c>
      <c r="U260" s="10">
        <v>1746</v>
      </c>
      <c r="V260" s="42">
        <v>91</v>
      </c>
      <c r="W260" s="10">
        <v>1581</v>
      </c>
      <c r="X260" s="10">
        <v>17</v>
      </c>
      <c r="Y260" s="10">
        <v>57.9</v>
      </c>
    </row>
    <row r="261" spans="1:25">
      <c r="A261" t="s">
        <v>25</v>
      </c>
      <c r="B261">
        <v>2010</v>
      </c>
      <c r="C261">
        <v>120.56</v>
      </c>
      <c r="D261">
        <v>166</v>
      </c>
      <c r="E261">
        <v>7262.6506024096379</v>
      </c>
      <c r="F261">
        <v>41255.519999999997</v>
      </c>
      <c r="G261" s="1">
        <v>231200</v>
      </c>
      <c r="H261" s="10">
        <v>768581</v>
      </c>
      <c r="I261">
        <v>6.4319771060810299E-2</v>
      </c>
      <c r="J261" s="10">
        <v>6375.0912408759123</v>
      </c>
      <c r="K261">
        <v>0</v>
      </c>
      <c r="L261">
        <v>0</v>
      </c>
      <c r="M261">
        <v>0</v>
      </c>
      <c r="N261" s="10">
        <v>5568</v>
      </c>
      <c r="O261" s="26"/>
      <c r="P261" s="28">
        <v>0</v>
      </c>
      <c r="Q261" s="28">
        <v>0</v>
      </c>
      <c r="R261" s="10">
        <v>44805</v>
      </c>
      <c r="S261" s="13">
        <v>371.64067684140679</v>
      </c>
      <c r="T261" s="13">
        <v>655.73410607657183</v>
      </c>
      <c r="U261" s="10">
        <v>1872</v>
      </c>
      <c r="V261" s="42">
        <v>90</v>
      </c>
      <c r="W261" s="10">
        <v>1556</v>
      </c>
      <c r="X261" s="10">
        <v>17</v>
      </c>
      <c r="Y261" s="10">
        <v>35.4</v>
      </c>
    </row>
    <row r="262" spans="1:25">
      <c r="A262" t="s">
        <v>26</v>
      </c>
      <c r="B262">
        <v>2019</v>
      </c>
      <c r="C262">
        <v>301</v>
      </c>
      <c r="D262">
        <v>355</v>
      </c>
      <c r="E262">
        <v>8478.8732394366198</v>
      </c>
      <c r="F262">
        <v>110878</v>
      </c>
      <c r="G262" s="1">
        <v>1049072</v>
      </c>
      <c r="H262" s="11">
        <v>12605023</v>
      </c>
      <c r="I262">
        <v>0.164320466692738</v>
      </c>
      <c r="J262" s="11">
        <v>41877.152823920267</v>
      </c>
      <c r="K262">
        <v>1</v>
      </c>
      <c r="L262">
        <v>7</v>
      </c>
      <c r="M262">
        <v>74.510000000000005</v>
      </c>
      <c r="N262" s="11">
        <v>4780</v>
      </c>
      <c r="O262" s="26"/>
      <c r="P262" s="29">
        <v>3</v>
      </c>
      <c r="Q262" s="29">
        <v>4</v>
      </c>
      <c r="R262" s="11">
        <v>42376</v>
      </c>
      <c r="S262" s="12">
        <v>140.78405315614617</v>
      </c>
      <c r="T262" s="12">
        <v>139.77682414758763</v>
      </c>
      <c r="U262" s="39">
        <v>8306</v>
      </c>
      <c r="V262" s="40">
        <v>635</v>
      </c>
      <c r="W262" s="11">
        <v>12688.3</v>
      </c>
      <c r="X262" s="11">
        <v>173.5</v>
      </c>
      <c r="Y262" s="11">
        <v>123</v>
      </c>
    </row>
    <row r="263" spans="1:25">
      <c r="A263" t="s">
        <v>26</v>
      </c>
      <c r="B263">
        <v>2018</v>
      </c>
      <c r="C263">
        <v>296</v>
      </c>
      <c r="D263">
        <v>344</v>
      </c>
      <c r="E263">
        <v>8604.6511627906966</v>
      </c>
      <c r="F263">
        <v>102325</v>
      </c>
      <c r="G263" s="1">
        <v>1001209</v>
      </c>
      <c r="H263" s="11">
        <v>11380865</v>
      </c>
      <c r="I263">
        <v>0.16815535392696601</v>
      </c>
      <c r="J263" s="11">
        <v>38448.86824324324</v>
      </c>
      <c r="K263">
        <v>1</v>
      </c>
      <c r="L263">
        <v>6</v>
      </c>
      <c r="M263">
        <v>74.510000000000005</v>
      </c>
      <c r="N263" s="11">
        <v>4797</v>
      </c>
      <c r="O263" s="11">
        <v>2.63</v>
      </c>
      <c r="P263" s="29">
        <v>2</v>
      </c>
      <c r="Q263" s="29">
        <v>3</v>
      </c>
      <c r="R263" s="11">
        <v>42720</v>
      </c>
      <c r="S263" s="12">
        <v>144.32432432432432</v>
      </c>
      <c r="T263" s="12">
        <v>153.98118127931977</v>
      </c>
      <c r="U263" s="11">
        <v>7601</v>
      </c>
      <c r="V263" s="40">
        <v>600</v>
      </c>
      <c r="W263" s="11">
        <v>11895</v>
      </c>
      <c r="X263" s="11">
        <v>168.5</v>
      </c>
      <c r="Y263" s="11">
        <v>91.1</v>
      </c>
    </row>
    <row r="264" spans="1:25">
      <c r="A264" t="s">
        <v>26</v>
      </c>
      <c r="B264">
        <v>2017</v>
      </c>
      <c r="C264">
        <v>290</v>
      </c>
      <c r="D264">
        <v>345</v>
      </c>
      <c r="E264">
        <v>8405.7971014492741</v>
      </c>
      <c r="F264">
        <v>91705</v>
      </c>
      <c r="G264" s="1">
        <v>1005682</v>
      </c>
      <c r="H264" s="11">
        <v>10061672</v>
      </c>
      <c r="I264">
        <v>0.16014917438037701</v>
      </c>
      <c r="J264" s="11">
        <v>34695.42068965517</v>
      </c>
      <c r="K264">
        <v>1</v>
      </c>
      <c r="L264">
        <v>5</v>
      </c>
      <c r="M264">
        <v>74.510000000000005</v>
      </c>
      <c r="N264" s="11">
        <v>4827</v>
      </c>
      <c r="O264" s="11">
        <v>2.9</v>
      </c>
      <c r="P264" s="29">
        <v>1</v>
      </c>
      <c r="Q264" s="29">
        <v>2</v>
      </c>
      <c r="R264" s="11">
        <v>44434</v>
      </c>
      <c r="S264" s="12">
        <v>153.22068965517241</v>
      </c>
      <c r="T264" s="12">
        <v>167.42812034296503</v>
      </c>
      <c r="U264" s="11">
        <v>7271</v>
      </c>
      <c r="V264" s="40">
        <v>578</v>
      </c>
      <c r="W264" s="11">
        <v>11377</v>
      </c>
      <c r="X264" s="11">
        <v>132.19999999999999</v>
      </c>
      <c r="Y264" s="11">
        <v>144.69999999999999</v>
      </c>
    </row>
    <row r="265" spans="1:25">
      <c r="A265" t="s">
        <v>26</v>
      </c>
      <c r="B265">
        <v>2016</v>
      </c>
      <c r="C265">
        <v>236</v>
      </c>
      <c r="D265">
        <v>331</v>
      </c>
      <c r="E265">
        <v>7129.9093655589122</v>
      </c>
      <c r="F265">
        <v>83656</v>
      </c>
      <c r="G265" s="1">
        <v>927021</v>
      </c>
      <c r="H265" s="11">
        <v>8576622</v>
      </c>
      <c r="I265">
        <v>0.153850125112553</v>
      </c>
      <c r="J265" s="11">
        <v>36341.618644067799</v>
      </c>
      <c r="K265">
        <v>1</v>
      </c>
      <c r="L265">
        <v>4</v>
      </c>
      <c r="M265">
        <v>74.53</v>
      </c>
      <c r="N265" s="11">
        <v>4627</v>
      </c>
      <c r="O265" s="11">
        <v>2.93</v>
      </c>
      <c r="P265" s="29">
        <v>0</v>
      </c>
      <c r="Q265" s="29">
        <v>1</v>
      </c>
      <c r="R265" s="39">
        <v>41963</v>
      </c>
      <c r="S265" s="12">
        <v>177.8093220338983</v>
      </c>
      <c r="T265" s="12">
        <v>183.01038409371418</v>
      </c>
      <c r="U265" s="11">
        <v>6282</v>
      </c>
      <c r="V265" s="40">
        <v>475</v>
      </c>
      <c r="W265" s="11">
        <v>9467</v>
      </c>
      <c r="X265" s="11">
        <v>117</v>
      </c>
      <c r="Y265" s="11">
        <v>140.4</v>
      </c>
    </row>
    <row r="266" spans="1:25">
      <c r="A266" t="s">
        <v>26</v>
      </c>
      <c r="B266">
        <v>2015</v>
      </c>
      <c r="C266">
        <v>232.13</v>
      </c>
      <c r="D266">
        <v>322</v>
      </c>
      <c r="E266">
        <v>7209.0062111801244</v>
      </c>
      <c r="F266">
        <v>74989</v>
      </c>
      <c r="G266" s="1">
        <v>955492</v>
      </c>
      <c r="H266" s="11">
        <v>8523700</v>
      </c>
      <c r="I266">
        <v>0.17476700824868199</v>
      </c>
      <c r="J266" s="11">
        <v>36719.510619049674</v>
      </c>
      <c r="K266">
        <v>1</v>
      </c>
      <c r="L266">
        <v>3</v>
      </c>
      <c r="M266" s="18">
        <v>51.8</v>
      </c>
      <c r="N266" s="11">
        <v>4627</v>
      </c>
      <c r="O266" s="11">
        <v>3.48</v>
      </c>
      <c r="P266" s="29">
        <v>0</v>
      </c>
      <c r="Q266" s="29">
        <v>0</v>
      </c>
      <c r="R266" s="11">
        <v>49000</v>
      </c>
      <c r="S266" s="12">
        <v>211.08861413862923</v>
      </c>
      <c r="T266" s="12">
        <v>230.66421880148755</v>
      </c>
      <c r="U266" s="11">
        <v>5820</v>
      </c>
      <c r="V266" s="40">
        <v>447</v>
      </c>
      <c r="W266" s="11">
        <v>9240</v>
      </c>
      <c r="X266" s="11">
        <v>102</v>
      </c>
      <c r="Y266" s="11">
        <v>103.4</v>
      </c>
    </row>
    <row r="267" spans="1:25">
      <c r="A267" t="s">
        <v>26</v>
      </c>
      <c r="B267">
        <v>2014</v>
      </c>
      <c r="C267">
        <v>229.6</v>
      </c>
      <c r="D267">
        <v>309</v>
      </c>
      <c r="E267">
        <v>7430.4207119741095</v>
      </c>
      <c r="F267">
        <v>70227.63</v>
      </c>
      <c r="G267" s="1">
        <v>987798</v>
      </c>
      <c r="H267" s="11">
        <v>6611346</v>
      </c>
      <c r="I267">
        <v>0.14405986475598001</v>
      </c>
      <c r="J267" s="11">
        <v>28795.060975609758</v>
      </c>
      <c r="K267">
        <v>1</v>
      </c>
      <c r="L267">
        <v>2</v>
      </c>
      <c r="M267">
        <v>20.88</v>
      </c>
      <c r="N267" s="11">
        <v>4627</v>
      </c>
      <c r="O267" s="11">
        <v>4.1399999999999997</v>
      </c>
      <c r="P267" s="29">
        <v>0</v>
      </c>
      <c r="Q267" s="29">
        <v>0</v>
      </c>
      <c r="R267" s="11">
        <v>49000</v>
      </c>
      <c r="S267" s="12">
        <v>213.41463414634146</v>
      </c>
      <c r="T267" s="12">
        <v>243.37667756067034</v>
      </c>
      <c r="U267" s="11">
        <v>5516</v>
      </c>
      <c r="V267" s="40">
        <v>417</v>
      </c>
      <c r="W267" s="11">
        <v>8773</v>
      </c>
      <c r="X267" s="11">
        <v>81.2</v>
      </c>
      <c r="Y267" s="11">
        <v>65.7</v>
      </c>
    </row>
    <row r="268" spans="1:25">
      <c r="A268" t="s">
        <v>26</v>
      </c>
      <c r="B268">
        <v>2013</v>
      </c>
      <c r="C268">
        <v>227.6</v>
      </c>
      <c r="D268">
        <v>295</v>
      </c>
      <c r="E268">
        <v>7715.2542372881353</v>
      </c>
      <c r="F268">
        <v>63151.46</v>
      </c>
      <c r="G268" s="1">
        <v>996000</v>
      </c>
      <c r="H268" s="11">
        <v>6201396</v>
      </c>
      <c r="I268">
        <v>0.14390189733476799</v>
      </c>
      <c r="J268" s="11">
        <v>27246.906854130055</v>
      </c>
      <c r="K268">
        <v>1</v>
      </c>
      <c r="L268">
        <v>1</v>
      </c>
      <c r="M268">
        <v>0</v>
      </c>
      <c r="N268" s="11">
        <v>4627</v>
      </c>
      <c r="O268" s="11">
        <v>4.18</v>
      </c>
      <c r="P268" s="29">
        <v>0</v>
      </c>
      <c r="Q268" s="29">
        <v>0</v>
      </c>
      <c r="R268" s="11">
        <v>47000</v>
      </c>
      <c r="S268" s="12">
        <v>206.50263620386644</v>
      </c>
      <c r="T268" s="12">
        <v>235.27703871308466</v>
      </c>
      <c r="U268" s="11">
        <v>5473</v>
      </c>
      <c r="V268" s="40">
        <v>383</v>
      </c>
      <c r="W268" s="11">
        <v>8400</v>
      </c>
      <c r="X268" s="11">
        <v>41.3</v>
      </c>
      <c r="Y268" s="11">
        <v>60.9</v>
      </c>
    </row>
    <row r="269" spans="1:25">
      <c r="A269" t="s">
        <v>26</v>
      </c>
      <c r="B269">
        <v>2012</v>
      </c>
      <c r="C269">
        <v>226.1</v>
      </c>
      <c r="D269">
        <v>290</v>
      </c>
      <c r="E269">
        <v>7796.5517241379312</v>
      </c>
      <c r="F269">
        <v>56255.5</v>
      </c>
      <c r="G269" s="1">
        <v>993000</v>
      </c>
      <c r="H269" s="11">
        <v>5475083</v>
      </c>
      <c r="I269">
        <v>0.138575210270456</v>
      </c>
      <c r="J269" s="11">
        <v>24215.31623175586</v>
      </c>
      <c r="K269">
        <v>0</v>
      </c>
      <c r="L269">
        <v>0</v>
      </c>
      <c r="M269">
        <v>0</v>
      </c>
      <c r="N269" s="11">
        <v>4101</v>
      </c>
      <c r="O269" s="11">
        <v>4.1500000000000004</v>
      </c>
      <c r="P269" s="29">
        <v>0</v>
      </c>
      <c r="Q269" s="29">
        <v>0</v>
      </c>
      <c r="R269" s="11">
        <v>45174</v>
      </c>
      <c r="S269" s="12">
        <v>199.796550199027</v>
      </c>
      <c r="T269" s="12">
        <v>254.8165195833721</v>
      </c>
      <c r="U269" s="11">
        <v>4857</v>
      </c>
      <c r="V269" s="40">
        <v>358</v>
      </c>
      <c r="W269" s="11">
        <v>7847</v>
      </c>
      <c r="X269" s="11">
        <v>28.5</v>
      </c>
      <c r="Y269" s="11">
        <v>61.4</v>
      </c>
    </row>
    <row r="270" spans="1:25">
      <c r="A270" t="s">
        <v>26</v>
      </c>
      <c r="B270">
        <v>2011</v>
      </c>
      <c r="C270">
        <v>224.7</v>
      </c>
      <c r="D270">
        <v>285</v>
      </c>
      <c r="E270">
        <v>7884.2105263157891</v>
      </c>
      <c r="F270">
        <v>49756.38</v>
      </c>
      <c r="G270" s="1">
        <v>999400</v>
      </c>
      <c r="H270" s="11">
        <v>5030047</v>
      </c>
      <c r="I270">
        <v>0.138879069736493</v>
      </c>
      <c r="J270" s="11">
        <v>22385.611927013797</v>
      </c>
      <c r="K270">
        <v>0</v>
      </c>
      <c r="L270">
        <v>0</v>
      </c>
      <c r="M270">
        <v>0</v>
      </c>
      <c r="N270" s="11">
        <v>3851</v>
      </c>
      <c r="O270" s="11">
        <v>3.79</v>
      </c>
      <c r="P270" s="29">
        <v>0</v>
      </c>
      <c r="Q270" s="29">
        <v>0</v>
      </c>
      <c r="R270" s="11">
        <v>43943</v>
      </c>
      <c r="S270" s="12">
        <v>195.5629728526925</v>
      </c>
      <c r="T270" s="12">
        <v>273.92896660277091</v>
      </c>
      <c r="U270" s="11">
        <v>4395</v>
      </c>
      <c r="V270" s="40">
        <v>341</v>
      </c>
      <c r="W270" s="11">
        <v>7168</v>
      </c>
      <c r="X270" s="11">
        <v>23.3</v>
      </c>
      <c r="Y270" s="11">
        <v>49.8</v>
      </c>
    </row>
    <row r="271" spans="1:25">
      <c r="A271" t="s">
        <v>26</v>
      </c>
      <c r="B271">
        <v>2010</v>
      </c>
      <c r="C271">
        <v>223.35</v>
      </c>
      <c r="D271">
        <v>272</v>
      </c>
      <c r="E271">
        <v>8211.3970588235297</v>
      </c>
      <c r="F271">
        <v>43476.23</v>
      </c>
      <c r="G271" s="1">
        <v>850400</v>
      </c>
      <c r="H271" s="11">
        <v>4055183</v>
      </c>
      <c r="I271">
        <v>0.132428784858589</v>
      </c>
      <c r="J271" s="11">
        <v>18156.180882023731</v>
      </c>
      <c r="K271">
        <v>0</v>
      </c>
      <c r="L271">
        <v>0</v>
      </c>
      <c r="M271">
        <v>0</v>
      </c>
      <c r="N271" s="11">
        <v>3842</v>
      </c>
      <c r="O271" s="11">
        <v>3.55</v>
      </c>
      <c r="P271" s="29">
        <v>0</v>
      </c>
      <c r="Q271" s="29">
        <v>0</v>
      </c>
      <c r="R271" s="11">
        <v>45507</v>
      </c>
      <c r="S271" s="12">
        <v>203.74748153122903</v>
      </c>
      <c r="T271" s="12">
        <v>308.45302406919131</v>
      </c>
      <c r="U271" s="11">
        <v>4042</v>
      </c>
      <c r="V271" s="40">
        <v>320</v>
      </c>
      <c r="W271" s="11">
        <v>5729</v>
      </c>
      <c r="X271" s="11">
        <v>22.9</v>
      </c>
      <c r="Y271" s="11">
        <v>57.8</v>
      </c>
    </row>
    <row r="272" spans="1:25">
      <c r="A272" t="s">
        <v>27</v>
      </c>
      <c r="B272">
        <v>2019</v>
      </c>
      <c r="C272">
        <v>290</v>
      </c>
      <c r="D272">
        <v>301</v>
      </c>
      <c r="E272">
        <v>9634.5514950166107</v>
      </c>
      <c r="F272">
        <v>92178</v>
      </c>
      <c r="G272" s="1">
        <v>1237197</v>
      </c>
      <c r="H272" s="10">
        <v>4634130</v>
      </c>
      <c r="I272">
        <v>8.1400491832074401E-2</v>
      </c>
      <c r="J272" s="10">
        <v>15979.758620689656</v>
      </c>
      <c r="K272">
        <v>0</v>
      </c>
      <c r="L272">
        <v>0</v>
      </c>
      <c r="M272">
        <v>30.17</v>
      </c>
      <c r="N272" s="10">
        <v>6605</v>
      </c>
      <c r="O272" s="24">
        <v>114.4</v>
      </c>
      <c r="P272" s="28">
        <v>4</v>
      </c>
      <c r="Q272" s="28">
        <v>3</v>
      </c>
      <c r="R272" s="10">
        <v>44620</v>
      </c>
      <c r="S272" s="13">
        <v>153.86206896551724</v>
      </c>
      <c r="T272" s="13">
        <v>208.50516005878521</v>
      </c>
      <c r="U272" s="35">
        <v>5863</v>
      </c>
      <c r="V272" s="37">
        <v>295</v>
      </c>
      <c r="W272" s="10">
        <v>5236.3</v>
      </c>
      <c r="X272" s="10">
        <v>151</v>
      </c>
      <c r="Y272" s="10">
        <v>55</v>
      </c>
    </row>
    <row r="273" spans="1:25">
      <c r="A273" t="s">
        <v>27</v>
      </c>
      <c r="B273">
        <v>2018</v>
      </c>
      <c r="C273">
        <v>285</v>
      </c>
      <c r="D273">
        <v>293</v>
      </c>
      <c r="E273">
        <v>9726.9624573378842</v>
      </c>
      <c r="F273">
        <v>85696</v>
      </c>
      <c r="G273" s="1">
        <v>1194053</v>
      </c>
      <c r="H273" s="10">
        <v>4767964</v>
      </c>
      <c r="I273">
        <v>9.9780011455953499E-2</v>
      </c>
      <c r="J273" s="10">
        <v>16729.698245614036</v>
      </c>
      <c r="K273">
        <v>0</v>
      </c>
      <c r="L273">
        <v>0</v>
      </c>
      <c r="M273" s="18">
        <v>29.3</v>
      </c>
      <c r="N273" s="10">
        <v>6340</v>
      </c>
      <c r="O273" s="10">
        <v>104.42</v>
      </c>
      <c r="P273" s="28">
        <v>3</v>
      </c>
      <c r="Q273" s="28">
        <v>2</v>
      </c>
      <c r="R273" s="10">
        <v>41589</v>
      </c>
      <c r="S273" s="13">
        <v>145.92631578947368</v>
      </c>
      <c r="T273" s="13">
        <v>212.18336266931962</v>
      </c>
      <c r="U273" s="10">
        <v>5370</v>
      </c>
      <c r="V273" s="37">
        <v>257</v>
      </c>
      <c r="W273" s="10">
        <v>4688</v>
      </c>
      <c r="X273" s="10">
        <v>151</v>
      </c>
      <c r="Y273" s="10">
        <v>45.9</v>
      </c>
    </row>
    <row r="274" spans="1:25">
      <c r="A274" t="s">
        <v>27</v>
      </c>
      <c r="B274">
        <v>2017</v>
      </c>
      <c r="C274">
        <v>279</v>
      </c>
      <c r="D274">
        <v>291</v>
      </c>
      <c r="E274">
        <v>9587.6288659793827</v>
      </c>
      <c r="F274">
        <v>76408</v>
      </c>
      <c r="G274" s="1">
        <v>1077799</v>
      </c>
      <c r="H274" s="10">
        <v>5039172</v>
      </c>
      <c r="I274">
        <v>0.11717497726455101</v>
      </c>
      <c r="J274" s="10">
        <v>18061.548387096773</v>
      </c>
      <c r="K274">
        <v>0</v>
      </c>
      <c r="L274">
        <v>0</v>
      </c>
      <c r="M274">
        <v>0</v>
      </c>
      <c r="N274" s="10">
        <v>6684</v>
      </c>
      <c r="O274" s="10">
        <v>94.77</v>
      </c>
      <c r="P274" s="28">
        <v>2</v>
      </c>
      <c r="Q274" s="28">
        <v>1</v>
      </c>
      <c r="R274" s="10">
        <v>45110</v>
      </c>
      <c r="S274" s="13">
        <v>161.68458781362008</v>
      </c>
      <c r="T274" s="13">
        <v>225.36294875253537</v>
      </c>
      <c r="U274" s="10">
        <v>5484</v>
      </c>
      <c r="V274" s="37">
        <v>252</v>
      </c>
      <c r="W274" s="10">
        <v>4695</v>
      </c>
      <c r="X274" s="10">
        <v>123.9</v>
      </c>
      <c r="Y274" s="10">
        <v>69.400000000000006</v>
      </c>
    </row>
    <row r="275" spans="1:25">
      <c r="A275" t="s">
        <v>27</v>
      </c>
      <c r="B275">
        <v>2016</v>
      </c>
      <c r="C275">
        <v>203</v>
      </c>
      <c r="D275">
        <v>265</v>
      </c>
      <c r="E275">
        <v>7660.3773584905666</v>
      </c>
      <c r="F275">
        <v>69011</v>
      </c>
      <c r="G275" s="1">
        <v>965762</v>
      </c>
      <c r="H275" s="10">
        <v>3806942</v>
      </c>
      <c r="I275">
        <v>0.121075100941184</v>
      </c>
      <c r="J275" s="10">
        <v>18753.408866995072</v>
      </c>
      <c r="K275">
        <v>0</v>
      </c>
      <c r="L275">
        <v>0</v>
      </c>
      <c r="M275">
        <v>24.89</v>
      </c>
      <c r="N275" s="10">
        <v>6345</v>
      </c>
      <c r="O275" s="10">
        <v>85.8</v>
      </c>
      <c r="P275" s="28">
        <v>1</v>
      </c>
      <c r="Q275" s="28">
        <v>0</v>
      </c>
      <c r="R275" s="10">
        <v>53316</v>
      </c>
      <c r="S275" s="13">
        <v>262.64039408866995</v>
      </c>
      <c r="T275" s="13">
        <v>272.16551681891622</v>
      </c>
      <c r="U275" s="10">
        <v>5367</v>
      </c>
      <c r="V275" s="37">
        <v>244</v>
      </c>
      <c r="W275" s="10">
        <v>4457</v>
      </c>
      <c r="X275" s="10">
        <v>124</v>
      </c>
      <c r="Y275" s="10">
        <v>72.2</v>
      </c>
    </row>
    <row r="276" spans="1:25">
      <c r="A276" t="s">
        <v>27</v>
      </c>
      <c r="B276">
        <v>2015</v>
      </c>
      <c r="C276">
        <v>199.96</v>
      </c>
      <c r="D276">
        <v>260</v>
      </c>
      <c r="E276">
        <v>7690.7692307692314</v>
      </c>
      <c r="F276">
        <v>63195</v>
      </c>
      <c r="G276" s="1">
        <v>954958</v>
      </c>
      <c r="H276" s="10">
        <v>3260059</v>
      </c>
      <c r="I276">
        <v>0.115222032372422</v>
      </c>
      <c r="J276" s="10">
        <v>16303.555711142228</v>
      </c>
      <c r="K276">
        <v>0</v>
      </c>
      <c r="L276">
        <v>0</v>
      </c>
      <c r="M276">
        <v>0</v>
      </c>
      <c r="N276" s="10">
        <v>6452</v>
      </c>
      <c r="O276" s="10">
        <v>74.540000000000006</v>
      </c>
      <c r="P276" s="28">
        <v>0</v>
      </c>
      <c r="Q276" s="28">
        <v>0</v>
      </c>
      <c r="R276" s="10">
        <v>58000</v>
      </c>
      <c r="S276" s="13">
        <v>290.05801160232045</v>
      </c>
      <c r="T276" s="13">
        <v>309.03171837619817</v>
      </c>
      <c r="U276" s="10">
        <v>5142</v>
      </c>
      <c r="V276" s="37">
        <v>235</v>
      </c>
      <c r="W276" s="10">
        <v>4228</v>
      </c>
      <c r="X276" s="10">
        <v>78.5</v>
      </c>
      <c r="Y276" s="10">
        <v>61.1</v>
      </c>
    </row>
    <row r="277" spans="1:25">
      <c r="A277" t="s">
        <v>27</v>
      </c>
      <c r="B277">
        <v>2014</v>
      </c>
      <c r="C277">
        <v>197.4</v>
      </c>
      <c r="D277">
        <v>254</v>
      </c>
      <c r="E277">
        <v>7771.6535433070867</v>
      </c>
      <c r="F277">
        <v>60307.15</v>
      </c>
      <c r="G277" s="1">
        <v>918558</v>
      </c>
      <c r="H277" s="10">
        <v>2468387</v>
      </c>
      <c r="I277">
        <v>9.6034049860157705E-2</v>
      </c>
      <c r="J277" s="10">
        <v>12504.49341438703</v>
      </c>
      <c r="K277">
        <v>0</v>
      </c>
      <c r="L277">
        <v>0</v>
      </c>
      <c r="M277">
        <v>0</v>
      </c>
      <c r="N277" s="10">
        <v>6345</v>
      </c>
      <c r="O277" s="10">
        <v>63.91</v>
      </c>
      <c r="P277" s="28">
        <v>0</v>
      </c>
      <c r="Q277" s="28">
        <v>0</v>
      </c>
      <c r="R277" s="35">
        <v>60000</v>
      </c>
      <c r="S277" s="13">
        <v>303.951367781155</v>
      </c>
      <c r="T277" s="13">
        <v>376.50838672431428</v>
      </c>
      <c r="U277" s="10">
        <v>4366</v>
      </c>
      <c r="V277" s="37">
        <v>229</v>
      </c>
      <c r="W277" s="10">
        <v>4111</v>
      </c>
      <c r="X277" s="10">
        <v>50</v>
      </c>
      <c r="Y277" s="10">
        <v>57.3</v>
      </c>
    </row>
    <row r="278" spans="1:25">
      <c r="A278" t="s">
        <v>27</v>
      </c>
      <c r="B278">
        <v>2013</v>
      </c>
      <c r="C278">
        <v>194.8</v>
      </c>
      <c r="D278">
        <v>248</v>
      </c>
      <c r="E278">
        <v>7854.8387096774195</v>
      </c>
      <c r="F278">
        <v>53734.52</v>
      </c>
      <c r="G278" s="1">
        <v>949000</v>
      </c>
      <c r="H278" s="10">
        <v>2525064</v>
      </c>
      <c r="I278">
        <v>0.109713719624462</v>
      </c>
      <c r="J278" s="10">
        <v>12962.340862422998</v>
      </c>
      <c r="K278">
        <v>0</v>
      </c>
      <c r="L278">
        <v>0</v>
      </c>
      <c r="M278">
        <v>0</v>
      </c>
      <c r="N278" s="10">
        <v>6682</v>
      </c>
      <c r="O278" s="10">
        <v>52.18</v>
      </c>
      <c r="P278" s="28">
        <v>0</v>
      </c>
      <c r="Q278" s="28">
        <v>0</v>
      </c>
      <c r="R278" s="10">
        <v>64000</v>
      </c>
      <c r="S278" s="13">
        <v>328.54209445585212</v>
      </c>
      <c r="T278" s="13">
        <v>409.87018642689264</v>
      </c>
      <c r="U278" s="10">
        <v>4278</v>
      </c>
      <c r="V278" s="37">
        <v>213</v>
      </c>
      <c r="W278" s="10">
        <v>3679</v>
      </c>
      <c r="X278" s="10">
        <v>38</v>
      </c>
      <c r="Y278" s="10">
        <v>33.6</v>
      </c>
    </row>
    <row r="279" spans="1:25">
      <c r="A279" t="s">
        <v>27</v>
      </c>
      <c r="B279">
        <v>2012</v>
      </c>
      <c r="C279">
        <v>192.1</v>
      </c>
      <c r="D279">
        <v>240</v>
      </c>
      <c r="E279">
        <v>8004.166666666667</v>
      </c>
      <c r="F279">
        <v>48636.7</v>
      </c>
      <c r="G279" s="1">
        <v>862000</v>
      </c>
      <c r="H279" s="10">
        <v>1787250</v>
      </c>
      <c r="I279">
        <v>8.5777411636307602E-2</v>
      </c>
      <c r="J279" s="10">
        <v>9303.7480478917241</v>
      </c>
      <c r="K279">
        <v>0</v>
      </c>
      <c r="L279">
        <v>0</v>
      </c>
      <c r="M279">
        <v>0</v>
      </c>
      <c r="N279" s="10">
        <v>5610</v>
      </c>
      <c r="O279" s="10">
        <v>42.92</v>
      </c>
      <c r="P279" s="28">
        <v>0</v>
      </c>
      <c r="Q279" s="28">
        <v>0</v>
      </c>
      <c r="R279" s="10">
        <v>66637</v>
      </c>
      <c r="S279" s="13">
        <v>346.88703800104116</v>
      </c>
      <c r="T279" s="13">
        <v>455.84799822140138</v>
      </c>
      <c r="U279" s="10">
        <v>4005</v>
      </c>
      <c r="V279" s="37">
        <v>199</v>
      </c>
      <c r="W279" s="10">
        <v>3249</v>
      </c>
      <c r="X279" s="10">
        <v>38</v>
      </c>
      <c r="Y279" s="10">
        <v>32.1</v>
      </c>
    </row>
    <row r="280" spans="1:25">
      <c r="A280" t="s">
        <v>27</v>
      </c>
      <c r="B280">
        <v>2011</v>
      </c>
      <c r="C280">
        <v>190</v>
      </c>
      <c r="D280">
        <v>232</v>
      </c>
      <c r="E280">
        <v>8189.6551724137935</v>
      </c>
      <c r="F280">
        <v>44088.2</v>
      </c>
      <c r="G280" s="1">
        <v>752100</v>
      </c>
      <c r="H280" s="10">
        <v>1691142</v>
      </c>
      <c r="I280">
        <v>9.1488027083808293E-2</v>
      </c>
      <c r="J280" s="10">
        <v>8900.7473684210527</v>
      </c>
      <c r="K280">
        <v>0</v>
      </c>
      <c r="L280">
        <v>0</v>
      </c>
      <c r="M280">
        <v>0</v>
      </c>
      <c r="N280" s="10">
        <v>5245</v>
      </c>
      <c r="O280" s="22">
        <f>AVERAGE(O279,O281)</f>
        <v>35.314999999999998</v>
      </c>
      <c r="P280" s="28">
        <v>0</v>
      </c>
      <c r="Q280" s="28">
        <v>0</v>
      </c>
      <c r="R280" s="10">
        <v>67263</v>
      </c>
      <c r="S280" s="13">
        <v>354.01578947368421</v>
      </c>
      <c r="T280" s="13">
        <v>504.05413506789364</v>
      </c>
      <c r="U280" s="10">
        <v>3656</v>
      </c>
      <c r="V280" s="37">
        <v>178</v>
      </c>
      <c r="W280" s="10">
        <v>2821</v>
      </c>
      <c r="X280" s="10">
        <v>16</v>
      </c>
      <c r="Y280" s="10">
        <v>25.5</v>
      </c>
    </row>
    <row r="281" spans="1:25">
      <c r="A281" t="s">
        <v>27</v>
      </c>
      <c r="B281">
        <v>2010</v>
      </c>
      <c r="C281">
        <v>188.59</v>
      </c>
      <c r="D281">
        <v>220</v>
      </c>
      <c r="E281">
        <v>8572.2727272727279</v>
      </c>
      <c r="F281">
        <v>38012.800000000003</v>
      </c>
      <c r="G281" s="1">
        <v>609200</v>
      </c>
      <c r="H281" s="10">
        <v>1261659</v>
      </c>
      <c r="I281">
        <v>8.1737371758467195E-2</v>
      </c>
      <c r="J281" s="10">
        <v>6689.9570496845008</v>
      </c>
      <c r="K281">
        <v>0</v>
      </c>
      <c r="L281">
        <v>0</v>
      </c>
      <c r="M281">
        <v>0</v>
      </c>
      <c r="N281" s="10">
        <v>5809</v>
      </c>
      <c r="O281" s="10">
        <v>27.71</v>
      </c>
      <c r="P281" s="28">
        <v>0</v>
      </c>
      <c r="Q281" s="28">
        <v>0</v>
      </c>
      <c r="R281" s="10">
        <v>59394</v>
      </c>
      <c r="S281" s="13">
        <v>314.93716527917707</v>
      </c>
      <c r="T281" s="13">
        <v>465.18950163302708</v>
      </c>
      <c r="U281" s="10">
        <v>3498</v>
      </c>
      <c r="V281" s="37">
        <v>162</v>
      </c>
      <c r="W281" s="10">
        <v>2502</v>
      </c>
      <c r="X281" s="10">
        <v>16</v>
      </c>
      <c r="Y281" s="10">
        <v>40.799999999999997</v>
      </c>
    </row>
    <row r="282" spans="1:25">
      <c r="A282" t="s">
        <v>28</v>
      </c>
      <c r="B282">
        <v>2019</v>
      </c>
      <c r="C282">
        <v>314</v>
      </c>
      <c r="D282">
        <v>297</v>
      </c>
      <c r="E282">
        <v>10572.390572390574</v>
      </c>
      <c r="F282">
        <v>92351</v>
      </c>
      <c r="G282" s="1">
        <v>1053953</v>
      </c>
      <c r="H282" s="11">
        <v>3468191</v>
      </c>
      <c r="I282">
        <v>8.1681370701836994E-2</v>
      </c>
      <c r="J282" s="11">
        <v>11045.194267515924</v>
      </c>
      <c r="K282">
        <v>1</v>
      </c>
      <c r="L282">
        <v>7</v>
      </c>
      <c r="M282">
        <v>60.38</v>
      </c>
      <c r="N282" s="11">
        <v>5453</v>
      </c>
      <c r="O282" s="11">
        <v>108.95</v>
      </c>
      <c r="P282" s="29">
        <v>3</v>
      </c>
      <c r="Q282" s="29">
        <v>3</v>
      </c>
      <c r="R282" s="11">
        <v>37844</v>
      </c>
      <c r="S282" s="12">
        <v>120.52229299363057</v>
      </c>
      <c r="T282" s="12">
        <v>221.49581666486202</v>
      </c>
      <c r="U282" s="11">
        <v>4681</v>
      </c>
      <c r="V282" s="40">
        <v>307</v>
      </c>
      <c r="W282" s="11">
        <v>6934.2</v>
      </c>
      <c r="X282" s="11">
        <v>164.9</v>
      </c>
      <c r="Y282" s="11">
        <v>106</v>
      </c>
    </row>
    <row r="283" spans="1:25">
      <c r="A283" t="s">
        <v>28</v>
      </c>
      <c r="B283">
        <v>2018</v>
      </c>
      <c r="C283">
        <v>311</v>
      </c>
      <c r="D283">
        <v>339</v>
      </c>
      <c r="E283">
        <v>9174.0412979351022</v>
      </c>
      <c r="F283">
        <v>86533</v>
      </c>
      <c r="G283" s="1">
        <v>983094</v>
      </c>
      <c r="H283" s="11">
        <v>5412013</v>
      </c>
      <c r="I283">
        <v>0.13597441476182101</v>
      </c>
      <c r="J283" s="11">
        <v>17401.971061093249</v>
      </c>
      <c r="K283">
        <v>1</v>
      </c>
      <c r="L283">
        <v>6</v>
      </c>
      <c r="M283" s="18">
        <v>7.9</v>
      </c>
      <c r="N283" s="11">
        <v>5453</v>
      </c>
      <c r="O283" s="11">
        <v>99.64</v>
      </c>
      <c r="P283" s="29">
        <v>2</v>
      </c>
      <c r="Q283" s="29">
        <v>2</v>
      </c>
      <c r="R283" s="11">
        <v>38832</v>
      </c>
      <c r="S283" s="12">
        <v>124.86173633440515</v>
      </c>
      <c r="T283" s="12">
        <v>211.55108589359796</v>
      </c>
      <c r="U283" s="39">
        <v>5029</v>
      </c>
      <c r="V283" s="40">
        <v>297</v>
      </c>
      <c r="W283" s="11">
        <v>6631</v>
      </c>
      <c r="X283" s="11">
        <v>27.8</v>
      </c>
      <c r="Y283" s="23">
        <v>9.6999999999999993</v>
      </c>
    </row>
    <row r="284" spans="1:25">
      <c r="A284" t="s">
        <v>28</v>
      </c>
      <c r="B284">
        <v>2017</v>
      </c>
      <c r="C284">
        <v>305</v>
      </c>
      <c r="D284">
        <v>327</v>
      </c>
      <c r="E284">
        <v>9327.2171253822635</v>
      </c>
      <c r="F284">
        <v>76462</v>
      </c>
      <c r="G284" s="1">
        <v>1012978</v>
      </c>
      <c r="H284" s="11">
        <v>4735850</v>
      </c>
      <c r="I284">
        <v>0.13007449060394899</v>
      </c>
      <c r="J284" s="11">
        <v>15527.377049180328</v>
      </c>
      <c r="K284">
        <v>1</v>
      </c>
      <c r="L284">
        <v>5</v>
      </c>
      <c r="M284" s="18">
        <v>7.9</v>
      </c>
      <c r="N284" s="11">
        <v>5453</v>
      </c>
      <c r="O284" s="11">
        <v>89.98</v>
      </c>
      <c r="P284" s="29">
        <v>1</v>
      </c>
      <c r="Q284" s="29">
        <v>1</v>
      </c>
      <c r="R284" s="11">
        <v>39103</v>
      </c>
      <c r="S284" s="12">
        <v>128.20655737704919</v>
      </c>
      <c r="T284" s="12">
        <v>241.50474943488518</v>
      </c>
      <c r="U284" s="11">
        <v>4436</v>
      </c>
      <c r="V284" s="40">
        <v>236</v>
      </c>
      <c r="W284" s="11">
        <v>5007</v>
      </c>
      <c r="X284" s="11">
        <v>27.8</v>
      </c>
      <c r="Y284" s="11">
        <v>69.8</v>
      </c>
    </row>
    <row r="285" spans="1:25">
      <c r="A285" t="s">
        <v>28</v>
      </c>
      <c r="B285">
        <v>2016</v>
      </c>
      <c r="C285">
        <v>302</v>
      </c>
      <c r="D285">
        <v>317</v>
      </c>
      <c r="E285">
        <v>9526.813880126183</v>
      </c>
      <c r="F285">
        <v>69438</v>
      </c>
      <c r="G285" s="1">
        <v>993383</v>
      </c>
      <c r="H285" s="11">
        <v>4406795</v>
      </c>
      <c r="I285">
        <v>0.133515440262573</v>
      </c>
      <c r="J285" s="11">
        <v>14592.03642384106</v>
      </c>
      <c r="K285">
        <v>1</v>
      </c>
      <c r="L285">
        <v>4</v>
      </c>
      <c r="M285">
        <v>0</v>
      </c>
      <c r="N285" s="11">
        <v>5453</v>
      </c>
      <c r="O285" s="11">
        <v>79.78</v>
      </c>
      <c r="P285" s="29">
        <v>0</v>
      </c>
      <c r="Q285" s="29">
        <v>0</v>
      </c>
      <c r="R285" s="11">
        <v>42580</v>
      </c>
      <c r="S285" s="12">
        <v>140.99337748344371</v>
      </c>
      <c r="T285" s="12">
        <v>285.71524429727003</v>
      </c>
      <c r="U285" s="11">
        <v>4083</v>
      </c>
      <c r="V285" s="40">
        <v>258</v>
      </c>
      <c r="W285" s="11">
        <v>4724</v>
      </c>
      <c r="X285" s="11">
        <v>28</v>
      </c>
      <c r="Y285" s="11">
        <v>2.9</v>
      </c>
    </row>
    <row r="286" spans="1:25">
      <c r="A286" t="s">
        <v>28</v>
      </c>
      <c r="B286">
        <v>2015</v>
      </c>
      <c r="C286">
        <v>300.51</v>
      </c>
      <c r="D286">
        <v>307</v>
      </c>
      <c r="E286">
        <v>9788.5993485342024</v>
      </c>
      <c r="F286">
        <v>60094</v>
      </c>
      <c r="G286" s="1">
        <v>1002529</v>
      </c>
      <c r="H286" s="11">
        <v>4072790</v>
      </c>
      <c r="I286">
        <v>0.13459948194538801</v>
      </c>
      <c r="J286" s="11">
        <v>13552.926691291472</v>
      </c>
      <c r="K286">
        <v>1</v>
      </c>
      <c r="L286">
        <v>3</v>
      </c>
      <c r="M286">
        <v>28.75</v>
      </c>
      <c r="N286" s="11">
        <v>5453</v>
      </c>
      <c r="O286" s="11">
        <v>67.459999999999994</v>
      </c>
      <c r="P286" s="29">
        <v>0</v>
      </c>
      <c r="Q286" s="29">
        <v>0</v>
      </c>
      <c r="R286" s="39">
        <v>62000</v>
      </c>
      <c r="S286" s="12">
        <v>206.31592958636983</v>
      </c>
      <c r="T286" s="12">
        <v>419.51843343697237</v>
      </c>
      <c r="U286" s="11">
        <v>4049</v>
      </c>
      <c r="V286" s="40">
        <v>231</v>
      </c>
      <c r="W286" s="11">
        <v>4413</v>
      </c>
      <c r="X286" s="11">
        <v>17.3</v>
      </c>
      <c r="Y286" s="11">
        <v>3.3</v>
      </c>
    </row>
    <row r="287" spans="1:25">
      <c r="A287" t="s">
        <v>28</v>
      </c>
      <c r="B287">
        <v>2014</v>
      </c>
      <c r="C287">
        <v>230.1</v>
      </c>
      <c r="D287">
        <v>262</v>
      </c>
      <c r="E287">
        <v>8782.442748091602</v>
      </c>
      <c r="F287">
        <v>53059.040000000001</v>
      </c>
      <c r="G287" s="1">
        <v>910288</v>
      </c>
      <c r="H287" s="11">
        <v>3147320</v>
      </c>
      <c r="I287">
        <v>0.12846548578874101</v>
      </c>
      <c r="J287" s="11">
        <v>13678.053020425903</v>
      </c>
      <c r="K287">
        <v>1</v>
      </c>
      <c r="L287">
        <v>2</v>
      </c>
      <c r="M287">
        <v>0</v>
      </c>
      <c r="N287" s="11">
        <v>5453</v>
      </c>
      <c r="O287" s="20">
        <v>55.5</v>
      </c>
      <c r="P287" s="29">
        <v>0</v>
      </c>
      <c r="Q287" s="29">
        <v>0</v>
      </c>
      <c r="R287" s="11">
        <v>62000</v>
      </c>
      <c r="S287" s="12">
        <v>269.44806605823555</v>
      </c>
      <c r="T287" s="12">
        <v>430.57798149209162</v>
      </c>
      <c r="U287" s="11">
        <v>3945</v>
      </c>
      <c r="V287" s="40">
        <v>207</v>
      </c>
      <c r="W287" s="11">
        <v>3924</v>
      </c>
      <c r="X287" s="11">
        <v>15.3</v>
      </c>
      <c r="Y287" s="11">
        <v>1.9</v>
      </c>
    </row>
    <row r="288" spans="1:25">
      <c r="A288" t="s">
        <v>28</v>
      </c>
      <c r="B288">
        <v>2013</v>
      </c>
      <c r="C288">
        <v>226.4</v>
      </c>
      <c r="D288">
        <v>250</v>
      </c>
      <c r="E288">
        <v>9056</v>
      </c>
      <c r="F288">
        <v>49569.59</v>
      </c>
      <c r="G288" s="1">
        <v>895000</v>
      </c>
      <c r="H288" s="11">
        <v>2742487</v>
      </c>
      <c r="I288">
        <v>0.12161447315318399</v>
      </c>
      <c r="J288" s="11">
        <v>12113.45848056537</v>
      </c>
      <c r="K288">
        <v>1</v>
      </c>
      <c r="L288">
        <v>1</v>
      </c>
      <c r="M288">
        <v>0</v>
      </c>
      <c r="N288" s="11">
        <v>5153</v>
      </c>
      <c r="O288" s="11">
        <v>49.24</v>
      </c>
      <c r="P288" s="29">
        <v>0</v>
      </c>
      <c r="Q288" s="29">
        <v>0</v>
      </c>
      <c r="R288" s="11">
        <v>60000</v>
      </c>
      <c r="S288" s="12">
        <v>265.01766784452298</v>
      </c>
      <c r="T288" s="12">
        <v>385.8769052672198</v>
      </c>
      <c r="U288" s="11">
        <v>4260</v>
      </c>
      <c r="V288" s="40">
        <v>188</v>
      </c>
      <c r="W288" s="11">
        <v>3790</v>
      </c>
      <c r="X288" s="11">
        <v>15.3</v>
      </c>
      <c r="Y288" s="11">
        <v>1.6</v>
      </c>
    </row>
    <row r="289" spans="1:25">
      <c r="A289" t="s">
        <v>28</v>
      </c>
      <c r="B289">
        <v>2012</v>
      </c>
      <c r="C289">
        <v>225.2</v>
      </c>
      <c r="D289">
        <v>208</v>
      </c>
      <c r="E289">
        <v>10826.923076923076</v>
      </c>
      <c r="F289">
        <v>46791.65</v>
      </c>
      <c r="G289" s="1">
        <v>721000</v>
      </c>
      <c r="H289" s="11">
        <v>2253259</v>
      </c>
      <c r="I289">
        <v>0.109101595707052</v>
      </c>
      <c r="J289" s="11">
        <v>10005.590586145649</v>
      </c>
      <c r="K289">
        <v>0</v>
      </c>
      <c r="L289">
        <v>0</v>
      </c>
      <c r="M289">
        <v>0</v>
      </c>
      <c r="N289" s="11">
        <v>4753</v>
      </c>
      <c r="O289" s="11">
        <v>40.94</v>
      </c>
      <c r="P289" s="29">
        <v>0</v>
      </c>
      <c r="Q289" s="29">
        <v>0</v>
      </c>
      <c r="R289" s="11">
        <v>60539</v>
      </c>
      <c r="S289" s="12">
        <v>268.82326820603907</v>
      </c>
      <c r="T289" s="12">
        <v>345.61424040967438</v>
      </c>
      <c r="U289" s="11">
        <v>4799</v>
      </c>
      <c r="V289" s="40">
        <v>182</v>
      </c>
      <c r="W289" s="11">
        <v>3908</v>
      </c>
      <c r="X289" s="11">
        <v>13.2</v>
      </c>
      <c r="Y289" s="11">
        <v>9.6</v>
      </c>
    </row>
    <row r="290" spans="1:25">
      <c r="A290" t="s">
        <v>28</v>
      </c>
      <c r="B290">
        <v>2011</v>
      </c>
      <c r="C290">
        <v>220.7</v>
      </c>
      <c r="D290">
        <v>208</v>
      </c>
      <c r="E290">
        <v>10610.576923076922</v>
      </c>
      <c r="F290">
        <v>42487.54</v>
      </c>
      <c r="G290" s="1">
        <v>784700</v>
      </c>
      <c r="H290" s="11">
        <v>1954779</v>
      </c>
      <c r="I290">
        <v>0.10776548285442</v>
      </c>
      <c r="J290" s="11">
        <v>8857.1771635704572</v>
      </c>
      <c r="K290">
        <v>0</v>
      </c>
      <c r="L290">
        <v>0</v>
      </c>
      <c r="M290">
        <v>0</v>
      </c>
      <c r="N290" s="11">
        <v>4345</v>
      </c>
      <c r="O290" s="22">
        <f>AVERAGE(O289,O291)</f>
        <v>34.835000000000001</v>
      </c>
      <c r="P290" s="29">
        <v>0</v>
      </c>
      <c r="Q290" s="29">
        <v>0</v>
      </c>
      <c r="R290" s="11">
        <v>59248</v>
      </c>
      <c r="S290" s="12">
        <v>268.45491617580427</v>
      </c>
      <c r="T290" s="12">
        <v>394.27565623325938</v>
      </c>
      <c r="U290" s="11">
        <v>4117</v>
      </c>
      <c r="V290" s="40">
        <v>168</v>
      </c>
      <c r="W290" s="11">
        <v>3836</v>
      </c>
      <c r="X290" s="11">
        <v>11.9</v>
      </c>
      <c r="Y290" s="11">
        <v>9</v>
      </c>
    </row>
    <row r="291" spans="1:25">
      <c r="A291" t="s">
        <v>28</v>
      </c>
      <c r="B291">
        <v>2010</v>
      </c>
      <c r="C291">
        <v>212</v>
      </c>
      <c r="D291">
        <v>208</v>
      </c>
      <c r="E291">
        <v>10192.307692307691</v>
      </c>
      <c r="F291">
        <v>38344.43</v>
      </c>
      <c r="G291" s="1">
        <v>527500</v>
      </c>
      <c r="H291" s="11">
        <v>1550072</v>
      </c>
      <c r="I291">
        <v>0.103270910855094</v>
      </c>
      <c r="J291" s="11">
        <v>7311.6603773584902</v>
      </c>
      <c r="K291">
        <v>0</v>
      </c>
      <c r="L291">
        <v>0</v>
      </c>
      <c r="M291">
        <v>0</v>
      </c>
      <c r="N291" s="11">
        <v>4003</v>
      </c>
      <c r="O291" s="11">
        <v>28.73</v>
      </c>
      <c r="P291" s="29">
        <v>0</v>
      </c>
      <c r="Q291" s="29">
        <v>0</v>
      </c>
      <c r="R291" s="11">
        <v>53918</v>
      </c>
      <c r="S291" s="12">
        <v>254.33018867924528</v>
      </c>
      <c r="T291" s="12">
        <v>468.80529338370519</v>
      </c>
      <c r="U291" s="11">
        <v>3151</v>
      </c>
      <c r="V291" s="40">
        <v>145</v>
      </c>
      <c r="W291" s="11">
        <v>3371</v>
      </c>
      <c r="X291" s="11">
        <v>0</v>
      </c>
      <c r="Y291" s="11">
        <v>8.5</v>
      </c>
    </row>
    <row r="292" spans="1:25">
      <c r="A292" t="s">
        <v>29</v>
      </c>
      <c r="B292">
        <v>2019</v>
      </c>
      <c r="C292">
        <v>398</v>
      </c>
      <c r="D292">
        <v>320</v>
      </c>
      <c r="E292">
        <v>12437.5</v>
      </c>
      <c r="F292">
        <v>92909</v>
      </c>
      <c r="G292" s="1">
        <v>961554</v>
      </c>
      <c r="H292" s="10">
        <v>5659280</v>
      </c>
      <c r="I292">
        <v>0.15428789531079601</v>
      </c>
      <c r="J292" s="10">
        <v>14219.296482412061</v>
      </c>
      <c r="K292">
        <v>1</v>
      </c>
      <c r="L292">
        <v>3</v>
      </c>
      <c r="M292">
        <v>81.06</v>
      </c>
      <c r="N292" s="10">
        <v>6282</v>
      </c>
      <c r="O292" s="10">
        <v>146.58000000000001</v>
      </c>
      <c r="P292" s="30">
        <v>1</v>
      </c>
      <c r="Q292" s="30">
        <v>3</v>
      </c>
      <c r="R292" s="10">
        <v>32000</v>
      </c>
      <c r="S292" s="13">
        <v>80.402010050251263</v>
      </c>
      <c r="T292" s="13">
        <v>182.42037635603899</v>
      </c>
      <c r="U292" s="10">
        <v>4806</v>
      </c>
      <c r="V292" s="37">
        <v>233</v>
      </c>
      <c r="W292" s="10">
        <v>4633.1000000000004</v>
      </c>
      <c r="X292" s="10">
        <v>110</v>
      </c>
      <c r="Y292" s="10">
        <v>45</v>
      </c>
    </row>
    <row r="293" spans="1:25">
      <c r="A293" t="s">
        <v>29</v>
      </c>
      <c r="B293">
        <v>2018</v>
      </c>
      <c r="C293">
        <v>387</v>
      </c>
      <c r="D293">
        <v>317</v>
      </c>
      <c r="E293">
        <v>12208.201892744479</v>
      </c>
      <c r="F293">
        <v>84858</v>
      </c>
      <c r="G293" s="1">
        <v>901701</v>
      </c>
      <c r="H293" s="10">
        <v>4997225</v>
      </c>
      <c r="I293">
        <v>0.15190425617351799</v>
      </c>
      <c r="J293" s="10">
        <v>12912.726098191215</v>
      </c>
      <c r="K293">
        <v>1</v>
      </c>
      <c r="L293">
        <v>2</v>
      </c>
      <c r="M293" s="18">
        <v>53.1</v>
      </c>
      <c r="N293" s="10">
        <v>6566</v>
      </c>
      <c r="O293" s="10">
        <v>125.33</v>
      </c>
      <c r="P293" s="30">
        <v>0</v>
      </c>
      <c r="Q293" s="30">
        <v>2</v>
      </c>
      <c r="R293" s="10">
        <v>33991</v>
      </c>
      <c r="S293" s="13">
        <v>87.832041343669246</v>
      </c>
      <c r="T293" s="13">
        <v>187.82982532726965</v>
      </c>
      <c r="U293" s="10">
        <v>4958</v>
      </c>
      <c r="V293" s="37">
        <v>223</v>
      </c>
      <c r="W293" s="10">
        <v>4457</v>
      </c>
      <c r="X293" s="10">
        <v>110</v>
      </c>
      <c r="Y293" s="10">
        <v>82.6</v>
      </c>
    </row>
    <row r="294" spans="1:25">
      <c r="A294" t="s">
        <v>29</v>
      </c>
      <c r="B294">
        <v>2017</v>
      </c>
      <c r="C294">
        <v>375</v>
      </c>
      <c r="D294">
        <v>315</v>
      </c>
      <c r="E294">
        <v>11904.761904761905</v>
      </c>
      <c r="F294">
        <v>76545</v>
      </c>
      <c r="G294" s="1">
        <v>874426</v>
      </c>
      <c r="H294" s="10">
        <v>4534875</v>
      </c>
      <c r="I294">
        <v>0.13295864836874499</v>
      </c>
      <c r="J294" s="10">
        <v>12093</v>
      </c>
      <c r="K294">
        <v>1</v>
      </c>
      <c r="L294">
        <v>1</v>
      </c>
      <c r="M294" s="18">
        <v>53.1</v>
      </c>
      <c r="N294" s="10">
        <v>6853</v>
      </c>
      <c r="O294" s="10">
        <v>106.94</v>
      </c>
      <c r="P294" s="30">
        <v>0</v>
      </c>
      <c r="Q294" s="30">
        <v>1</v>
      </c>
      <c r="R294" s="10">
        <v>41314</v>
      </c>
      <c r="S294" s="13">
        <v>110.17066666666666</v>
      </c>
      <c r="T294" s="13">
        <v>214.37318389373183</v>
      </c>
      <c r="U294" s="35">
        <v>5280</v>
      </c>
      <c r="V294" s="37">
        <v>316</v>
      </c>
      <c r="W294" s="10">
        <v>6144</v>
      </c>
      <c r="X294" s="10">
        <v>47</v>
      </c>
      <c r="Y294" s="10">
        <v>76.5</v>
      </c>
    </row>
    <row r="295" spans="1:25">
      <c r="A295" t="s">
        <v>29</v>
      </c>
      <c r="B295">
        <v>2016</v>
      </c>
      <c r="C295">
        <v>370</v>
      </c>
      <c r="D295">
        <v>310</v>
      </c>
      <c r="E295">
        <v>11935.483870967742</v>
      </c>
      <c r="F295">
        <v>69868</v>
      </c>
      <c r="G295" s="1">
        <v>860571</v>
      </c>
      <c r="H295" s="10">
        <v>3795113</v>
      </c>
      <c r="I295">
        <v>0.13644077564505</v>
      </c>
      <c r="J295" s="10">
        <v>10257.062162162161</v>
      </c>
      <c r="K295">
        <v>0</v>
      </c>
      <c r="L295">
        <v>0</v>
      </c>
      <c r="M295" s="18">
        <v>32.1</v>
      </c>
      <c r="N295" s="10">
        <v>6850</v>
      </c>
      <c r="O295" s="10">
        <v>82.64</v>
      </c>
      <c r="P295" s="30">
        <v>0</v>
      </c>
      <c r="Q295" s="30">
        <v>0</v>
      </c>
      <c r="R295" s="10">
        <v>44287</v>
      </c>
      <c r="S295" s="13">
        <v>119.69459459459459</v>
      </c>
      <c r="T295" s="13">
        <v>267.0207891182713</v>
      </c>
      <c r="U295" s="10">
        <v>4544</v>
      </c>
      <c r="V295" s="37">
        <v>203</v>
      </c>
      <c r="W295" s="10">
        <v>3802</v>
      </c>
      <c r="X295" s="10">
        <v>47</v>
      </c>
      <c r="Y295" s="10">
        <v>65.8</v>
      </c>
    </row>
    <row r="296" spans="1:25">
      <c r="A296" t="s">
        <v>29</v>
      </c>
      <c r="B296">
        <v>2015</v>
      </c>
      <c r="C296">
        <v>290.45999999999998</v>
      </c>
      <c r="D296">
        <v>287</v>
      </c>
      <c r="E296">
        <v>10120.557491289197</v>
      </c>
      <c r="F296">
        <v>70253</v>
      </c>
      <c r="G296" s="1">
        <v>800144</v>
      </c>
      <c r="H296" s="10">
        <v>3410569</v>
      </c>
      <c r="I296">
        <v>0.13443252412148801</v>
      </c>
      <c r="J296" s="10">
        <v>11741.957584521106</v>
      </c>
      <c r="K296">
        <v>0</v>
      </c>
      <c r="L296">
        <v>0</v>
      </c>
      <c r="M296">
        <v>0</v>
      </c>
      <c r="N296" s="10">
        <v>6720</v>
      </c>
      <c r="O296" s="10">
        <v>77.97</v>
      </c>
      <c r="P296" s="30">
        <v>0</v>
      </c>
      <c r="Q296" s="30">
        <v>0</v>
      </c>
      <c r="R296" s="10">
        <v>48000</v>
      </c>
      <c r="S296" s="13">
        <v>165.25511258004545</v>
      </c>
      <c r="T296" s="13">
        <v>323.51008441591262</v>
      </c>
      <c r="U296" s="10">
        <v>4065</v>
      </c>
      <c r="V296" s="37">
        <v>169</v>
      </c>
      <c r="W296" s="10">
        <v>3200</v>
      </c>
      <c r="X296" s="10">
        <v>32</v>
      </c>
      <c r="Y296" s="10">
        <v>33.299999999999997</v>
      </c>
    </row>
    <row r="297" spans="1:25">
      <c r="A297" t="s">
        <v>29</v>
      </c>
      <c r="B297">
        <v>2014</v>
      </c>
      <c r="C297">
        <v>284.39999999999998</v>
      </c>
      <c r="D297">
        <v>285</v>
      </c>
      <c r="E297">
        <v>9978.9473684210516</v>
      </c>
      <c r="F297">
        <v>57176.67</v>
      </c>
      <c r="G297" s="1">
        <v>798070</v>
      </c>
      <c r="H297" s="10">
        <v>3116910</v>
      </c>
      <c r="I297">
        <v>0.13369005632515699</v>
      </c>
      <c r="J297" s="10">
        <v>10959.599156118144</v>
      </c>
      <c r="K297">
        <v>0</v>
      </c>
      <c r="L297">
        <v>0</v>
      </c>
      <c r="M297">
        <v>0</v>
      </c>
      <c r="N297" s="10">
        <v>6270</v>
      </c>
      <c r="O297" s="10">
        <v>64.819999999999993</v>
      </c>
      <c r="P297" s="30">
        <v>0</v>
      </c>
      <c r="Q297" s="30">
        <v>0</v>
      </c>
      <c r="R297" s="10">
        <v>52000</v>
      </c>
      <c r="S297" s="13">
        <v>182.8410689170183</v>
      </c>
      <c r="T297" s="13">
        <v>373.24011900617643</v>
      </c>
      <c r="U297" s="10">
        <v>3817</v>
      </c>
      <c r="V297" s="37">
        <v>160</v>
      </c>
      <c r="W297" s="10">
        <v>3033</v>
      </c>
      <c r="X297" s="10">
        <v>0</v>
      </c>
      <c r="Y297" s="10">
        <v>32.200000000000003</v>
      </c>
    </row>
    <row r="298" spans="1:25">
      <c r="A298" t="s">
        <v>29</v>
      </c>
      <c r="B298">
        <v>2013</v>
      </c>
      <c r="C298">
        <v>279.7</v>
      </c>
      <c r="D298">
        <v>283</v>
      </c>
      <c r="E298">
        <v>9883.3922261484095</v>
      </c>
      <c r="F298">
        <v>52383.66</v>
      </c>
      <c r="G298" s="1">
        <v>749000</v>
      </c>
      <c r="H298" s="10">
        <v>2837205</v>
      </c>
      <c r="I298">
        <v>0.14063756807875799</v>
      </c>
      <c r="J298" s="10">
        <v>10143.743296388988</v>
      </c>
      <c r="K298">
        <v>0</v>
      </c>
      <c r="L298">
        <v>0</v>
      </c>
      <c r="M298">
        <v>0</v>
      </c>
      <c r="N298" s="10">
        <v>6520</v>
      </c>
      <c r="O298" s="10">
        <v>53.17</v>
      </c>
      <c r="P298" s="30">
        <v>0</v>
      </c>
      <c r="Q298" s="30">
        <v>0</v>
      </c>
      <c r="R298" s="10">
        <v>55000</v>
      </c>
      <c r="S298" s="13">
        <v>196.63925634608509</v>
      </c>
      <c r="T298" s="13">
        <v>424.34506197366744</v>
      </c>
      <c r="U298" s="10">
        <v>3551</v>
      </c>
      <c r="V298" s="37">
        <v>150</v>
      </c>
      <c r="W298" s="10">
        <v>2702</v>
      </c>
      <c r="X298" s="10">
        <v>0</v>
      </c>
      <c r="Y298" s="10">
        <v>42</v>
      </c>
    </row>
    <row r="299" spans="1:25">
      <c r="A299" t="s">
        <v>29</v>
      </c>
      <c r="B299">
        <v>2012</v>
      </c>
      <c r="C299">
        <v>274.60000000000002</v>
      </c>
      <c r="D299">
        <v>242</v>
      </c>
      <c r="E299">
        <v>11347.10743801653</v>
      </c>
      <c r="F299">
        <v>47518.879999999997</v>
      </c>
      <c r="G299" s="1">
        <v>623000</v>
      </c>
      <c r="H299" s="10">
        <v>2511690</v>
      </c>
      <c r="I299">
        <v>0.140540048142026</v>
      </c>
      <c r="J299" s="10">
        <v>9146.7225054624905</v>
      </c>
      <c r="K299">
        <v>0</v>
      </c>
      <c r="L299">
        <v>0</v>
      </c>
      <c r="M299">
        <v>0</v>
      </c>
      <c r="N299" s="10">
        <v>5670</v>
      </c>
      <c r="O299" s="10">
        <v>42.28</v>
      </c>
      <c r="P299" s="30">
        <v>0</v>
      </c>
      <c r="Q299" s="30">
        <v>0</v>
      </c>
      <c r="R299" s="10">
        <v>58339</v>
      </c>
      <c r="S299" s="13">
        <v>212.45083758193735</v>
      </c>
      <c r="T299" s="13">
        <v>451.12299382537043</v>
      </c>
      <c r="U299" s="10">
        <v>3543</v>
      </c>
      <c r="V299" s="37">
        <v>145</v>
      </c>
      <c r="W299" s="10">
        <v>2548</v>
      </c>
      <c r="X299" s="10">
        <v>60</v>
      </c>
      <c r="Y299" s="10">
        <v>38.5</v>
      </c>
    </row>
    <row r="300" spans="1:25">
      <c r="A300" t="s">
        <v>29</v>
      </c>
      <c r="B300">
        <v>2011</v>
      </c>
      <c r="C300">
        <v>272.8</v>
      </c>
      <c r="D300">
        <v>293</v>
      </c>
      <c r="E300">
        <v>9310.5802047781581</v>
      </c>
      <c r="F300">
        <v>42828.87</v>
      </c>
      <c r="G300" s="1">
        <v>605300</v>
      </c>
      <c r="H300" s="10">
        <v>2029333</v>
      </c>
      <c r="I300">
        <v>0.12835391328861001</v>
      </c>
      <c r="J300" s="10">
        <v>7438.9039589442809</v>
      </c>
      <c r="K300">
        <v>0</v>
      </c>
      <c r="L300">
        <v>0</v>
      </c>
      <c r="M300">
        <v>0</v>
      </c>
      <c r="N300" s="10">
        <v>5070</v>
      </c>
      <c r="O300" s="10">
        <v>33.35</v>
      </c>
      <c r="P300" s="30">
        <v>0</v>
      </c>
      <c r="Q300" s="30">
        <v>0</v>
      </c>
      <c r="R300" s="10">
        <v>61031</v>
      </c>
      <c r="S300" s="13">
        <v>223.72067448680352</v>
      </c>
      <c r="T300" s="13">
        <v>501.97604076278054</v>
      </c>
      <c r="U300" s="10">
        <v>3331</v>
      </c>
      <c r="V300" s="37">
        <v>140</v>
      </c>
      <c r="W300" s="10">
        <v>2304</v>
      </c>
      <c r="X300" s="10">
        <v>60</v>
      </c>
      <c r="Y300" s="10">
        <v>31.8</v>
      </c>
    </row>
    <row r="301" spans="1:25">
      <c r="A301" t="s">
        <v>29</v>
      </c>
      <c r="B301">
        <v>2010</v>
      </c>
      <c r="C301">
        <v>270.74</v>
      </c>
      <c r="D301">
        <v>215</v>
      </c>
      <c r="E301">
        <v>12592.558139534884</v>
      </c>
      <c r="F301">
        <v>39013.879999999997</v>
      </c>
      <c r="G301" s="1">
        <v>541900</v>
      </c>
      <c r="H301" s="10">
        <v>1714654</v>
      </c>
      <c r="I301">
        <v>0.13149785109092699</v>
      </c>
      <c r="J301" s="10">
        <v>6333.212676368471</v>
      </c>
      <c r="K301">
        <v>0</v>
      </c>
      <c r="L301">
        <v>0</v>
      </c>
      <c r="M301">
        <v>0</v>
      </c>
      <c r="N301" s="10">
        <v>4795</v>
      </c>
      <c r="O301" s="10">
        <v>25.01</v>
      </c>
      <c r="P301" s="30">
        <v>0</v>
      </c>
      <c r="Q301" s="30">
        <v>0</v>
      </c>
      <c r="R301" s="35">
        <v>63598</v>
      </c>
      <c r="S301" s="13">
        <v>234.9043362635739</v>
      </c>
      <c r="T301" s="13">
        <v>549.8299018315272</v>
      </c>
      <c r="U301" s="10">
        <v>3169</v>
      </c>
      <c r="V301" s="37">
        <v>137</v>
      </c>
      <c r="W301" s="10">
        <v>2336</v>
      </c>
      <c r="X301" s="10">
        <v>60</v>
      </c>
      <c r="Y301" s="10">
        <v>35.1</v>
      </c>
    </row>
    <row r="302" spans="1:25">
      <c r="A302" t="s">
        <v>30</v>
      </c>
      <c r="B302">
        <v>2019</v>
      </c>
      <c r="C302">
        <v>183</v>
      </c>
      <c r="D302">
        <v>196</v>
      </c>
      <c r="E302">
        <v>9336.7346938775499</v>
      </c>
      <c r="F302">
        <v>85121</v>
      </c>
      <c r="G302" s="2">
        <v>530850</v>
      </c>
      <c r="H302" s="4">
        <v>2658645</v>
      </c>
      <c r="I302">
        <v>0.159009868421052</v>
      </c>
      <c r="J302" s="12">
        <v>14528.11475409836</v>
      </c>
      <c r="K302">
        <v>0</v>
      </c>
      <c r="L302">
        <v>0</v>
      </c>
      <c r="M302">
        <v>0</v>
      </c>
      <c r="N302" s="11">
        <v>2129</v>
      </c>
      <c r="O302" s="11">
        <v>65.62</v>
      </c>
      <c r="P302" s="29">
        <v>3</v>
      </c>
      <c r="Q302" s="29">
        <v>3</v>
      </c>
      <c r="R302" s="11">
        <v>19847</v>
      </c>
      <c r="S302" s="12">
        <v>108.4535519125683</v>
      </c>
      <c r="T302" s="12">
        <v>211.08440398196205</v>
      </c>
      <c r="U302" s="11">
        <v>2576</v>
      </c>
      <c r="V302" s="40">
        <v>147</v>
      </c>
      <c r="W302" s="11">
        <v>4062</v>
      </c>
      <c r="X302" s="11">
        <v>28</v>
      </c>
      <c r="Y302" s="11">
        <v>16.100000000000001</v>
      </c>
    </row>
    <row r="303" spans="1:25">
      <c r="A303" t="s">
        <v>30</v>
      </c>
      <c r="B303">
        <v>2018</v>
      </c>
      <c r="C303">
        <v>178</v>
      </c>
      <c r="D303">
        <v>183</v>
      </c>
      <c r="E303">
        <v>9726.7759562841529</v>
      </c>
      <c r="F303">
        <v>77632</v>
      </c>
      <c r="G303" s="2">
        <v>506099</v>
      </c>
      <c r="H303" s="4">
        <v>2382473</v>
      </c>
      <c r="I303">
        <v>0.157726083787428</v>
      </c>
      <c r="J303" s="12">
        <v>13384.6797752809</v>
      </c>
      <c r="K303">
        <v>0</v>
      </c>
      <c r="L303">
        <v>0</v>
      </c>
      <c r="M303">
        <v>0</v>
      </c>
      <c r="N303" s="11">
        <v>2956</v>
      </c>
      <c r="O303" s="11">
        <v>64.3</v>
      </c>
      <c r="P303" s="29">
        <v>2</v>
      </c>
      <c r="Q303" s="29">
        <v>2</v>
      </c>
      <c r="R303" s="11">
        <v>19847</v>
      </c>
      <c r="S303" s="12">
        <v>111.5</v>
      </c>
      <c r="T303" s="12">
        <v>195.80605857311278</v>
      </c>
      <c r="U303" s="39">
        <v>2777</v>
      </c>
      <c r="V303" s="40">
        <v>142</v>
      </c>
      <c r="W303" s="11">
        <v>3352</v>
      </c>
      <c r="X303" s="11">
        <v>25</v>
      </c>
      <c r="Y303" s="11">
        <v>6.5</v>
      </c>
    </row>
    <row r="304" spans="1:25">
      <c r="A304" t="s">
        <v>30</v>
      </c>
      <c r="B304">
        <v>2017</v>
      </c>
      <c r="C304">
        <v>171</v>
      </c>
      <c r="D304">
        <v>173</v>
      </c>
      <c r="E304">
        <v>9884.3930635838151</v>
      </c>
      <c r="F304">
        <v>68037</v>
      </c>
      <c r="G304" s="2">
        <v>521552</v>
      </c>
      <c r="H304" s="4">
        <v>1983183</v>
      </c>
      <c r="I304">
        <v>0.14261574270668301</v>
      </c>
      <c r="J304" s="12">
        <v>11597.561403508771</v>
      </c>
      <c r="K304">
        <v>0</v>
      </c>
      <c r="L304">
        <v>0</v>
      </c>
      <c r="M304">
        <v>0</v>
      </c>
      <c r="N304" s="11">
        <v>2895</v>
      </c>
      <c r="O304" s="11">
        <v>59.48</v>
      </c>
      <c r="P304" s="29">
        <v>1</v>
      </c>
      <c r="Q304" s="29">
        <v>1</v>
      </c>
      <c r="R304" s="11">
        <v>20953</v>
      </c>
      <c r="S304" s="12">
        <v>122.53216374269006</v>
      </c>
      <c r="T304" s="12">
        <v>231.4737074679629</v>
      </c>
      <c r="U304" s="11">
        <v>2480</v>
      </c>
      <c r="V304" s="40">
        <v>123</v>
      </c>
      <c r="W304" s="11">
        <v>2727</v>
      </c>
      <c r="X304" s="11">
        <v>25</v>
      </c>
      <c r="Y304" s="11">
        <v>12.3</v>
      </c>
    </row>
    <row r="305" spans="1:25">
      <c r="A305" t="s">
        <v>30</v>
      </c>
      <c r="B305">
        <v>2016</v>
      </c>
      <c r="C305">
        <v>167</v>
      </c>
      <c r="D305">
        <v>147</v>
      </c>
      <c r="E305">
        <v>11360.544217687075</v>
      </c>
      <c r="F305">
        <v>62030</v>
      </c>
      <c r="G305" s="2">
        <v>514158</v>
      </c>
      <c r="H305" s="4">
        <v>2003000</v>
      </c>
      <c r="I305">
        <v>0.15926335886026199</v>
      </c>
      <c r="J305" s="12">
        <v>11994.011976047905</v>
      </c>
      <c r="K305">
        <v>0</v>
      </c>
      <c r="L305">
        <v>0</v>
      </c>
      <c r="M305">
        <v>0</v>
      </c>
      <c r="N305" s="11">
        <v>2680</v>
      </c>
      <c r="O305" s="11">
        <v>50.35</v>
      </c>
      <c r="P305" s="29">
        <v>0</v>
      </c>
      <c r="Q305" s="29">
        <v>0</v>
      </c>
      <c r="R305" s="39">
        <v>29466</v>
      </c>
      <c r="S305" s="12">
        <v>176.44311377245509</v>
      </c>
      <c r="T305" s="12">
        <v>439.69916733816819</v>
      </c>
      <c r="U305" s="11">
        <v>1836</v>
      </c>
      <c r="V305" s="40">
        <v>111</v>
      </c>
      <c r="W305" s="11">
        <v>2411</v>
      </c>
      <c r="X305" s="11">
        <v>25</v>
      </c>
      <c r="Y305" s="11">
        <v>9.3000000000000007</v>
      </c>
    </row>
    <row r="306" spans="1:25">
      <c r="A306" t="s">
        <v>30</v>
      </c>
      <c r="B306">
        <v>2015</v>
      </c>
      <c r="C306">
        <v>164.8</v>
      </c>
      <c r="D306">
        <v>144</v>
      </c>
      <c r="E306">
        <v>11444.444444444445</v>
      </c>
      <c r="F306">
        <v>57455</v>
      </c>
      <c r="G306" s="2">
        <v>491620</v>
      </c>
      <c r="H306" s="4">
        <v>1709331</v>
      </c>
      <c r="I306">
        <v>0.147106951948974</v>
      </c>
      <c r="J306" s="12">
        <v>10372.154126213591</v>
      </c>
      <c r="K306">
        <v>0</v>
      </c>
      <c r="L306">
        <v>0</v>
      </c>
      <c r="M306">
        <v>0</v>
      </c>
      <c r="N306" s="11">
        <v>2760</v>
      </c>
      <c r="O306" s="11">
        <v>41.56</v>
      </c>
      <c r="P306" s="29">
        <v>0</v>
      </c>
      <c r="Q306" s="29">
        <v>0</v>
      </c>
      <c r="R306" s="39">
        <v>30000</v>
      </c>
      <c r="S306" s="12">
        <v>182.03883495145629</v>
      </c>
      <c r="T306" s="12">
        <v>399.76547092372471</v>
      </c>
      <c r="U306" s="11">
        <v>2056</v>
      </c>
      <c r="V306" s="40">
        <v>106</v>
      </c>
      <c r="W306" s="11">
        <v>2265</v>
      </c>
      <c r="X306" s="11">
        <v>25</v>
      </c>
      <c r="Y306" s="11">
        <v>12.4</v>
      </c>
    </row>
    <row r="307" spans="1:25">
      <c r="A307" t="s">
        <v>30</v>
      </c>
      <c r="B307">
        <v>2014</v>
      </c>
      <c r="C307">
        <v>165.3</v>
      </c>
      <c r="D307">
        <v>152</v>
      </c>
      <c r="E307">
        <v>10875.000000000002</v>
      </c>
      <c r="F307">
        <v>50652.54</v>
      </c>
      <c r="G307" s="2">
        <v>512765</v>
      </c>
      <c r="H307" s="4">
        <v>1509200</v>
      </c>
      <c r="I307">
        <v>0.138242841156026</v>
      </c>
      <c r="J307" s="12">
        <v>9130.0665456745301</v>
      </c>
      <c r="K307">
        <v>0</v>
      </c>
      <c r="L307">
        <v>0</v>
      </c>
      <c r="M307">
        <v>0</v>
      </c>
      <c r="N307" s="11">
        <v>2947</v>
      </c>
      <c r="O307" s="11">
        <v>34.520000000000003</v>
      </c>
      <c r="P307" s="29">
        <v>0</v>
      </c>
      <c r="Q307" s="29">
        <v>0</v>
      </c>
      <c r="R307" s="11">
        <v>30000</v>
      </c>
      <c r="S307" s="12">
        <v>181.48820326678765</v>
      </c>
      <c r="T307" s="12">
        <v>438.35616438356163</v>
      </c>
      <c r="U307" s="11">
        <v>1875</v>
      </c>
      <c r="V307" s="40">
        <v>105</v>
      </c>
      <c r="W307" s="11">
        <v>2199</v>
      </c>
      <c r="X307" s="11">
        <v>25</v>
      </c>
      <c r="Y307" s="11">
        <v>13.8</v>
      </c>
    </row>
    <row r="308" spans="1:25">
      <c r="A308" t="s">
        <v>30</v>
      </c>
      <c r="B308">
        <v>2013</v>
      </c>
      <c r="C308">
        <v>163.19999999999999</v>
      </c>
      <c r="D308">
        <v>124</v>
      </c>
      <c r="E308">
        <v>13161.290322580644</v>
      </c>
      <c r="F308">
        <v>45410.59</v>
      </c>
      <c r="G308" s="2">
        <v>486000</v>
      </c>
      <c r="H308" s="4">
        <v>1319978</v>
      </c>
      <c r="I308">
        <v>0.14591269080198599</v>
      </c>
      <c r="J308" s="12">
        <v>8088.1004901960787</v>
      </c>
      <c r="K308">
        <v>0</v>
      </c>
      <c r="L308">
        <v>0</v>
      </c>
      <c r="M308">
        <v>0</v>
      </c>
      <c r="N308" s="11">
        <v>2761</v>
      </c>
      <c r="O308" s="11">
        <v>27.84</v>
      </c>
      <c r="P308" s="29">
        <v>0</v>
      </c>
      <c r="Q308" s="29">
        <v>0</v>
      </c>
      <c r="R308" s="11">
        <v>29000</v>
      </c>
      <c r="S308" s="12">
        <v>177.69607843137257</v>
      </c>
      <c r="T308" s="12">
        <v>441.64566311573401</v>
      </c>
      <c r="U308" s="11">
        <v>1799</v>
      </c>
      <c r="V308" s="40">
        <v>96</v>
      </c>
      <c r="W308" s="11">
        <v>2017</v>
      </c>
      <c r="X308" s="11">
        <v>15</v>
      </c>
      <c r="Y308" s="11">
        <v>14</v>
      </c>
    </row>
    <row r="309" spans="1:25">
      <c r="A309" t="s">
        <v>30</v>
      </c>
      <c r="B309">
        <v>2012</v>
      </c>
      <c r="C309">
        <v>161.6</v>
      </c>
      <c r="D309">
        <v>124</v>
      </c>
      <c r="E309">
        <v>13032.258064516129</v>
      </c>
      <c r="F309">
        <v>40485.53</v>
      </c>
      <c r="G309" s="2">
        <v>450000</v>
      </c>
      <c r="H309" s="4">
        <v>1138450</v>
      </c>
      <c r="I309">
        <v>0.13904647910547099</v>
      </c>
      <c r="J309" s="12">
        <v>7044.8638613861385</v>
      </c>
      <c r="K309">
        <v>0</v>
      </c>
      <c r="L309">
        <v>0</v>
      </c>
      <c r="M309">
        <v>0</v>
      </c>
      <c r="N309" s="11">
        <v>2711</v>
      </c>
      <c r="O309" s="11">
        <v>22.72</v>
      </c>
      <c r="P309" s="29">
        <v>0</v>
      </c>
      <c r="Q309" s="29">
        <v>0</v>
      </c>
      <c r="R309" s="11">
        <v>28747</v>
      </c>
      <c r="S309" s="12">
        <v>177.88985148514851</v>
      </c>
      <c r="T309" s="12">
        <v>438.27993383188118</v>
      </c>
      <c r="U309" s="11">
        <v>1797</v>
      </c>
      <c r="V309" s="40">
        <v>93</v>
      </c>
      <c r="W309" s="11">
        <v>3847</v>
      </c>
      <c r="X309" s="11">
        <v>0</v>
      </c>
      <c r="Y309" s="11">
        <v>14.6</v>
      </c>
    </row>
    <row r="310" spans="1:25">
      <c r="A310" t="s">
        <v>30</v>
      </c>
      <c r="B310">
        <v>2011</v>
      </c>
      <c r="C310">
        <v>162.4</v>
      </c>
      <c r="D310">
        <v>98</v>
      </c>
      <c r="E310">
        <v>16571.428571428572</v>
      </c>
      <c r="F310">
        <v>38059.82</v>
      </c>
      <c r="G310" s="2">
        <v>438500</v>
      </c>
      <c r="H310" s="4">
        <v>994265</v>
      </c>
      <c r="I310">
        <v>0.13938984828220399</v>
      </c>
      <c r="J310" s="12">
        <v>6122.3214285714284</v>
      </c>
      <c r="K310">
        <v>0</v>
      </c>
      <c r="L310">
        <v>0</v>
      </c>
      <c r="M310">
        <v>0</v>
      </c>
      <c r="N310" s="11">
        <v>2352</v>
      </c>
      <c r="O310" s="11">
        <v>18.739999999999998</v>
      </c>
      <c r="P310" s="29">
        <v>0</v>
      </c>
      <c r="Q310" s="29">
        <v>0</v>
      </c>
      <c r="R310" s="11">
        <v>26253</v>
      </c>
      <c r="S310" s="12">
        <v>161.65640394088669</v>
      </c>
      <c r="T310" s="12">
        <v>480.14704537556929</v>
      </c>
      <c r="U310" s="11">
        <v>1498</v>
      </c>
      <c r="V310" s="40">
        <v>81</v>
      </c>
      <c r="W310" s="11">
        <v>3095</v>
      </c>
      <c r="X310" s="11">
        <v>0</v>
      </c>
      <c r="Y310" s="11">
        <v>11.6</v>
      </c>
    </row>
    <row r="311" spans="1:25">
      <c r="A311" t="s">
        <v>30</v>
      </c>
      <c r="B311">
        <v>2010</v>
      </c>
      <c r="C311">
        <v>160.43</v>
      </c>
      <c r="D311">
        <v>98</v>
      </c>
      <c r="E311">
        <v>16370.408163265307</v>
      </c>
      <c r="F311">
        <v>34191.99</v>
      </c>
      <c r="G311" s="2">
        <v>330900</v>
      </c>
      <c r="H311" s="4">
        <v>789877</v>
      </c>
      <c r="I311">
        <v>0.13272022722552701</v>
      </c>
      <c r="J311" s="12">
        <v>4923.4993455089443</v>
      </c>
      <c r="K311">
        <v>0</v>
      </c>
      <c r="L311">
        <v>0</v>
      </c>
      <c r="M311">
        <v>0</v>
      </c>
      <c r="N311" s="11">
        <v>2116</v>
      </c>
      <c r="O311" s="11">
        <v>14.94</v>
      </c>
      <c r="P311" s="29">
        <v>0</v>
      </c>
      <c r="Q311" s="29">
        <v>0</v>
      </c>
      <c r="R311" s="11">
        <v>23032</v>
      </c>
      <c r="S311" s="12">
        <v>143.56417128965904</v>
      </c>
      <c r="T311" s="12">
        <v>508.47195699446979</v>
      </c>
      <c r="U311" s="11">
        <v>1241</v>
      </c>
      <c r="V311" s="40">
        <v>71</v>
      </c>
      <c r="W311" s="11">
        <v>2426</v>
      </c>
      <c r="X311" s="11">
        <v>0</v>
      </c>
      <c r="Y311" s="11">
        <v>7.7</v>
      </c>
    </row>
    <row r="312" spans="1:25">
      <c r="A312" t="s">
        <v>31</v>
      </c>
      <c r="B312">
        <v>2019</v>
      </c>
      <c r="C312">
        <v>267</v>
      </c>
      <c r="D312">
        <v>369</v>
      </c>
      <c r="E312">
        <v>7235.7723577235774</v>
      </c>
      <c r="F312">
        <v>93588</v>
      </c>
      <c r="G312" s="1">
        <v>958640</v>
      </c>
      <c r="H312" s="10">
        <v>5936026</v>
      </c>
      <c r="I312">
        <v>0.182590772070132</v>
      </c>
      <c r="J312" s="10">
        <v>22232.307116104868</v>
      </c>
      <c r="K312">
        <v>1</v>
      </c>
      <c r="L312">
        <v>7</v>
      </c>
      <c r="M312">
        <v>35.11</v>
      </c>
      <c r="N312" s="10">
        <v>11682</v>
      </c>
      <c r="O312" s="10">
        <v>153.97999999999999</v>
      </c>
      <c r="P312" s="30">
        <v>1</v>
      </c>
      <c r="Q312" s="30">
        <v>3</v>
      </c>
      <c r="R312" s="10">
        <v>54818</v>
      </c>
      <c r="S312" s="13">
        <v>205.31086142322098</v>
      </c>
      <c r="T312" s="13">
        <v>363.55918995367472</v>
      </c>
      <c r="U312" s="10">
        <v>4131</v>
      </c>
      <c r="V312" s="37">
        <v>331</v>
      </c>
      <c r="W312" s="10">
        <v>5750.5</v>
      </c>
      <c r="X312" s="10">
        <v>57.3</v>
      </c>
      <c r="Y312" s="10">
        <v>45.5</v>
      </c>
    </row>
    <row r="313" spans="1:25">
      <c r="A313" t="s">
        <v>31</v>
      </c>
      <c r="B313">
        <v>2018</v>
      </c>
      <c r="C313">
        <v>259</v>
      </c>
      <c r="D313">
        <v>369</v>
      </c>
      <c r="E313">
        <v>7018.9701897018977</v>
      </c>
      <c r="F313">
        <v>83172</v>
      </c>
      <c r="G313" s="1">
        <v>955082</v>
      </c>
      <c r="H313" s="10">
        <v>3347598</v>
      </c>
      <c r="I313">
        <v>0.116400598971775</v>
      </c>
      <c r="J313" s="10">
        <v>12925.088803088804</v>
      </c>
      <c r="K313">
        <v>1</v>
      </c>
      <c r="L313">
        <v>6</v>
      </c>
      <c r="M313">
        <v>35.11</v>
      </c>
      <c r="N313" s="10">
        <v>9539</v>
      </c>
      <c r="O313" s="10">
        <v>89.43</v>
      </c>
      <c r="P313" s="30">
        <v>0</v>
      </c>
      <c r="Q313" s="30">
        <v>2</v>
      </c>
      <c r="R313" s="10">
        <v>55989</v>
      </c>
      <c r="S313" s="13">
        <v>216.17374517374517</v>
      </c>
      <c r="T313" s="13">
        <v>396.47071736351825</v>
      </c>
      <c r="U313" s="35">
        <v>3869</v>
      </c>
      <c r="V313" s="37">
        <v>311</v>
      </c>
      <c r="W313" s="10">
        <v>5250</v>
      </c>
      <c r="X313" s="10">
        <v>57.3</v>
      </c>
      <c r="Y313" s="10">
        <v>47.9</v>
      </c>
    </row>
    <row r="314" spans="1:25">
      <c r="A314" t="s">
        <v>31</v>
      </c>
      <c r="B314">
        <v>2017</v>
      </c>
      <c r="C314">
        <v>251</v>
      </c>
      <c r="D314">
        <v>359</v>
      </c>
      <c r="E314">
        <v>6991.6434540389973</v>
      </c>
      <c r="F314">
        <v>74551</v>
      </c>
      <c r="G314" s="1">
        <v>983483</v>
      </c>
      <c r="H314" s="10">
        <v>3066872</v>
      </c>
      <c r="I314">
        <v>0.114603365002849</v>
      </c>
      <c r="J314" s="10">
        <v>12218.613545816734</v>
      </c>
      <c r="K314">
        <v>1</v>
      </c>
      <c r="L314">
        <v>5</v>
      </c>
      <c r="M314">
        <v>0</v>
      </c>
      <c r="N314" s="10">
        <v>9600</v>
      </c>
      <c r="O314" s="10">
        <v>74.92</v>
      </c>
      <c r="P314" s="30">
        <v>0</v>
      </c>
      <c r="Q314" s="30">
        <v>1</v>
      </c>
      <c r="R314" s="10">
        <v>58243</v>
      </c>
      <c r="S314" s="13">
        <v>232.04382470119521</v>
      </c>
      <c r="T314" s="13">
        <v>390.3372382918264</v>
      </c>
      <c r="U314" s="10">
        <v>4088</v>
      </c>
      <c r="V314" s="37">
        <v>292</v>
      </c>
      <c r="W314" s="10">
        <v>4640</v>
      </c>
      <c r="X314" s="10">
        <v>90</v>
      </c>
      <c r="Y314" s="10">
        <v>42.8</v>
      </c>
    </row>
    <row r="315" spans="1:25">
      <c r="A315" t="s">
        <v>31</v>
      </c>
      <c r="B315">
        <v>2016</v>
      </c>
      <c r="C315">
        <v>245</v>
      </c>
      <c r="D315">
        <v>249</v>
      </c>
      <c r="E315">
        <v>9839.3574297188752</v>
      </c>
      <c r="F315">
        <v>71395</v>
      </c>
      <c r="G315" s="1">
        <v>936396</v>
      </c>
      <c r="H315" s="10">
        <v>2714818</v>
      </c>
      <c r="I315">
        <v>0.11294551829388599</v>
      </c>
      <c r="J315" s="10">
        <v>11080.889795918367</v>
      </c>
      <c r="K315">
        <v>1</v>
      </c>
      <c r="L315">
        <v>4</v>
      </c>
      <c r="M315">
        <v>0</v>
      </c>
      <c r="N315" s="10">
        <v>8904</v>
      </c>
      <c r="O315" s="10">
        <v>67.33</v>
      </c>
      <c r="P315" s="30">
        <v>0</v>
      </c>
      <c r="Q315" s="30">
        <v>0</v>
      </c>
      <c r="R315" s="10">
        <v>59737</v>
      </c>
      <c r="S315" s="13">
        <v>243.82448979591837</v>
      </c>
      <c r="T315" s="13">
        <v>429.33634233638543</v>
      </c>
      <c r="U315" s="10">
        <v>3812</v>
      </c>
      <c r="V315" s="37">
        <v>278</v>
      </c>
      <c r="W315" s="10">
        <v>4412</v>
      </c>
      <c r="X315" s="10">
        <v>13</v>
      </c>
      <c r="Y315" s="10">
        <v>35.799999999999997</v>
      </c>
    </row>
    <row r="316" spans="1:25">
      <c r="A316" t="s">
        <v>31</v>
      </c>
      <c r="B316">
        <v>2015</v>
      </c>
      <c r="C316">
        <v>236.15</v>
      </c>
      <c r="D316">
        <v>235</v>
      </c>
      <c r="E316">
        <v>10048.936170212766</v>
      </c>
      <c r="F316">
        <v>64502</v>
      </c>
      <c r="G316" s="1">
        <v>945631</v>
      </c>
      <c r="H316" s="10">
        <v>2624723</v>
      </c>
      <c r="I316">
        <v>0.11782857755438</v>
      </c>
      <c r="J316" s="10">
        <v>11114.643235231844</v>
      </c>
      <c r="K316">
        <v>1</v>
      </c>
      <c r="L316">
        <v>3</v>
      </c>
      <c r="M316">
        <v>0</v>
      </c>
      <c r="N316" s="10">
        <v>7849</v>
      </c>
      <c r="O316" s="10">
        <v>59.59</v>
      </c>
      <c r="P316" s="30">
        <v>0</v>
      </c>
      <c r="Q316" s="30">
        <v>0</v>
      </c>
      <c r="R316" s="10">
        <v>62000</v>
      </c>
      <c r="S316" s="13">
        <v>262.54499258945583</v>
      </c>
      <c r="T316" s="13">
        <v>462.58990658668336</v>
      </c>
      <c r="U316" s="10">
        <v>3672</v>
      </c>
      <c r="V316" s="37">
        <v>247</v>
      </c>
      <c r="W316" s="10">
        <v>3819</v>
      </c>
      <c r="X316" s="10">
        <v>13.4</v>
      </c>
      <c r="Y316" s="10">
        <v>35.700000000000003</v>
      </c>
    </row>
    <row r="317" spans="1:25">
      <c r="A317" t="s">
        <v>31</v>
      </c>
      <c r="B317">
        <v>2014</v>
      </c>
      <c r="C317">
        <v>230.7</v>
      </c>
      <c r="D317">
        <v>230</v>
      </c>
      <c r="E317">
        <v>10030.434800000001</v>
      </c>
      <c r="F317">
        <v>59896.87</v>
      </c>
      <c r="G317" s="1">
        <v>939123</v>
      </c>
      <c r="H317" s="10">
        <v>3562400</v>
      </c>
      <c r="I317">
        <v>0.19063128365104501</v>
      </c>
      <c r="J317" s="10">
        <v>15441.699176419594</v>
      </c>
      <c r="K317">
        <v>1</v>
      </c>
      <c r="L317">
        <v>2</v>
      </c>
      <c r="M317">
        <v>0</v>
      </c>
      <c r="N317" s="10">
        <v>7534</v>
      </c>
      <c r="O317" s="10">
        <v>50.74</v>
      </c>
      <c r="P317" s="30">
        <v>0</v>
      </c>
      <c r="Q317" s="30">
        <v>0</v>
      </c>
      <c r="R317" s="10">
        <v>67000</v>
      </c>
      <c r="S317" s="13">
        <v>290.42045947117469</v>
      </c>
      <c r="T317" s="13">
        <v>559.80983176461245</v>
      </c>
      <c r="U317" s="10">
        <v>3279</v>
      </c>
      <c r="V317" s="37">
        <v>235</v>
      </c>
      <c r="W317" s="10">
        <v>3336</v>
      </c>
      <c r="X317" s="10">
        <v>13.4</v>
      </c>
      <c r="Y317" s="10">
        <v>31.8</v>
      </c>
    </row>
    <row r="318" spans="1:25">
      <c r="A318" t="s">
        <v>31</v>
      </c>
      <c r="B318">
        <v>2013</v>
      </c>
      <c r="C318">
        <v>227.9</v>
      </c>
      <c r="D318">
        <v>230</v>
      </c>
      <c r="E318">
        <v>9908.6956499999997</v>
      </c>
      <c r="F318">
        <v>68591.86</v>
      </c>
      <c r="G318" s="1">
        <v>860000</v>
      </c>
      <c r="H318" s="10">
        <v>3135097</v>
      </c>
      <c r="I318">
        <v>0.197007984326316</v>
      </c>
      <c r="J318" s="10">
        <v>13756.458973233874</v>
      </c>
      <c r="K318">
        <v>1</v>
      </c>
      <c r="L318">
        <v>1</v>
      </c>
      <c r="M318">
        <v>0</v>
      </c>
      <c r="N318" s="10">
        <v>6463</v>
      </c>
      <c r="O318" s="10">
        <v>42.76</v>
      </c>
      <c r="P318" s="30">
        <v>0</v>
      </c>
      <c r="Q318" s="30">
        <v>0</v>
      </c>
      <c r="R318" s="10">
        <v>69000</v>
      </c>
      <c r="S318" s="13">
        <v>302.76437033786749</v>
      </c>
      <c r="T318" s="13">
        <v>598.79979692876452</v>
      </c>
      <c r="U318" s="10">
        <v>3157</v>
      </c>
      <c r="V318" s="37">
        <v>211</v>
      </c>
      <c r="W318" s="10">
        <v>3085</v>
      </c>
      <c r="X318" s="10">
        <v>13.4</v>
      </c>
      <c r="Y318" s="10">
        <v>31.3</v>
      </c>
    </row>
    <row r="319" spans="1:25">
      <c r="A319" t="s">
        <v>31</v>
      </c>
      <c r="B319">
        <v>2012</v>
      </c>
      <c r="C319">
        <v>224.6</v>
      </c>
      <c r="D319">
        <v>230</v>
      </c>
      <c r="E319">
        <v>9765.217391304348</v>
      </c>
      <c r="F319">
        <v>43024.72</v>
      </c>
      <c r="G319" s="1">
        <v>717000</v>
      </c>
      <c r="H319" s="10">
        <v>2762914</v>
      </c>
      <c r="I319">
        <v>0.21163804982986401</v>
      </c>
      <c r="J319" s="10">
        <v>12301.487088156724</v>
      </c>
      <c r="K319">
        <v>0</v>
      </c>
      <c r="L319">
        <v>0</v>
      </c>
      <c r="M319">
        <v>0</v>
      </c>
      <c r="N319" s="10">
        <v>6511</v>
      </c>
      <c r="O319" s="10">
        <v>35.89</v>
      </c>
      <c r="P319" s="30">
        <v>0</v>
      </c>
      <c r="Q319" s="30">
        <v>0</v>
      </c>
      <c r="R319" s="10">
        <v>65596</v>
      </c>
      <c r="S319" s="13">
        <v>292.05699020480853</v>
      </c>
      <c r="T319" s="13">
        <v>621.42139866234675</v>
      </c>
      <c r="U319" s="10">
        <v>2892</v>
      </c>
      <c r="V319" s="37">
        <v>201</v>
      </c>
      <c r="W319" s="10">
        <v>2939</v>
      </c>
      <c r="X319" s="10">
        <v>13.4</v>
      </c>
      <c r="Y319" s="10">
        <v>22.3</v>
      </c>
    </row>
    <row r="320" spans="1:25">
      <c r="A320" t="s">
        <v>31</v>
      </c>
      <c r="B320">
        <v>2011</v>
      </c>
      <c r="C320">
        <v>223.7</v>
      </c>
      <c r="D320">
        <v>162</v>
      </c>
      <c r="E320">
        <v>13808.641975308641</v>
      </c>
      <c r="F320">
        <v>39041.550000000003</v>
      </c>
      <c r="G320" s="1">
        <v>662200</v>
      </c>
      <c r="H320" s="10">
        <v>2210410</v>
      </c>
      <c r="I320">
        <v>0.20730646958510601</v>
      </c>
      <c r="J320" s="10">
        <v>9881.135449262405</v>
      </c>
      <c r="K320">
        <v>0</v>
      </c>
      <c r="L320">
        <v>0</v>
      </c>
      <c r="M320">
        <v>0</v>
      </c>
      <c r="N320" s="10">
        <v>4401</v>
      </c>
      <c r="O320" s="10">
        <v>31.41</v>
      </c>
      <c r="P320" s="30">
        <v>0</v>
      </c>
      <c r="Q320" s="30">
        <v>0</v>
      </c>
      <c r="R320" s="10">
        <v>60947</v>
      </c>
      <c r="S320" s="13">
        <v>272.44970943227537</v>
      </c>
      <c r="T320" s="13">
        <v>582.2108863032804</v>
      </c>
      <c r="U320" s="10">
        <v>2868</v>
      </c>
      <c r="V320" s="37">
        <v>197</v>
      </c>
      <c r="W320" s="10">
        <v>2831</v>
      </c>
      <c r="X320" s="10">
        <v>13.4</v>
      </c>
      <c r="Y320" s="10">
        <v>21.9</v>
      </c>
    </row>
    <row r="321" spans="1:25">
      <c r="A321" t="s">
        <v>31</v>
      </c>
      <c r="B321">
        <v>2010</v>
      </c>
      <c r="C321">
        <v>222.03</v>
      </c>
      <c r="D321">
        <v>162</v>
      </c>
      <c r="E321">
        <v>13705.555555555555</v>
      </c>
      <c r="F321">
        <v>31050.91</v>
      </c>
      <c r="G321" s="1">
        <v>611500</v>
      </c>
      <c r="H321" s="10">
        <v>1614242</v>
      </c>
      <c r="I321">
        <v>0.195467836133387</v>
      </c>
      <c r="J321" s="10">
        <v>7270.3778768634866</v>
      </c>
      <c r="K321">
        <v>0</v>
      </c>
      <c r="L321">
        <v>0</v>
      </c>
      <c r="M321">
        <v>0</v>
      </c>
      <c r="N321" s="10">
        <v>3271</v>
      </c>
      <c r="O321" s="10">
        <v>25.16</v>
      </c>
      <c r="P321" s="30">
        <v>0</v>
      </c>
      <c r="Q321" s="30">
        <v>0</v>
      </c>
      <c r="R321" s="10">
        <v>59551</v>
      </c>
      <c r="S321" s="13">
        <v>268.21150295005179</v>
      </c>
      <c r="T321" s="13">
        <v>629.44994080838842</v>
      </c>
      <c r="U321" s="10">
        <v>2592</v>
      </c>
      <c r="V321" s="37">
        <v>183</v>
      </c>
      <c r="W321" s="10">
        <v>2612</v>
      </c>
      <c r="X321" s="10">
        <v>13</v>
      </c>
      <c r="Y321" s="10">
        <v>21.4</v>
      </c>
    </row>
    <row r="322" spans="1:25">
      <c r="A322" t="s">
        <v>32</v>
      </c>
      <c r="B322">
        <v>2019</v>
      </c>
      <c r="C322">
        <v>212</v>
      </c>
      <c r="D322">
        <v>235</v>
      </c>
      <c r="E322">
        <v>9021.2765957446809</v>
      </c>
      <c r="F322">
        <v>89430</v>
      </c>
      <c r="G322" s="1">
        <v>595779</v>
      </c>
      <c r="H322" s="4">
        <v>3328248</v>
      </c>
      <c r="I322">
        <v>0.14521151832460699</v>
      </c>
      <c r="J322" s="12">
        <v>15699.283018867925</v>
      </c>
      <c r="K322">
        <v>1</v>
      </c>
      <c r="L322">
        <v>7</v>
      </c>
      <c r="M322">
        <v>0</v>
      </c>
      <c r="N322" s="11">
        <v>10566</v>
      </c>
      <c r="O322" s="11">
        <v>109.5</v>
      </c>
      <c r="P322" s="29">
        <v>3</v>
      </c>
      <c r="Q322" s="29">
        <v>3</v>
      </c>
      <c r="R322" s="11">
        <v>84230</v>
      </c>
      <c r="S322" s="12">
        <v>397.31132075471697</v>
      </c>
      <c r="T322" s="12">
        <v>393.59905046507117</v>
      </c>
      <c r="U322" s="11">
        <v>5863</v>
      </c>
      <c r="V322" s="46">
        <v>242</v>
      </c>
      <c r="W322" s="11">
        <v>6146.6</v>
      </c>
      <c r="X322" s="11">
        <v>15.4</v>
      </c>
      <c r="Y322" s="11">
        <v>8.1999999999999993</v>
      </c>
    </row>
    <row r="323" spans="1:25">
      <c r="A323" t="s">
        <v>32</v>
      </c>
      <c r="B323">
        <v>2018</v>
      </c>
      <c r="C323">
        <v>209</v>
      </c>
      <c r="D323">
        <v>253</v>
      </c>
      <c r="E323">
        <v>8260.8695652173919</v>
      </c>
      <c r="F323">
        <v>84173</v>
      </c>
      <c r="G323" s="1">
        <v>654454</v>
      </c>
      <c r="H323" s="4">
        <v>3410789</v>
      </c>
      <c r="I323">
        <v>0.152206429140333</v>
      </c>
      <c r="J323" s="12">
        <v>16319.564593301435</v>
      </c>
      <c r="K323">
        <v>1</v>
      </c>
      <c r="L323">
        <v>6</v>
      </c>
      <c r="M323">
        <v>0</v>
      </c>
      <c r="N323" s="11">
        <v>10309</v>
      </c>
      <c r="O323" s="22">
        <f>AVERAGE(O322,O324)</f>
        <v>111.995</v>
      </c>
      <c r="P323" s="29">
        <v>2</v>
      </c>
      <c r="Q323" s="29">
        <v>2</v>
      </c>
      <c r="R323" s="11">
        <v>79825</v>
      </c>
      <c r="S323" s="12">
        <v>381.93779904306223</v>
      </c>
      <c r="T323" s="12">
        <v>407.26001887706946</v>
      </c>
      <c r="U323" s="11">
        <v>5370</v>
      </c>
      <c r="V323" s="46">
        <v>172</v>
      </c>
      <c r="W323" s="11">
        <v>4062</v>
      </c>
      <c r="X323" s="11">
        <v>15.4</v>
      </c>
      <c r="Y323" s="11">
        <v>8.1999999999999993</v>
      </c>
    </row>
    <row r="324" spans="1:25">
      <c r="A324" t="s">
        <v>32</v>
      </c>
      <c r="B324">
        <v>2017</v>
      </c>
      <c r="C324">
        <v>207</v>
      </c>
      <c r="D324">
        <v>249</v>
      </c>
      <c r="E324">
        <v>8313.2530120481933</v>
      </c>
      <c r="F324">
        <v>58822</v>
      </c>
      <c r="G324" s="1">
        <v>652488</v>
      </c>
      <c r="H324" s="4">
        <v>3525233</v>
      </c>
      <c r="I324">
        <v>0.16814621581783501</v>
      </c>
      <c r="J324" s="12">
        <v>17030.111111111109</v>
      </c>
      <c r="K324">
        <v>1</v>
      </c>
      <c r="L324">
        <v>5</v>
      </c>
      <c r="M324">
        <v>9.06</v>
      </c>
      <c r="N324" s="11">
        <v>9845</v>
      </c>
      <c r="O324" s="11">
        <v>114.49</v>
      </c>
      <c r="P324" s="29">
        <v>1</v>
      </c>
      <c r="Q324" s="29">
        <v>1</v>
      </c>
      <c r="R324" s="11">
        <v>86511</v>
      </c>
      <c r="S324" s="12">
        <v>417.92753623188406</v>
      </c>
      <c r="T324" s="12">
        <v>432.19627709001526</v>
      </c>
      <c r="U324" s="39">
        <v>5484</v>
      </c>
      <c r="V324" s="46">
        <v>140</v>
      </c>
      <c r="W324" s="11">
        <v>2348</v>
      </c>
      <c r="X324" s="11">
        <v>13.4</v>
      </c>
      <c r="Y324" s="11">
        <v>20.6</v>
      </c>
    </row>
    <row r="325" spans="1:25">
      <c r="A325" t="s">
        <v>32</v>
      </c>
      <c r="B325">
        <v>2016</v>
      </c>
      <c r="C325">
        <v>206</v>
      </c>
      <c r="D325">
        <v>247</v>
      </c>
      <c r="E325">
        <v>8340.0809716599197</v>
      </c>
      <c r="F325">
        <v>68073</v>
      </c>
      <c r="G325" s="1">
        <v>597304</v>
      </c>
      <c r="H325" s="4">
        <v>3555227</v>
      </c>
      <c r="I325">
        <v>0.188881874230342</v>
      </c>
      <c r="J325" s="12">
        <v>17258.38349514563</v>
      </c>
      <c r="K325">
        <v>1</v>
      </c>
      <c r="L325">
        <v>4</v>
      </c>
      <c r="M325">
        <v>0</v>
      </c>
      <c r="N325" s="11">
        <v>9583</v>
      </c>
      <c r="O325" s="11">
        <v>106.17</v>
      </c>
      <c r="P325" s="29">
        <v>0</v>
      </c>
      <c r="Q325" s="29">
        <v>0</v>
      </c>
      <c r="R325" s="11">
        <v>78637</v>
      </c>
      <c r="S325" s="12">
        <v>381.73300970873788</v>
      </c>
      <c r="T325" s="12">
        <v>401.42320778169989</v>
      </c>
      <c r="U325" s="11">
        <v>5367</v>
      </c>
      <c r="V325" s="46">
        <v>127</v>
      </c>
      <c r="W325" s="11">
        <v>1769</v>
      </c>
      <c r="X325" s="11">
        <v>9</v>
      </c>
      <c r="Y325" s="11">
        <v>24</v>
      </c>
    </row>
    <row r="326" spans="1:25">
      <c r="A326" t="s">
        <v>32</v>
      </c>
      <c r="B326">
        <v>2015</v>
      </c>
      <c r="C326">
        <v>204.74</v>
      </c>
      <c r="D326">
        <v>226</v>
      </c>
      <c r="E326">
        <v>9059.2920353982317</v>
      </c>
      <c r="F326">
        <v>63313</v>
      </c>
      <c r="G326" s="1">
        <v>587523</v>
      </c>
      <c r="H326" s="4">
        <v>2879576</v>
      </c>
      <c r="I326">
        <v>0.16534588677146</v>
      </c>
      <c r="J326" s="12">
        <v>14064.550161180032</v>
      </c>
      <c r="K326">
        <v>1</v>
      </c>
      <c r="L326">
        <v>3</v>
      </c>
      <c r="M326">
        <v>0</v>
      </c>
      <c r="N326" s="11">
        <v>7446</v>
      </c>
      <c r="O326" s="11">
        <v>96.92</v>
      </c>
      <c r="P326" s="29">
        <v>0</v>
      </c>
      <c r="Q326" s="29">
        <v>0</v>
      </c>
      <c r="R326" s="11">
        <v>74000</v>
      </c>
      <c r="S326" s="12">
        <v>361.43401387125135</v>
      </c>
      <c r="T326" s="12">
        <v>394.28184758342525</v>
      </c>
      <c r="U326" s="11">
        <v>5142</v>
      </c>
      <c r="V326" s="46">
        <v>128</v>
      </c>
      <c r="W326" s="11">
        <v>1747</v>
      </c>
      <c r="X326" s="11">
        <v>8.9</v>
      </c>
      <c r="Y326" s="11">
        <v>24.1</v>
      </c>
    </row>
    <row r="327" spans="1:25">
      <c r="A327" t="s">
        <v>32</v>
      </c>
      <c r="B327">
        <v>2014</v>
      </c>
      <c r="C327">
        <v>240.5</v>
      </c>
      <c r="D327">
        <v>221</v>
      </c>
      <c r="E327">
        <v>10882.35294117647</v>
      </c>
      <c r="F327">
        <v>54349.02</v>
      </c>
      <c r="G327" s="1">
        <v>601700</v>
      </c>
      <c r="H327" s="4">
        <v>2323451</v>
      </c>
      <c r="I327">
        <v>0.14045759007172701</v>
      </c>
      <c r="J327" s="12">
        <v>9660.9189189189183</v>
      </c>
      <c r="K327">
        <v>1</v>
      </c>
      <c r="L327">
        <v>2</v>
      </c>
      <c r="M327">
        <v>0</v>
      </c>
      <c r="N327" s="11">
        <v>7591</v>
      </c>
      <c r="O327" s="11">
        <v>86.62</v>
      </c>
      <c r="P327" s="29">
        <v>0</v>
      </c>
      <c r="Q327" s="29">
        <v>0</v>
      </c>
      <c r="R327" s="11">
        <v>77000</v>
      </c>
      <c r="S327" s="12">
        <v>320.16632016632019</v>
      </c>
      <c r="T327" s="12">
        <v>483.18576296286994</v>
      </c>
      <c r="U327" s="11">
        <v>4366</v>
      </c>
      <c r="V327" s="46">
        <v>123</v>
      </c>
      <c r="W327" s="11">
        <v>1698</v>
      </c>
      <c r="X327" s="11">
        <v>8.9</v>
      </c>
      <c r="Y327" s="11">
        <v>24.1</v>
      </c>
    </row>
    <row r="328" spans="1:25">
      <c r="A328" t="s">
        <v>32</v>
      </c>
      <c r="B328">
        <v>2013</v>
      </c>
      <c r="C328">
        <v>247.1</v>
      </c>
      <c r="D328">
        <v>207</v>
      </c>
      <c r="E328">
        <v>11937.198067632851</v>
      </c>
      <c r="F328">
        <v>50019.23</v>
      </c>
      <c r="G328" s="1">
        <v>585000</v>
      </c>
      <c r="H328" s="4">
        <v>1979578</v>
      </c>
      <c r="I328">
        <v>0.13260881331879901</v>
      </c>
      <c r="J328" s="12">
        <v>8011.2424119789557</v>
      </c>
      <c r="K328">
        <v>1</v>
      </c>
      <c r="L328">
        <v>1</v>
      </c>
      <c r="M328">
        <v>0</v>
      </c>
      <c r="N328" s="11">
        <v>7152</v>
      </c>
      <c r="O328" s="11">
        <v>76.31</v>
      </c>
      <c r="P328" s="29">
        <v>0</v>
      </c>
      <c r="Q328" s="29">
        <v>0</v>
      </c>
      <c r="R328" s="11">
        <v>76000</v>
      </c>
      <c r="S328" s="12">
        <v>307.56778632132739</v>
      </c>
      <c r="T328" s="12">
        <v>486.72084638193496</v>
      </c>
      <c r="U328" s="11">
        <v>4278</v>
      </c>
      <c r="V328" s="46">
        <v>109</v>
      </c>
      <c r="W328" s="11">
        <v>1188</v>
      </c>
      <c r="X328" s="11">
        <v>8.9</v>
      </c>
      <c r="Y328" s="11">
        <v>29.6</v>
      </c>
    </row>
    <row r="329" spans="1:25">
      <c r="A329" t="s">
        <v>32</v>
      </c>
      <c r="B329">
        <v>2012</v>
      </c>
      <c r="C329">
        <v>206.4</v>
      </c>
      <c r="D329">
        <v>199</v>
      </c>
      <c r="E329">
        <v>10371.859296482413</v>
      </c>
      <c r="F329">
        <v>45123.22</v>
      </c>
      <c r="G329" s="1">
        <v>478000</v>
      </c>
      <c r="H329" s="4">
        <v>1617166</v>
      </c>
      <c r="I329">
        <v>0.120365743302374</v>
      </c>
      <c r="J329" s="12">
        <v>7835.1065891472863</v>
      </c>
      <c r="K329">
        <v>0</v>
      </c>
      <c r="L329">
        <v>0</v>
      </c>
      <c r="M329">
        <v>0</v>
      </c>
      <c r="N329" s="11">
        <v>6745</v>
      </c>
      <c r="O329" s="11">
        <v>65.78</v>
      </c>
      <c r="P329" s="29">
        <v>0</v>
      </c>
      <c r="Q329" s="29">
        <v>0</v>
      </c>
      <c r="R329" s="11">
        <v>70720</v>
      </c>
      <c r="S329" s="12">
        <v>342.63565891472865</v>
      </c>
      <c r="T329" s="12">
        <v>483.77883809621534</v>
      </c>
      <c r="U329" s="11">
        <v>4005</v>
      </c>
      <c r="V329" s="46">
        <v>114</v>
      </c>
      <c r="W329" s="11">
        <v>1262</v>
      </c>
      <c r="X329" s="11">
        <v>0</v>
      </c>
      <c r="Y329" s="11">
        <v>6</v>
      </c>
    </row>
    <row r="330" spans="1:25">
      <c r="A330" t="s">
        <v>32</v>
      </c>
      <c r="B330">
        <v>2011</v>
      </c>
      <c r="C330">
        <v>209.1</v>
      </c>
      <c r="D330">
        <v>197</v>
      </c>
      <c r="E330">
        <v>10614.213197969542</v>
      </c>
      <c r="F330">
        <v>39215.61</v>
      </c>
      <c r="G330" s="1">
        <v>474800</v>
      </c>
      <c r="H330" s="4">
        <v>1408993</v>
      </c>
      <c r="I330">
        <v>0.12932827350394699</v>
      </c>
      <c r="J330" s="12">
        <v>6738.3692013390728</v>
      </c>
      <c r="K330">
        <v>0</v>
      </c>
      <c r="L330">
        <v>0</v>
      </c>
      <c r="M330">
        <v>0</v>
      </c>
      <c r="N330" s="11">
        <v>6738</v>
      </c>
      <c r="O330" s="11">
        <v>55.93</v>
      </c>
      <c r="P330" s="29">
        <v>0</v>
      </c>
      <c r="Q330" s="29">
        <v>0</v>
      </c>
      <c r="R330" s="11">
        <v>68464</v>
      </c>
      <c r="S330" s="12">
        <v>327.42228598756577</v>
      </c>
      <c r="T330" s="12">
        <v>513.05416504301422</v>
      </c>
      <c r="U330" s="11">
        <v>3656</v>
      </c>
      <c r="V330" s="46">
        <v>112</v>
      </c>
      <c r="W330" s="11">
        <v>1227</v>
      </c>
      <c r="X330" s="11">
        <v>0</v>
      </c>
      <c r="Y330" s="11">
        <v>20.6</v>
      </c>
    </row>
    <row r="331" spans="1:25">
      <c r="A331" t="s">
        <v>32</v>
      </c>
      <c r="B331">
        <v>2010</v>
      </c>
      <c r="C331">
        <v>210.36</v>
      </c>
      <c r="D331">
        <v>196</v>
      </c>
      <c r="E331">
        <v>10732.653061224491</v>
      </c>
      <c r="F331">
        <v>35041.18</v>
      </c>
      <c r="G331" s="1">
        <v>460900</v>
      </c>
      <c r="H331" s="4">
        <v>1174627</v>
      </c>
      <c r="I331">
        <v>0.13389656141334699</v>
      </c>
      <c r="J331" s="12">
        <v>5583.8895227229505</v>
      </c>
      <c r="K331">
        <v>0</v>
      </c>
      <c r="L331">
        <v>0</v>
      </c>
      <c r="M331">
        <v>0</v>
      </c>
      <c r="N331" s="11">
        <v>6738</v>
      </c>
      <c r="O331" s="11">
        <v>45.17</v>
      </c>
      <c r="P331" s="29">
        <v>0</v>
      </c>
      <c r="Q331" s="29">
        <v>0</v>
      </c>
      <c r="R331" s="39">
        <v>60907</v>
      </c>
      <c r="S331" s="12">
        <v>289.53698421753182</v>
      </c>
      <c r="T331" s="12">
        <v>477.03971741190662</v>
      </c>
      <c r="U331" s="11">
        <v>3498</v>
      </c>
      <c r="V331" s="46">
        <v>94</v>
      </c>
      <c r="W331" s="11">
        <v>1084</v>
      </c>
      <c r="X331" s="11">
        <v>0</v>
      </c>
      <c r="Y331" s="11">
        <v>20.6</v>
      </c>
    </row>
    <row r="332" spans="1:25">
      <c r="A332" t="s">
        <v>33</v>
      </c>
      <c r="B332">
        <v>2019</v>
      </c>
      <c r="C332">
        <v>101</v>
      </c>
      <c r="D332">
        <v>98</v>
      </c>
      <c r="E332">
        <v>10306.122448979591</v>
      </c>
      <c r="F332">
        <v>94219</v>
      </c>
      <c r="G332" s="2">
        <v>290764</v>
      </c>
      <c r="H332" s="10">
        <v>738427</v>
      </c>
      <c r="I332">
        <v>7.2041658536585299E-2</v>
      </c>
      <c r="J332" s="10">
        <v>7311.1584158415844</v>
      </c>
      <c r="K332">
        <v>1</v>
      </c>
      <c r="L332">
        <v>7</v>
      </c>
      <c r="M332">
        <v>0</v>
      </c>
      <c r="N332" s="10">
        <v>5666</v>
      </c>
      <c r="O332" s="26"/>
      <c r="P332" s="30">
        <v>3</v>
      </c>
      <c r="Q332" s="30">
        <v>3</v>
      </c>
      <c r="R332" s="10">
        <v>34010</v>
      </c>
      <c r="S332" s="13">
        <v>336.73267326732673</v>
      </c>
      <c r="T332" s="13">
        <v>171.40927555515233</v>
      </c>
      <c r="U332" s="10">
        <v>5436</v>
      </c>
      <c r="V332" s="42">
        <v>101</v>
      </c>
      <c r="W332" s="10">
        <v>1480</v>
      </c>
      <c r="X332" s="10">
        <v>54.3</v>
      </c>
      <c r="Y332" s="10">
        <v>16.100000000000001</v>
      </c>
    </row>
    <row r="333" spans="1:25">
      <c r="A333" t="s">
        <v>33</v>
      </c>
      <c r="B333">
        <v>2018</v>
      </c>
      <c r="C333">
        <v>100</v>
      </c>
      <c r="D333">
        <v>95</v>
      </c>
      <c r="E333">
        <v>10526.315789473683</v>
      </c>
      <c r="F333">
        <v>85631</v>
      </c>
      <c r="G333" s="2">
        <v>274240</v>
      </c>
      <c r="H333" s="10">
        <v>713166</v>
      </c>
      <c r="I333">
        <v>7.1026570103638803E-2</v>
      </c>
      <c r="J333" s="10">
        <v>7131.66</v>
      </c>
      <c r="K333">
        <v>1</v>
      </c>
      <c r="L333">
        <v>6</v>
      </c>
      <c r="M333">
        <v>0</v>
      </c>
      <c r="N333" s="10">
        <v>5668</v>
      </c>
      <c r="O333" s="26"/>
      <c r="P333" s="30">
        <v>2</v>
      </c>
      <c r="Q333" s="30">
        <v>2</v>
      </c>
      <c r="R333" s="10">
        <v>33964</v>
      </c>
      <c r="S333" s="13">
        <v>339.64</v>
      </c>
      <c r="T333" s="13">
        <v>162.47957882751973</v>
      </c>
      <c r="U333" s="35">
        <v>5727</v>
      </c>
      <c r="V333" s="42">
        <v>95</v>
      </c>
      <c r="W333" s="10">
        <v>1399</v>
      </c>
      <c r="X333" s="10">
        <v>15</v>
      </c>
      <c r="Y333" s="10">
        <v>12.7</v>
      </c>
    </row>
    <row r="334" spans="1:25">
      <c r="A334" t="s">
        <v>33</v>
      </c>
      <c r="B334">
        <v>2017</v>
      </c>
      <c r="C334">
        <v>98</v>
      </c>
      <c r="D334">
        <v>95</v>
      </c>
      <c r="E334">
        <v>10315.789473684212</v>
      </c>
      <c r="F334">
        <v>69783</v>
      </c>
      <c r="G334" s="2">
        <v>275431</v>
      </c>
      <c r="H334" s="10">
        <v>623248</v>
      </c>
      <c r="I334">
        <v>6.1788794564908302E-2</v>
      </c>
      <c r="J334" s="10">
        <v>6359.6734693877552</v>
      </c>
      <c r="K334">
        <v>1</v>
      </c>
      <c r="L334">
        <v>5</v>
      </c>
      <c r="M334">
        <v>0</v>
      </c>
      <c r="N334" s="10">
        <v>5666</v>
      </c>
      <c r="O334" s="26"/>
      <c r="P334" s="30">
        <v>1</v>
      </c>
      <c r="Q334" s="30">
        <v>1</v>
      </c>
      <c r="R334" s="10">
        <v>34672</v>
      </c>
      <c r="S334" s="13">
        <v>353.79591836734693</v>
      </c>
      <c r="T334" s="13">
        <v>165.63518887867099</v>
      </c>
      <c r="U334" s="10">
        <v>5735</v>
      </c>
      <c r="V334" s="42">
        <v>94</v>
      </c>
      <c r="W334" s="10">
        <v>1475</v>
      </c>
      <c r="X334" s="10">
        <v>13.7</v>
      </c>
      <c r="Y334" s="10">
        <v>13.5</v>
      </c>
    </row>
    <row r="335" spans="1:25">
      <c r="A335" t="s">
        <v>33</v>
      </c>
      <c r="B335">
        <v>2016</v>
      </c>
      <c r="C335">
        <v>96</v>
      </c>
      <c r="D335">
        <v>92</v>
      </c>
      <c r="E335">
        <v>10434.782608695652</v>
      </c>
      <c r="F335">
        <v>61367</v>
      </c>
      <c r="G335" s="2">
        <v>271354</v>
      </c>
      <c r="H335" s="10">
        <v>670552</v>
      </c>
      <c r="I335">
        <v>6.9375885818940802E-2</v>
      </c>
      <c r="J335" s="10">
        <v>6984.916666666667</v>
      </c>
      <c r="K335">
        <v>1</v>
      </c>
      <c r="L335">
        <v>4</v>
      </c>
      <c r="M335">
        <v>0</v>
      </c>
      <c r="N335" s="10">
        <v>5666</v>
      </c>
      <c r="O335" s="26"/>
      <c r="P335" s="30">
        <v>0</v>
      </c>
      <c r="Q335" s="30">
        <v>0</v>
      </c>
      <c r="R335" s="35">
        <v>35821</v>
      </c>
      <c r="S335" s="13">
        <v>373.13541666666669</v>
      </c>
      <c r="T335" s="13">
        <v>161.06963076874655</v>
      </c>
      <c r="U335" s="10">
        <v>6093</v>
      </c>
      <c r="V335" s="42">
        <v>94</v>
      </c>
      <c r="W335" s="10">
        <v>1420</v>
      </c>
      <c r="X335" s="10">
        <v>0</v>
      </c>
      <c r="Y335" s="10">
        <v>19.2</v>
      </c>
    </row>
    <row r="336" spans="1:25">
      <c r="A336" t="s">
        <v>33</v>
      </c>
      <c r="B336">
        <v>2015</v>
      </c>
      <c r="C336">
        <v>94.13</v>
      </c>
      <c r="D336">
        <v>90</v>
      </c>
      <c r="E336">
        <v>10458.888888888889</v>
      </c>
      <c r="F336">
        <v>56777</v>
      </c>
      <c r="G336" s="2">
        <v>270142</v>
      </c>
      <c r="H336" s="10">
        <v>633387</v>
      </c>
      <c r="I336">
        <v>7.3715403588479902E-2</v>
      </c>
      <c r="J336" s="10">
        <v>6728.8537129501756</v>
      </c>
      <c r="K336">
        <v>1</v>
      </c>
      <c r="L336">
        <v>3</v>
      </c>
      <c r="M336">
        <v>0</v>
      </c>
      <c r="N336" s="10">
        <v>6402</v>
      </c>
      <c r="O336" s="10">
        <v>34.25</v>
      </c>
      <c r="P336" s="30">
        <v>0</v>
      </c>
      <c r="Q336" s="30">
        <v>0</v>
      </c>
      <c r="R336" s="35">
        <v>36000</v>
      </c>
      <c r="S336" s="13">
        <v>382.44980346329544</v>
      </c>
      <c r="T336" s="13">
        <v>168.08135137406504</v>
      </c>
      <c r="U336" s="10">
        <v>5868</v>
      </c>
      <c r="V336" s="42">
        <v>84</v>
      </c>
      <c r="W336" s="10">
        <v>1203</v>
      </c>
      <c r="X336" s="10">
        <v>0</v>
      </c>
      <c r="Y336" s="10">
        <v>18.600000000000001</v>
      </c>
    </row>
    <row r="337" spans="1:25">
      <c r="A337" t="s">
        <v>33</v>
      </c>
      <c r="B337">
        <v>2014</v>
      </c>
      <c r="C337">
        <v>94.1</v>
      </c>
      <c r="D337">
        <v>90</v>
      </c>
      <c r="E337">
        <v>10455.555555555557</v>
      </c>
      <c r="F337">
        <v>55997.16</v>
      </c>
      <c r="G337" s="2">
        <v>276700</v>
      </c>
      <c r="H337" s="10">
        <v>552182</v>
      </c>
      <c r="I337">
        <v>7.1241504315592799E-2</v>
      </c>
      <c r="J337" s="10">
        <v>5868.034006376196</v>
      </c>
      <c r="K337">
        <v>1</v>
      </c>
      <c r="L337">
        <v>2</v>
      </c>
      <c r="M337">
        <v>0</v>
      </c>
      <c r="N337" s="10">
        <v>5666</v>
      </c>
      <c r="O337" s="10">
        <v>28.57</v>
      </c>
      <c r="P337" s="30">
        <v>0</v>
      </c>
      <c r="Q337" s="30">
        <v>0</v>
      </c>
      <c r="R337" s="10">
        <v>34000</v>
      </c>
      <c r="S337" s="13">
        <v>361.31774707757705</v>
      </c>
      <c r="T337" s="13">
        <v>170.981433427876</v>
      </c>
      <c r="U337" s="10">
        <v>5448</v>
      </c>
      <c r="V337" s="42">
        <v>74</v>
      </c>
      <c r="W337" s="10">
        <v>1181</v>
      </c>
      <c r="X337" s="10">
        <v>0</v>
      </c>
      <c r="Y337" s="10">
        <v>8.4</v>
      </c>
    </row>
    <row r="338" spans="1:25">
      <c r="A338" t="s">
        <v>33</v>
      </c>
      <c r="B338">
        <v>2013</v>
      </c>
      <c r="C338">
        <v>123.9</v>
      </c>
      <c r="D338">
        <v>85</v>
      </c>
      <c r="E338">
        <v>14576.470588235296</v>
      </c>
      <c r="F338">
        <v>44694.96</v>
      </c>
      <c r="G338" s="2">
        <v>283000</v>
      </c>
      <c r="H338" s="10">
        <v>1259767</v>
      </c>
      <c r="I338">
        <v>0.18308743969532101</v>
      </c>
      <c r="J338" s="10">
        <v>10167.610976594027</v>
      </c>
      <c r="K338">
        <v>1</v>
      </c>
      <c r="L338">
        <v>1</v>
      </c>
      <c r="M338">
        <v>0</v>
      </c>
      <c r="N338" s="10">
        <v>5516</v>
      </c>
      <c r="O338" s="10">
        <v>23.03</v>
      </c>
      <c r="P338" s="30">
        <v>0</v>
      </c>
      <c r="Q338" s="30">
        <v>0</v>
      </c>
      <c r="R338" s="10">
        <v>41000</v>
      </c>
      <c r="S338" s="13">
        <v>330.91202582728005</v>
      </c>
      <c r="T338" s="13">
        <v>227.06441706749078</v>
      </c>
      <c r="U338" s="10">
        <v>4947</v>
      </c>
      <c r="V338" s="42">
        <v>78</v>
      </c>
      <c r="W338" s="10">
        <v>1293</v>
      </c>
      <c r="X338" s="10">
        <v>0</v>
      </c>
      <c r="Y338" s="10">
        <v>11.9</v>
      </c>
    </row>
    <row r="339" spans="1:25">
      <c r="A339" t="s">
        <v>33</v>
      </c>
      <c r="B339">
        <v>2012</v>
      </c>
      <c r="C339">
        <v>91.8</v>
      </c>
      <c r="D339">
        <v>75</v>
      </c>
      <c r="E339">
        <v>12240</v>
      </c>
      <c r="F339">
        <v>44830</v>
      </c>
      <c r="G339" s="2">
        <v>253000</v>
      </c>
      <c r="H339" s="10">
        <v>1849470</v>
      </c>
      <c r="I339">
        <v>0.311939297095502</v>
      </c>
      <c r="J339" s="10">
        <v>20146.732026143793</v>
      </c>
      <c r="K339">
        <v>0</v>
      </c>
      <c r="L339">
        <v>0</v>
      </c>
      <c r="M339">
        <v>0</v>
      </c>
      <c r="N339" s="10">
        <v>5516</v>
      </c>
      <c r="O339" s="10">
        <v>18.36</v>
      </c>
      <c r="P339" s="30">
        <v>0</v>
      </c>
      <c r="Q339" s="30">
        <v>0</v>
      </c>
      <c r="R339" s="10">
        <v>38392</v>
      </c>
      <c r="S339" s="13">
        <v>418.21350762527237</v>
      </c>
      <c r="T339" s="13">
        <v>221.066754190491</v>
      </c>
      <c r="U339" s="10">
        <v>4758</v>
      </c>
      <c r="V339" s="42">
        <v>74</v>
      </c>
      <c r="W339" s="10">
        <v>1267</v>
      </c>
      <c r="X339" s="10">
        <v>0</v>
      </c>
      <c r="Y339" s="10">
        <v>10.1</v>
      </c>
    </row>
    <row r="340" spans="1:25">
      <c r="A340" t="s">
        <v>33</v>
      </c>
      <c r="B340">
        <v>2011</v>
      </c>
      <c r="C340">
        <v>121.2</v>
      </c>
      <c r="D340">
        <v>75</v>
      </c>
      <c r="E340">
        <v>16160.000000000002</v>
      </c>
      <c r="F340">
        <v>39088.269999999997</v>
      </c>
      <c r="G340" s="2">
        <v>251800</v>
      </c>
      <c r="H340" s="10">
        <v>1497391</v>
      </c>
      <c r="I340">
        <v>0.281133032635209</v>
      </c>
      <c r="J340" s="10">
        <v>12354.711221122112</v>
      </c>
      <c r="K340">
        <v>0</v>
      </c>
      <c r="L340">
        <v>0</v>
      </c>
      <c r="M340">
        <v>0</v>
      </c>
      <c r="N340" s="10">
        <v>5516</v>
      </c>
      <c r="O340" s="10">
        <v>14.27</v>
      </c>
      <c r="P340" s="30">
        <v>0</v>
      </c>
      <c r="Q340" s="30">
        <v>0</v>
      </c>
      <c r="R340" s="10">
        <v>38572</v>
      </c>
      <c r="S340" s="13">
        <v>318.25082508250824</v>
      </c>
      <c r="T340" s="13">
        <v>232.25651061267499</v>
      </c>
      <c r="U340" s="10">
        <v>4550</v>
      </c>
      <c r="V340" s="42">
        <v>69</v>
      </c>
      <c r="W340" s="10">
        <v>1196</v>
      </c>
      <c r="X340" s="10">
        <v>0</v>
      </c>
      <c r="Y340" s="10">
        <v>10.5</v>
      </c>
    </row>
    <row r="341" spans="1:25">
      <c r="A341" t="s">
        <v>33</v>
      </c>
      <c r="B341">
        <v>2010</v>
      </c>
      <c r="C341">
        <v>101.37</v>
      </c>
      <c r="D341">
        <v>67</v>
      </c>
      <c r="E341">
        <v>15129.850746268658</v>
      </c>
      <c r="F341">
        <v>33465.79</v>
      </c>
      <c r="G341" s="2">
        <v>209100</v>
      </c>
      <c r="H341" s="10">
        <v>1086976</v>
      </c>
      <c r="I341">
        <v>0.24680884108315801</v>
      </c>
      <c r="J341" s="10">
        <v>10722.856861004242</v>
      </c>
      <c r="K341">
        <v>0</v>
      </c>
      <c r="L341">
        <v>0</v>
      </c>
      <c r="M341">
        <v>0</v>
      </c>
      <c r="N341" s="10">
        <v>5516</v>
      </c>
      <c r="O341" s="10">
        <v>10.84</v>
      </c>
      <c r="P341" s="30">
        <v>0</v>
      </c>
      <c r="Q341" s="30">
        <v>0</v>
      </c>
      <c r="R341" s="10">
        <v>38594</v>
      </c>
      <c r="S341" s="13">
        <v>380.72408010259443</v>
      </c>
      <c r="T341" s="13">
        <v>265.53738398134072</v>
      </c>
      <c r="U341" s="10">
        <v>3982</v>
      </c>
      <c r="V341" s="42">
        <v>63</v>
      </c>
      <c r="W341" s="10">
        <v>982</v>
      </c>
      <c r="X341" s="10">
        <v>4.5</v>
      </c>
      <c r="Y341" s="10">
        <v>11.9</v>
      </c>
    </row>
    <row r="342" spans="1:25">
      <c r="A342" t="s">
        <v>34</v>
      </c>
      <c r="B342">
        <v>2019</v>
      </c>
      <c r="C342">
        <v>125</v>
      </c>
      <c r="D342">
        <v>191</v>
      </c>
      <c r="E342">
        <v>6544.5026178010467</v>
      </c>
      <c r="F342">
        <v>99168</v>
      </c>
      <c r="G342" s="1">
        <v>292580</v>
      </c>
      <c r="H342" s="4">
        <v>638225</v>
      </c>
      <c r="I342">
        <v>5.5984649122806998E-2</v>
      </c>
      <c r="J342" s="12">
        <v>5105.8</v>
      </c>
      <c r="K342">
        <v>1</v>
      </c>
      <c r="L342">
        <v>7</v>
      </c>
      <c r="M342">
        <v>0</v>
      </c>
      <c r="N342" s="11"/>
      <c r="O342" s="20">
        <v>71.8</v>
      </c>
      <c r="P342" s="29">
        <v>3</v>
      </c>
      <c r="Q342" s="29">
        <v>3</v>
      </c>
      <c r="R342" s="11">
        <v>23313</v>
      </c>
      <c r="S342" s="12">
        <v>186.50399999999999</v>
      </c>
      <c r="T342" s="12">
        <v>136.44783780540979</v>
      </c>
      <c r="U342" s="39">
        <v>4681</v>
      </c>
      <c r="V342" s="40">
        <v>125</v>
      </c>
      <c r="W342" s="11">
        <v>2329.6999999999998</v>
      </c>
      <c r="X342" s="11">
        <v>132</v>
      </c>
      <c r="Y342" s="11">
        <v>48.1</v>
      </c>
    </row>
    <row r="343" spans="1:25">
      <c r="A343" t="s">
        <v>34</v>
      </c>
      <c r="B343">
        <v>2018</v>
      </c>
      <c r="C343">
        <v>120</v>
      </c>
      <c r="D343">
        <v>203</v>
      </c>
      <c r="E343">
        <v>5911.3300492610842</v>
      </c>
      <c r="F343">
        <v>90042</v>
      </c>
      <c r="G343" s="1">
        <v>278777</v>
      </c>
      <c r="H343" s="4">
        <v>2283431</v>
      </c>
      <c r="I343">
        <v>0.181826615220163</v>
      </c>
      <c r="J343" s="12">
        <v>19028.591666666667</v>
      </c>
      <c r="K343">
        <v>1</v>
      </c>
      <c r="L343">
        <v>6</v>
      </c>
      <c r="M343">
        <v>0</v>
      </c>
      <c r="N343" s="11">
        <v>5442</v>
      </c>
      <c r="O343" s="11">
        <v>66.03</v>
      </c>
      <c r="P343" s="29">
        <v>2</v>
      </c>
      <c r="Q343" s="29">
        <v>2</v>
      </c>
      <c r="R343" s="11">
        <v>22345</v>
      </c>
      <c r="S343" s="12">
        <v>186.20833333333334</v>
      </c>
      <c r="T343" s="12">
        <v>121.73230877349729</v>
      </c>
      <c r="U343" s="11">
        <v>5029</v>
      </c>
      <c r="V343" s="40">
        <v>122</v>
      </c>
      <c r="W343" s="11">
        <v>2176</v>
      </c>
      <c r="X343" s="11">
        <v>132</v>
      </c>
      <c r="Y343" s="11">
        <v>50.7</v>
      </c>
    </row>
    <row r="344" spans="1:25">
      <c r="A344" t="s">
        <v>34</v>
      </c>
      <c r="B344">
        <v>2017</v>
      </c>
      <c r="C344">
        <v>116</v>
      </c>
      <c r="D344">
        <v>194</v>
      </c>
      <c r="E344">
        <v>5979.3814432989693</v>
      </c>
      <c r="F344">
        <v>79775</v>
      </c>
      <c r="G344" s="1">
        <v>272709</v>
      </c>
      <c r="H344" s="4">
        <v>2189993</v>
      </c>
      <c r="I344">
        <v>0.19838251604910601</v>
      </c>
      <c r="J344" s="12">
        <v>18879.25</v>
      </c>
      <c r="K344">
        <v>1</v>
      </c>
      <c r="L344">
        <v>5</v>
      </c>
      <c r="M344">
        <v>0</v>
      </c>
      <c r="N344" s="11">
        <v>5364</v>
      </c>
      <c r="O344" s="11">
        <v>58.57</v>
      </c>
      <c r="P344" s="29">
        <v>1</v>
      </c>
      <c r="Q344" s="29">
        <v>1</v>
      </c>
      <c r="R344" s="11">
        <v>29321</v>
      </c>
      <c r="S344" s="12">
        <v>252.76724137931035</v>
      </c>
      <c r="T344" s="12">
        <v>181.08996133750017</v>
      </c>
      <c r="U344" s="11">
        <v>4436</v>
      </c>
      <c r="V344" s="40">
        <v>147</v>
      </c>
      <c r="W344" s="11">
        <v>2642</v>
      </c>
      <c r="X344" s="11">
        <v>74.8</v>
      </c>
      <c r="Y344" s="11">
        <v>46.1</v>
      </c>
    </row>
    <row r="345" spans="1:25">
      <c r="A345" t="s">
        <v>34</v>
      </c>
      <c r="B345">
        <v>2016</v>
      </c>
      <c r="C345">
        <v>113</v>
      </c>
      <c r="D345">
        <v>171</v>
      </c>
      <c r="E345">
        <v>6608.187134502924</v>
      </c>
      <c r="F345">
        <v>72860</v>
      </c>
      <c r="G345" s="1">
        <v>271395</v>
      </c>
      <c r="H345" s="4">
        <v>2162047</v>
      </c>
      <c r="I345">
        <v>0.222120410685752</v>
      </c>
      <c r="J345" s="12">
        <v>19133.159292035398</v>
      </c>
      <c r="K345">
        <v>1</v>
      </c>
      <c r="L345">
        <v>4</v>
      </c>
      <c r="M345">
        <v>0</v>
      </c>
      <c r="N345" s="11">
        <v>5364</v>
      </c>
      <c r="O345" s="11">
        <v>49.96</v>
      </c>
      <c r="P345" s="29">
        <v>0</v>
      </c>
      <c r="Q345" s="29">
        <v>0</v>
      </c>
      <c r="R345" s="39">
        <v>31025</v>
      </c>
      <c r="S345" s="12">
        <v>274.55752212389382</v>
      </c>
      <c r="T345" s="12">
        <v>208.18025961302965</v>
      </c>
      <c r="U345" s="11">
        <v>4083</v>
      </c>
      <c r="V345" s="40">
        <v>123</v>
      </c>
      <c r="W345" s="11">
        <v>2230</v>
      </c>
      <c r="X345" s="11">
        <v>75</v>
      </c>
      <c r="Y345" s="11">
        <v>44.2</v>
      </c>
    </row>
    <row r="346" spans="1:25">
      <c r="A346" t="s">
        <v>34</v>
      </c>
      <c r="B346">
        <v>2015</v>
      </c>
      <c r="C346">
        <v>108.91</v>
      </c>
      <c r="D346">
        <v>167</v>
      </c>
      <c r="E346">
        <v>6521.556886227545</v>
      </c>
      <c r="F346">
        <v>64609</v>
      </c>
      <c r="G346" s="1">
        <v>624196</v>
      </c>
      <c r="H346" s="4">
        <v>2137474</v>
      </c>
      <c r="I346">
        <v>0.239273075636174</v>
      </c>
      <c r="J346" s="12">
        <v>19626.058213203563</v>
      </c>
      <c r="K346">
        <v>1</v>
      </c>
      <c r="L346">
        <v>3</v>
      </c>
      <c r="M346">
        <v>0</v>
      </c>
      <c r="N346" s="11">
        <v>5364</v>
      </c>
      <c r="O346" s="11">
        <v>41.54</v>
      </c>
      <c r="P346" s="29">
        <v>0</v>
      </c>
      <c r="Q346" s="29">
        <v>0</v>
      </c>
      <c r="R346" s="11">
        <v>31000</v>
      </c>
      <c r="S346" s="12">
        <v>284.6386924983932</v>
      </c>
      <c r="T346" s="12">
        <v>209.75921671848619</v>
      </c>
      <c r="U346" s="11">
        <v>4049</v>
      </c>
      <c r="V346" s="40">
        <v>109</v>
      </c>
      <c r="W346" s="11">
        <v>1979</v>
      </c>
      <c r="X346" s="11">
        <v>74.3</v>
      </c>
      <c r="Y346" s="11">
        <v>48.2</v>
      </c>
    </row>
    <row r="347" spans="1:25">
      <c r="A347" t="s">
        <v>34</v>
      </c>
      <c r="B347">
        <v>2014</v>
      </c>
      <c r="C347">
        <v>106.4</v>
      </c>
      <c r="D347">
        <v>149</v>
      </c>
      <c r="E347">
        <v>7140.9395973154369</v>
      </c>
      <c r="F347">
        <v>60251.29</v>
      </c>
      <c r="G347" s="1">
        <v>647310</v>
      </c>
      <c r="H347" s="4">
        <v>1636158</v>
      </c>
      <c r="I347">
        <v>0.19439948301384599</v>
      </c>
      <c r="J347" s="12">
        <v>15377.424812030074</v>
      </c>
      <c r="K347">
        <v>1</v>
      </c>
      <c r="L347">
        <v>2</v>
      </c>
      <c r="M347">
        <v>0</v>
      </c>
      <c r="N347" s="11">
        <v>5364</v>
      </c>
      <c r="O347" s="11">
        <v>34.340000000000003</v>
      </c>
      <c r="P347" s="29">
        <v>0</v>
      </c>
      <c r="Q347" s="29">
        <v>0</v>
      </c>
      <c r="R347" s="11">
        <v>30000</v>
      </c>
      <c r="S347" s="12">
        <v>281.95488721804509</v>
      </c>
      <c r="T347" s="12">
        <v>208.34418459294756</v>
      </c>
      <c r="U347" s="11">
        <v>3945</v>
      </c>
      <c r="V347" s="40">
        <v>92</v>
      </c>
      <c r="W347" s="11">
        <v>1755</v>
      </c>
      <c r="X347" s="11">
        <v>74.3</v>
      </c>
      <c r="Y347" s="11">
        <v>32.4</v>
      </c>
    </row>
    <row r="348" spans="1:25">
      <c r="A348" t="s">
        <v>34</v>
      </c>
      <c r="B348">
        <v>2013</v>
      </c>
      <c r="C348">
        <v>103.4</v>
      </c>
      <c r="D348">
        <v>149</v>
      </c>
      <c r="E348">
        <v>6939.5973154362418</v>
      </c>
      <c r="F348">
        <v>59494.879999999997</v>
      </c>
      <c r="G348" s="1">
        <v>284000</v>
      </c>
      <c r="H348" s="4">
        <v>1320640</v>
      </c>
      <c r="I348">
        <v>0.166348238973937</v>
      </c>
      <c r="J348" s="12">
        <v>12772.147001934236</v>
      </c>
      <c r="K348">
        <v>1</v>
      </c>
      <c r="L348">
        <v>1</v>
      </c>
      <c r="M348">
        <v>0</v>
      </c>
      <c r="N348" s="11">
        <v>5364</v>
      </c>
      <c r="O348" s="11">
        <v>27.84</v>
      </c>
      <c r="P348" s="29">
        <v>0</v>
      </c>
      <c r="Q348" s="29">
        <v>0</v>
      </c>
      <c r="R348" s="11">
        <v>30000</v>
      </c>
      <c r="S348" s="12">
        <v>290.13539651837522</v>
      </c>
      <c r="T348" s="12">
        <v>192.9384526336099</v>
      </c>
      <c r="U348" s="11">
        <v>4260</v>
      </c>
      <c r="V348" s="40">
        <v>81</v>
      </c>
      <c r="W348" s="11">
        <v>1594</v>
      </c>
      <c r="X348" s="11">
        <v>74.3</v>
      </c>
      <c r="Y348" s="11">
        <v>29.2</v>
      </c>
    </row>
    <row r="349" spans="1:25">
      <c r="A349" t="s">
        <v>34</v>
      </c>
      <c r="B349">
        <v>2012</v>
      </c>
      <c r="C349">
        <v>100.2</v>
      </c>
      <c r="D349">
        <v>135</v>
      </c>
      <c r="E349">
        <v>7422.2222222222226</v>
      </c>
      <c r="F349">
        <v>56903.360000000001</v>
      </c>
      <c r="G349" s="1">
        <v>276000</v>
      </c>
      <c r="H349" s="4">
        <v>1092984</v>
      </c>
      <c r="I349">
        <v>0.153183795916393</v>
      </c>
      <c r="J349" s="12">
        <v>10908.023952095808</v>
      </c>
      <c r="K349">
        <v>0</v>
      </c>
      <c r="L349">
        <v>0</v>
      </c>
      <c r="M349">
        <v>0</v>
      </c>
      <c r="N349" s="11">
        <v>5278</v>
      </c>
      <c r="O349" s="20">
        <v>22.2</v>
      </c>
      <c r="P349" s="29">
        <v>0</v>
      </c>
      <c r="Q349" s="29">
        <v>0</v>
      </c>
      <c r="R349" s="11">
        <v>26233</v>
      </c>
      <c r="S349" s="12">
        <v>261.80638722554892</v>
      </c>
      <c r="T349" s="12">
        <v>149.76293577143642</v>
      </c>
      <c r="U349" s="11">
        <v>4799</v>
      </c>
      <c r="V349" s="40">
        <v>73</v>
      </c>
      <c r="W349" s="11">
        <v>1406</v>
      </c>
      <c r="X349" s="11">
        <v>53</v>
      </c>
      <c r="Y349" s="11">
        <v>30</v>
      </c>
    </row>
    <row r="350" spans="1:25">
      <c r="A350" t="s">
        <v>34</v>
      </c>
      <c r="B350">
        <v>2011</v>
      </c>
      <c r="C350">
        <v>97.2</v>
      </c>
      <c r="D350">
        <v>126</v>
      </c>
      <c r="E350">
        <v>7714.2857142857147</v>
      </c>
      <c r="F350">
        <v>53799.96</v>
      </c>
      <c r="G350" s="1">
        <v>257200</v>
      </c>
      <c r="H350" s="4">
        <v>874762</v>
      </c>
      <c r="I350">
        <v>0.144101506690517</v>
      </c>
      <c r="J350" s="12">
        <v>8999.609053497943</v>
      </c>
      <c r="K350">
        <v>0</v>
      </c>
      <c r="L350">
        <v>0</v>
      </c>
      <c r="M350">
        <v>0</v>
      </c>
      <c r="N350" s="11">
        <v>5006</v>
      </c>
      <c r="O350" s="11">
        <v>16.62</v>
      </c>
      <c r="P350" s="29">
        <v>0</v>
      </c>
      <c r="Q350" s="29">
        <v>0</v>
      </c>
      <c r="R350" s="11">
        <v>19921</v>
      </c>
      <c r="S350" s="12">
        <v>204.94855967078189</v>
      </c>
      <c r="T350" s="12">
        <v>132.567603089096</v>
      </c>
      <c r="U350" s="11">
        <v>4117</v>
      </c>
      <c r="V350" s="40">
        <v>63</v>
      </c>
      <c r="W350" s="11">
        <v>1173</v>
      </c>
      <c r="X350" s="11">
        <v>32</v>
      </c>
      <c r="Y350" s="11">
        <v>2.8</v>
      </c>
    </row>
    <row r="351" spans="1:25">
      <c r="A351" t="s">
        <v>34</v>
      </c>
      <c r="B351">
        <v>2010</v>
      </c>
      <c r="C351">
        <v>94.86</v>
      </c>
      <c r="D351">
        <v>121</v>
      </c>
      <c r="E351">
        <v>7839.6694214876024</v>
      </c>
      <c r="F351">
        <v>46503.15</v>
      </c>
      <c r="G351" s="1">
        <v>247400</v>
      </c>
      <c r="H351" s="4">
        <v>704761</v>
      </c>
      <c r="I351">
        <v>0.13763785297284301</v>
      </c>
      <c r="J351" s="12">
        <v>7429.4855576639256</v>
      </c>
      <c r="K351">
        <v>0</v>
      </c>
      <c r="L351">
        <v>0</v>
      </c>
      <c r="M351">
        <v>0</v>
      </c>
      <c r="N351" s="11">
        <v>5006</v>
      </c>
      <c r="O351" s="20">
        <v>10.1</v>
      </c>
      <c r="P351" s="29">
        <v>0</v>
      </c>
      <c r="Q351" s="29">
        <v>0</v>
      </c>
      <c r="R351" s="11">
        <v>18171</v>
      </c>
      <c r="S351" s="12">
        <v>191.55597722960152</v>
      </c>
      <c r="T351" s="12">
        <v>157.99289636253766</v>
      </c>
      <c r="U351" s="11">
        <v>3151</v>
      </c>
      <c r="V351" s="40">
        <v>60</v>
      </c>
      <c r="W351" s="11">
        <v>1076</v>
      </c>
      <c r="X351" s="11">
        <v>32</v>
      </c>
      <c r="Y351" s="11">
        <v>2.8</v>
      </c>
    </row>
    <row r="352" spans="1:25">
      <c r="I352" s="4"/>
      <c r="P352" s="30"/>
      <c r="U352" s="11"/>
    </row>
    <row r="353" spans="9:16">
      <c r="I353" s="4"/>
      <c r="P353" s="30"/>
    </row>
    <row r="354" spans="9:16">
      <c r="I354" s="4"/>
      <c r="P354" s="30"/>
    </row>
    <row r="355" spans="9:16">
      <c r="I355" s="4"/>
      <c r="P355" s="30"/>
    </row>
    <row r="356" spans="9:16">
      <c r="I356" s="4"/>
      <c r="P356" s="30"/>
    </row>
    <row r="357" spans="9:16">
      <c r="I357" s="4"/>
      <c r="P357" s="30"/>
    </row>
    <row r="358" spans="9:16">
      <c r="I358" s="4"/>
      <c r="P358" s="30"/>
    </row>
    <row r="359" spans="9:16">
      <c r="I359" s="4"/>
      <c r="P359" s="30"/>
    </row>
    <row r="360" spans="9:16">
      <c r="I360" s="4"/>
      <c r="P360" s="30"/>
    </row>
    <row r="361" spans="9:16">
      <c r="I361" s="4"/>
      <c r="P361" s="30"/>
    </row>
    <row r="362" spans="9:16">
      <c r="P362" s="30"/>
    </row>
    <row r="363" spans="9:16">
      <c r="P363" s="30"/>
    </row>
    <row r="364" spans="9:16">
      <c r="P364" s="30"/>
    </row>
    <row r="365" spans="9:16">
      <c r="P365" s="30"/>
    </row>
    <row r="366" spans="9:16">
      <c r="P366" s="30"/>
    </row>
    <row r="367" spans="9:16">
      <c r="P367" s="30"/>
    </row>
    <row r="368" spans="9:16">
      <c r="P368" s="30"/>
    </row>
    <row r="369" spans="16:16">
      <c r="P369" s="30"/>
    </row>
    <row r="370" spans="16:16">
      <c r="P370" s="30"/>
    </row>
    <row r="371" spans="16:16">
      <c r="P371" s="29"/>
    </row>
    <row r="372" spans="16:16">
      <c r="P372" s="29"/>
    </row>
    <row r="373" spans="16:16">
      <c r="P373" s="29"/>
    </row>
    <row r="374" spans="16:16">
      <c r="P374" s="29"/>
    </row>
    <row r="375" spans="16:16">
      <c r="P375" s="29"/>
    </row>
    <row r="376" spans="16:16">
      <c r="P376" s="29"/>
    </row>
    <row r="377" spans="16:16">
      <c r="P377" s="29"/>
    </row>
    <row r="378" spans="16:16">
      <c r="P378" s="29"/>
    </row>
    <row r="379" spans="16:16">
      <c r="P379" s="29"/>
    </row>
    <row r="380" spans="16:16">
      <c r="P380" s="29"/>
    </row>
  </sheetData>
  <conditionalFormatting sqref="J2:J11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{9020A8A8-0C6D-A642-ADF5-58F0CB6E8D29}</x14:id>
        </ext>
      </extLst>
    </cfRule>
  </conditionalFormatting>
  <conditionalFormatting sqref="H2:H1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{FB351354-EA48-1544-A22B-2CFD59CF2E19}</x14:id>
        </ext>
      </extLst>
    </cfRule>
  </conditionalFormatting>
  <conditionalFormatting sqref="H12:H21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{930A7DA7-2884-684A-93F8-A18C6512504C}</x14:id>
        </ext>
      </extLst>
    </cfRule>
  </conditionalFormatting>
  <conditionalFormatting sqref="H22:H31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{BACD2E6D-D580-7C4E-A9B7-A992E9FD325D}</x14:id>
        </ext>
      </extLst>
    </cfRule>
  </conditionalFormatting>
  <conditionalFormatting sqref="H32:H4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{4525E9CE-F8CB-1749-B6EB-8F31BE376B91}</x14:id>
        </ext>
      </extLst>
    </cfRule>
  </conditionalFormatting>
  <conditionalFormatting sqref="H42:H5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{CADA3E7F-2E4A-6643-8B10-962C7B905D39}</x14:id>
        </ext>
      </extLst>
    </cfRule>
  </conditionalFormatting>
  <conditionalFormatting sqref="H52:H6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{60D1EA19-62E3-F84D-B1BC-BC0593E3FD37}</x14:id>
        </ext>
      </extLst>
    </cfRule>
  </conditionalFormatting>
  <conditionalFormatting sqref="H62:H71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{5E007ADE-3091-5847-B952-358719D26F09}</x14:id>
        </ext>
      </extLst>
    </cfRule>
  </conditionalFormatting>
  <conditionalFormatting sqref="H72:H81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{1530672E-D19F-0441-90FF-17F5A9D44CE5}</x14:id>
        </ext>
      </extLst>
    </cfRule>
  </conditionalFormatting>
  <conditionalFormatting sqref="H82:H9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{C1F260C0-F09C-944A-867D-FA8A3A83971E}</x14:id>
        </ext>
      </extLst>
    </cfRule>
  </conditionalFormatting>
  <conditionalFormatting sqref="H92:H101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{AC0EFD8F-99E8-4245-86AB-E197F8D79F7A}</x14:id>
        </ext>
      </extLst>
    </cfRule>
  </conditionalFormatting>
  <conditionalFormatting sqref="H102:H111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{0A11D71D-8952-FC43-92F8-6FDE7F85C3E7}</x14:id>
        </ext>
      </extLst>
    </cfRule>
  </conditionalFormatting>
  <conditionalFormatting sqref="H112:H121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{4D1361A4-8929-614F-8DD5-137B884597FE}</x14:id>
        </ext>
      </extLst>
    </cfRule>
  </conditionalFormatting>
  <conditionalFormatting sqref="H122:H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{E2F0EEFF-B4D0-774D-BF8A-0F7F3F6CB0A0}</x14:id>
        </ext>
      </extLst>
    </cfRule>
  </conditionalFormatting>
  <conditionalFormatting sqref="H132:H141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{B5E826FB-0AAB-5948-999A-651FE0CB5B7E}</x14:id>
        </ext>
      </extLst>
    </cfRule>
  </conditionalFormatting>
  <conditionalFormatting sqref="H142:H151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{C4C9068E-FD37-0E41-9AA8-E41CCF7DF1C7}</x14:id>
        </ext>
      </extLst>
    </cfRule>
  </conditionalFormatting>
  <conditionalFormatting sqref="H152:H161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{11184267-D7B0-E64D-8035-ED4D5C6406F4}</x14:id>
        </ext>
      </extLst>
    </cfRule>
  </conditionalFormatting>
  <conditionalFormatting sqref="H162:H171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{4F5BA3F7-362E-E347-AD97-2B1CA7DACBC0}</x14:id>
        </ext>
      </extLst>
    </cfRule>
  </conditionalFormatting>
  <conditionalFormatting sqref="H173:H181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{176D195A-4A6F-0348-B391-43A134CF8697}</x14:id>
        </ext>
      </extLst>
    </cfRule>
  </conditionalFormatting>
  <conditionalFormatting sqref="H182:H191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{2E5F0E77-FEB2-814A-A919-46D866623A70}</x14:id>
        </ext>
      </extLst>
    </cfRule>
  </conditionalFormatting>
  <conditionalFormatting sqref="H192:H201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{E638D756-7C47-9F4E-A711-DDD1C310F6F6}</x14:id>
        </ext>
      </extLst>
    </cfRule>
  </conditionalFormatting>
  <conditionalFormatting sqref="H202:H211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{B2CAA66B-3B82-5D4E-893D-40CF7099E058}</x14:id>
        </ext>
      </extLst>
    </cfRule>
  </conditionalFormatting>
  <conditionalFormatting sqref="H212:H221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{72167A45-2327-2D42-9A6F-D4419573F0F0}</x14:id>
        </ext>
      </extLst>
    </cfRule>
  </conditionalFormatting>
  <conditionalFormatting sqref="H222:H231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{5DECE9CC-8605-2A42-AF94-680044560A22}</x14:id>
        </ext>
      </extLst>
    </cfRule>
  </conditionalFormatting>
  <conditionalFormatting sqref="H232:H24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{A16DD1C2-D0F9-0A4C-8660-066255E550AE}</x14:id>
        </ext>
      </extLst>
    </cfRule>
  </conditionalFormatting>
  <conditionalFormatting sqref="H242:H251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{1D46AB44-05A2-134E-899A-1F7B8CF37D24}</x14:id>
        </ext>
      </extLst>
    </cfRule>
  </conditionalFormatting>
  <conditionalFormatting sqref="H252:H261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{A5672DB8-C7C4-9444-B22B-874DCFCE302B}</x14:id>
        </ext>
      </extLst>
    </cfRule>
  </conditionalFormatting>
  <conditionalFormatting sqref="H262:H271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{BFB0C837-1B96-6241-A954-A84DEF9798EB}</x14:id>
        </ext>
      </extLst>
    </cfRule>
  </conditionalFormatting>
  <conditionalFormatting sqref="H272:H281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{6FFFAC98-6CBD-B945-AFEA-F6EA64597C2C}</x14:id>
        </ext>
      </extLst>
    </cfRule>
  </conditionalFormatting>
  <conditionalFormatting sqref="H282:H29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{4BFA6670-9C8A-7044-B9A6-D777F5955F6B}</x14:id>
        </ext>
      </extLst>
    </cfRule>
  </conditionalFormatting>
  <conditionalFormatting sqref="H292:H30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{F7C050E7-3A8B-234C-8AD7-03457829CC68}</x14:id>
        </ext>
      </extLst>
    </cfRule>
  </conditionalFormatting>
  <conditionalFormatting sqref="H302:H31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{1560C66C-D703-584E-AE2A-C2211E410531}</x14:id>
        </ext>
      </extLst>
    </cfRule>
  </conditionalFormatting>
  <conditionalFormatting sqref="H312:H32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{A30194D0-EF53-514D-8DB2-5CB4CA397B63}</x14:id>
        </ext>
      </extLst>
    </cfRule>
  </conditionalFormatting>
  <conditionalFormatting sqref="H322:H331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{1681EB9A-0D10-6A40-BADD-15E2E2E7734D}</x14:id>
        </ext>
      </extLst>
    </cfRule>
  </conditionalFormatting>
  <conditionalFormatting sqref="H332:H34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{A8E25271-D035-1F45-A38C-7A37F6CAE2E9}</x14:id>
        </ext>
      </extLst>
    </cfRule>
  </conditionalFormatting>
  <conditionalFormatting sqref="H342:H35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{368147CE-4D0C-084C-AEDC-A274FDDCA08D}</x14:id>
        </ext>
      </extLst>
    </cfRule>
  </conditionalFormatting>
  <conditionalFormatting sqref="I2:I35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{3617353C-E8AD-C84F-98FC-4277A97F22CB}</x14:id>
        </ext>
      </extLst>
    </cfRule>
  </conditionalFormatting>
  <conditionalFormatting sqref="J12:J21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{5A2E4194-7929-8743-9394-347F08664663}</x14:id>
        </ext>
      </extLst>
    </cfRule>
  </conditionalFormatting>
  <conditionalFormatting sqref="J22:J31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{A685BE4B-B204-4D40-A4FF-E4A28A5457ED}</x14:id>
        </ext>
      </extLst>
    </cfRule>
  </conditionalFormatting>
  <conditionalFormatting sqref="J32:J4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{199D8984-FA39-C442-985A-CF0A5B9C029D}</x14:id>
        </ext>
      </extLst>
    </cfRule>
  </conditionalFormatting>
  <conditionalFormatting sqref="J42:J5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{40692899-D8F2-5E4C-AE45-516BA34F0D19}</x14:id>
        </ext>
      </extLst>
    </cfRule>
  </conditionalFormatting>
  <conditionalFormatting sqref="J52:J6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{E3FC72C0-342F-604A-9F1F-7CA6AAA358B5}</x14:id>
        </ext>
      </extLst>
    </cfRule>
  </conditionalFormatting>
  <conditionalFormatting sqref="J62:J71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{81A8C399-7850-8A49-8748-904182D130FE}</x14:id>
        </ext>
      </extLst>
    </cfRule>
  </conditionalFormatting>
  <conditionalFormatting sqref="J72:J81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{1A660DCC-F0DB-E649-8B10-AE6E929FFAA8}</x14:id>
        </ext>
      </extLst>
    </cfRule>
  </conditionalFormatting>
  <conditionalFormatting sqref="J82:J91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{87D8EB24-20E4-D84B-AFD5-22711F10656B}</x14:id>
        </ext>
      </extLst>
    </cfRule>
  </conditionalFormatting>
  <conditionalFormatting sqref="J92:J101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{8CB70AC3-F6D6-2944-8B36-DD1F6F081243}</x14:id>
        </ext>
      </extLst>
    </cfRule>
  </conditionalFormatting>
  <conditionalFormatting sqref="J102:J111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{CE122B7A-131B-B743-BD9A-710DD717C272}</x14:id>
        </ext>
      </extLst>
    </cfRule>
  </conditionalFormatting>
  <conditionalFormatting sqref="J112:J121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{7F60CC55-3D3A-3B4B-8DEA-F7FB49DEE1D8}</x14:id>
        </ext>
      </extLst>
    </cfRule>
  </conditionalFormatting>
  <conditionalFormatting sqref="J122:J131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{716B382C-E18D-354E-8938-D00E4678C788}</x14:id>
        </ext>
      </extLst>
    </cfRule>
  </conditionalFormatting>
  <conditionalFormatting sqref="J132:J141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{788DDF6A-7156-864F-B1E6-B3D4351AC5DC}</x14:id>
        </ext>
      </extLst>
    </cfRule>
  </conditionalFormatting>
  <conditionalFormatting sqref="J142:J151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{90A49E88-EE01-5742-9125-861EC24535CA}</x14:id>
        </ext>
      </extLst>
    </cfRule>
  </conditionalFormatting>
  <conditionalFormatting sqref="J152:J161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{F98FAB36-88BB-6C4F-9E0D-D06C7AD37047}</x14:id>
        </ext>
      </extLst>
    </cfRule>
  </conditionalFormatting>
  <conditionalFormatting sqref="J162:J171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{C6267056-4B7A-7B41-A9E6-C0819C25AEA9}</x14:id>
        </ext>
      </extLst>
    </cfRule>
  </conditionalFormatting>
  <conditionalFormatting sqref="J173:J181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{63103967-A99B-9C41-B336-EAD936BC6583}</x14:id>
        </ext>
      </extLst>
    </cfRule>
  </conditionalFormatting>
  <conditionalFormatting sqref="J182:J191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{4D7D3D12-0C98-894D-B889-336D9079D416}</x14:id>
        </ext>
      </extLst>
    </cfRule>
  </conditionalFormatting>
  <conditionalFormatting sqref="J192:J201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{7F1878AC-B0AB-784F-B623-7A96D6F93AC5}</x14:id>
        </ext>
      </extLst>
    </cfRule>
  </conditionalFormatting>
  <conditionalFormatting sqref="J202:J211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{0E904290-1963-C144-A4E3-2828AA53FDB4}</x14:id>
        </ext>
      </extLst>
    </cfRule>
  </conditionalFormatting>
  <conditionalFormatting sqref="J212:J22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{18B3FE74-5E0F-0248-A698-EB23B3294E49}</x14:id>
        </ext>
      </extLst>
    </cfRule>
  </conditionalFormatting>
  <conditionalFormatting sqref="J222:J231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{CE298D2D-C378-1A40-A905-46284517B281}</x14:id>
        </ext>
      </extLst>
    </cfRule>
  </conditionalFormatting>
  <conditionalFormatting sqref="J232:J24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{E1116DCF-BB58-874E-A268-A40EF3670102}</x14:id>
        </ext>
      </extLst>
    </cfRule>
  </conditionalFormatting>
  <conditionalFormatting sqref="J242:J25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{FC1C9595-CD60-2C4D-B1F7-8F93B3324693}</x14:id>
        </ext>
      </extLst>
    </cfRule>
  </conditionalFormatting>
  <conditionalFormatting sqref="J252:J261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{8A0A0EC2-626F-574B-96E2-CE25E1CB6061}</x14:id>
        </ext>
      </extLst>
    </cfRule>
  </conditionalFormatting>
  <conditionalFormatting sqref="J262:J271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{7EC12637-FA45-784D-B2CE-25B8B3CEA59A}</x14:id>
        </ext>
      </extLst>
    </cfRule>
  </conditionalFormatting>
  <conditionalFormatting sqref="J272:J281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{C5012C99-D70A-784D-B33F-99FCBECD6D77}</x14:id>
        </ext>
      </extLst>
    </cfRule>
  </conditionalFormatting>
  <conditionalFormatting sqref="J282:J291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{C130A793-313C-8246-ACD2-E1A084E7D2ED}</x14:id>
        </ext>
      </extLst>
    </cfRule>
  </conditionalFormatting>
  <conditionalFormatting sqref="J292:J301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{E3C10F0F-4A2C-2743-9DA7-2D389399C9AC}</x14:id>
        </ext>
      </extLst>
    </cfRule>
  </conditionalFormatting>
  <conditionalFormatting sqref="J302:J311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{F64C8287-81CC-164B-B688-502FDA3F56EE}</x14:id>
        </ext>
      </extLst>
    </cfRule>
  </conditionalFormatting>
  <conditionalFormatting sqref="J312:J321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{BA1943EC-C191-3249-9428-63DB24AF1739}</x14:id>
        </ext>
      </extLst>
    </cfRule>
  </conditionalFormatting>
  <conditionalFormatting sqref="J322:J331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{4B253538-A2B4-8745-89D9-C2DE9FFFB424}</x14:id>
        </ext>
      </extLst>
    </cfRule>
  </conditionalFormatting>
  <conditionalFormatting sqref="J332:J341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{FDA1BF21-FBE1-D249-A542-D69C692438C3}</x14:id>
        </ext>
      </extLst>
    </cfRule>
  </conditionalFormatting>
  <conditionalFormatting sqref="J342:J351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{AFEA91E4-401E-0344-B166-A0190AF387FD}</x14:id>
        </ext>
      </extLst>
    </cfRule>
  </conditionalFormatting>
  <conditionalFormatting sqref="K2:L11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{3083A699-2DB8-724C-81EB-808FDE27A492}</x14:id>
        </ext>
      </extLst>
    </cfRule>
  </conditionalFormatting>
  <conditionalFormatting sqref="K12:L21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{27E25E8D-40AC-5046-B936-2BC69227F641}</x14:id>
        </ext>
      </extLst>
    </cfRule>
  </conditionalFormatting>
  <conditionalFormatting sqref="K22:L31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{32E57282-76E4-7C40-8469-5C549E14EF3E}</x14:id>
        </ext>
      </extLst>
    </cfRule>
  </conditionalFormatting>
  <conditionalFormatting sqref="K32:L4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{691746B3-C8A7-074E-9529-EA44B15B8091}</x14:id>
        </ext>
      </extLst>
    </cfRule>
  </conditionalFormatting>
  <conditionalFormatting sqref="K42:L51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{D556F05A-129F-DC47-A2E9-A209A3A782A9}</x14:id>
        </ext>
      </extLst>
    </cfRule>
  </conditionalFormatting>
  <conditionalFormatting sqref="K52:L6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{E7A66E0E-725D-9D45-904A-2841B6A6ABE0}</x14:id>
        </ext>
      </extLst>
    </cfRule>
  </conditionalFormatting>
  <conditionalFormatting sqref="K62:L71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{FDE32C87-176E-6C44-95D3-40FB3F90BE9B}</x14:id>
        </ext>
      </extLst>
    </cfRule>
  </conditionalFormatting>
  <conditionalFormatting sqref="K72:L81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{AFD94919-4D52-DE43-B57F-4A4E1266F672}</x14:id>
        </ext>
      </extLst>
    </cfRule>
  </conditionalFormatting>
  <conditionalFormatting sqref="K82:L9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{959438F3-6A46-0846-A28C-DB390116837A}</x14:id>
        </ext>
      </extLst>
    </cfRule>
  </conditionalFormatting>
  <conditionalFormatting sqref="K92:L10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{88DFC683-7D25-5D4F-B7E5-75FF113EC148}</x14:id>
        </ext>
      </extLst>
    </cfRule>
  </conditionalFormatting>
  <conditionalFormatting sqref="K102:L11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{E4D3444B-E369-354A-8673-238D592B22B1}</x14:id>
        </ext>
      </extLst>
    </cfRule>
  </conditionalFormatting>
  <conditionalFormatting sqref="K112:L121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{C26B17A4-A16F-6E4C-8C63-1605644E99FC}</x14:id>
        </ext>
      </extLst>
    </cfRule>
  </conditionalFormatting>
  <conditionalFormatting sqref="K122:L13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{39DEEB58-D328-504C-A59F-A78612FBD1F6}</x14:id>
        </ext>
      </extLst>
    </cfRule>
  </conditionalFormatting>
  <conditionalFormatting sqref="K132:L14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{5B735196-2650-644B-AA3D-4A243989777A}</x14:id>
        </ext>
      </extLst>
    </cfRule>
  </conditionalFormatting>
  <conditionalFormatting sqref="K142:L151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{528FF787-CD64-274F-B168-46B91A999CA0}</x14:id>
        </ext>
      </extLst>
    </cfRule>
  </conditionalFormatting>
  <conditionalFormatting sqref="K152:L16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{E80504EB-84A8-EE4A-8505-64185091095D}</x14:id>
        </ext>
      </extLst>
    </cfRule>
  </conditionalFormatting>
  <conditionalFormatting sqref="K162:L171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{A3056423-967F-D34A-BB16-3A8EEC056964}</x14:id>
        </ext>
      </extLst>
    </cfRule>
  </conditionalFormatting>
  <conditionalFormatting sqref="K173:L18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{281A5B1C-66A7-EE4A-9BE7-19A63FB28A47}</x14:id>
        </ext>
      </extLst>
    </cfRule>
  </conditionalFormatting>
  <conditionalFormatting sqref="K182:L191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{9F1A8F36-1EA8-5844-900C-651EDD981D24}</x14:id>
        </ext>
      </extLst>
    </cfRule>
  </conditionalFormatting>
  <conditionalFormatting sqref="K192:L20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{55A28DCF-92FB-EA4B-828A-D1EFB942B483}</x14:id>
        </ext>
      </extLst>
    </cfRule>
  </conditionalFormatting>
  <conditionalFormatting sqref="K202:L21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{C54CD34F-552D-514E-AA38-1EC72917595E}</x14:id>
        </ext>
      </extLst>
    </cfRule>
  </conditionalFormatting>
  <conditionalFormatting sqref="K212:L22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{F62CA756-110D-8646-869F-B9538411070D}</x14:id>
        </ext>
      </extLst>
    </cfRule>
  </conditionalFormatting>
  <conditionalFormatting sqref="K222:L23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{F65492B5-E4AF-D445-B933-B8334EB34098}</x14:id>
        </ext>
      </extLst>
    </cfRule>
  </conditionalFormatting>
  <conditionalFormatting sqref="K232:L24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{9D0F4693-CF05-4343-8712-49D3C9744E5D}</x14:id>
        </ext>
      </extLst>
    </cfRule>
  </conditionalFormatting>
  <conditionalFormatting sqref="K242:L251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{87779D35-CBB8-7C40-8384-161ABD25B079}</x14:id>
        </ext>
      </extLst>
    </cfRule>
  </conditionalFormatting>
  <conditionalFormatting sqref="K252:L261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{C2747F10-DEF5-E442-B16F-A456296AAEA4}</x14:id>
        </ext>
      </extLst>
    </cfRule>
  </conditionalFormatting>
  <conditionalFormatting sqref="K262:L271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{89DCD9A7-53DF-A14E-ACE7-8044223FA54B}</x14:id>
        </ext>
      </extLst>
    </cfRule>
  </conditionalFormatting>
  <conditionalFormatting sqref="K272:L281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{E9F7A2A5-38BC-624B-B03D-04B7D8CF3405}</x14:id>
        </ext>
      </extLst>
    </cfRule>
  </conditionalFormatting>
  <conditionalFormatting sqref="K282:L291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{3773A9A4-986D-9845-9849-D13C679B3A1B}</x14:id>
        </ext>
      </extLst>
    </cfRule>
  </conditionalFormatting>
  <conditionalFormatting sqref="K292:L30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{C9B2FEA2-8B7D-A840-A45A-EE5E978DFD5E}</x14:id>
        </ext>
      </extLst>
    </cfRule>
  </conditionalFormatting>
  <conditionalFormatting sqref="K302:L311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{91EE036D-D1AB-F64A-BF8A-4447A3D3EFFB}</x14:id>
        </ext>
      </extLst>
    </cfRule>
  </conditionalFormatting>
  <conditionalFormatting sqref="K312:L32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{F9F52579-4FC1-D048-9AC1-00CF07962EFC}</x14:id>
        </ext>
      </extLst>
    </cfRule>
  </conditionalFormatting>
  <conditionalFormatting sqref="K322:L331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{AE3E7A41-2594-E448-A281-D756FF3146C9}</x14:id>
        </ext>
      </extLst>
    </cfRule>
  </conditionalFormatting>
  <conditionalFormatting sqref="K332:L34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{4CC10553-31E5-7D45-B184-6767FADC5EF6}</x14:id>
        </ext>
      </extLst>
    </cfRule>
  </conditionalFormatting>
  <conditionalFormatting sqref="K342:L351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{5FCDD053-DBBC-7F41-B0B0-EA37A757AE7C}</x14:id>
        </ext>
      </extLst>
    </cfRule>
  </conditionalFormatting>
  <conditionalFormatting sqref="M32:M41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{DD9CC222-9D87-2D47-9BE5-BAEC0F298840}</x14:id>
        </ext>
      </extLst>
    </cfRule>
  </conditionalFormatting>
  <conditionalFormatting sqref="M122:M131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{B927E440-EB75-0B4D-A94A-5EFA8F7D9756}</x14:id>
        </ext>
      </extLst>
    </cfRule>
  </conditionalFormatting>
  <conditionalFormatting sqref="M222:M231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{AEB8CCF6-1C47-334D-9AB6-935CC90BFAEB}</x14:id>
        </ext>
      </extLst>
    </cfRule>
  </conditionalFormatting>
  <conditionalFormatting sqref="M302:M31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{31C1FFAE-2DC0-744F-B6F4-0F7829455312}</x14:id>
        </ext>
      </extLst>
    </cfRule>
  </conditionalFormatting>
  <conditionalFormatting sqref="N2:N1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{4FDD54DE-66DC-2C4D-8228-8A48D275877D}</x14:id>
        </ext>
      </extLst>
    </cfRule>
  </conditionalFormatting>
  <conditionalFormatting sqref="N12:N21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{32CBF6C0-7007-4144-9520-9426B3602F23}</x14:id>
        </ext>
      </extLst>
    </cfRule>
  </conditionalFormatting>
  <conditionalFormatting sqref="N22:N3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{AEB284AB-ADCE-0942-A318-47871A223D96}</x14:id>
        </ext>
      </extLst>
    </cfRule>
  </conditionalFormatting>
  <conditionalFormatting sqref="N32:N41">
    <cfRule type="dataBar" priority="2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{77FB8FFF-5038-8B4F-8A4F-726A598CF2CB}</x14:id>
        </ext>
      </extLst>
    </cfRule>
  </conditionalFormatting>
  <conditionalFormatting sqref="N42:N51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{8DCA9101-A7A7-BD40-B13C-8CBB51559B40}</x14:id>
        </ext>
      </extLst>
    </cfRule>
  </conditionalFormatting>
  <conditionalFormatting sqref="N52:N61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{7B6F8267-A950-9F44-93DB-FD02EAD27B05}</x14:id>
        </ext>
      </extLst>
    </cfRule>
  </conditionalFormatting>
  <conditionalFormatting sqref="N62:N7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{50B86953-7E1B-E247-8531-BC41B468C448}</x14:id>
        </ext>
      </extLst>
    </cfRule>
  </conditionalFormatting>
  <conditionalFormatting sqref="N72:N81">
    <cfRule type="dataBar" priority="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{ED788360-F20C-1146-B39B-775CA3E735BE}</x14:id>
        </ext>
      </extLst>
    </cfRule>
  </conditionalFormatting>
  <conditionalFormatting sqref="N82:N91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{C1842115-A800-444A-92F3-FC25441ECD44}</x14:id>
        </ext>
      </extLst>
    </cfRule>
  </conditionalFormatting>
  <conditionalFormatting sqref="N92:N101">
    <cfRule type="dataBar" priority="3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{2150E03F-1039-8B48-B726-882ABF7CE3FB}</x14:id>
        </ext>
      </extLst>
    </cfRule>
  </conditionalFormatting>
  <conditionalFormatting sqref="N102:N111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{BAB69927-7D07-2E4E-9730-FA58E755F64C}</x14:id>
        </ext>
      </extLst>
    </cfRule>
  </conditionalFormatting>
  <conditionalFormatting sqref="N112:N121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{E70DF525-A758-3D43-A501-BC5BF0B89BAB}</x14:id>
        </ext>
      </extLst>
    </cfRule>
  </conditionalFormatting>
  <conditionalFormatting sqref="N122:N131">
    <cfRule type="dataBar" priority="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{C0DD5F89-967E-7A42-9C7A-A612E099B9D0}</x14:id>
        </ext>
      </extLst>
    </cfRule>
  </conditionalFormatting>
  <conditionalFormatting sqref="N132:N14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{61DF1693-C2A0-3A4A-B341-9696757A4AD6}</x14:id>
        </ext>
      </extLst>
    </cfRule>
  </conditionalFormatting>
  <conditionalFormatting sqref="N142:N151">
    <cfRule type="dataBar" priority="3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{1C2F3BF8-AC0E-1243-B9AA-84986F3E94D4}</x14:id>
        </ext>
      </extLst>
    </cfRule>
  </conditionalFormatting>
  <conditionalFormatting sqref="N152:N16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{AB70C673-95DB-254A-AC7D-26E5FDFC2B60}</x14:id>
        </ext>
      </extLst>
    </cfRule>
  </conditionalFormatting>
  <conditionalFormatting sqref="N162:N17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{1E4E7203-44BE-C64D-9DD7-18D51445216B}</x14:id>
        </ext>
      </extLst>
    </cfRule>
  </conditionalFormatting>
  <conditionalFormatting sqref="N172:N18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{F6A2FC26-B33C-1345-A182-2F9F04726C00}</x14:id>
        </ext>
      </extLst>
    </cfRule>
  </conditionalFormatting>
  <conditionalFormatting sqref="N182:N19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{3D4DC69D-684C-C540-8347-8CC021809FB9}</x14:id>
        </ext>
      </extLst>
    </cfRule>
  </conditionalFormatting>
  <conditionalFormatting sqref="N192:N2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{6EFD1DC4-CD5E-5340-99CD-84E56D0950A8}</x14:id>
        </ext>
      </extLst>
    </cfRule>
  </conditionalFormatting>
  <conditionalFormatting sqref="N202:N211">
    <cfRule type="dataBar" priority="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{A769707B-B6B0-DE4A-A0E8-2CB52781EE9B}</x14:id>
        </ext>
      </extLst>
    </cfRule>
  </conditionalFormatting>
  <conditionalFormatting sqref="N212:N221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{F11133A5-044B-F346-862A-EA960448BB50}</x14:id>
        </ext>
      </extLst>
    </cfRule>
  </conditionalFormatting>
  <conditionalFormatting sqref="N222:N231">
    <cfRule type="dataBar" priority="2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{6AC86DBD-9EE7-6A41-ACD1-95E637C3C96C}</x14:id>
        </ext>
      </extLst>
    </cfRule>
  </conditionalFormatting>
  <conditionalFormatting sqref="N232:N24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{FBC60A82-7E65-5447-82CB-52AF98BBB728}</x14:id>
        </ext>
      </extLst>
    </cfRule>
  </conditionalFormatting>
  <conditionalFormatting sqref="N242:N251"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{4BD9E1ED-A69D-C847-A2EB-A0BCA432845B}</x14:id>
        </ext>
      </extLst>
    </cfRule>
  </conditionalFormatting>
  <conditionalFormatting sqref="N252:N261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{D3ECD61C-6F03-514B-8036-6E82BE673908}</x14:id>
        </ext>
      </extLst>
    </cfRule>
  </conditionalFormatting>
  <conditionalFormatting sqref="N262:N271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{3F911642-1ED8-4F4A-A37B-097FA21648AD}</x14:id>
        </ext>
      </extLst>
    </cfRule>
  </conditionalFormatting>
  <conditionalFormatting sqref="N272:N28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{3C05444B-BEEA-394D-9D73-41669F01A635}</x14:id>
        </ext>
      </extLst>
    </cfRule>
  </conditionalFormatting>
  <conditionalFormatting sqref="N282:N291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{C157C78E-8B79-6C45-AB91-15430180CC17}</x14:id>
        </ext>
      </extLst>
    </cfRule>
  </conditionalFormatting>
  <conditionalFormatting sqref="N292:N301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{6BA9FF35-9E4E-AC45-8E6B-ACFCBB39A261}</x14:id>
        </ext>
      </extLst>
    </cfRule>
  </conditionalFormatting>
  <conditionalFormatting sqref="N302:N311">
    <cfRule type="dataBar" priority="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{E91405E3-C9E9-C34A-8818-ED2DD297B30D}</x14:id>
        </ext>
      </extLst>
    </cfRule>
  </conditionalFormatting>
  <conditionalFormatting sqref="N312:N321">
    <cfRule type="dataBar" priority="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{FAFE8320-D0AF-F646-8583-80EF9EFA3A52}</x14:id>
        </ext>
      </extLst>
    </cfRule>
  </conditionalFormatting>
  <conditionalFormatting sqref="N322:N331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{92FD6A95-0075-854D-990A-27801A77FDBB}</x14:id>
        </ext>
      </extLst>
    </cfRule>
  </conditionalFormatting>
  <conditionalFormatting sqref="N332:N341">
    <cfRule type="dataBar" priority="2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{93435C76-6FE5-A04B-8EC3-DA6CAEED6B69}</x14:id>
        </ext>
      </extLst>
    </cfRule>
  </conditionalFormatting>
  <conditionalFormatting sqref="N342:N351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{A889D0B1-F49E-ED47-9E9E-AFF2A85FE2B0}</x14:id>
        </ext>
      </extLst>
    </cfRule>
  </conditionalFormatting>
  <conditionalFormatting sqref="R2:R11 R42:R51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{A81EBAF0-8C6A-D247-9CA9-C87069663075}</x14:id>
        </ext>
      </extLst>
    </cfRule>
  </conditionalFormatting>
  <conditionalFormatting sqref="R12:R21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{8D2B76DC-7F28-E842-8D81-3976EE02BA0E}</x14:id>
        </ext>
      </extLst>
    </cfRule>
  </conditionalFormatting>
  <conditionalFormatting sqref="R22:R3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{1005961F-86F2-8549-99A9-708ABD69D213}</x14:id>
        </ext>
      </extLst>
    </cfRule>
  </conditionalFormatting>
  <conditionalFormatting sqref="R32:R4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{E24F6227-FDBB-7F4B-BA81-A675F7C29588}</x14:id>
        </ext>
      </extLst>
    </cfRule>
  </conditionalFormatting>
  <conditionalFormatting sqref="R42:R5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{C62F375F-5E95-9D4F-8DCD-711139E066B8}</x14:id>
        </ext>
      </extLst>
    </cfRule>
  </conditionalFormatting>
  <conditionalFormatting sqref="R52:R61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{01CE8E2A-2154-344B-991E-F6799D5F77F6}</x14:id>
        </ext>
      </extLst>
    </cfRule>
  </conditionalFormatting>
  <conditionalFormatting sqref="R62:R71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{F2BF2C19-5C27-F84D-B331-5B74BC75AE1D}</x14:id>
        </ext>
      </extLst>
    </cfRule>
  </conditionalFormatting>
  <conditionalFormatting sqref="R73:R81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{BAE444A5-5403-C049-B0CE-F46BF38C56BB}</x14:id>
        </ext>
      </extLst>
    </cfRule>
  </conditionalFormatting>
  <conditionalFormatting sqref="R82:R9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{F89DC7DE-66F2-3D45-A1CF-EB443C2813F6}</x14:id>
        </ext>
      </extLst>
    </cfRule>
  </conditionalFormatting>
  <conditionalFormatting sqref="R92:R10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{42BAEDB9-CCAA-9046-8D3C-B58F0AFD2357}</x14:id>
        </ext>
      </extLst>
    </cfRule>
  </conditionalFormatting>
  <conditionalFormatting sqref="R102:R111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{4E9223BC-1352-A541-ACBD-56E3E96309CC}</x14:id>
        </ext>
      </extLst>
    </cfRule>
  </conditionalFormatting>
  <conditionalFormatting sqref="R112:R12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{6F1F263B-195E-CF40-8303-78612FB29500}</x14:id>
        </ext>
      </extLst>
    </cfRule>
  </conditionalFormatting>
  <conditionalFormatting sqref="R122:R13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{47C325E3-7142-1945-A098-9DAEF3247295}</x14:id>
        </ext>
      </extLst>
    </cfRule>
  </conditionalFormatting>
  <conditionalFormatting sqref="R132:R14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{A5C08CD5-FEE8-624E-89A2-2090F5589AFF}</x14:id>
        </ext>
      </extLst>
    </cfRule>
  </conditionalFormatting>
  <conditionalFormatting sqref="R142:R151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{A78F2F62-C21A-2E40-9553-DDEBF4744208}</x14:id>
        </ext>
      </extLst>
    </cfRule>
  </conditionalFormatting>
  <conditionalFormatting sqref="R152:R161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{50C2CC11-F7A4-4C4A-A483-D98E8921BD25}</x14:id>
        </ext>
      </extLst>
    </cfRule>
  </conditionalFormatting>
  <conditionalFormatting sqref="R162:R171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{26C959EE-345A-1D4B-A691-8015BE8C36AA}</x14:id>
        </ext>
      </extLst>
    </cfRule>
  </conditionalFormatting>
  <conditionalFormatting sqref="R172:R181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{A2C89EA2-02B3-914B-8A5C-6F1BFEA1809C}</x14:id>
        </ext>
      </extLst>
    </cfRule>
  </conditionalFormatting>
  <conditionalFormatting sqref="R182:R191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{0468FD34-CDDB-AE4B-928B-7AA0E187F2F0}</x14:id>
        </ext>
      </extLst>
    </cfRule>
  </conditionalFormatting>
  <conditionalFormatting sqref="R192:R20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{A2B236F4-1D79-F044-B8E5-1671D9E88279}</x14:id>
        </ext>
      </extLst>
    </cfRule>
  </conditionalFormatting>
  <conditionalFormatting sqref="R202:R21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{6B940ADF-4944-0641-BC29-B7FA8AB40D03}</x14:id>
        </ext>
      </extLst>
    </cfRule>
  </conditionalFormatting>
  <conditionalFormatting sqref="R212:R221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{55732FBC-133F-8445-A3A5-641EA01B09FB}</x14:id>
        </ext>
      </extLst>
    </cfRule>
  </conditionalFormatting>
  <conditionalFormatting sqref="R222:R23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{006B8C2C-52DC-F340-934D-795CC3A71633}</x14:id>
        </ext>
      </extLst>
    </cfRule>
  </conditionalFormatting>
  <conditionalFormatting sqref="R232:R24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{9B43BF78-4D4F-9043-957C-210A680CE5A2}</x14:id>
        </ext>
      </extLst>
    </cfRule>
  </conditionalFormatting>
  <conditionalFormatting sqref="R242:R25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{F7336420-BA26-054F-A4C7-C62E842AE4B6}</x14:id>
        </ext>
      </extLst>
    </cfRule>
  </conditionalFormatting>
  <conditionalFormatting sqref="R252:R261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{7E8EF25A-43E7-9D43-9E8D-0106F1E5FEEB}</x14:id>
        </ext>
      </extLst>
    </cfRule>
  </conditionalFormatting>
  <conditionalFormatting sqref="R262:R27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{0DA99D37-4A08-7A44-840F-BA6E9E9EA7F9}</x14:id>
        </ext>
      </extLst>
    </cfRule>
  </conditionalFormatting>
  <conditionalFormatting sqref="R272:R28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{D19A0B93-167D-B940-94EE-BFC5B6CBDABB}</x14:id>
        </ext>
      </extLst>
    </cfRule>
  </conditionalFormatting>
  <conditionalFormatting sqref="R282:R291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{687EA623-51FE-DE49-91B5-6F4D97AD8A3B}</x14:id>
        </ext>
      </extLst>
    </cfRule>
  </conditionalFormatting>
  <conditionalFormatting sqref="R292:R30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{0453F5CA-EB49-0140-82FC-49545292BB7B}</x14:id>
        </ext>
      </extLst>
    </cfRule>
  </conditionalFormatting>
  <conditionalFormatting sqref="R302:R311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{2C011FE2-4070-E64D-852D-307629F3B296}</x14:id>
        </ext>
      </extLst>
    </cfRule>
  </conditionalFormatting>
  <conditionalFormatting sqref="R312:R32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{A3C7115A-B669-0D42-BA3D-633D7D710B66}</x14:id>
        </ext>
      </extLst>
    </cfRule>
  </conditionalFormatting>
  <conditionalFormatting sqref="R322:R33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{954D0BE4-4977-E446-BFF9-505365EE1CE3}</x14:id>
        </ext>
      </extLst>
    </cfRule>
  </conditionalFormatting>
  <conditionalFormatting sqref="R332:R34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{5A1C2F3F-C0D5-0549-B31C-B8CC30E0642F}</x14:id>
        </ext>
      </extLst>
    </cfRule>
  </conditionalFormatting>
  <conditionalFormatting sqref="R342:R35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{B7191512-156D-044B-9C93-BDD1B63366F8}</x14:id>
        </ext>
      </extLst>
    </cfRule>
  </conditionalFormatting>
  <conditionalFormatting sqref="S2:S1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{28AEC305-485E-804A-BD94-A0AA97247551}</x14:id>
        </ext>
      </extLst>
    </cfRule>
  </conditionalFormatting>
  <conditionalFormatting sqref="S12:S21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{FCBBF2C7-DE77-794B-AC89-D900AEC805CC}</x14:id>
        </ext>
      </extLst>
    </cfRule>
  </conditionalFormatting>
  <conditionalFormatting sqref="S22:S3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{FF5E5973-CE96-FF48-8E50-EC903141FF1C}</x14:id>
        </ext>
      </extLst>
    </cfRule>
  </conditionalFormatting>
  <conditionalFormatting sqref="S31:S4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{B7F17068-DC80-6742-B866-D318BEACCECD}</x14:id>
        </ext>
      </extLst>
    </cfRule>
  </conditionalFormatting>
  <conditionalFormatting sqref="S42:S5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{83A3E5A2-B90E-A945-99A3-C41A71A1E5CF}</x14:id>
        </ext>
      </extLst>
    </cfRule>
  </conditionalFormatting>
  <conditionalFormatting sqref="S52:S61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{DC6C9CC8-1E79-3343-BD04-F2384BD83776}</x14:id>
        </ext>
      </extLst>
    </cfRule>
  </conditionalFormatting>
  <conditionalFormatting sqref="S62:S71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{1A5E74E9-DC98-8A4A-A862-679779DF002E}</x14:id>
        </ext>
      </extLst>
    </cfRule>
  </conditionalFormatting>
  <conditionalFormatting sqref="S72:S8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{2ED5B13E-D313-CE44-B2BF-C5AC8769DEE6}</x14:id>
        </ext>
      </extLst>
    </cfRule>
  </conditionalFormatting>
  <conditionalFormatting sqref="S82:S91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{876B0B7A-4659-3048-82A1-AA24FFED0F5A}</x14:id>
        </ext>
      </extLst>
    </cfRule>
  </conditionalFormatting>
  <conditionalFormatting sqref="S92:S10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{85D2BA7C-13E7-7F48-947E-CCBA847911C4}</x14:id>
        </ext>
      </extLst>
    </cfRule>
  </conditionalFormatting>
  <conditionalFormatting sqref="S102:S11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{947C1F36-F3F6-984F-8498-C52C487067BD}</x14:id>
        </ext>
      </extLst>
    </cfRule>
  </conditionalFormatting>
  <conditionalFormatting sqref="S112:S12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{D8117F7A-A80C-E444-B663-2207D046F5F2}</x14:id>
        </ext>
      </extLst>
    </cfRule>
  </conditionalFormatting>
  <conditionalFormatting sqref="S122:S13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{4DFD7752-35E0-4446-B6C6-DAC1464CCD1B}</x14:id>
        </ext>
      </extLst>
    </cfRule>
  </conditionalFormatting>
  <conditionalFormatting sqref="S132:S14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{379D3A39-CFAE-B044-B8AD-BE0C65ADB548}</x14:id>
        </ext>
      </extLst>
    </cfRule>
  </conditionalFormatting>
  <conditionalFormatting sqref="S142:S151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{142DE1FD-E32D-864B-932A-0C859D849CA0}</x14:id>
        </ext>
      </extLst>
    </cfRule>
  </conditionalFormatting>
  <conditionalFormatting sqref="S152:S161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{60EC3B80-D4D2-324A-BF07-098E996F034E}</x14:id>
        </ext>
      </extLst>
    </cfRule>
  </conditionalFormatting>
  <conditionalFormatting sqref="S162:S17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{A4B38DEA-A595-5243-91B1-C3906764C145}</x14:id>
        </ext>
      </extLst>
    </cfRule>
  </conditionalFormatting>
  <conditionalFormatting sqref="S172:S181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{F733214D-AFC3-0245-B30D-424A2A56ADE1}</x14:id>
        </ext>
      </extLst>
    </cfRule>
  </conditionalFormatting>
  <conditionalFormatting sqref="S182:S19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{B03852B6-EAF2-2F43-AE88-4EB6B897D018}</x14:id>
        </ext>
      </extLst>
    </cfRule>
  </conditionalFormatting>
  <conditionalFormatting sqref="S192:S20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{31099EC9-0816-A740-BCB6-7204AB6164E0}</x14:id>
        </ext>
      </extLst>
    </cfRule>
  </conditionalFormatting>
  <conditionalFormatting sqref="S202:S21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{B503EF38-D8DC-8B45-A397-380ED0BE65F2}</x14:id>
        </ext>
      </extLst>
    </cfRule>
  </conditionalFormatting>
  <conditionalFormatting sqref="S212:S221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{F57C520D-4B29-4D4F-B20F-6719563D5257}</x14:id>
        </ext>
      </extLst>
    </cfRule>
  </conditionalFormatting>
  <conditionalFormatting sqref="S222:S231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{25C6A2B7-9288-A14F-891A-4F1F4E1B414E}</x14:id>
        </ext>
      </extLst>
    </cfRule>
  </conditionalFormatting>
  <conditionalFormatting sqref="S232:S241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{0F382792-043A-0946-98E5-DDBC9B62E97B}</x14:id>
        </ext>
      </extLst>
    </cfRule>
  </conditionalFormatting>
  <conditionalFormatting sqref="S242:S2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{63AA02B9-28EF-2846-8C7A-9C519FA0B25E}</x14:id>
        </ext>
      </extLst>
    </cfRule>
  </conditionalFormatting>
  <conditionalFormatting sqref="S252:S261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{841099FF-9597-F242-89D0-1DFE59758D40}</x14:id>
        </ext>
      </extLst>
    </cfRule>
  </conditionalFormatting>
  <conditionalFormatting sqref="S262:S27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{6438E296-EEE4-4F4E-9325-E040C773910B}</x14:id>
        </ext>
      </extLst>
    </cfRule>
  </conditionalFormatting>
  <conditionalFormatting sqref="S272:S28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{DF75484D-6E4F-9F4F-B48E-6A2F71529251}</x14:id>
        </ext>
      </extLst>
    </cfRule>
  </conditionalFormatting>
  <conditionalFormatting sqref="S282:S291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{7CDD2153-0BE4-D241-BA96-E95F453C8A74}</x14:id>
        </ext>
      </extLst>
    </cfRule>
  </conditionalFormatting>
  <conditionalFormatting sqref="S292:S30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{6CAA369C-3502-2A4C-AC8C-800F531C3534}</x14:id>
        </ext>
      </extLst>
    </cfRule>
  </conditionalFormatting>
  <conditionalFormatting sqref="S302:S31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{37824131-6823-EA45-9B36-488FE0A4D7F5}</x14:id>
        </ext>
      </extLst>
    </cfRule>
  </conditionalFormatting>
  <conditionalFormatting sqref="S312:S32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{0B520D71-37AA-0B42-B531-DB8B742DEFC8}</x14:id>
        </ext>
      </extLst>
    </cfRule>
  </conditionalFormatting>
  <conditionalFormatting sqref="S322:S33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{AE47A502-855F-0643-B305-2F6F91FC1C44}</x14:id>
        </ext>
      </extLst>
    </cfRule>
  </conditionalFormatting>
  <conditionalFormatting sqref="S332:S34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{08D0CF5F-1629-F24D-8985-E509FC104618}</x14:id>
        </ext>
      </extLst>
    </cfRule>
  </conditionalFormatting>
  <conditionalFormatting sqref="S342:S35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{113ECA47-CF41-8B4A-8399-62162779552C}</x14:id>
        </ext>
      </extLst>
    </cfRule>
  </conditionalFormatting>
  <conditionalFormatting sqref="T2:T11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{6A9490E1-F14F-A245-B0E4-F25BD7D15D8C}</x14:id>
        </ext>
      </extLst>
    </cfRule>
  </conditionalFormatting>
  <conditionalFormatting sqref="T12:T2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{B2AF6975-BEB5-4845-BF80-01721C5DFECE}</x14:id>
        </ext>
      </extLst>
    </cfRule>
  </conditionalFormatting>
  <conditionalFormatting sqref="T22:T31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{B47A4B25-BDFC-2840-BD94-5DBE1CDB1B73}</x14:id>
        </ext>
      </extLst>
    </cfRule>
  </conditionalFormatting>
  <conditionalFormatting sqref="T32:T4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{94686C53-8F87-EB47-A937-E390D8D23123}</x14:id>
        </ext>
      </extLst>
    </cfRule>
  </conditionalFormatting>
  <conditionalFormatting sqref="T42:T5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{60859448-DE11-C54B-872F-471CC492FDD0}</x14:id>
        </ext>
      </extLst>
    </cfRule>
  </conditionalFormatting>
  <conditionalFormatting sqref="T52:T61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{58B5CD33-75C4-D549-993F-5ABD41661CBF}</x14:id>
        </ext>
      </extLst>
    </cfRule>
  </conditionalFormatting>
  <conditionalFormatting sqref="T62:T71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{9BACC9DB-56CC-8245-BA8F-05DAA7BC921E}</x14:id>
        </ext>
      </extLst>
    </cfRule>
  </conditionalFormatting>
  <conditionalFormatting sqref="T72:T81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{B6A9B573-E4F6-3848-B13B-4C90CFD6A668}</x14:id>
        </ext>
      </extLst>
    </cfRule>
  </conditionalFormatting>
  <conditionalFormatting sqref="T82:T91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{F5D743D2-84BA-534B-AB57-E4C85CDDF8A1}</x14:id>
        </ext>
      </extLst>
    </cfRule>
  </conditionalFormatting>
  <conditionalFormatting sqref="T92:T101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{89A2EE2B-3925-1A42-A72C-03F7F5504DEF}</x14:id>
        </ext>
      </extLst>
    </cfRule>
  </conditionalFormatting>
  <conditionalFormatting sqref="T102:T111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{510839ED-A0A3-A04A-B210-46632ACC814E}</x14:id>
        </ext>
      </extLst>
    </cfRule>
  </conditionalFormatting>
  <conditionalFormatting sqref="T112:T12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{1AF2417F-57D9-5945-BE80-BB61BB1A8A0D}</x14:id>
        </ext>
      </extLst>
    </cfRule>
  </conditionalFormatting>
  <conditionalFormatting sqref="T122:T13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{C4D9A8FD-4B16-2345-8DDD-2116E1595CCF}</x14:id>
        </ext>
      </extLst>
    </cfRule>
  </conditionalFormatting>
  <conditionalFormatting sqref="T132:T14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{EFBDDCF7-E491-1B48-8005-162E6FB7B1C7}</x14:id>
        </ext>
      </extLst>
    </cfRule>
  </conditionalFormatting>
  <conditionalFormatting sqref="T142:T151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{5D2DAAE1-364F-2445-A578-F887FCF22FB9}</x14:id>
        </ext>
      </extLst>
    </cfRule>
  </conditionalFormatting>
  <conditionalFormatting sqref="T152:T161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{2BEDC7FC-F17F-244E-BB62-0772BBC27B5B}</x14:id>
        </ext>
      </extLst>
    </cfRule>
  </conditionalFormatting>
  <conditionalFormatting sqref="T162:T171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{763328A5-2A08-D847-9C4B-53E5CB98A1F8}</x14:id>
        </ext>
      </extLst>
    </cfRule>
  </conditionalFormatting>
  <conditionalFormatting sqref="T172:T181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{8B1476E8-23EF-0544-9CB9-31606669F924}</x14:id>
        </ext>
      </extLst>
    </cfRule>
  </conditionalFormatting>
  <conditionalFormatting sqref="T182:T19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{F97C04FD-063C-B14A-8BAA-2E16204DC9FF}</x14:id>
        </ext>
      </extLst>
    </cfRule>
  </conditionalFormatting>
  <conditionalFormatting sqref="T192:T20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{13246EF5-5069-204C-B44F-E57A9D29A8C5}</x14:id>
        </ext>
      </extLst>
    </cfRule>
  </conditionalFormatting>
  <conditionalFormatting sqref="T202:T211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{52EA1F9C-D9CE-E04A-9B1B-98844DB5FAF2}</x14:id>
        </ext>
      </extLst>
    </cfRule>
  </conditionalFormatting>
  <conditionalFormatting sqref="T212:T221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{1F2AD302-0AEC-A94E-BCF3-DFAA98ED34D5}</x14:id>
        </ext>
      </extLst>
    </cfRule>
  </conditionalFormatting>
  <conditionalFormatting sqref="T222:T231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{36F0AAB5-95D7-4C47-9D66-CD7492B10044}</x14:id>
        </ext>
      </extLst>
    </cfRule>
  </conditionalFormatting>
  <conditionalFormatting sqref="T232:T24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{FE9751B6-0631-6F49-861A-DE92007B843A}</x14:id>
        </ext>
      </extLst>
    </cfRule>
  </conditionalFormatting>
  <conditionalFormatting sqref="T242:T25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{460913E4-4029-8040-9206-A501113CA345}</x14:id>
        </ext>
      </extLst>
    </cfRule>
  </conditionalFormatting>
  <conditionalFormatting sqref="T252:T261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{37210FDF-43D3-C446-94C0-A25C9F978B2B}</x14:id>
        </ext>
      </extLst>
    </cfRule>
  </conditionalFormatting>
  <conditionalFormatting sqref="T262:T27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{B655EDF3-E7C7-7F4F-8739-6F8F7D865A3B}</x14:id>
        </ext>
      </extLst>
    </cfRule>
  </conditionalFormatting>
  <conditionalFormatting sqref="T272:T28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{18A8D360-7E5A-A448-B24A-5BE2ED44E5C1}</x14:id>
        </ext>
      </extLst>
    </cfRule>
  </conditionalFormatting>
  <conditionalFormatting sqref="T282:T291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{1BBD82A9-DC34-3A42-8948-542365293FB7}</x14:id>
        </ext>
      </extLst>
    </cfRule>
  </conditionalFormatting>
  <conditionalFormatting sqref="T292:T301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{C43C8F05-2729-864D-978B-1A49E8221CF2}</x14:id>
        </ext>
      </extLst>
    </cfRule>
  </conditionalFormatting>
  <conditionalFormatting sqref="T302:T31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{5BC22F82-931B-B546-9514-534DF6857836}</x14:id>
        </ext>
      </extLst>
    </cfRule>
  </conditionalFormatting>
  <conditionalFormatting sqref="T312:T32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{6AED925C-CDC4-7343-8CC1-B84568DFEDB1}</x14:id>
        </ext>
      </extLst>
    </cfRule>
  </conditionalFormatting>
  <conditionalFormatting sqref="T322:T33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{1A08509F-4160-B742-8733-0D0D5A931AAB}</x14:id>
        </ext>
      </extLst>
    </cfRule>
  </conditionalFormatting>
  <conditionalFormatting sqref="T332:T34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{99ED4B69-5D15-3042-BCBB-04231B091D6E}</x14:id>
        </ext>
      </extLst>
    </cfRule>
  </conditionalFormatting>
  <conditionalFormatting sqref="T342:T35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{E12AA4E3-67B8-9640-9ED8-3DB30E3D8CC4}</x14:id>
        </ext>
      </extLst>
    </cfRule>
  </conditionalFormatting>
  <conditionalFormatting sqref="U2:U11">
    <cfRule type="dataBar" priority="2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{8A65CD47-010F-2344-A6D8-135ABCFDFC87}</x14:id>
        </ext>
      </extLst>
    </cfRule>
  </conditionalFormatting>
  <conditionalFormatting sqref="U12:U21">
    <cfRule type="dataBar" priority="1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{E5763EB4-DD51-8B4B-BCB8-82CAC9F431CC}</x14:id>
        </ext>
      </extLst>
    </cfRule>
  </conditionalFormatting>
  <conditionalFormatting sqref="U22:U31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{08BDDB98-3476-0142-89C9-746ED1D89043}</x14:id>
        </ext>
      </extLst>
    </cfRule>
  </conditionalFormatting>
  <conditionalFormatting sqref="U32:U41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{1C0ABED9-04D3-7E4E-8F64-1F116241123F}</x14:id>
        </ext>
      </extLst>
    </cfRule>
  </conditionalFormatting>
  <conditionalFormatting sqref="U42:U51">
    <cfRule type="dataBar" priority="2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{EDA14F44-2D30-4F42-BB9B-D8E968679333}</x14:id>
        </ext>
      </extLst>
    </cfRule>
  </conditionalFormatting>
  <conditionalFormatting sqref="U52:U61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{F41BE722-50E6-2A46-95DD-9CFC706816B6}</x14:id>
        </ext>
      </extLst>
    </cfRule>
  </conditionalFormatting>
  <conditionalFormatting sqref="U62:U71">
    <cfRule type="dataBar" priority="1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{1FF9EDF7-7651-5B49-B5B8-923B0FD78282}</x14:id>
        </ext>
      </extLst>
    </cfRule>
  </conditionalFormatting>
  <conditionalFormatting sqref="U72:U81">
    <cfRule type="dataBar" priority="1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{42518881-39D3-C044-AB1B-D7BA0127CB45}</x14:id>
        </ext>
      </extLst>
    </cfRule>
  </conditionalFormatting>
  <conditionalFormatting sqref="U82:U91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{4154803F-8053-6544-AEE4-58F724989B04}</x14:id>
        </ext>
      </extLst>
    </cfRule>
  </conditionalFormatting>
  <conditionalFormatting sqref="U92:U101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{4D068018-2623-D24F-AE28-BDCBFC0A52B3}</x14:id>
        </ext>
      </extLst>
    </cfRule>
  </conditionalFormatting>
  <conditionalFormatting sqref="U102:U111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{ACAB36DB-BD72-E045-B456-0989F8860DFB}</x14:id>
        </ext>
      </extLst>
    </cfRule>
  </conditionalFormatting>
  <conditionalFormatting sqref="U112:U121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{3424794C-448F-AB4D-89F2-204061C91792}</x14:id>
        </ext>
      </extLst>
    </cfRule>
  </conditionalFormatting>
  <conditionalFormatting sqref="U122:U131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{9E83E235-FA20-A74C-99BA-8235C0FF4E00}</x14:id>
        </ext>
      </extLst>
    </cfRule>
  </conditionalFormatting>
  <conditionalFormatting sqref="U132:U141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{0A188832-8CD0-044C-909B-D9863AD1C41B}</x14:id>
        </ext>
      </extLst>
    </cfRule>
  </conditionalFormatting>
  <conditionalFormatting sqref="U142:U151">
    <cfRule type="dataBar" priority="2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{91DB9C9A-D101-9541-91DC-0B93A3EF0135}</x14:id>
        </ext>
      </extLst>
    </cfRule>
  </conditionalFormatting>
  <conditionalFormatting sqref="U152:U161">
    <cfRule type="dataBar" priority="2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{1C472EE9-B577-0945-A0B6-0544C038CCCC}</x14:id>
        </ext>
      </extLst>
    </cfRule>
  </conditionalFormatting>
  <conditionalFormatting sqref="U162:U171">
    <cfRule type="dataBar" priority="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{04038DA6-0DE6-FB48-94F7-9F681A490B3D}</x14:id>
        </ext>
      </extLst>
    </cfRule>
  </conditionalFormatting>
  <conditionalFormatting sqref="U172:U181">
    <cfRule type="dataBar" priority="2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{4AD01115-4AA4-E84A-B7A3-2AA92037CAC8}</x14:id>
        </ext>
      </extLst>
    </cfRule>
  </conditionalFormatting>
  <conditionalFormatting sqref="U182:U191">
    <cfRule type="dataBar" priority="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{20636307-5072-C640-A2A9-FDEC503926AE}</x14:id>
        </ext>
      </extLst>
    </cfRule>
  </conditionalFormatting>
  <conditionalFormatting sqref="U192:U201">
    <cfRule type="dataBar" priority="1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{554D32BF-82BA-234D-B3FB-9C6C495FDFC2}</x14:id>
        </ext>
      </extLst>
    </cfRule>
  </conditionalFormatting>
  <conditionalFormatting sqref="U202:U210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{D59A45FC-7B1B-0B43-94B7-DDBB7C22FDA4}</x14:id>
        </ext>
      </extLst>
    </cfRule>
  </conditionalFormatting>
  <conditionalFormatting sqref="U202:U211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{9ED46143-A7BE-1648-B368-73867038C6C0}</x14:id>
        </ext>
      </extLst>
    </cfRule>
  </conditionalFormatting>
  <conditionalFormatting sqref="U212:U221">
    <cfRule type="dataBar" priority="2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{D5EE74D1-9107-C743-9216-8934180EDEE7}</x14:id>
        </ext>
      </extLst>
    </cfRule>
  </conditionalFormatting>
  <conditionalFormatting sqref="U222:U231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{3AA0BCD1-2BB0-1344-8888-76601E44FB01}</x14:id>
        </ext>
      </extLst>
    </cfRule>
  </conditionalFormatting>
  <conditionalFormatting sqref="U232:U241">
    <cfRule type="dataBar" priority="2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{B63AF245-C5DC-004C-BAAB-A5526EEC10A5}</x14:id>
        </ext>
      </extLst>
    </cfRule>
  </conditionalFormatting>
  <conditionalFormatting sqref="U242:U25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{608961D8-F726-E046-85FE-57DF23E67B7B}</x14:id>
        </ext>
      </extLst>
    </cfRule>
  </conditionalFormatting>
  <conditionalFormatting sqref="U252:U261">
    <cfRule type="dataBar" priority="2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{C793800B-D4B0-7D45-89B9-B55B7CBD434C}</x14:id>
        </ext>
      </extLst>
    </cfRule>
  </conditionalFormatting>
  <conditionalFormatting sqref="U262:U271">
    <cfRule type="dataBar" priority="1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{0E383E8E-C9F0-1A4C-A137-C1D92A15346F}</x14:id>
        </ext>
      </extLst>
    </cfRule>
  </conditionalFormatting>
  <conditionalFormatting sqref="U272:U281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{CD271039-1FA7-9E4D-8D10-DA77CDC5E22C}</x14:id>
        </ext>
      </extLst>
    </cfRule>
  </conditionalFormatting>
  <conditionalFormatting sqref="U282:U291">
    <cfRule type="dataBar" priority="1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{634D82B0-4F7C-4D4E-97C2-AF4A95C76113}</x14:id>
        </ext>
      </extLst>
    </cfRule>
  </conditionalFormatting>
  <conditionalFormatting sqref="U292:U301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{53BF0564-2E2D-0C4F-88CB-254015A3D093}</x14:id>
        </ext>
      </extLst>
    </cfRule>
  </conditionalFormatting>
  <conditionalFormatting sqref="U302:U311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{D3E6BCF7-122A-E54B-A5F9-3E2A01743E6D}</x14:id>
        </ext>
      </extLst>
    </cfRule>
  </conditionalFormatting>
  <conditionalFormatting sqref="U312:U32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{73AB7302-518E-294D-BE66-6E68AD8ECB91}</x14:id>
        </ext>
      </extLst>
    </cfRule>
  </conditionalFormatting>
  <conditionalFormatting sqref="U322:U3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{7F4CA162-1B08-E34B-A545-C58D50DBE67B}</x14:id>
        </ext>
      </extLst>
    </cfRule>
  </conditionalFormatting>
  <conditionalFormatting sqref="U332:U34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{745CC974-27ED-7B4F-B782-C65F0112A66E}</x14:id>
        </ext>
      </extLst>
    </cfRule>
  </conditionalFormatting>
  <conditionalFormatting sqref="U342:U351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{E38017E5-4787-8B40-B241-2DDECE47283D}</x14:id>
        </ext>
      </extLst>
    </cfRule>
  </conditionalFormatting>
  <conditionalFormatting sqref="U52:W61">
    <cfRule type="dataBar" priority="2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{57DAD0D3-61D7-D242-AFD6-3638E1582B54}</x14:id>
        </ext>
      </extLst>
    </cfRule>
  </conditionalFormatting>
  <conditionalFormatting sqref="V2:V11">
    <cfRule type="dataBar" priority="2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{B0029A2F-E2EB-8F4C-9877-F3429623C8EE}</x14:id>
        </ext>
      </extLst>
    </cfRule>
  </conditionalFormatting>
  <conditionalFormatting sqref="V12:V21">
    <cfRule type="dataBar" priority="1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{D4333E91-0D8A-F744-A8A7-EE1175D7E9AC}</x14:id>
        </ext>
      </extLst>
    </cfRule>
  </conditionalFormatting>
  <conditionalFormatting sqref="V22:V31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{66D7E121-2C01-9341-B177-14B3180C024A}</x14:id>
        </ext>
      </extLst>
    </cfRule>
  </conditionalFormatting>
  <conditionalFormatting sqref="V32:V41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{D995B0E3-820F-5742-9241-5392B96F0E7B}</x14:id>
        </ext>
      </extLst>
    </cfRule>
  </conditionalFormatting>
  <conditionalFormatting sqref="V42:V51">
    <cfRule type="dataBar" priority="2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{4D4D1D9A-EED0-2848-8288-6DB05647FD03}</x14:id>
        </ext>
      </extLst>
    </cfRule>
  </conditionalFormatting>
  <conditionalFormatting sqref="V52:V61">
    <cfRule type="dataBar" priority="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{D68ADE3B-2E47-954A-893D-F782640333B5}</x14:id>
        </ext>
      </extLst>
    </cfRule>
  </conditionalFormatting>
  <conditionalFormatting sqref="V62:V71">
    <cfRule type="dataBar" priority="1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{3428D825-DEBF-2047-8754-B73D019319A8}</x14:id>
        </ext>
      </extLst>
    </cfRule>
  </conditionalFormatting>
  <conditionalFormatting sqref="V72:V81">
    <cfRule type="dataBar" priority="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{29D9B1E9-F768-384D-8550-71269D97B9E3}</x14:id>
        </ext>
      </extLst>
    </cfRule>
  </conditionalFormatting>
  <conditionalFormatting sqref="V82:V91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{B855255F-890C-4447-A3BB-1A8C97254CFA}</x14:id>
        </ext>
      </extLst>
    </cfRule>
  </conditionalFormatting>
  <conditionalFormatting sqref="V92:V101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{74EEFFC5-3041-624C-923C-7220CE3D1322}</x14:id>
        </ext>
      </extLst>
    </cfRule>
  </conditionalFormatting>
  <conditionalFormatting sqref="V102:V111"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{0EBBCCDF-A664-C246-9CFA-ACE4211B8D69}</x14:id>
        </ext>
      </extLst>
    </cfRule>
  </conditionalFormatting>
  <conditionalFormatting sqref="V112:V121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{BB0EC7E8-4B77-FA4A-8862-990BBEEADF72}</x14:id>
        </ext>
      </extLst>
    </cfRule>
  </conditionalFormatting>
  <conditionalFormatting sqref="V122:V131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{FD5631E2-6F60-7140-B33F-509271B8CA00}</x14:id>
        </ext>
      </extLst>
    </cfRule>
  </conditionalFormatting>
  <conditionalFormatting sqref="V132:V14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{EA97E665-EF90-2E41-A392-3FBA9451167A}</x14:id>
        </ext>
      </extLst>
    </cfRule>
  </conditionalFormatting>
  <conditionalFormatting sqref="V142:V151">
    <cfRule type="dataBar" priority="2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{2609CF95-D982-B549-8A06-55126690C7D9}</x14:id>
        </ext>
      </extLst>
    </cfRule>
  </conditionalFormatting>
  <conditionalFormatting sqref="V152:V161">
    <cfRule type="dataBar" priority="2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{27A2EE79-82E2-7C44-BFBC-3DF48B227250}</x14:id>
        </ext>
      </extLst>
    </cfRule>
  </conditionalFormatting>
  <conditionalFormatting sqref="V162:V171">
    <cfRule type="dataBar" priority="2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{0AD46287-5E4A-5D40-A301-EFF56AC1A76F}</x14:id>
        </ext>
      </extLst>
    </cfRule>
  </conditionalFormatting>
  <conditionalFormatting sqref="V172:V181">
    <cfRule type="dataBar" priority="2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{156A7EF1-F3EB-AA4C-91BE-CC3DF73A9542}</x14:id>
        </ext>
      </extLst>
    </cfRule>
  </conditionalFormatting>
  <conditionalFormatting sqref="V182:V191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{E49F743F-41BE-1E49-B94C-BFCFF7D53C7D}</x14:id>
        </ext>
      </extLst>
    </cfRule>
  </conditionalFormatting>
  <conditionalFormatting sqref="V192:V201">
    <cfRule type="dataBar" priority="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{514E73FB-18D1-2C4F-BCD6-4A5CC1328345}</x14:id>
        </ext>
      </extLst>
    </cfRule>
  </conditionalFormatting>
  <conditionalFormatting sqref="V202:V211">
    <cfRule type="dataBar" priority="1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{E2E14415-1CF8-E846-B816-FCA8434D3D0C}</x14:id>
        </ext>
      </extLst>
    </cfRule>
  </conditionalFormatting>
  <conditionalFormatting sqref="V212:V221">
    <cfRule type="dataBar" priority="2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{8EAA6087-8B90-6B4F-9D2A-B864A1D8106F}</x14:id>
        </ext>
      </extLst>
    </cfRule>
  </conditionalFormatting>
  <conditionalFormatting sqref="V222:V231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{922A7D65-7C70-2148-A24A-576B29BA635E}</x14:id>
        </ext>
      </extLst>
    </cfRule>
  </conditionalFormatting>
  <conditionalFormatting sqref="V232:V241">
    <cfRule type="dataBar" priority="2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{4FAE9F97-4B2B-184D-B780-CC5E5DD4D69A}</x14:id>
        </ext>
      </extLst>
    </cfRule>
  </conditionalFormatting>
  <conditionalFormatting sqref="V242:V25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{CEE3542C-247E-774F-BEC3-399C39BD493D}</x14:id>
        </ext>
      </extLst>
    </cfRule>
  </conditionalFormatting>
  <conditionalFormatting sqref="V252:V261">
    <cfRule type="dataBar" priority="2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{1BB157F1-5921-AA49-AD0D-AD5CD164F5B5}</x14:id>
        </ext>
      </extLst>
    </cfRule>
  </conditionalFormatting>
  <conditionalFormatting sqref="V262:V271">
    <cfRule type="dataBar" priority="1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{F1472401-8A3B-E44B-9120-848C1CC80779}</x14:id>
        </ext>
      </extLst>
    </cfRule>
  </conditionalFormatting>
  <conditionalFormatting sqref="V272:V281">
    <cfRule type="dataBar" priority="1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{C1A6C4AD-8FDA-7848-9F0A-291C77F06DA6}</x14:id>
        </ext>
      </extLst>
    </cfRule>
  </conditionalFormatting>
  <conditionalFormatting sqref="V282:V291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{B32F2299-AC8C-CF4B-A55F-7861CC52AFF6}</x14:id>
        </ext>
      </extLst>
    </cfRule>
  </conditionalFormatting>
  <conditionalFormatting sqref="V292:V301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{1252F370-8E6F-B241-8346-927721CF0402}</x14:id>
        </ext>
      </extLst>
    </cfRule>
  </conditionalFormatting>
  <conditionalFormatting sqref="V302:V311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{B870EF4F-D6D7-A943-9A44-609570462D4F}</x14:id>
        </ext>
      </extLst>
    </cfRule>
  </conditionalFormatting>
  <conditionalFormatting sqref="V312:V321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{2FD54149-8F0B-084E-B6A8-94DACC94C768}</x14:id>
        </ext>
      </extLst>
    </cfRule>
  </conditionalFormatting>
  <conditionalFormatting sqref="V322:V3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{7CDE9C7C-C7E0-CF4F-B941-7DA758A679C5}</x14:id>
        </ext>
      </extLst>
    </cfRule>
  </conditionalFormatting>
  <conditionalFormatting sqref="V332:V341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{2E17C850-6AFF-CF40-AE3C-E12869F95A1A}</x14:id>
        </ext>
      </extLst>
    </cfRule>
  </conditionalFormatting>
  <conditionalFormatting sqref="V342:V351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{940AB1D0-BD27-694D-9194-027DCC2F64CF}</x14:id>
        </ext>
      </extLst>
    </cfRule>
  </conditionalFormatting>
  <conditionalFormatting sqref="W2:W11">
    <cfRule type="dataBar" priority="2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{680F0948-8F0A-8D4D-8050-ED54DC01C441}</x14:id>
        </ext>
      </extLst>
    </cfRule>
  </conditionalFormatting>
  <conditionalFormatting sqref="W12:W21">
    <cfRule type="dataBar" priority="1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{C5EA0611-9EFE-3548-BA87-EA756BE2E95C}</x14:id>
        </ext>
      </extLst>
    </cfRule>
  </conditionalFormatting>
  <conditionalFormatting sqref="W22:W31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{E553DA1E-4755-B04E-BD3B-CEC926AA88CD}</x14:id>
        </ext>
      </extLst>
    </cfRule>
  </conditionalFormatting>
  <conditionalFormatting sqref="W32:W41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{6075A2E4-A554-FC4C-9C94-FD8015DC48BC}</x14:id>
        </ext>
      </extLst>
    </cfRule>
  </conditionalFormatting>
  <conditionalFormatting sqref="W42:W51">
    <cfRule type="dataBar" priority="2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{157F9A84-F9D0-C14F-AA9A-CCB5A2C4906E}</x14:id>
        </ext>
      </extLst>
    </cfRule>
  </conditionalFormatting>
  <conditionalFormatting sqref="W52:W61">
    <cfRule type="dataBar" priority="2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{AFBC677E-2CA0-CA45-9FC2-0DBB0B67B415}</x14:id>
        </ext>
      </extLst>
    </cfRule>
  </conditionalFormatting>
  <conditionalFormatting sqref="W62:W71">
    <cfRule type="dataBar" priority="1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{DB90F5D5-CE83-5E47-831B-8F52DD6CF25E}</x14:id>
        </ext>
      </extLst>
    </cfRule>
  </conditionalFormatting>
  <conditionalFormatting sqref="W72:W81">
    <cfRule type="dataBar" priority="1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{F6B1C04C-B0C6-FD4D-AB17-7A14A85202DA}</x14:id>
        </ext>
      </extLst>
    </cfRule>
  </conditionalFormatting>
  <conditionalFormatting sqref="W82:W91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{424BAC3C-9188-5C45-BDBC-97B1915FA840}</x14:id>
        </ext>
      </extLst>
    </cfRule>
  </conditionalFormatting>
  <conditionalFormatting sqref="W92:W101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{2BF77F00-8E45-2D42-9449-E2F5833B70FE}</x14:id>
        </ext>
      </extLst>
    </cfRule>
  </conditionalFormatting>
  <conditionalFormatting sqref="W102:W111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{D27DD1D6-E5E7-434C-8E1B-83DBB7C5D0DC}</x14:id>
        </ext>
      </extLst>
    </cfRule>
  </conditionalFormatting>
  <conditionalFormatting sqref="W112:W121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{183761D5-F8C2-F54C-9255-A6256D152A45}</x14:id>
        </ext>
      </extLst>
    </cfRule>
  </conditionalFormatting>
  <conditionalFormatting sqref="W122:W131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{D5CEDAB5-0FF6-DD4F-9ED5-DBA3DD017017}</x14:id>
        </ext>
      </extLst>
    </cfRule>
  </conditionalFormatting>
  <conditionalFormatting sqref="W132:W141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{89400697-7526-4A40-BC70-255FED0693B4}</x14:id>
        </ext>
      </extLst>
    </cfRule>
  </conditionalFormatting>
  <conditionalFormatting sqref="W142:W151">
    <cfRule type="dataBar" priority="2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{EF2EAEB2-8C56-934E-B9B7-BBC681017AB0}</x14:id>
        </ext>
      </extLst>
    </cfRule>
  </conditionalFormatting>
  <conditionalFormatting sqref="W152:W161">
    <cfRule type="dataBar" priority="2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{82354194-BB5E-4F49-AA6A-D1DE77363C0A}</x14:id>
        </ext>
      </extLst>
    </cfRule>
  </conditionalFormatting>
  <conditionalFormatting sqref="W162:W171">
    <cfRule type="dataBar" priority="2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{8E91DEB9-FDFC-C74C-B5D8-3E36E0D9487A}</x14:id>
        </ext>
      </extLst>
    </cfRule>
  </conditionalFormatting>
  <conditionalFormatting sqref="W172:W181">
    <cfRule type="dataBar" priority="2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{C8A6BC97-F335-AD4D-ACFE-E7BD550F2639}</x14:id>
        </ext>
      </extLst>
    </cfRule>
  </conditionalFormatting>
  <conditionalFormatting sqref="W182:W191">
    <cfRule type="dataBar" priority="1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{E167CE0C-D762-1D4C-9B86-F676814BD0CD}</x14:id>
        </ext>
      </extLst>
    </cfRule>
  </conditionalFormatting>
  <conditionalFormatting sqref="W192:W201">
    <cfRule type="dataBar" priority="1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{E649FBA1-F83E-4248-95D7-8953F41E56C1}</x14:id>
        </ext>
      </extLst>
    </cfRule>
  </conditionalFormatting>
  <conditionalFormatting sqref="W202:W211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{852C20F0-58A7-0B4F-8600-C64ED87A670A}</x14:id>
        </ext>
      </extLst>
    </cfRule>
  </conditionalFormatting>
  <conditionalFormatting sqref="W212:W221">
    <cfRule type="dataBar" priority="2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{58B748D8-0C8B-E54B-86B8-888266000012}</x14:id>
        </ext>
      </extLst>
    </cfRule>
  </conditionalFormatting>
  <conditionalFormatting sqref="W222:W231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{07E2EA43-1F5D-634A-90B0-07928471F9BE}</x14:id>
        </ext>
      </extLst>
    </cfRule>
  </conditionalFormatting>
  <conditionalFormatting sqref="W232:W241">
    <cfRule type="dataBar" priority="2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{C2CF1B19-5F31-3D40-A0D8-C8BDD9421C78}</x14:id>
        </ext>
      </extLst>
    </cfRule>
  </conditionalFormatting>
  <conditionalFormatting sqref="W242:W25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{70F03991-F9B5-B449-9684-AD091A297A79}</x14:id>
        </ext>
      </extLst>
    </cfRule>
  </conditionalFormatting>
  <conditionalFormatting sqref="W252:W261">
    <cfRule type="dataBar" priority="2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{4412A0A3-E161-3440-BC2A-33844F497430}</x14:id>
        </ext>
      </extLst>
    </cfRule>
  </conditionalFormatting>
  <conditionalFormatting sqref="W262:W271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{B282B245-A0C2-2E41-AC07-51B2BCE11CC3}</x14:id>
        </ext>
      </extLst>
    </cfRule>
  </conditionalFormatting>
  <conditionalFormatting sqref="W272:W281">
    <cfRule type="dataBar" priority="1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{C1FF7B03-C08F-5F4A-A636-05441F448E9B}</x14:id>
        </ext>
      </extLst>
    </cfRule>
  </conditionalFormatting>
  <conditionalFormatting sqref="W282:W291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{33E3C837-E89C-4542-A207-3B29251714D9}</x14:id>
        </ext>
      </extLst>
    </cfRule>
  </conditionalFormatting>
  <conditionalFormatting sqref="W292:W301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{761E271D-7D19-EC4B-8807-2DB6B75A85D3}</x14:id>
        </ext>
      </extLst>
    </cfRule>
  </conditionalFormatting>
  <conditionalFormatting sqref="W302:W311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{21989A9D-2A9D-9242-91F2-B2EE6F2CF632}</x14:id>
        </ext>
      </extLst>
    </cfRule>
  </conditionalFormatting>
  <conditionalFormatting sqref="W312:W321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{38E9C410-BDD8-8444-856A-1A200D2B54A1}</x14:id>
        </ext>
      </extLst>
    </cfRule>
  </conditionalFormatting>
  <conditionalFormatting sqref="W322:W3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{31A8C63C-49A0-EC48-8C0C-7642C98AF087}</x14:id>
        </ext>
      </extLst>
    </cfRule>
  </conditionalFormatting>
  <conditionalFormatting sqref="W332:W34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{0A55CB50-CBDD-634D-B1C1-AE1A13CC5AEE}</x14:id>
        </ext>
      </extLst>
    </cfRule>
  </conditionalFormatting>
  <conditionalFormatting sqref="W342:W35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{D1BA4956-D352-934A-92A6-2DBEA13506A2}</x14:id>
        </ext>
      </extLst>
    </cfRule>
  </conditionalFormatting>
  <conditionalFormatting sqref="X2:X11">
    <cfRule type="dataBar" priority="2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{26EA8FE2-8B93-AA45-B9B4-D09EBD7CEDEA}</x14:id>
        </ext>
      </extLst>
    </cfRule>
  </conditionalFormatting>
  <conditionalFormatting sqref="X12:X21">
    <cfRule type="dataBar" priority="1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{B7ACCDC9-8464-9748-A851-4AECEF81D84C}</x14:id>
        </ext>
      </extLst>
    </cfRule>
  </conditionalFormatting>
  <conditionalFormatting sqref="X22:X31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{25DB064F-4799-0746-8D56-6FC68BFDC389}</x14:id>
        </ext>
      </extLst>
    </cfRule>
  </conditionalFormatting>
  <conditionalFormatting sqref="X32:X41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{A9DAFDAF-DFCD-D846-A332-0019EB8514F1}</x14:id>
        </ext>
      </extLst>
    </cfRule>
  </conditionalFormatting>
  <conditionalFormatting sqref="X42:X51">
    <cfRule type="dataBar" priority="2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{219D936F-B751-CB48-BA82-3FCA924F5512}</x14:id>
        </ext>
      </extLst>
    </cfRule>
  </conditionalFormatting>
  <conditionalFormatting sqref="X52:X61">
    <cfRule type="dataBar" priority="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{07A8EBD1-DEB8-7843-B048-8541007BBBAB}</x14:id>
        </ext>
      </extLst>
    </cfRule>
  </conditionalFormatting>
  <conditionalFormatting sqref="X62:X71">
    <cfRule type="dataBar" priority="1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{814BC5AB-72A6-DA4F-93DD-5BB3306F041A}</x14:id>
        </ext>
      </extLst>
    </cfRule>
  </conditionalFormatting>
  <conditionalFormatting sqref="X72:X81">
    <cfRule type="dataBar" priority="1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{0CBDF868-B74E-664F-92BD-BC51ADBE9158}</x14:id>
        </ext>
      </extLst>
    </cfRule>
  </conditionalFormatting>
  <conditionalFormatting sqref="X82:X91"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{E6B6F9DC-662E-B94F-BEB7-16BF957CD1C3}</x14:id>
        </ext>
      </extLst>
    </cfRule>
  </conditionalFormatting>
  <conditionalFormatting sqref="X92:X101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{FF84B70E-29B5-6C46-BAEE-1360E74AFE2A}</x14:id>
        </ext>
      </extLst>
    </cfRule>
  </conditionalFormatting>
  <conditionalFormatting sqref="X102:X111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{F3DAD1FD-1F6C-C142-A03F-7633159A28BE}</x14:id>
        </ext>
      </extLst>
    </cfRule>
  </conditionalFormatting>
  <conditionalFormatting sqref="X112:X121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{D7443F62-78F1-9B40-B91E-40445FACF602}</x14:id>
        </ext>
      </extLst>
    </cfRule>
  </conditionalFormatting>
  <conditionalFormatting sqref="X122:X131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{70D0873D-AC4E-3D4A-8F7F-862CE66CF24C}</x14:id>
        </ext>
      </extLst>
    </cfRule>
  </conditionalFormatting>
  <conditionalFormatting sqref="X132:X141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{3EB78CBA-1400-8943-B1A2-4F76B8079C27}</x14:id>
        </ext>
      </extLst>
    </cfRule>
  </conditionalFormatting>
  <conditionalFormatting sqref="X142:X151">
    <cfRule type="dataBar" priority="2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{D91D9C7E-72C4-6945-A741-E7D5EBB22099}</x14:id>
        </ext>
      </extLst>
    </cfRule>
  </conditionalFormatting>
  <conditionalFormatting sqref="X152:X161">
    <cfRule type="dataBar" priority="2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{A1852AAA-84C5-934C-9CBA-18073E7BAE42}</x14:id>
        </ext>
      </extLst>
    </cfRule>
  </conditionalFormatting>
  <conditionalFormatting sqref="X162:X171">
    <cfRule type="dataBar" priority="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{DD20EBFB-7C72-3540-AB76-3F3C296D60FA}</x14:id>
        </ext>
      </extLst>
    </cfRule>
  </conditionalFormatting>
  <conditionalFormatting sqref="X172:X181">
    <cfRule type="dataBar" priority="2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{A103B693-6323-7240-B64B-AAC7E4CF0640}</x14:id>
        </ext>
      </extLst>
    </cfRule>
  </conditionalFormatting>
  <conditionalFormatting sqref="X182:X191">
    <cfRule type="dataBar" priority="1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{4F669AEF-24BB-764D-8A77-77A9ED0F8FE6}</x14:id>
        </ext>
      </extLst>
    </cfRule>
  </conditionalFormatting>
  <conditionalFormatting sqref="X192:X201">
    <cfRule type="dataBar" priority="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{3FCBE029-03B5-6D43-882B-68ED98CDB983}</x14:id>
        </ext>
      </extLst>
    </cfRule>
  </conditionalFormatting>
  <conditionalFormatting sqref="X202:X211">
    <cfRule type="dataBar" priority="1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{AE4B7BAD-DD77-E64A-B1E9-B3E30BC82A7A}</x14:id>
        </ext>
      </extLst>
    </cfRule>
  </conditionalFormatting>
  <conditionalFormatting sqref="X212:X221">
    <cfRule type="dataBar" priority="2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{D06B0291-2D90-6943-B924-F3E14603E0FE}</x14:id>
        </ext>
      </extLst>
    </cfRule>
  </conditionalFormatting>
  <conditionalFormatting sqref="X222:X231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{74745F2F-B684-2A40-8529-E18FA96BD4AC}</x14:id>
        </ext>
      </extLst>
    </cfRule>
  </conditionalFormatting>
  <conditionalFormatting sqref="X232:X241">
    <cfRule type="dataBar" priority="2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{226F458F-8664-6F49-A9FC-7641BF91C8C1}</x14:id>
        </ext>
      </extLst>
    </cfRule>
  </conditionalFormatting>
  <conditionalFormatting sqref="X242:X25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{D702F1C6-61FE-3240-B755-F16E3E760D53}</x14:id>
        </ext>
      </extLst>
    </cfRule>
  </conditionalFormatting>
  <conditionalFormatting sqref="X252:X261">
    <cfRule type="dataBar" priority="2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{73F27E5B-AA9F-D94A-9FDD-C52DF49B7E64}</x14:id>
        </ext>
      </extLst>
    </cfRule>
  </conditionalFormatting>
  <conditionalFormatting sqref="X262:X271"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{6C6499DE-A7C3-B845-BC5C-B1B719698670}</x14:id>
        </ext>
      </extLst>
    </cfRule>
  </conditionalFormatting>
  <conditionalFormatting sqref="X272:X281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{F979FAB6-E5CD-1A49-8555-3F2355ABF3C1}</x14:id>
        </ext>
      </extLst>
    </cfRule>
  </conditionalFormatting>
  <conditionalFormatting sqref="X282:X291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{4D75747A-8F36-8649-BBC6-5624F7A4CA3F}</x14:id>
        </ext>
      </extLst>
    </cfRule>
  </conditionalFormatting>
  <conditionalFormatting sqref="X292:X30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{8737E329-08FA-C64D-9E61-2F7CBBBDADCE}</x14:id>
        </ext>
      </extLst>
    </cfRule>
  </conditionalFormatting>
  <conditionalFormatting sqref="X302:X311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{3A6AB6F1-D696-504A-AC8A-83D4AE1C3145}</x14:id>
        </ext>
      </extLst>
    </cfRule>
  </conditionalFormatting>
  <conditionalFormatting sqref="X312:X321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{FA5FBD13-EC2C-5A44-B6C9-BD8CEC2D868C}</x14:id>
        </ext>
      </extLst>
    </cfRule>
  </conditionalFormatting>
  <conditionalFormatting sqref="X322:X3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{30F7E3A9-8AE6-AB44-8FDD-B5AABFDDAB06}</x14:id>
        </ext>
      </extLst>
    </cfRule>
  </conditionalFormatting>
  <conditionalFormatting sqref="X332:X341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{88A0FBAF-1B65-A24D-ABC6-0F61D21D36E4}</x14:id>
        </ext>
      </extLst>
    </cfRule>
  </conditionalFormatting>
  <conditionalFormatting sqref="X342:X35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{07FF1921-E60A-3F45-9572-5F78519C557E}</x14:id>
        </ext>
      </extLst>
    </cfRule>
  </conditionalFormatting>
  <conditionalFormatting sqref="Y2:Y11">
    <cfRule type="dataBar" priority="2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{984E661D-0FCD-5741-BD73-30D3D7BCFBAE}</x14:id>
        </ext>
      </extLst>
    </cfRule>
  </conditionalFormatting>
  <conditionalFormatting sqref="Y12:Y21">
    <cfRule type="dataBar" priority="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{BD9D6A71-F2FC-A54D-81C8-9062662740DD}</x14:id>
        </ext>
      </extLst>
    </cfRule>
  </conditionalFormatting>
  <conditionalFormatting sqref="Y22:Y31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{1BF71649-15A8-A744-B9F8-7783F1A40052}</x14:id>
        </ext>
      </extLst>
    </cfRule>
  </conditionalFormatting>
  <conditionalFormatting sqref="Y32:Y41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{35858050-D412-9343-8F40-03ED5C90EFA2}</x14:id>
        </ext>
      </extLst>
    </cfRule>
  </conditionalFormatting>
  <conditionalFormatting sqref="Y42:Y51">
    <cfRule type="dataBar" priority="2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{86C47B08-78C8-2747-8A92-198EB6E66933}</x14:id>
        </ext>
      </extLst>
    </cfRule>
  </conditionalFormatting>
  <conditionalFormatting sqref="Y52:Y6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{99663A5E-8A8D-D74A-9A92-BD489BDB33A5}</x14:id>
        </ext>
      </extLst>
    </cfRule>
  </conditionalFormatting>
  <conditionalFormatting sqref="Y62:Y71">
    <cfRule type="dataBar" priority="1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{B16489F1-2FB2-D241-A426-4EEE64C5D5B5}</x14:id>
        </ext>
      </extLst>
    </cfRule>
  </conditionalFormatting>
  <conditionalFormatting sqref="Y72:Y81">
    <cfRule type="dataBar" priority="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{A32A8F1D-3964-A84D-82F0-00395B111A3C}</x14:id>
        </ext>
      </extLst>
    </cfRule>
  </conditionalFormatting>
  <conditionalFormatting sqref="Y82:Y91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{FF392E45-7292-5840-99A8-9981AB25FC31}</x14:id>
        </ext>
      </extLst>
    </cfRule>
  </conditionalFormatting>
  <conditionalFormatting sqref="Y92:Y101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{BC9A83C2-57A6-E74A-B765-6E55F9BD48E6}</x14:id>
        </ext>
      </extLst>
    </cfRule>
  </conditionalFormatting>
  <conditionalFormatting sqref="Y102:Y111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{17EC631B-9D18-964A-9079-A4D61783D78F}</x14:id>
        </ext>
      </extLst>
    </cfRule>
  </conditionalFormatting>
  <conditionalFormatting sqref="Y112:Y121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{34C98101-F531-3F4B-8C41-E46176CBC0B5}</x14:id>
        </ext>
      </extLst>
    </cfRule>
  </conditionalFormatting>
  <conditionalFormatting sqref="Y122:Y131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{3481D97E-2FB3-964D-8E9D-85D4360594FE}</x14:id>
        </ext>
      </extLst>
    </cfRule>
  </conditionalFormatting>
  <conditionalFormatting sqref="Y132:Y14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{506AB5BD-DA54-4645-BB12-42393D4AC459}</x14:id>
        </ext>
      </extLst>
    </cfRule>
  </conditionalFormatting>
  <conditionalFormatting sqref="Y142:Y151">
    <cfRule type="dataBar" priority="2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{563C641D-8600-004D-80CC-28681EF4CA57}</x14:id>
        </ext>
      </extLst>
    </cfRule>
  </conditionalFormatting>
  <conditionalFormatting sqref="Y152:Y161">
    <cfRule type="dataBar" priority="2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{E5D77FBB-FF8B-CD41-8674-63C2EEE654D4}</x14:id>
        </ext>
      </extLst>
    </cfRule>
  </conditionalFormatting>
  <conditionalFormatting sqref="Y162:Y171">
    <cfRule type="dataBar" priority="2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{9E802A54-DC83-D949-A603-6914B66DBF81}</x14:id>
        </ext>
      </extLst>
    </cfRule>
  </conditionalFormatting>
  <conditionalFormatting sqref="Y172:Y181">
    <cfRule type="dataBar" priority="2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{25A57CDF-5F8F-874B-82A4-BF6659804637}</x14:id>
        </ext>
      </extLst>
    </cfRule>
  </conditionalFormatting>
  <conditionalFormatting sqref="Y182:Y191">
    <cfRule type="dataBar" priority="1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{00447642-4A4B-9F40-A0CA-AD02DCDF2321}</x14:id>
        </ext>
      </extLst>
    </cfRule>
  </conditionalFormatting>
  <conditionalFormatting sqref="Y192:Y201">
    <cfRule type="dataBar" priority="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{5AB316C7-BAB1-0C47-BCED-2E2E60FAD949}</x14:id>
        </ext>
      </extLst>
    </cfRule>
  </conditionalFormatting>
  <conditionalFormatting sqref="Y202:Y211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{958C4B31-DC1D-F64B-8F9A-F14B827CC98C}</x14:id>
        </ext>
      </extLst>
    </cfRule>
  </conditionalFormatting>
  <conditionalFormatting sqref="Y212:Y221">
    <cfRule type="dataBar" priority="2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{DA0AE68A-702B-DC40-91A9-209B611B03A1}</x14:id>
        </ext>
      </extLst>
    </cfRule>
  </conditionalFormatting>
  <conditionalFormatting sqref="Y222:Y231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{A0EFADAF-4FD4-7C4F-B2C7-F87EDBEAD2C4}</x14:id>
        </ext>
      </extLst>
    </cfRule>
  </conditionalFormatting>
  <conditionalFormatting sqref="Y232:Y241">
    <cfRule type="dataBar" priority="2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{E4830613-FF2B-8A40-BEDF-3440177F0E4B}</x14:id>
        </ext>
      </extLst>
    </cfRule>
  </conditionalFormatting>
  <conditionalFormatting sqref="Y242:Y25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{0E8F4812-94CF-3B45-918A-341A26E9976B}</x14:id>
        </ext>
      </extLst>
    </cfRule>
  </conditionalFormatting>
  <conditionalFormatting sqref="Y252:Y261">
    <cfRule type="dataBar" priority="2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{1CA56F90-EA86-1B40-8B77-3844DA1DF540}</x14:id>
        </ext>
      </extLst>
    </cfRule>
  </conditionalFormatting>
  <conditionalFormatting sqref="Y262:Y27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{34B357FB-E2B1-E440-80CD-F100D78AFA16}</x14:id>
        </ext>
      </extLst>
    </cfRule>
  </conditionalFormatting>
  <conditionalFormatting sqref="Y263:Y271">
    <cfRule type="dataBar" priority="1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{D1654A65-50FD-2F40-A84A-501A47989E32}</x14:id>
        </ext>
      </extLst>
    </cfRule>
  </conditionalFormatting>
  <conditionalFormatting sqref="Y272:Y281">
    <cfRule type="dataBar" priority="1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{CB468099-B82F-ED4D-9C01-ACC75BD12816}</x14:id>
        </ext>
      </extLst>
    </cfRule>
  </conditionalFormatting>
  <conditionalFormatting sqref="Y282:Y291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{CBD86BB7-0C87-4F47-9F13-63353C354C64}</x14:id>
        </ext>
      </extLst>
    </cfRule>
  </conditionalFormatting>
  <conditionalFormatting sqref="Y292:Y301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{5AB32DE1-9555-B449-9BCC-A94FFA3F534C}</x14:id>
        </ext>
      </extLst>
    </cfRule>
  </conditionalFormatting>
  <conditionalFormatting sqref="Y302:Y311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{06E8FA67-2456-B440-A34A-B7AD7B126C13}</x14:id>
        </ext>
      </extLst>
    </cfRule>
  </conditionalFormatting>
  <conditionalFormatting sqref="Y312:Y321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{E76CDBF0-04C7-E540-98CC-3AF84D27CAAD}</x14:id>
        </ext>
      </extLst>
    </cfRule>
  </conditionalFormatting>
  <conditionalFormatting sqref="Y322:Y3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{52F78685-D13E-6C47-A221-449557C24A28}</x14:id>
        </ext>
      </extLst>
    </cfRule>
  </conditionalFormatting>
  <conditionalFormatting sqref="Y332:Y34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{54398894-A565-4F4C-81E1-D2DEC7001B31}</x14:id>
        </ext>
      </extLst>
    </cfRule>
  </conditionalFormatting>
  <conditionalFormatting sqref="Y342:Y35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{BF022B81-9A76-9F43-8ED3-BA6E0E8F6243}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20A8A8-0C6D-A642-ADF5-58F0CB6E8D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J2:J11</xm:sqref>
        </x14:conditionalFormatting>
        <x14:conditionalFormatting xmlns:xm="http://schemas.microsoft.com/office/excel/2006/main">
          <x14:cfRule type="dataBar" id="{FB351354-EA48-1544-A22B-2CFD59CF2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930A7DA7-2884-684A-93F8-A18C651250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H12:H21</xm:sqref>
        </x14:conditionalFormatting>
        <x14:conditionalFormatting xmlns:xm="http://schemas.microsoft.com/office/excel/2006/main">
          <x14:cfRule type="dataBar" id="{BACD2E6D-D580-7C4E-A9B7-A992E9FD3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H22:H31</xm:sqref>
        </x14:conditionalFormatting>
        <x14:conditionalFormatting xmlns:xm="http://schemas.microsoft.com/office/excel/2006/main">
          <x14:cfRule type="dataBar" id="{4525E9CE-F8CB-1749-B6EB-8F31BE376B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H32:H41</xm:sqref>
        </x14:conditionalFormatting>
        <x14:conditionalFormatting xmlns:xm="http://schemas.microsoft.com/office/excel/2006/main">
          <x14:cfRule type="dataBar" id="{CADA3E7F-2E4A-6643-8B10-962C7B905D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H42:H51</xm:sqref>
        </x14:conditionalFormatting>
        <x14:conditionalFormatting xmlns:xm="http://schemas.microsoft.com/office/excel/2006/main">
          <x14:cfRule type="dataBar" id="{60D1EA19-62E3-F84D-B1BC-BC0593E3FD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H52:H61</xm:sqref>
        </x14:conditionalFormatting>
        <x14:conditionalFormatting xmlns:xm="http://schemas.microsoft.com/office/excel/2006/main">
          <x14:cfRule type="dataBar" id="{5E007ADE-3091-5847-B952-358719D26F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H62:H71</xm:sqref>
        </x14:conditionalFormatting>
        <x14:conditionalFormatting xmlns:xm="http://schemas.microsoft.com/office/excel/2006/main">
          <x14:cfRule type="dataBar" id="{1530672E-D19F-0441-90FF-17F5A9D44C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H72:H81</xm:sqref>
        </x14:conditionalFormatting>
        <x14:conditionalFormatting xmlns:xm="http://schemas.microsoft.com/office/excel/2006/main">
          <x14:cfRule type="dataBar" id="{C1F260C0-F09C-944A-867D-FA8A3A8397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H82:H91</xm:sqref>
        </x14:conditionalFormatting>
        <x14:conditionalFormatting xmlns:xm="http://schemas.microsoft.com/office/excel/2006/main">
          <x14:cfRule type="dataBar" id="{AC0EFD8F-99E8-4245-86AB-E197F8D79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H92:H101</xm:sqref>
        </x14:conditionalFormatting>
        <x14:conditionalFormatting xmlns:xm="http://schemas.microsoft.com/office/excel/2006/main">
          <x14:cfRule type="dataBar" id="{0A11D71D-8952-FC43-92F8-6FDE7F85C3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H102:H111</xm:sqref>
        </x14:conditionalFormatting>
        <x14:conditionalFormatting xmlns:xm="http://schemas.microsoft.com/office/excel/2006/main">
          <x14:cfRule type="dataBar" id="{4D1361A4-8929-614F-8DD5-137B88459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H112:H121</xm:sqref>
        </x14:conditionalFormatting>
        <x14:conditionalFormatting xmlns:xm="http://schemas.microsoft.com/office/excel/2006/main">
          <x14:cfRule type="dataBar" id="{E2F0EEFF-B4D0-774D-BF8A-0F7F3F6CB0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H122:H131</xm:sqref>
        </x14:conditionalFormatting>
        <x14:conditionalFormatting xmlns:xm="http://schemas.microsoft.com/office/excel/2006/main">
          <x14:cfRule type="dataBar" id="{B5E826FB-0AAB-5948-999A-651FE0CB5B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H132:H141</xm:sqref>
        </x14:conditionalFormatting>
        <x14:conditionalFormatting xmlns:xm="http://schemas.microsoft.com/office/excel/2006/main">
          <x14:cfRule type="dataBar" id="{C4C9068E-FD37-0E41-9AA8-E41CCF7DF1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H142:H151</xm:sqref>
        </x14:conditionalFormatting>
        <x14:conditionalFormatting xmlns:xm="http://schemas.microsoft.com/office/excel/2006/main">
          <x14:cfRule type="dataBar" id="{11184267-D7B0-E64D-8035-ED4D5C6406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H152:H161</xm:sqref>
        </x14:conditionalFormatting>
        <x14:conditionalFormatting xmlns:xm="http://schemas.microsoft.com/office/excel/2006/main">
          <x14:cfRule type="dataBar" id="{4F5BA3F7-362E-E347-AD97-2B1CA7DACB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H162:H171</xm:sqref>
        </x14:conditionalFormatting>
        <x14:conditionalFormatting xmlns:xm="http://schemas.microsoft.com/office/excel/2006/main">
          <x14:cfRule type="dataBar" id="{176D195A-4A6F-0348-B391-43A134CF8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H173:H181</xm:sqref>
        </x14:conditionalFormatting>
        <x14:conditionalFormatting xmlns:xm="http://schemas.microsoft.com/office/excel/2006/main">
          <x14:cfRule type="dataBar" id="{2E5F0E77-FEB2-814A-A919-46D866623A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H182:H191</xm:sqref>
        </x14:conditionalFormatting>
        <x14:conditionalFormatting xmlns:xm="http://schemas.microsoft.com/office/excel/2006/main">
          <x14:cfRule type="dataBar" id="{E638D756-7C47-9F4E-A711-DDD1C310F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H192:H201</xm:sqref>
        </x14:conditionalFormatting>
        <x14:conditionalFormatting xmlns:xm="http://schemas.microsoft.com/office/excel/2006/main">
          <x14:cfRule type="dataBar" id="{B2CAA66B-3B82-5D4E-893D-40CF7099E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H202:H211</xm:sqref>
        </x14:conditionalFormatting>
        <x14:conditionalFormatting xmlns:xm="http://schemas.microsoft.com/office/excel/2006/main">
          <x14:cfRule type="dataBar" id="{72167A45-2327-2D42-9A6F-D4419573F0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H212:H221</xm:sqref>
        </x14:conditionalFormatting>
        <x14:conditionalFormatting xmlns:xm="http://schemas.microsoft.com/office/excel/2006/main">
          <x14:cfRule type="dataBar" id="{5DECE9CC-8605-2A42-AF94-680044560A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H222:H231</xm:sqref>
        </x14:conditionalFormatting>
        <x14:conditionalFormatting xmlns:xm="http://schemas.microsoft.com/office/excel/2006/main">
          <x14:cfRule type="dataBar" id="{A16DD1C2-D0F9-0A4C-8660-066255E550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H232:H241</xm:sqref>
        </x14:conditionalFormatting>
        <x14:conditionalFormatting xmlns:xm="http://schemas.microsoft.com/office/excel/2006/main">
          <x14:cfRule type="dataBar" id="{1D46AB44-05A2-134E-899A-1F7B8CF37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H242:H251</xm:sqref>
        </x14:conditionalFormatting>
        <x14:conditionalFormatting xmlns:xm="http://schemas.microsoft.com/office/excel/2006/main">
          <x14:cfRule type="dataBar" id="{A5672DB8-C7C4-9444-B22B-874DCFCE30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H252:H261</xm:sqref>
        </x14:conditionalFormatting>
        <x14:conditionalFormatting xmlns:xm="http://schemas.microsoft.com/office/excel/2006/main">
          <x14:cfRule type="dataBar" id="{BFB0C837-1B96-6241-A954-A84DEF9798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H262:H271</xm:sqref>
        </x14:conditionalFormatting>
        <x14:conditionalFormatting xmlns:xm="http://schemas.microsoft.com/office/excel/2006/main">
          <x14:cfRule type="dataBar" id="{6FFFAC98-6CBD-B945-AFEA-F6EA64597C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H272:H281</xm:sqref>
        </x14:conditionalFormatting>
        <x14:conditionalFormatting xmlns:xm="http://schemas.microsoft.com/office/excel/2006/main">
          <x14:cfRule type="dataBar" id="{4BFA6670-9C8A-7044-B9A6-D777F5955F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H282:H291</xm:sqref>
        </x14:conditionalFormatting>
        <x14:conditionalFormatting xmlns:xm="http://schemas.microsoft.com/office/excel/2006/main">
          <x14:cfRule type="dataBar" id="{F7C050E7-3A8B-234C-8AD7-03457829CC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H292:H301</xm:sqref>
        </x14:conditionalFormatting>
        <x14:conditionalFormatting xmlns:xm="http://schemas.microsoft.com/office/excel/2006/main">
          <x14:cfRule type="dataBar" id="{1560C66C-D703-584E-AE2A-C2211E410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H302:H311</xm:sqref>
        </x14:conditionalFormatting>
        <x14:conditionalFormatting xmlns:xm="http://schemas.microsoft.com/office/excel/2006/main">
          <x14:cfRule type="dataBar" id="{A30194D0-EF53-514D-8DB2-5CB4CA397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H312:H321</xm:sqref>
        </x14:conditionalFormatting>
        <x14:conditionalFormatting xmlns:xm="http://schemas.microsoft.com/office/excel/2006/main">
          <x14:cfRule type="dataBar" id="{1681EB9A-0D10-6A40-BADD-15E2E2E77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H322:H331</xm:sqref>
        </x14:conditionalFormatting>
        <x14:conditionalFormatting xmlns:xm="http://schemas.microsoft.com/office/excel/2006/main">
          <x14:cfRule type="dataBar" id="{A8E25271-D035-1F45-A38C-7A37F6CAE2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H332:H341</xm:sqref>
        </x14:conditionalFormatting>
        <x14:conditionalFormatting xmlns:xm="http://schemas.microsoft.com/office/excel/2006/main">
          <x14:cfRule type="dataBar" id="{368147CE-4D0C-084C-AEDC-A274FDDCA0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H342:H351</xm:sqref>
        </x14:conditionalFormatting>
        <x14:conditionalFormatting xmlns:xm="http://schemas.microsoft.com/office/excel/2006/main">
          <x14:cfRule type="dataBar" id="{3617353C-E8AD-C84F-98FC-4277A97F22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I2:I351</xm:sqref>
        </x14:conditionalFormatting>
        <x14:conditionalFormatting xmlns:xm="http://schemas.microsoft.com/office/excel/2006/main">
          <x14:cfRule type="dataBar" id="{5A2E4194-7929-8743-9394-347F086646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J12:J21</xm:sqref>
        </x14:conditionalFormatting>
        <x14:conditionalFormatting xmlns:xm="http://schemas.microsoft.com/office/excel/2006/main">
          <x14:cfRule type="dataBar" id="{A685BE4B-B204-4D40-A4FF-E4A28A545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J22:J31</xm:sqref>
        </x14:conditionalFormatting>
        <x14:conditionalFormatting xmlns:xm="http://schemas.microsoft.com/office/excel/2006/main">
          <x14:cfRule type="dataBar" id="{199D8984-FA39-C442-985A-CF0A5B9C02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J32:J41</xm:sqref>
        </x14:conditionalFormatting>
        <x14:conditionalFormatting xmlns:xm="http://schemas.microsoft.com/office/excel/2006/main">
          <x14:cfRule type="dataBar" id="{40692899-D8F2-5E4C-AE45-516BA34F0D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J42:J51</xm:sqref>
        </x14:conditionalFormatting>
        <x14:conditionalFormatting xmlns:xm="http://schemas.microsoft.com/office/excel/2006/main">
          <x14:cfRule type="dataBar" id="{E3FC72C0-342F-604A-9F1F-7CA6AAA358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J52:J61</xm:sqref>
        </x14:conditionalFormatting>
        <x14:conditionalFormatting xmlns:xm="http://schemas.microsoft.com/office/excel/2006/main">
          <x14:cfRule type="dataBar" id="{81A8C399-7850-8A49-8748-904182D130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J62:J71</xm:sqref>
        </x14:conditionalFormatting>
        <x14:conditionalFormatting xmlns:xm="http://schemas.microsoft.com/office/excel/2006/main">
          <x14:cfRule type="dataBar" id="{1A660DCC-F0DB-E649-8B10-AE6E929FFA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J72:J81</xm:sqref>
        </x14:conditionalFormatting>
        <x14:conditionalFormatting xmlns:xm="http://schemas.microsoft.com/office/excel/2006/main">
          <x14:cfRule type="dataBar" id="{87D8EB24-20E4-D84B-AFD5-22711F1065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J82:J91</xm:sqref>
        </x14:conditionalFormatting>
        <x14:conditionalFormatting xmlns:xm="http://schemas.microsoft.com/office/excel/2006/main">
          <x14:cfRule type="dataBar" id="{8CB70AC3-F6D6-2944-8B36-DD1F6F0812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J92:J101</xm:sqref>
        </x14:conditionalFormatting>
        <x14:conditionalFormatting xmlns:xm="http://schemas.microsoft.com/office/excel/2006/main">
          <x14:cfRule type="dataBar" id="{CE122B7A-131B-B743-BD9A-710DD717C2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J102:J111</xm:sqref>
        </x14:conditionalFormatting>
        <x14:conditionalFormatting xmlns:xm="http://schemas.microsoft.com/office/excel/2006/main">
          <x14:cfRule type="dataBar" id="{7F60CC55-3D3A-3B4B-8DEA-F7FB49DEE1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J112:J121</xm:sqref>
        </x14:conditionalFormatting>
        <x14:conditionalFormatting xmlns:xm="http://schemas.microsoft.com/office/excel/2006/main">
          <x14:cfRule type="dataBar" id="{716B382C-E18D-354E-8938-D00E4678C7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J122:J131</xm:sqref>
        </x14:conditionalFormatting>
        <x14:conditionalFormatting xmlns:xm="http://schemas.microsoft.com/office/excel/2006/main">
          <x14:cfRule type="dataBar" id="{788DDF6A-7156-864F-B1E6-B3D4351AC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J132:J141</xm:sqref>
        </x14:conditionalFormatting>
        <x14:conditionalFormatting xmlns:xm="http://schemas.microsoft.com/office/excel/2006/main">
          <x14:cfRule type="dataBar" id="{90A49E88-EE01-5742-9125-861EC24535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J142:J151</xm:sqref>
        </x14:conditionalFormatting>
        <x14:conditionalFormatting xmlns:xm="http://schemas.microsoft.com/office/excel/2006/main">
          <x14:cfRule type="dataBar" id="{F98FAB36-88BB-6C4F-9E0D-D06C7AD370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J152:J161</xm:sqref>
        </x14:conditionalFormatting>
        <x14:conditionalFormatting xmlns:xm="http://schemas.microsoft.com/office/excel/2006/main">
          <x14:cfRule type="dataBar" id="{C6267056-4B7A-7B41-A9E6-C0819C25AE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J162:J171</xm:sqref>
        </x14:conditionalFormatting>
        <x14:conditionalFormatting xmlns:xm="http://schemas.microsoft.com/office/excel/2006/main">
          <x14:cfRule type="dataBar" id="{63103967-A99B-9C41-B336-EAD936BC6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J173:J181</xm:sqref>
        </x14:conditionalFormatting>
        <x14:conditionalFormatting xmlns:xm="http://schemas.microsoft.com/office/excel/2006/main">
          <x14:cfRule type="dataBar" id="{4D7D3D12-0C98-894D-B889-336D9079D4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J182:J191</xm:sqref>
        </x14:conditionalFormatting>
        <x14:conditionalFormatting xmlns:xm="http://schemas.microsoft.com/office/excel/2006/main">
          <x14:cfRule type="dataBar" id="{7F1878AC-B0AB-784F-B623-7A96D6F93A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J192:J201</xm:sqref>
        </x14:conditionalFormatting>
        <x14:conditionalFormatting xmlns:xm="http://schemas.microsoft.com/office/excel/2006/main">
          <x14:cfRule type="dataBar" id="{0E904290-1963-C144-A4E3-2828AA53FD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J202:J211</xm:sqref>
        </x14:conditionalFormatting>
        <x14:conditionalFormatting xmlns:xm="http://schemas.microsoft.com/office/excel/2006/main">
          <x14:cfRule type="dataBar" id="{18B3FE74-5E0F-0248-A698-EB23B3294E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J212:J221</xm:sqref>
        </x14:conditionalFormatting>
        <x14:conditionalFormatting xmlns:xm="http://schemas.microsoft.com/office/excel/2006/main">
          <x14:cfRule type="dataBar" id="{CE298D2D-C378-1A40-A905-46284517B2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J222:J231</xm:sqref>
        </x14:conditionalFormatting>
        <x14:conditionalFormatting xmlns:xm="http://schemas.microsoft.com/office/excel/2006/main">
          <x14:cfRule type="dataBar" id="{E1116DCF-BB58-874E-A268-A40EF36701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J232:J241</xm:sqref>
        </x14:conditionalFormatting>
        <x14:conditionalFormatting xmlns:xm="http://schemas.microsoft.com/office/excel/2006/main">
          <x14:cfRule type="dataBar" id="{FC1C9595-CD60-2C4D-B1F7-8F93B33246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J242:J251</xm:sqref>
        </x14:conditionalFormatting>
        <x14:conditionalFormatting xmlns:xm="http://schemas.microsoft.com/office/excel/2006/main">
          <x14:cfRule type="dataBar" id="{8A0A0EC2-626F-574B-96E2-CE25E1CB60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J252:J261</xm:sqref>
        </x14:conditionalFormatting>
        <x14:conditionalFormatting xmlns:xm="http://schemas.microsoft.com/office/excel/2006/main">
          <x14:cfRule type="dataBar" id="{7EC12637-FA45-784D-B2CE-25B8B3CEA5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J262:J271</xm:sqref>
        </x14:conditionalFormatting>
        <x14:conditionalFormatting xmlns:xm="http://schemas.microsoft.com/office/excel/2006/main">
          <x14:cfRule type="dataBar" id="{C5012C99-D70A-784D-B33F-99FCBECD6D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J272:J281</xm:sqref>
        </x14:conditionalFormatting>
        <x14:conditionalFormatting xmlns:xm="http://schemas.microsoft.com/office/excel/2006/main">
          <x14:cfRule type="dataBar" id="{C130A793-313C-8246-ACD2-E1A084E7D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J282:J291</xm:sqref>
        </x14:conditionalFormatting>
        <x14:conditionalFormatting xmlns:xm="http://schemas.microsoft.com/office/excel/2006/main">
          <x14:cfRule type="dataBar" id="{E3C10F0F-4A2C-2743-9DA7-2D389399C9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J292:J301</xm:sqref>
        </x14:conditionalFormatting>
        <x14:conditionalFormatting xmlns:xm="http://schemas.microsoft.com/office/excel/2006/main">
          <x14:cfRule type="dataBar" id="{F64C8287-81CC-164B-B688-502FDA3F5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J302:J311</xm:sqref>
        </x14:conditionalFormatting>
        <x14:conditionalFormatting xmlns:xm="http://schemas.microsoft.com/office/excel/2006/main">
          <x14:cfRule type="dataBar" id="{BA1943EC-C191-3249-9428-63DB24AF17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J312:J321</xm:sqref>
        </x14:conditionalFormatting>
        <x14:conditionalFormatting xmlns:xm="http://schemas.microsoft.com/office/excel/2006/main">
          <x14:cfRule type="dataBar" id="{4B253538-A2B4-8745-89D9-C2DE9FFFB4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J322:J331</xm:sqref>
        </x14:conditionalFormatting>
        <x14:conditionalFormatting xmlns:xm="http://schemas.microsoft.com/office/excel/2006/main">
          <x14:cfRule type="dataBar" id="{FDA1BF21-FBE1-D249-A542-D69C692438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J332:J341</xm:sqref>
        </x14:conditionalFormatting>
        <x14:conditionalFormatting xmlns:xm="http://schemas.microsoft.com/office/excel/2006/main">
          <x14:cfRule type="dataBar" id="{AFEA91E4-401E-0344-B166-A0190AF387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J342:J351</xm:sqref>
        </x14:conditionalFormatting>
        <x14:conditionalFormatting xmlns:xm="http://schemas.microsoft.com/office/excel/2006/main">
          <x14:cfRule type="dataBar" id="{3083A699-2DB8-724C-81EB-808FDE27A4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K2:L11</xm:sqref>
        </x14:conditionalFormatting>
        <x14:conditionalFormatting xmlns:xm="http://schemas.microsoft.com/office/excel/2006/main">
          <x14:cfRule type="dataBar" id="{27E25E8D-40AC-5046-B936-2BC69227F6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K12:L21</xm:sqref>
        </x14:conditionalFormatting>
        <x14:conditionalFormatting xmlns:xm="http://schemas.microsoft.com/office/excel/2006/main">
          <x14:cfRule type="dataBar" id="{32E57282-76E4-7C40-8469-5C549E14EF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K22:L31</xm:sqref>
        </x14:conditionalFormatting>
        <x14:conditionalFormatting xmlns:xm="http://schemas.microsoft.com/office/excel/2006/main">
          <x14:cfRule type="dataBar" id="{691746B3-C8A7-074E-9529-EA44B15B8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K32:L41</xm:sqref>
        </x14:conditionalFormatting>
        <x14:conditionalFormatting xmlns:xm="http://schemas.microsoft.com/office/excel/2006/main">
          <x14:cfRule type="dataBar" id="{D556F05A-129F-DC47-A2E9-A209A3A782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K42:L51</xm:sqref>
        </x14:conditionalFormatting>
        <x14:conditionalFormatting xmlns:xm="http://schemas.microsoft.com/office/excel/2006/main">
          <x14:cfRule type="dataBar" id="{E7A66E0E-725D-9D45-904A-2841B6A6AB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K52:L61</xm:sqref>
        </x14:conditionalFormatting>
        <x14:conditionalFormatting xmlns:xm="http://schemas.microsoft.com/office/excel/2006/main">
          <x14:cfRule type="dataBar" id="{FDE32C87-176E-6C44-95D3-40FB3F90BE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K62:L71</xm:sqref>
        </x14:conditionalFormatting>
        <x14:conditionalFormatting xmlns:xm="http://schemas.microsoft.com/office/excel/2006/main">
          <x14:cfRule type="dataBar" id="{AFD94919-4D52-DE43-B57F-4A4E1266F6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K72:L81</xm:sqref>
        </x14:conditionalFormatting>
        <x14:conditionalFormatting xmlns:xm="http://schemas.microsoft.com/office/excel/2006/main">
          <x14:cfRule type="dataBar" id="{959438F3-6A46-0846-A28C-DB39011683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K82:L91</xm:sqref>
        </x14:conditionalFormatting>
        <x14:conditionalFormatting xmlns:xm="http://schemas.microsoft.com/office/excel/2006/main">
          <x14:cfRule type="dataBar" id="{88DFC683-7D25-5D4F-B7E5-75FF113EC1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K92:L101</xm:sqref>
        </x14:conditionalFormatting>
        <x14:conditionalFormatting xmlns:xm="http://schemas.microsoft.com/office/excel/2006/main">
          <x14:cfRule type="dataBar" id="{E4D3444B-E369-354A-8673-238D592B22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K102:L111</xm:sqref>
        </x14:conditionalFormatting>
        <x14:conditionalFormatting xmlns:xm="http://schemas.microsoft.com/office/excel/2006/main">
          <x14:cfRule type="dataBar" id="{C26B17A4-A16F-6E4C-8C63-1605644E9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K112:L121</xm:sqref>
        </x14:conditionalFormatting>
        <x14:conditionalFormatting xmlns:xm="http://schemas.microsoft.com/office/excel/2006/main">
          <x14:cfRule type="dataBar" id="{39DEEB58-D328-504C-A59F-A78612FBD1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K122:L131</xm:sqref>
        </x14:conditionalFormatting>
        <x14:conditionalFormatting xmlns:xm="http://schemas.microsoft.com/office/excel/2006/main">
          <x14:cfRule type="dataBar" id="{5B735196-2650-644B-AA3D-4A24398977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K132:L141</xm:sqref>
        </x14:conditionalFormatting>
        <x14:conditionalFormatting xmlns:xm="http://schemas.microsoft.com/office/excel/2006/main">
          <x14:cfRule type="dataBar" id="{528FF787-CD64-274F-B168-46B91A999C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K142:L151</xm:sqref>
        </x14:conditionalFormatting>
        <x14:conditionalFormatting xmlns:xm="http://schemas.microsoft.com/office/excel/2006/main">
          <x14:cfRule type="dataBar" id="{E80504EB-84A8-EE4A-8505-6418509109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K152:L161</xm:sqref>
        </x14:conditionalFormatting>
        <x14:conditionalFormatting xmlns:xm="http://schemas.microsoft.com/office/excel/2006/main">
          <x14:cfRule type="dataBar" id="{A3056423-967F-D34A-BB16-3A8EEC0569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K162:L171</xm:sqref>
        </x14:conditionalFormatting>
        <x14:conditionalFormatting xmlns:xm="http://schemas.microsoft.com/office/excel/2006/main">
          <x14:cfRule type="dataBar" id="{281A5B1C-66A7-EE4A-9BE7-19A63FB28A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K173:L181</xm:sqref>
        </x14:conditionalFormatting>
        <x14:conditionalFormatting xmlns:xm="http://schemas.microsoft.com/office/excel/2006/main">
          <x14:cfRule type="dataBar" id="{9F1A8F36-1EA8-5844-900C-651EDD981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K182:L191</xm:sqref>
        </x14:conditionalFormatting>
        <x14:conditionalFormatting xmlns:xm="http://schemas.microsoft.com/office/excel/2006/main">
          <x14:cfRule type="dataBar" id="{55A28DCF-92FB-EA4B-828A-D1EFB942B4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K192:L201</xm:sqref>
        </x14:conditionalFormatting>
        <x14:conditionalFormatting xmlns:xm="http://schemas.microsoft.com/office/excel/2006/main">
          <x14:cfRule type="dataBar" id="{C54CD34F-552D-514E-AA38-1EC729175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K202:L211</xm:sqref>
        </x14:conditionalFormatting>
        <x14:conditionalFormatting xmlns:xm="http://schemas.microsoft.com/office/excel/2006/main">
          <x14:cfRule type="dataBar" id="{F62CA756-110D-8646-869F-B953841107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K212:L221</xm:sqref>
        </x14:conditionalFormatting>
        <x14:conditionalFormatting xmlns:xm="http://schemas.microsoft.com/office/excel/2006/main">
          <x14:cfRule type="dataBar" id="{F65492B5-E4AF-D445-B933-B8334EB34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K222:L231</xm:sqref>
        </x14:conditionalFormatting>
        <x14:conditionalFormatting xmlns:xm="http://schemas.microsoft.com/office/excel/2006/main">
          <x14:cfRule type="dataBar" id="{9D0F4693-CF05-4343-8712-49D3C9744E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K232:L241</xm:sqref>
        </x14:conditionalFormatting>
        <x14:conditionalFormatting xmlns:xm="http://schemas.microsoft.com/office/excel/2006/main">
          <x14:cfRule type="dataBar" id="{87779D35-CBB8-7C40-8384-161ABD25B0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K242:L251</xm:sqref>
        </x14:conditionalFormatting>
        <x14:conditionalFormatting xmlns:xm="http://schemas.microsoft.com/office/excel/2006/main">
          <x14:cfRule type="dataBar" id="{C2747F10-DEF5-E442-B16F-A456296AA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K252:L261</xm:sqref>
        </x14:conditionalFormatting>
        <x14:conditionalFormatting xmlns:xm="http://schemas.microsoft.com/office/excel/2006/main">
          <x14:cfRule type="dataBar" id="{89DCD9A7-53DF-A14E-ACE7-8044223FA5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K262:L271</xm:sqref>
        </x14:conditionalFormatting>
        <x14:conditionalFormatting xmlns:xm="http://schemas.microsoft.com/office/excel/2006/main">
          <x14:cfRule type="dataBar" id="{E9F7A2A5-38BC-624B-B03D-04B7D8CF34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K272:L281</xm:sqref>
        </x14:conditionalFormatting>
        <x14:conditionalFormatting xmlns:xm="http://schemas.microsoft.com/office/excel/2006/main">
          <x14:cfRule type="dataBar" id="{3773A9A4-986D-9845-9849-D13C679B3A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K282:L291</xm:sqref>
        </x14:conditionalFormatting>
        <x14:conditionalFormatting xmlns:xm="http://schemas.microsoft.com/office/excel/2006/main">
          <x14:cfRule type="dataBar" id="{C9B2FEA2-8B7D-A840-A45A-EE5E978DF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K292:L301</xm:sqref>
        </x14:conditionalFormatting>
        <x14:conditionalFormatting xmlns:xm="http://schemas.microsoft.com/office/excel/2006/main">
          <x14:cfRule type="dataBar" id="{91EE036D-D1AB-F64A-BF8A-4447A3D3EF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K302:L311</xm:sqref>
        </x14:conditionalFormatting>
        <x14:conditionalFormatting xmlns:xm="http://schemas.microsoft.com/office/excel/2006/main">
          <x14:cfRule type="dataBar" id="{F9F52579-4FC1-D048-9AC1-00CF07962E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K312:L321</xm:sqref>
        </x14:conditionalFormatting>
        <x14:conditionalFormatting xmlns:xm="http://schemas.microsoft.com/office/excel/2006/main">
          <x14:cfRule type="dataBar" id="{AE3E7A41-2594-E448-A281-D756FF3146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K322:L331</xm:sqref>
        </x14:conditionalFormatting>
        <x14:conditionalFormatting xmlns:xm="http://schemas.microsoft.com/office/excel/2006/main">
          <x14:cfRule type="dataBar" id="{4CC10553-31E5-7D45-B184-6767FADC5E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K332:L341</xm:sqref>
        </x14:conditionalFormatting>
        <x14:conditionalFormatting xmlns:xm="http://schemas.microsoft.com/office/excel/2006/main">
          <x14:cfRule type="dataBar" id="{5FCDD053-DBBC-7F41-B0B0-EA37A757AE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K342:L351</xm:sqref>
        </x14:conditionalFormatting>
        <x14:conditionalFormatting xmlns:xm="http://schemas.microsoft.com/office/excel/2006/main">
          <x14:cfRule type="dataBar" id="{DD9CC222-9D87-2D47-9BE5-BAEC0F298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M32:M41</xm:sqref>
        </x14:conditionalFormatting>
        <x14:conditionalFormatting xmlns:xm="http://schemas.microsoft.com/office/excel/2006/main">
          <x14:cfRule type="dataBar" id="{B927E440-EB75-0B4D-A94A-5EFA8F7D97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M122:M131</xm:sqref>
        </x14:conditionalFormatting>
        <x14:conditionalFormatting xmlns:xm="http://schemas.microsoft.com/office/excel/2006/main">
          <x14:cfRule type="dataBar" id="{AEB8CCF6-1C47-334D-9AB6-935CC90BFA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M222:M231</xm:sqref>
        </x14:conditionalFormatting>
        <x14:conditionalFormatting xmlns:xm="http://schemas.microsoft.com/office/excel/2006/main">
          <x14:cfRule type="dataBar" id="{31C1FFAE-2DC0-744F-B6F4-0F78294553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M302:M311</xm:sqref>
        </x14:conditionalFormatting>
        <x14:conditionalFormatting xmlns:xm="http://schemas.microsoft.com/office/excel/2006/main">
          <x14:cfRule type="dataBar" id="{4FDD54DE-66DC-2C4D-8228-8A48D27587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N2:N11</xm:sqref>
        </x14:conditionalFormatting>
        <x14:conditionalFormatting xmlns:xm="http://schemas.microsoft.com/office/excel/2006/main">
          <x14:cfRule type="dataBar" id="{32CBF6C0-7007-4144-9520-9426B3602F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N12:N21</xm:sqref>
        </x14:conditionalFormatting>
        <x14:conditionalFormatting xmlns:xm="http://schemas.microsoft.com/office/excel/2006/main">
          <x14:cfRule type="dataBar" id="{AEB284AB-ADCE-0942-A318-47871A223D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N22:N31</xm:sqref>
        </x14:conditionalFormatting>
        <x14:conditionalFormatting xmlns:xm="http://schemas.microsoft.com/office/excel/2006/main">
          <x14:cfRule type="dataBar" id="{77FB8FFF-5038-8B4F-8A4F-726A598CF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N32:N41</xm:sqref>
        </x14:conditionalFormatting>
        <x14:conditionalFormatting xmlns:xm="http://schemas.microsoft.com/office/excel/2006/main">
          <x14:cfRule type="dataBar" id="{8DCA9101-A7A7-BD40-B13C-8CBB51559B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N42:N51</xm:sqref>
        </x14:conditionalFormatting>
        <x14:conditionalFormatting xmlns:xm="http://schemas.microsoft.com/office/excel/2006/main">
          <x14:cfRule type="dataBar" id="{7B6F8267-A950-9F44-93DB-FD02EAD27B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N52:N61</xm:sqref>
        </x14:conditionalFormatting>
        <x14:conditionalFormatting xmlns:xm="http://schemas.microsoft.com/office/excel/2006/main">
          <x14:cfRule type="dataBar" id="{50B86953-7E1B-E247-8531-BC41B468C4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N62:N71</xm:sqref>
        </x14:conditionalFormatting>
        <x14:conditionalFormatting xmlns:xm="http://schemas.microsoft.com/office/excel/2006/main">
          <x14:cfRule type="dataBar" id="{ED788360-F20C-1146-B39B-775CA3E735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N72:N81</xm:sqref>
        </x14:conditionalFormatting>
        <x14:conditionalFormatting xmlns:xm="http://schemas.microsoft.com/office/excel/2006/main">
          <x14:cfRule type="dataBar" id="{C1842115-A800-444A-92F3-FC25441ECD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N82:N91</xm:sqref>
        </x14:conditionalFormatting>
        <x14:conditionalFormatting xmlns:xm="http://schemas.microsoft.com/office/excel/2006/main">
          <x14:cfRule type="dataBar" id="{2150E03F-1039-8B48-B726-882ABF7CE3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N92:N101</xm:sqref>
        </x14:conditionalFormatting>
        <x14:conditionalFormatting xmlns:xm="http://schemas.microsoft.com/office/excel/2006/main">
          <x14:cfRule type="dataBar" id="{BAB69927-7D07-2E4E-9730-FA58E755F6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N102:N111</xm:sqref>
        </x14:conditionalFormatting>
        <x14:conditionalFormatting xmlns:xm="http://schemas.microsoft.com/office/excel/2006/main">
          <x14:cfRule type="dataBar" id="{E70DF525-A758-3D43-A501-BC5BF0B89B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N112:N121</xm:sqref>
        </x14:conditionalFormatting>
        <x14:conditionalFormatting xmlns:xm="http://schemas.microsoft.com/office/excel/2006/main">
          <x14:cfRule type="dataBar" id="{C0DD5F89-967E-7A42-9C7A-A612E099B9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N122:N131</xm:sqref>
        </x14:conditionalFormatting>
        <x14:conditionalFormatting xmlns:xm="http://schemas.microsoft.com/office/excel/2006/main">
          <x14:cfRule type="dataBar" id="{61DF1693-C2A0-3A4A-B341-9696757A4A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N132:N141</xm:sqref>
        </x14:conditionalFormatting>
        <x14:conditionalFormatting xmlns:xm="http://schemas.microsoft.com/office/excel/2006/main">
          <x14:cfRule type="dataBar" id="{1C2F3BF8-AC0E-1243-B9AA-84986F3E94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N142:N151</xm:sqref>
        </x14:conditionalFormatting>
        <x14:conditionalFormatting xmlns:xm="http://schemas.microsoft.com/office/excel/2006/main">
          <x14:cfRule type="dataBar" id="{AB70C673-95DB-254A-AC7D-26E5FDFC2B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N152:N161</xm:sqref>
        </x14:conditionalFormatting>
        <x14:conditionalFormatting xmlns:xm="http://schemas.microsoft.com/office/excel/2006/main">
          <x14:cfRule type="dataBar" id="{1E4E7203-44BE-C64D-9DD7-18D5144521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N162:N171</xm:sqref>
        </x14:conditionalFormatting>
        <x14:conditionalFormatting xmlns:xm="http://schemas.microsoft.com/office/excel/2006/main">
          <x14:cfRule type="dataBar" id="{F6A2FC26-B33C-1345-A182-2F9F04726C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N172:N181</xm:sqref>
        </x14:conditionalFormatting>
        <x14:conditionalFormatting xmlns:xm="http://schemas.microsoft.com/office/excel/2006/main">
          <x14:cfRule type="dataBar" id="{3D4DC69D-684C-C540-8347-8CC021809F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N182:N191</xm:sqref>
        </x14:conditionalFormatting>
        <x14:conditionalFormatting xmlns:xm="http://schemas.microsoft.com/office/excel/2006/main">
          <x14:cfRule type="dataBar" id="{6EFD1DC4-CD5E-5340-99CD-84E56D0950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N192:N201</xm:sqref>
        </x14:conditionalFormatting>
        <x14:conditionalFormatting xmlns:xm="http://schemas.microsoft.com/office/excel/2006/main">
          <x14:cfRule type="dataBar" id="{A769707B-B6B0-DE4A-A0E8-2CB52781EE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N202:N211</xm:sqref>
        </x14:conditionalFormatting>
        <x14:conditionalFormatting xmlns:xm="http://schemas.microsoft.com/office/excel/2006/main">
          <x14:cfRule type="dataBar" id="{F11133A5-044B-F346-862A-EA960448BB5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N212:N221</xm:sqref>
        </x14:conditionalFormatting>
        <x14:conditionalFormatting xmlns:xm="http://schemas.microsoft.com/office/excel/2006/main">
          <x14:cfRule type="dataBar" id="{6AC86DBD-9EE7-6A41-ACD1-95E637C3C9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N222:N231</xm:sqref>
        </x14:conditionalFormatting>
        <x14:conditionalFormatting xmlns:xm="http://schemas.microsoft.com/office/excel/2006/main">
          <x14:cfRule type="dataBar" id="{FBC60A82-7E65-5447-82CB-52AF98BBB7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N232:N241</xm:sqref>
        </x14:conditionalFormatting>
        <x14:conditionalFormatting xmlns:xm="http://schemas.microsoft.com/office/excel/2006/main">
          <x14:cfRule type="dataBar" id="{4BD9E1ED-A69D-C847-A2EB-A0BCA43284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N242:N251</xm:sqref>
        </x14:conditionalFormatting>
        <x14:conditionalFormatting xmlns:xm="http://schemas.microsoft.com/office/excel/2006/main">
          <x14:cfRule type="dataBar" id="{D3ECD61C-6F03-514B-8036-6E82BE6739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N252:N261</xm:sqref>
        </x14:conditionalFormatting>
        <x14:conditionalFormatting xmlns:xm="http://schemas.microsoft.com/office/excel/2006/main">
          <x14:cfRule type="dataBar" id="{3F911642-1ED8-4F4A-A37B-097FA21648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N262:N271</xm:sqref>
        </x14:conditionalFormatting>
        <x14:conditionalFormatting xmlns:xm="http://schemas.microsoft.com/office/excel/2006/main">
          <x14:cfRule type="dataBar" id="{3C05444B-BEEA-394D-9D73-41669F01A6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N272:N281</xm:sqref>
        </x14:conditionalFormatting>
        <x14:conditionalFormatting xmlns:xm="http://schemas.microsoft.com/office/excel/2006/main">
          <x14:cfRule type="dataBar" id="{C157C78E-8B79-6C45-AB91-15430180CC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N282:N291</xm:sqref>
        </x14:conditionalFormatting>
        <x14:conditionalFormatting xmlns:xm="http://schemas.microsoft.com/office/excel/2006/main">
          <x14:cfRule type="dataBar" id="{6BA9FF35-9E4E-AC45-8E6B-ACFCBB39A2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N292:N301</xm:sqref>
        </x14:conditionalFormatting>
        <x14:conditionalFormatting xmlns:xm="http://schemas.microsoft.com/office/excel/2006/main">
          <x14:cfRule type="dataBar" id="{E91405E3-C9E9-C34A-8818-ED2DD297B3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N302:N311</xm:sqref>
        </x14:conditionalFormatting>
        <x14:conditionalFormatting xmlns:xm="http://schemas.microsoft.com/office/excel/2006/main">
          <x14:cfRule type="dataBar" id="{FAFE8320-D0AF-F646-8583-80EF9EFA3A5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N312:N321</xm:sqref>
        </x14:conditionalFormatting>
        <x14:conditionalFormatting xmlns:xm="http://schemas.microsoft.com/office/excel/2006/main">
          <x14:cfRule type="dataBar" id="{92FD6A95-0075-854D-990A-27801A77FD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N322:N331</xm:sqref>
        </x14:conditionalFormatting>
        <x14:conditionalFormatting xmlns:xm="http://schemas.microsoft.com/office/excel/2006/main">
          <x14:cfRule type="dataBar" id="{93435C76-6FE5-A04B-8EC3-DA6CAEED6B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N332:N341</xm:sqref>
        </x14:conditionalFormatting>
        <x14:conditionalFormatting xmlns:xm="http://schemas.microsoft.com/office/excel/2006/main">
          <x14:cfRule type="dataBar" id="{A889D0B1-F49E-ED47-9E9E-AFF2A85FE2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N342:N351</xm:sqref>
        </x14:conditionalFormatting>
        <x14:conditionalFormatting xmlns:xm="http://schemas.microsoft.com/office/excel/2006/main">
          <x14:cfRule type="dataBar" id="{A81EBAF0-8C6A-D247-9CA9-C87069663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R2:R11 R42:R51</xm:sqref>
        </x14:conditionalFormatting>
        <x14:conditionalFormatting xmlns:xm="http://schemas.microsoft.com/office/excel/2006/main">
          <x14:cfRule type="dataBar" id="{8D2B76DC-7F28-E842-8D81-3976EE02B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R12:R21</xm:sqref>
        </x14:conditionalFormatting>
        <x14:conditionalFormatting xmlns:xm="http://schemas.microsoft.com/office/excel/2006/main">
          <x14:cfRule type="dataBar" id="{1005961F-86F2-8549-99A9-708ABD69D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R22:R31</xm:sqref>
        </x14:conditionalFormatting>
        <x14:conditionalFormatting xmlns:xm="http://schemas.microsoft.com/office/excel/2006/main">
          <x14:cfRule type="dataBar" id="{E24F6227-FDBB-7F4B-BA81-A675F7C29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R32:R41</xm:sqref>
        </x14:conditionalFormatting>
        <x14:conditionalFormatting xmlns:xm="http://schemas.microsoft.com/office/excel/2006/main">
          <x14:cfRule type="dataBar" id="{C62F375F-5E95-9D4F-8DCD-711139E06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R42:R51</xm:sqref>
        </x14:conditionalFormatting>
        <x14:conditionalFormatting xmlns:xm="http://schemas.microsoft.com/office/excel/2006/main">
          <x14:cfRule type="dataBar" id="{01CE8E2A-2154-344B-991E-F6799D5F7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R52:R61</xm:sqref>
        </x14:conditionalFormatting>
        <x14:conditionalFormatting xmlns:xm="http://schemas.microsoft.com/office/excel/2006/main">
          <x14:cfRule type="dataBar" id="{F2BF2C19-5C27-F84D-B331-5B74BC75AE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R62:R71</xm:sqref>
        </x14:conditionalFormatting>
        <x14:conditionalFormatting xmlns:xm="http://schemas.microsoft.com/office/excel/2006/main">
          <x14:cfRule type="dataBar" id="{BAE444A5-5403-C049-B0CE-F46BF38C5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R73:R81</xm:sqref>
        </x14:conditionalFormatting>
        <x14:conditionalFormatting xmlns:xm="http://schemas.microsoft.com/office/excel/2006/main">
          <x14:cfRule type="dataBar" id="{F89DC7DE-66F2-3D45-A1CF-EB443C281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R82:R91</xm:sqref>
        </x14:conditionalFormatting>
        <x14:conditionalFormatting xmlns:xm="http://schemas.microsoft.com/office/excel/2006/main">
          <x14:cfRule type="dataBar" id="{42BAEDB9-CCAA-9046-8D3C-B58F0AFD2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R92:R101</xm:sqref>
        </x14:conditionalFormatting>
        <x14:conditionalFormatting xmlns:xm="http://schemas.microsoft.com/office/excel/2006/main">
          <x14:cfRule type="dataBar" id="{4E9223BC-1352-A541-ACBD-56E3E9630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R102:R111</xm:sqref>
        </x14:conditionalFormatting>
        <x14:conditionalFormatting xmlns:xm="http://schemas.microsoft.com/office/excel/2006/main">
          <x14:cfRule type="dataBar" id="{6F1F263B-195E-CF40-8303-78612FB295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R112:R121</xm:sqref>
        </x14:conditionalFormatting>
        <x14:conditionalFormatting xmlns:xm="http://schemas.microsoft.com/office/excel/2006/main">
          <x14:cfRule type="dataBar" id="{47C325E3-7142-1945-A098-9DAEF3247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R122:R131</xm:sqref>
        </x14:conditionalFormatting>
        <x14:conditionalFormatting xmlns:xm="http://schemas.microsoft.com/office/excel/2006/main">
          <x14:cfRule type="dataBar" id="{A5C08CD5-FEE8-624E-89A2-2090F5589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R132:R141</xm:sqref>
        </x14:conditionalFormatting>
        <x14:conditionalFormatting xmlns:xm="http://schemas.microsoft.com/office/excel/2006/main">
          <x14:cfRule type="dataBar" id="{A78F2F62-C21A-2E40-9553-DDEBF4744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R142:R151</xm:sqref>
        </x14:conditionalFormatting>
        <x14:conditionalFormatting xmlns:xm="http://schemas.microsoft.com/office/excel/2006/main">
          <x14:cfRule type="dataBar" id="{50C2CC11-F7A4-4C4A-A483-D98E8921B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R152:R161</xm:sqref>
        </x14:conditionalFormatting>
        <x14:conditionalFormatting xmlns:xm="http://schemas.microsoft.com/office/excel/2006/main">
          <x14:cfRule type="dataBar" id="{26C959EE-345A-1D4B-A691-8015BE8C3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R162:R171</xm:sqref>
        </x14:conditionalFormatting>
        <x14:conditionalFormatting xmlns:xm="http://schemas.microsoft.com/office/excel/2006/main">
          <x14:cfRule type="dataBar" id="{A2C89EA2-02B3-914B-8A5C-6F1BFEA18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R172:R181</xm:sqref>
        </x14:conditionalFormatting>
        <x14:conditionalFormatting xmlns:xm="http://schemas.microsoft.com/office/excel/2006/main">
          <x14:cfRule type="dataBar" id="{0468FD34-CDDB-AE4B-928B-7AA0E187F2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R182:R191</xm:sqref>
        </x14:conditionalFormatting>
        <x14:conditionalFormatting xmlns:xm="http://schemas.microsoft.com/office/excel/2006/main">
          <x14:cfRule type="dataBar" id="{A2B236F4-1D79-F044-B8E5-1671D9E88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R192:R201</xm:sqref>
        </x14:conditionalFormatting>
        <x14:conditionalFormatting xmlns:xm="http://schemas.microsoft.com/office/excel/2006/main">
          <x14:cfRule type="dataBar" id="{6B940ADF-4944-0641-BC29-B7FA8AB40D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R202:R211</xm:sqref>
        </x14:conditionalFormatting>
        <x14:conditionalFormatting xmlns:xm="http://schemas.microsoft.com/office/excel/2006/main">
          <x14:cfRule type="dataBar" id="{55732FBC-133F-8445-A3A5-641EA01B0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R212:R221</xm:sqref>
        </x14:conditionalFormatting>
        <x14:conditionalFormatting xmlns:xm="http://schemas.microsoft.com/office/excel/2006/main">
          <x14:cfRule type="dataBar" id="{006B8C2C-52DC-F340-934D-795CC3A716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R222:R231</xm:sqref>
        </x14:conditionalFormatting>
        <x14:conditionalFormatting xmlns:xm="http://schemas.microsoft.com/office/excel/2006/main">
          <x14:cfRule type="dataBar" id="{9B43BF78-4D4F-9043-957C-210A680CE5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R232:R241</xm:sqref>
        </x14:conditionalFormatting>
        <x14:conditionalFormatting xmlns:xm="http://schemas.microsoft.com/office/excel/2006/main">
          <x14:cfRule type="dataBar" id="{F7336420-BA26-054F-A4C7-C62E842AE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R242:R251</xm:sqref>
        </x14:conditionalFormatting>
        <x14:conditionalFormatting xmlns:xm="http://schemas.microsoft.com/office/excel/2006/main">
          <x14:cfRule type="dataBar" id="{7E8EF25A-43E7-9D43-9E8D-0106F1E5FE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R252:R261</xm:sqref>
        </x14:conditionalFormatting>
        <x14:conditionalFormatting xmlns:xm="http://schemas.microsoft.com/office/excel/2006/main">
          <x14:cfRule type="dataBar" id="{0DA99D37-4A08-7A44-840F-BA6E9E9EA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R262:R271</xm:sqref>
        </x14:conditionalFormatting>
        <x14:conditionalFormatting xmlns:xm="http://schemas.microsoft.com/office/excel/2006/main">
          <x14:cfRule type="dataBar" id="{D19A0B93-167D-B940-94EE-BFC5B6CBDA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R272:R281</xm:sqref>
        </x14:conditionalFormatting>
        <x14:conditionalFormatting xmlns:xm="http://schemas.microsoft.com/office/excel/2006/main">
          <x14:cfRule type="dataBar" id="{687EA623-51FE-DE49-91B5-6F4D97AD8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R282:R291</xm:sqref>
        </x14:conditionalFormatting>
        <x14:conditionalFormatting xmlns:xm="http://schemas.microsoft.com/office/excel/2006/main">
          <x14:cfRule type="dataBar" id="{0453F5CA-EB49-0140-82FC-49545292B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R292:R301</xm:sqref>
        </x14:conditionalFormatting>
        <x14:conditionalFormatting xmlns:xm="http://schemas.microsoft.com/office/excel/2006/main">
          <x14:cfRule type="dataBar" id="{2C011FE2-4070-E64D-852D-307629F3B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R302:R311</xm:sqref>
        </x14:conditionalFormatting>
        <x14:conditionalFormatting xmlns:xm="http://schemas.microsoft.com/office/excel/2006/main">
          <x14:cfRule type="dataBar" id="{A3C7115A-B669-0D42-BA3D-633D7D710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R312:R321</xm:sqref>
        </x14:conditionalFormatting>
        <x14:conditionalFormatting xmlns:xm="http://schemas.microsoft.com/office/excel/2006/main">
          <x14:cfRule type="dataBar" id="{954D0BE4-4977-E446-BFF9-505365EE1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R322:R331</xm:sqref>
        </x14:conditionalFormatting>
        <x14:conditionalFormatting xmlns:xm="http://schemas.microsoft.com/office/excel/2006/main">
          <x14:cfRule type="dataBar" id="{5A1C2F3F-C0D5-0549-B31C-B8CC30E06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R332:R341</xm:sqref>
        </x14:conditionalFormatting>
        <x14:conditionalFormatting xmlns:xm="http://schemas.microsoft.com/office/excel/2006/main">
          <x14:cfRule type="dataBar" id="{B7191512-156D-044B-9C93-BDD1B6336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R342:R351</xm:sqref>
        </x14:conditionalFormatting>
        <x14:conditionalFormatting xmlns:xm="http://schemas.microsoft.com/office/excel/2006/main">
          <x14:cfRule type="dataBar" id="{28AEC305-485E-804A-BD94-A0AA97247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S2:S11</xm:sqref>
        </x14:conditionalFormatting>
        <x14:conditionalFormatting xmlns:xm="http://schemas.microsoft.com/office/excel/2006/main">
          <x14:cfRule type="dataBar" id="{FCBBF2C7-DE77-794B-AC89-D900AEC80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S12:S21</xm:sqref>
        </x14:conditionalFormatting>
        <x14:conditionalFormatting xmlns:xm="http://schemas.microsoft.com/office/excel/2006/main">
          <x14:cfRule type="dataBar" id="{FF5E5973-CE96-FF48-8E50-EC903141FF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S22:S31</xm:sqref>
        </x14:conditionalFormatting>
        <x14:conditionalFormatting xmlns:xm="http://schemas.microsoft.com/office/excel/2006/main">
          <x14:cfRule type="dataBar" id="{B7F17068-DC80-6742-B866-D318BEACC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S31:S41</xm:sqref>
        </x14:conditionalFormatting>
        <x14:conditionalFormatting xmlns:xm="http://schemas.microsoft.com/office/excel/2006/main">
          <x14:cfRule type="dataBar" id="{83A3E5A2-B90E-A945-99A3-C41A71A1E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S42:S51</xm:sqref>
        </x14:conditionalFormatting>
        <x14:conditionalFormatting xmlns:xm="http://schemas.microsoft.com/office/excel/2006/main">
          <x14:cfRule type="dataBar" id="{DC6C9CC8-1E79-3343-BD04-F2384BD83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S52:S61</xm:sqref>
        </x14:conditionalFormatting>
        <x14:conditionalFormatting xmlns:xm="http://schemas.microsoft.com/office/excel/2006/main">
          <x14:cfRule type="dataBar" id="{1A5E74E9-DC98-8A4A-A862-679779DF0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S62:S71</xm:sqref>
        </x14:conditionalFormatting>
        <x14:conditionalFormatting xmlns:xm="http://schemas.microsoft.com/office/excel/2006/main">
          <x14:cfRule type="dataBar" id="{2ED5B13E-D313-CE44-B2BF-C5AC8769D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S72:S81</xm:sqref>
        </x14:conditionalFormatting>
        <x14:conditionalFormatting xmlns:xm="http://schemas.microsoft.com/office/excel/2006/main">
          <x14:cfRule type="dataBar" id="{876B0B7A-4659-3048-82A1-AA24FFED0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S82:S91</xm:sqref>
        </x14:conditionalFormatting>
        <x14:conditionalFormatting xmlns:xm="http://schemas.microsoft.com/office/excel/2006/main">
          <x14:cfRule type="dataBar" id="{85D2BA7C-13E7-7F48-947E-CCBA84791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S92:S101</xm:sqref>
        </x14:conditionalFormatting>
        <x14:conditionalFormatting xmlns:xm="http://schemas.microsoft.com/office/excel/2006/main">
          <x14:cfRule type="dataBar" id="{947C1F36-F3F6-984F-8498-C52C48706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S102:S111</xm:sqref>
        </x14:conditionalFormatting>
        <x14:conditionalFormatting xmlns:xm="http://schemas.microsoft.com/office/excel/2006/main">
          <x14:cfRule type="dataBar" id="{D8117F7A-A80C-E444-B663-2207D046F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S112:S121</xm:sqref>
        </x14:conditionalFormatting>
        <x14:conditionalFormatting xmlns:xm="http://schemas.microsoft.com/office/excel/2006/main">
          <x14:cfRule type="dataBar" id="{4DFD7752-35E0-4446-B6C6-DAC1464CCD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S122:S131</xm:sqref>
        </x14:conditionalFormatting>
        <x14:conditionalFormatting xmlns:xm="http://schemas.microsoft.com/office/excel/2006/main">
          <x14:cfRule type="dataBar" id="{379D3A39-CFAE-B044-B8AD-BE0C65ADB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S132:S141</xm:sqref>
        </x14:conditionalFormatting>
        <x14:conditionalFormatting xmlns:xm="http://schemas.microsoft.com/office/excel/2006/main">
          <x14:cfRule type="dataBar" id="{142DE1FD-E32D-864B-932A-0C859D849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S142:S151</xm:sqref>
        </x14:conditionalFormatting>
        <x14:conditionalFormatting xmlns:xm="http://schemas.microsoft.com/office/excel/2006/main">
          <x14:cfRule type="dataBar" id="{60EC3B80-D4D2-324A-BF07-098E996F0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S152:S161</xm:sqref>
        </x14:conditionalFormatting>
        <x14:conditionalFormatting xmlns:xm="http://schemas.microsoft.com/office/excel/2006/main">
          <x14:cfRule type="dataBar" id="{A4B38DEA-A595-5243-91B1-C3906764C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S162:S171</xm:sqref>
        </x14:conditionalFormatting>
        <x14:conditionalFormatting xmlns:xm="http://schemas.microsoft.com/office/excel/2006/main">
          <x14:cfRule type="dataBar" id="{F733214D-AFC3-0245-B30D-424A2A56A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S172:S181</xm:sqref>
        </x14:conditionalFormatting>
        <x14:conditionalFormatting xmlns:xm="http://schemas.microsoft.com/office/excel/2006/main">
          <x14:cfRule type="dataBar" id="{B03852B6-EAF2-2F43-AE88-4EB6B897D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S182:S191</xm:sqref>
        </x14:conditionalFormatting>
        <x14:conditionalFormatting xmlns:xm="http://schemas.microsoft.com/office/excel/2006/main">
          <x14:cfRule type="dataBar" id="{31099EC9-0816-A740-BCB6-7204AB616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S192:S201</xm:sqref>
        </x14:conditionalFormatting>
        <x14:conditionalFormatting xmlns:xm="http://schemas.microsoft.com/office/excel/2006/main">
          <x14:cfRule type="dataBar" id="{B503EF38-D8DC-8B45-A397-380ED0BE6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S202:S211</xm:sqref>
        </x14:conditionalFormatting>
        <x14:conditionalFormatting xmlns:xm="http://schemas.microsoft.com/office/excel/2006/main">
          <x14:cfRule type="dataBar" id="{F57C520D-4B29-4D4F-B20F-6719563D5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S212:S221</xm:sqref>
        </x14:conditionalFormatting>
        <x14:conditionalFormatting xmlns:xm="http://schemas.microsoft.com/office/excel/2006/main">
          <x14:cfRule type="dataBar" id="{25C6A2B7-9288-A14F-891A-4F1F4E1B4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S222:S231</xm:sqref>
        </x14:conditionalFormatting>
        <x14:conditionalFormatting xmlns:xm="http://schemas.microsoft.com/office/excel/2006/main">
          <x14:cfRule type="dataBar" id="{0F382792-043A-0946-98E5-DDBC9B62E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S232:S241</xm:sqref>
        </x14:conditionalFormatting>
        <x14:conditionalFormatting xmlns:xm="http://schemas.microsoft.com/office/excel/2006/main">
          <x14:cfRule type="dataBar" id="{63AA02B9-28EF-2846-8C7A-9C519FA0B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S242:S251</xm:sqref>
        </x14:conditionalFormatting>
        <x14:conditionalFormatting xmlns:xm="http://schemas.microsoft.com/office/excel/2006/main">
          <x14:cfRule type="dataBar" id="{841099FF-9597-F242-89D0-1DFE59758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S252:S261</xm:sqref>
        </x14:conditionalFormatting>
        <x14:conditionalFormatting xmlns:xm="http://schemas.microsoft.com/office/excel/2006/main">
          <x14:cfRule type="dataBar" id="{6438E296-EEE4-4F4E-9325-E040C7739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S262:S271</xm:sqref>
        </x14:conditionalFormatting>
        <x14:conditionalFormatting xmlns:xm="http://schemas.microsoft.com/office/excel/2006/main">
          <x14:cfRule type="dataBar" id="{DF75484D-6E4F-9F4F-B48E-6A2F71529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S272:S281</xm:sqref>
        </x14:conditionalFormatting>
        <x14:conditionalFormatting xmlns:xm="http://schemas.microsoft.com/office/excel/2006/main">
          <x14:cfRule type="dataBar" id="{7CDD2153-0BE4-D241-BA96-E95F453C8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S282:S291</xm:sqref>
        </x14:conditionalFormatting>
        <x14:conditionalFormatting xmlns:xm="http://schemas.microsoft.com/office/excel/2006/main">
          <x14:cfRule type="dataBar" id="{6CAA369C-3502-2A4C-AC8C-800F531C3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S292:S301</xm:sqref>
        </x14:conditionalFormatting>
        <x14:conditionalFormatting xmlns:xm="http://schemas.microsoft.com/office/excel/2006/main">
          <x14:cfRule type="dataBar" id="{37824131-6823-EA45-9B36-488FE0A4D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S302:S311</xm:sqref>
        </x14:conditionalFormatting>
        <x14:conditionalFormatting xmlns:xm="http://schemas.microsoft.com/office/excel/2006/main">
          <x14:cfRule type="dataBar" id="{0B520D71-37AA-0B42-B531-DB8B742DEF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S312:S321</xm:sqref>
        </x14:conditionalFormatting>
        <x14:conditionalFormatting xmlns:xm="http://schemas.microsoft.com/office/excel/2006/main">
          <x14:cfRule type="dataBar" id="{AE47A502-855F-0643-B305-2F6F91FC1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S322:S331</xm:sqref>
        </x14:conditionalFormatting>
        <x14:conditionalFormatting xmlns:xm="http://schemas.microsoft.com/office/excel/2006/main">
          <x14:cfRule type="dataBar" id="{08D0CF5F-1629-F24D-8985-E509FC104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S332:S341</xm:sqref>
        </x14:conditionalFormatting>
        <x14:conditionalFormatting xmlns:xm="http://schemas.microsoft.com/office/excel/2006/main">
          <x14:cfRule type="dataBar" id="{113ECA47-CF41-8B4A-8399-621627795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S342:S351</xm:sqref>
        </x14:conditionalFormatting>
        <x14:conditionalFormatting xmlns:xm="http://schemas.microsoft.com/office/excel/2006/main">
          <x14:cfRule type="dataBar" id="{6A9490E1-F14F-A245-B0E4-F25BD7D15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T2:T11</xm:sqref>
        </x14:conditionalFormatting>
        <x14:conditionalFormatting xmlns:xm="http://schemas.microsoft.com/office/excel/2006/main">
          <x14:cfRule type="dataBar" id="{B2AF6975-BEB5-4845-BF80-01721C5DF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T12:T21</xm:sqref>
        </x14:conditionalFormatting>
        <x14:conditionalFormatting xmlns:xm="http://schemas.microsoft.com/office/excel/2006/main">
          <x14:cfRule type="dataBar" id="{B47A4B25-BDFC-2840-BD94-5DBE1CDB1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T22:T31</xm:sqref>
        </x14:conditionalFormatting>
        <x14:conditionalFormatting xmlns:xm="http://schemas.microsoft.com/office/excel/2006/main">
          <x14:cfRule type="dataBar" id="{94686C53-8F87-EB47-A937-E390D8D23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T32:T41</xm:sqref>
        </x14:conditionalFormatting>
        <x14:conditionalFormatting xmlns:xm="http://schemas.microsoft.com/office/excel/2006/main">
          <x14:cfRule type="dataBar" id="{60859448-DE11-C54B-872F-471CC492F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T42:T51</xm:sqref>
        </x14:conditionalFormatting>
        <x14:conditionalFormatting xmlns:xm="http://schemas.microsoft.com/office/excel/2006/main">
          <x14:cfRule type="dataBar" id="{58B5CD33-75C4-D549-993F-5ABD41661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T52:T61</xm:sqref>
        </x14:conditionalFormatting>
        <x14:conditionalFormatting xmlns:xm="http://schemas.microsoft.com/office/excel/2006/main">
          <x14:cfRule type="dataBar" id="{9BACC9DB-56CC-8245-BA8F-05DAA7BC9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T62:T71</xm:sqref>
        </x14:conditionalFormatting>
        <x14:conditionalFormatting xmlns:xm="http://schemas.microsoft.com/office/excel/2006/main">
          <x14:cfRule type="dataBar" id="{B6A9B573-E4F6-3848-B13B-4C90CFD6A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T72:T81</xm:sqref>
        </x14:conditionalFormatting>
        <x14:conditionalFormatting xmlns:xm="http://schemas.microsoft.com/office/excel/2006/main">
          <x14:cfRule type="dataBar" id="{F5D743D2-84BA-534B-AB57-E4C85CDDF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T82:T91</xm:sqref>
        </x14:conditionalFormatting>
        <x14:conditionalFormatting xmlns:xm="http://schemas.microsoft.com/office/excel/2006/main">
          <x14:cfRule type="dataBar" id="{89A2EE2B-3925-1A42-A72C-03F7F5504D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T92:T101</xm:sqref>
        </x14:conditionalFormatting>
        <x14:conditionalFormatting xmlns:xm="http://schemas.microsoft.com/office/excel/2006/main">
          <x14:cfRule type="dataBar" id="{510839ED-A0A3-A04A-B210-46632ACC8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T102:T111</xm:sqref>
        </x14:conditionalFormatting>
        <x14:conditionalFormatting xmlns:xm="http://schemas.microsoft.com/office/excel/2006/main">
          <x14:cfRule type="dataBar" id="{1AF2417F-57D9-5945-BE80-BB61BB1A8A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T112:T121</xm:sqref>
        </x14:conditionalFormatting>
        <x14:conditionalFormatting xmlns:xm="http://schemas.microsoft.com/office/excel/2006/main">
          <x14:cfRule type="dataBar" id="{C4D9A8FD-4B16-2345-8DDD-2116E1595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T122:T131</xm:sqref>
        </x14:conditionalFormatting>
        <x14:conditionalFormatting xmlns:xm="http://schemas.microsoft.com/office/excel/2006/main">
          <x14:cfRule type="dataBar" id="{EFBDDCF7-E491-1B48-8005-162E6FB7B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T132:T141</xm:sqref>
        </x14:conditionalFormatting>
        <x14:conditionalFormatting xmlns:xm="http://schemas.microsoft.com/office/excel/2006/main">
          <x14:cfRule type="dataBar" id="{5D2DAAE1-364F-2445-A578-F887FCF22F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T142:T151</xm:sqref>
        </x14:conditionalFormatting>
        <x14:conditionalFormatting xmlns:xm="http://schemas.microsoft.com/office/excel/2006/main">
          <x14:cfRule type="dataBar" id="{2BEDC7FC-F17F-244E-BB62-0772BBC27B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T152:T161</xm:sqref>
        </x14:conditionalFormatting>
        <x14:conditionalFormatting xmlns:xm="http://schemas.microsoft.com/office/excel/2006/main">
          <x14:cfRule type="dataBar" id="{763328A5-2A08-D847-9C4B-53E5CB98A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T162:T171</xm:sqref>
        </x14:conditionalFormatting>
        <x14:conditionalFormatting xmlns:xm="http://schemas.microsoft.com/office/excel/2006/main">
          <x14:cfRule type="dataBar" id="{8B1476E8-23EF-0544-9CB9-31606669F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T172:T181</xm:sqref>
        </x14:conditionalFormatting>
        <x14:conditionalFormatting xmlns:xm="http://schemas.microsoft.com/office/excel/2006/main">
          <x14:cfRule type="dataBar" id="{F97C04FD-063C-B14A-8BAA-2E16204DC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T182:T191</xm:sqref>
        </x14:conditionalFormatting>
        <x14:conditionalFormatting xmlns:xm="http://schemas.microsoft.com/office/excel/2006/main">
          <x14:cfRule type="dataBar" id="{13246EF5-5069-204C-B44F-E57A9D29A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T192:T201</xm:sqref>
        </x14:conditionalFormatting>
        <x14:conditionalFormatting xmlns:xm="http://schemas.microsoft.com/office/excel/2006/main">
          <x14:cfRule type="dataBar" id="{52EA1F9C-D9CE-E04A-9B1B-98844DB5F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T202:T211</xm:sqref>
        </x14:conditionalFormatting>
        <x14:conditionalFormatting xmlns:xm="http://schemas.microsoft.com/office/excel/2006/main">
          <x14:cfRule type="dataBar" id="{1F2AD302-0AEC-A94E-BCF3-DFAA98ED3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T212:T221</xm:sqref>
        </x14:conditionalFormatting>
        <x14:conditionalFormatting xmlns:xm="http://schemas.microsoft.com/office/excel/2006/main">
          <x14:cfRule type="dataBar" id="{36F0AAB5-95D7-4C47-9D66-CD7492B10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T222:T231</xm:sqref>
        </x14:conditionalFormatting>
        <x14:conditionalFormatting xmlns:xm="http://schemas.microsoft.com/office/excel/2006/main">
          <x14:cfRule type="dataBar" id="{FE9751B6-0631-6F49-861A-DE92007B8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T232:T241</xm:sqref>
        </x14:conditionalFormatting>
        <x14:conditionalFormatting xmlns:xm="http://schemas.microsoft.com/office/excel/2006/main">
          <x14:cfRule type="dataBar" id="{460913E4-4029-8040-9206-A501113CA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T242:T251</xm:sqref>
        </x14:conditionalFormatting>
        <x14:conditionalFormatting xmlns:xm="http://schemas.microsoft.com/office/excel/2006/main">
          <x14:cfRule type="dataBar" id="{37210FDF-43D3-C446-94C0-A25C9F978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T252:T261</xm:sqref>
        </x14:conditionalFormatting>
        <x14:conditionalFormatting xmlns:xm="http://schemas.microsoft.com/office/excel/2006/main">
          <x14:cfRule type="dataBar" id="{B655EDF3-E7C7-7F4F-8739-6F8F7D865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T262:T271</xm:sqref>
        </x14:conditionalFormatting>
        <x14:conditionalFormatting xmlns:xm="http://schemas.microsoft.com/office/excel/2006/main">
          <x14:cfRule type="dataBar" id="{18A8D360-7E5A-A448-B24A-5BE2ED44E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T272:T281</xm:sqref>
        </x14:conditionalFormatting>
        <x14:conditionalFormatting xmlns:xm="http://schemas.microsoft.com/office/excel/2006/main">
          <x14:cfRule type="dataBar" id="{1BBD82A9-DC34-3A42-8948-542365293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T282:T291</xm:sqref>
        </x14:conditionalFormatting>
        <x14:conditionalFormatting xmlns:xm="http://schemas.microsoft.com/office/excel/2006/main">
          <x14:cfRule type="dataBar" id="{C43C8F05-2729-864D-978B-1A49E8221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T292:T301</xm:sqref>
        </x14:conditionalFormatting>
        <x14:conditionalFormatting xmlns:xm="http://schemas.microsoft.com/office/excel/2006/main">
          <x14:cfRule type="dataBar" id="{5BC22F82-931B-B546-9514-534DF6857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T302:T311</xm:sqref>
        </x14:conditionalFormatting>
        <x14:conditionalFormatting xmlns:xm="http://schemas.microsoft.com/office/excel/2006/main">
          <x14:cfRule type="dataBar" id="{6AED925C-CDC4-7343-8CC1-B84568DFE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T312:T321</xm:sqref>
        </x14:conditionalFormatting>
        <x14:conditionalFormatting xmlns:xm="http://schemas.microsoft.com/office/excel/2006/main">
          <x14:cfRule type="dataBar" id="{1A08509F-4160-B742-8733-0D0D5A931A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T322:T331</xm:sqref>
        </x14:conditionalFormatting>
        <x14:conditionalFormatting xmlns:xm="http://schemas.microsoft.com/office/excel/2006/main">
          <x14:cfRule type="dataBar" id="{99ED4B69-5D15-3042-BCBB-04231B091D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T332:T341</xm:sqref>
        </x14:conditionalFormatting>
        <x14:conditionalFormatting xmlns:xm="http://schemas.microsoft.com/office/excel/2006/main">
          <x14:cfRule type="dataBar" id="{E12AA4E3-67B8-9640-9ED8-3DB30E3D8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T342:T351</xm:sqref>
        </x14:conditionalFormatting>
        <x14:conditionalFormatting xmlns:xm="http://schemas.microsoft.com/office/excel/2006/main">
          <x14:cfRule type="dataBar" id="{8A65CD47-010F-2344-A6D8-135ABCFDFC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U2:U11</xm:sqref>
        </x14:conditionalFormatting>
        <x14:conditionalFormatting xmlns:xm="http://schemas.microsoft.com/office/excel/2006/main">
          <x14:cfRule type="dataBar" id="{E5763EB4-DD51-8B4B-BCB8-82CAC9F431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U12:U21</xm:sqref>
        </x14:conditionalFormatting>
        <x14:conditionalFormatting xmlns:xm="http://schemas.microsoft.com/office/excel/2006/main">
          <x14:cfRule type="dataBar" id="{08BDDB98-3476-0142-89C9-746ED1D890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U22:U31</xm:sqref>
        </x14:conditionalFormatting>
        <x14:conditionalFormatting xmlns:xm="http://schemas.microsoft.com/office/excel/2006/main">
          <x14:cfRule type="dataBar" id="{1C0ABED9-04D3-7E4E-8F64-1F11624112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U32:U41</xm:sqref>
        </x14:conditionalFormatting>
        <x14:conditionalFormatting xmlns:xm="http://schemas.microsoft.com/office/excel/2006/main">
          <x14:cfRule type="dataBar" id="{EDA14F44-2D30-4F42-BB9B-D8E9686793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U42:U51</xm:sqref>
        </x14:conditionalFormatting>
        <x14:conditionalFormatting xmlns:xm="http://schemas.microsoft.com/office/excel/2006/main">
          <x14:cfRule type="dataBar" id="{F41BE722-50E6-2A46-95DD-9CFC706816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U52:U61</xm:sqref>
        </x14:conditionalFormatting>
        <x14:conditionalFormatting xmlns:xm="http://schemas.microsoft.com/office/excel/2006/main">
          <x14:cfRule type="dataBar" id="{1FF9EDF7-7651-5B49-B5B8-923B0FD782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U62:U71</xm:sqref>
        </x14:conditionalFormatting>
        <x14:conditionalFormatting xmlns:xm="http://schemas.microsoft.com/office/excel/2006/main">
          <x14:cfRule type="dataBar" id="{42518881-39D3-C044-AB1B-D7BA0127CB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U72:U81</xm:sqref>
        </x14:conditionalFormatting>
        <x14:conditionalFormatting xmlns:xm="http://schemas.microsoft.com/office/excel/2006/main">
          <x14:cfRule type="dataBar" id="{4154803F-8053-6544-AEE4-58F724989B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U82:U91</xm:sqref>
        </x14:conditionalFormatting>
        <x14:conditionalFormatting xmlns:xm="http://schemas.microsoft.com/office/excel/2006/main">
          <x14:cfRule type="dataBar" id="{4D068018-2623-D24F-AE28-BDCBFC0A52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U92:U101</xm:sqref>
        </x14:conditionalFormatting>
        <x14:conditionalFormatting xmlns:xm="http://schemas.microsoft.com/office/excel/2006/main">
          <x14:cfRule type="dataBar" id="{ACAB36DB-BD72-E045-B456-0989F8860D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U102:U111</xm:sqref>
        </x14:conditionalFormatting>
        <x14:conditionalFormatting xmlns:xm="http://schemas.microsoft.com/office/excel/2006/main">
          <x14:cfRule type="dataBar" id="{3424794C-448F-AB4D-89F2-204061C917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U112:U121</xm:sqref>
        </x14:conditionalFormatting>
        <x14:conditionalFormatting xmlns:xm="http://schemas.microsoft.com/office/excel/2006/main">
          <x14:cfRule type="dataBar" id="{9E83E235-FA20-A74C-99BA-8235C0FF4E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U122:U131</xm:sqref>
        </x14:conditionalFormatting>
        <x14:conditionalFormatting xmlns:xm="http://schemas.microsoft.com/office/excel/2006/main">
          <x14:cfRule type="dataBar" id="{0A188832-8CD0-044C-909B-D9863AD1C4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U132:U141</xm:sqref>
        </x14:conditionalFormatting>
        <x14:conditionalFormatting xmlns:xm="http://schemas.microsoft.com/office/excel/2006/main">
          <x14:cfRule type="dataBar" id="{91DB9C9A-D101-9541-91DC-0B93A3EF01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U142:U151</xm:sqref>
        </x14:conditionalFormatting>
        <x14:conditionalFormatting xmlns:xm="http://schemas.microsoft.com/office/excel/2006/main">
          <x14:cfRule type="dataBar" id="{1C472EE9-B577-0945-A0B6-0544C038CC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U152:U161</xm:sqref>
        </x14:conditionalFormatting>
        <x14:conditionalFormatting xmlns:xm="http://schemas.microsoft.com/office/excel/2006/main">
          <x14:cfRule type="dataBar" id="{04038DA6-0DE6-FB48-94F7-9F681A490B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U162:U171</xm:sqref>
        </x14:conditionalFormatting>
        <x14:conditionalFormatting xmlns:xm="http://schemas.microsoft.com/office/excel/2006/main">
          <x14:cfRule type="dataBar" id="{4AD01115-4AA4-E84A-B7A3-2AA92037CA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U172:U181</xm:sqref>
        </x14:conditionalFormatting>
        <x14:conditionalFormatting xmlns:xm="http://schemas.microsoft.com/office/excel/2006/main">
          <x14:cfRule type="dataBar" id="{20636307-5072-C640-A2A9-FDEC503926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U182:U191</xm:sqref>
        </x14:conditionalFormatting>
        <x14:conditionalFormatting xmlns:xm="http://schemas.microsoft.com/office/excel/2006/main">
          <x14:cfRule type="dataBar" id="{554D32BF-82BA-234D-B3FB-9C6C495FD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U192:U201</xm:sqref>
        </x14:conditionalFormatting>
        <x14:conditionalFormatting xmlns:xm="http://schemas.microsoft.com/office/excel/2006/main">
          <x14:cfRule type="dataBar" id="{D59A45FC-7B1B-0B43-94B7-DDBB7C22FD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U202:U210</xm:sqref>
        </x14:conditionalFormatting>
        <x14:conditionalFormatting xmlns:xm="http://schemas.microsoft.com/office/excel/2006/main">
          <x14:cfRule type="dataBar" id="{9ED46143-A7BE-1648-B368-73867038C6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U202:U211</xm:sqref>
        </x14:conditionalFormatting>
        <x14:conditionalFormatting xmlns:xm="http://schemas.microsoft.com/office/excel/2006/main">
          <x14:cfRule type="dataBar" id="{D5EE74D1-9107-C743-9216-8934180EDE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U212:U221</xm:sqref>
        </x14:conditionalFormatting>
        <x14:conditionalFormatting xmlns:xm="http://schemas.microsoft.com/office/excel/2006/main">
          <x14:cfRule type="dataBar" id="{3AA0BCD1-2BB0-1344-8888-76601E44FB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U222:U231</xm:sqref>
        </x14:conditionalFormatting>
        <x14:conditionalFormatting xmlns:xm="http://schemas.microsoft.com/office/excel/2006/main">
          <x14:cfRule type="dataBar" id="{B63AF245-C5DC-004C-BAAB-A5526EEC1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U232:U241</xm:sqref>
        </x14:conditionalFormatting>
        <x14:conditionalFormatting xmlns:xm="http://schemas.microsoft.com/office/excel/2006/main">
          <x14:cfRule type="dataBar" id="{608961D8-F726-E046-85FE-57DF23E67B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U242:U251</xm:sqref>
        </x14:conditionalFormatting>
        <x14:conditionalFormatting xmlns:xm="http://schemas.microsoft.com/office/excel/2006/main">
          <x14:cfRule type="dataBar" id="{C793800B-D4B0-7D45-89B9-B55B7CBD43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U252:U261</xm:sqref>
        </x14:conditionalFormatting>
        <x14:conditionalFormatting xmlns:xm="http://schemas.microsoft.com/office/excel/2006/main">
          <x14:cfRule type="dataBar" id="{0E383E8E-C9F0-1A4C-A137-C1D92A1534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U262:U271</xm:sqref>
        </x14:conditionalFormatting>
        <x14:conditionalFormatting xmlns:xm="http://schemas.microsoft.com/office/excel/2006/main">
          <x14:cfRule type="dataBar" id="{CD271039-1FA7-9E4D-8D10-DA77CDC5E2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U272:U281</xm:sqref>
        </x14:conditionalFormatting>
        <x14:conditionalFormatting xmlns:xm="http://schemas.microsoft.com/office/excel/2006/main">
          <x14:cfRule type="dataBar" id="{634D82B0-4F7C-4D4E-97C2-AF4A95C761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U282:U291</xm:sqref>
        </x14:conditionalFormatting>
        <x14:conditionalFormatting xmlns:xm="http://schemas.microsoft.com/office/excel/2006/main">
          <x14:cfRule type="dataBar" id="{53BF0564-2E2D-0C4F-88CB-254015A3D0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U292:U301</xm:sqref>
        </x14:conditionalFormatting>
        <x14:conditionalFormatting xmlns:xm="http://schemas.microsoft.com/office/excel/2006/main">
          <x14:cfRule type="dataBar" id="{D3E6BCF7-122A-E54B-A5F9-3E2A01743E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U302:U311</xm:sqref>
        </x14:conditionalFormatting>
        <x14:conditionalFormatting xmlns:xm="http://schemas.microsoft.com/office/excel/2006/main">
          <x14:cfRule type="dataBar" id="{73AB7302-518E-294D-BE66-6E68AD8ECB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U312:U321</xm:sqref>
        </x14:conditionalFormatting>
        <x14:conditionalFormatting xmlns:xm="http://schemas.microsoft.com/office/excel/2006/main">
          <x14:cfRule type="dataBar" id="{7F4CA162-1B08-E34B-A545-C58D50DBE6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U322:U331</xm:sqref>
        </x14:conditionalFormatting>
        <x14:conditionalFormatting xmlns:xm="http://schemas.microsoft.com/office/excel/2006/main">
          <x14:cfRule type="dataBar" id="{745CC974-27ED-7B4F-B782-C65F0112A6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U332:U341</xm:sqref>
        </x14:conditionalFormatting>
        <x14:conditionalFormatting xmlns:xm="http://schemas.microsoft.com/office/excel/2006/main">
          <x14:cfRule type="dataBar" id="{E38017E5-4787-8B40-B241-2DDECE4728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U342:U351</xm:sqref>
        </x14:conditionalFormatting>
        <x14:conditionalFormatting xmlns:xm="http://schemas.microsoft.com/office/excel/2006/main">
          <x14:cfRule type="dataBar" id="{57DAD0D3-61D7-D242-AFD6-3638E1582B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U52:W61</xm:sqref>
        </x14:conditionalFormatting>
        <x14:conditionalFormatting xmlns:xm="http://schemas.microsoft.com/office/excel/2006/main">
          <x14:cfRule type="dataBar" id="{B0029A2F-E2EB-8F4C-9877-F3429623C8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V2:V11</xm:sqref>
        </x14:conditionalFormatting>
        <x14:conditionalFormatting xmlns:xm="http://schemas.microsoft.com/office/excel/2006/main">
          <x14:cfRule type="dataBar" id="{D4333E91-0D8A-F744-A8A7-EE1175D7E9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V12:V21</xm:sqref>
        </x14:conditionalFormatting>
        <x14:conditionalFormatting xmlns:xm="http://schemas.microsoft.com/office/excel/2006/main">
          <x14:cfRule type="dataBar" id="{66D7E121-2C01-9341-B177-14B3180C02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V22:V31</xm:sqref>
        </x14:conditionalFormatting>
        <x14:conditionalFormatting xmlns:xm="http://schemas.microsoft.com/office/excel/2006/main">
          <x14:cfRule type="dataBar" id="{D995B0E3-820F-5742-9241-5392B96F0E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V32:V41</xm:sqref>
        </x14:conditionalFormatting>
        <x14:conditionalFormatting xmlns:xm="http://schemas.microsoft.com/office/excel/2006/main">
          <x14:cfRule type="dataBar" id="{4D4D1D9A-EED0-2848-8288-6DB05647FD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V42:V51</xm:sqref>
        </x14:conditionalFormatting>
        <x14:conditionalFormatting xmlns:xm="http://schemas.microsoft.com/office/excel/2006/main">
          <x14:cfRule type="dataBar" id="{D68ADE3B-2E47-954A-893D-F782640333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V52:V61</xm:sqref>
        </x14:conditionalFormatting>
        <x14:conditionalFormatting xmlns:xm="http://schemas.microsoft.com/office/excel/2006/main">
          <x14:cfRule type="dataBar" id="{3428D825-DEBF-2047-8754-B73D019319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V62:V71</xm:sqref>
        </x14:conditionalFormatting>
        <x14:conditionalFormatting xmlns:xm="http://schemas.microsoft.com/office/excel/2006/main">
          <x14:cfRule type="dataBar" id="{29D9B1E9-F768-384D-8550-71269D97B9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V72:V81</xm:sqref>
        </x14:conditionalFormatting>
        <x14:conditionalFormatting xmlns:xm="http://schemas.microsoft.com/office/excel/2006/main">
          <x14:cfRule type="dataBar" id="{B855255F-890C-4447-A3BB-1A8C97254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V82:V91</xm:sqref>
        </x14:conditionalFormatting>
        <x14:conditionalFormatting xmlns:xm="http://schemas.microsoft.com/office/excel/2006/main">
          <x14:cfRule type="dataBar" id="{74EEFFC5-3041-624C-923C-7220CE3D13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V92:V101</xm:sqref>
        </x14:conditionalFormatting>
        <x14:conditionalFormatting xmlns:xm="http://schemas.microsoft.com/office/excel/2006/main">
          <x14:cfRule type="dataBar" id="{0EBBCCDF-A664-C246-9CFA-ACE4211B8D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V102:V111</xm:sqref>
        </x14:conditionalFormatting>
        <x14:conditionalFormatting xmlns:xm="http://schemas.microsoft.com/office/excel/2006/main">
          <x14:cfRule type="dataBar" id="{BB0EC7E8-4B77-FA4A-8862-990BBEEADF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V112:V121</xm:sqref>
        </x14:conditionalFormatting>
        <x14:conditionalFormatting xmlns:xm="http://schemas.microsoft.com/office/excel/2006/main">
          <x14:cfRule type="dataBar" id="{FD5631E2-6F60-7140-B33F-509271B8CA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V122:V131</xm:sqref>
        </x14:conditionalFormatting>
        <x14:conditionalFormatting xmlns:xm="http://schemas.microsoft.com/office/excel/2006/main">
          <x14:cfRule type="dataBar" id="{EA97E665-EF90-2E41-A392-3FBA945116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V132:V141</xm:sqref>
        </x14:conditionalFormatting>
        <x14:conditionalFormatting xmlns:xm="http://schemas.microsoft.com/office/excel/2006/main">
          <x14:cfRule type="dataBar" id="{2609CF95-D982-B549-8A06-55126690C7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V142:V151</xm:sqref>
        </x14:conditionalFormatting>
        <x14:conditionalFormatting xmlns:xm="http://schemas.microsoft.com/office/excel/2006/main">
          <x14:cfRule type="dataBar" id="{27A2EE79-82E2-7C44-BFBC-3DF48B2272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V152:V161</xm:sqref>
        </x14:conditionalFormatting>
        <x14:conditionalFormatting xmlns:xm="http://schemas.microsoft.com/office/excel/2006/main">
          <x14:cfRule type="dataBar" id="{0AD46287-5E4A-5D40-A301-EFF56AC1A7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V162:V171</xm:sqref>
        </x14:conditionalFormatting>
        <x14:conditionalFormatting xmlns:xm="http://schemas.microsoft.com/office/excel/2006/main">
          <x14:cfRule type="dataBar" id="{156A7EF1-F3EB-AA4C-91BE-CC3DF73A95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V172:V181</xm:sqref>
        </x14:conditionalFormatting>
        <x14:conditionalFormatting xmlns:xm="http://schemas.microsoft.com/office/excel/2006/main">
          <x14:cfRule type="dataBar" id="{E49F743F-41BE-1E49-B94C-BFCFF7D53C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V182:V191</xm:sqref>
        </x14:conditionalFormatting>
        <x14:conditionalFormatting xmlns:xm="http://schemas.microsoft.com/office/excel/2006/main">
          <x14:cfRule type="dataBar" id="{514E73FB-18D1-2C4F-BCD6-4A5CC13283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V192:V201</xm:sqref>
        </x14:conditionalFormatting>
        <x14:conditionalFormatting xmlns:xm="http://schemas.microsoft.com/office/excel/2006/main">
          <x14:cfRule type="dataBar" id="{E2E14415-1CF8-E846-B816-FCA8434D3D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V202:V211</xm:sqref>
        </x14:conditionalFormatting>
        <x14:conditionalFormatting xmlns:xm="http://schemas.microsoft.com/office/excel/2006/main">
          <x14:cfRule type="dataBar" id="{8EAA6087-8B90-6B4F-9D2A-B864A1D810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V212:V221</xm:sqref>
        </x14:conditionalFormatting>
        <x14:conditionalFormatting xmlns:xm="http://schemas.microsoft.com/office/excel/2006/main">
          <x14:cfRule type="dataBar" id="{922A7D65-7C70-2148-A24A-576B29BA63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V222:V231</xm:sqref>
        </x14:conditionalFormatting>
        <x14:conditionalFormatting xmlns:xm="http://schemas.microsoft.com/office/excel/2006/main">
          <x14:cfRule type="dataBar" id="{4FAE9F97-4B2B-184D-B780-CC5E5DD4D6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V232:V241</xm:sqref>
        </x14:conditionalFormatting>
        <x14:conditionalFormatting xmlns:xm="http://schemas.microsoft.com/office/excel/2006/main">
          <x14:cfRule type="dataBar" id="{CEE3542C-247E-774F-BEC3-399C39BD49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V242:V251</xm:sqref>
        </x14:conditionalFormatting>
        <x14:conditionalFormatting xmlns:xm="http://schemas.microsoft.com/office/excel/2006/main">
          <x14:cfRule type="dataBar" id="{1BB157F1-5921-AA49-AD0D-AD5CD164F5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V252:V261</xm:sqref>
        </x14:conditionalFormatting>
        <x14:conditionalFormatting xmlns:xm="http://schemas.microsoft.com/office/excel/2006/main">
          <x14:cfRule type="dataBar" id="{F1472401-8A3B-E44B-9120-848C1CC807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V262:V271</xm:sqref>
        </x14:conditionalFormatting>
        <x14:conditionalFormatting xmlns:xm="http://schemas.microsoft.com/office/excel/2006/main">
          <x14:cfRule type="dataBar" id="{C1A6C4AD-8FDA-7848-9F0A-291C77F06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V272:V281</xm:sqref>
        </x14:conditionalFormatting>
        <x14:conditionalFormatting xmlns:xm="http://schemas.microsoft.com/office/excel/2006/main">
          <x14:cfRule type="dataBar" id="{B32F2299-AC8C-CF4B-A55F-7861CC52AF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V282:V291</xm:sqref>
        </x14:conditionalFormatting>
        <x14:conditionalFormatting xmlns:xm="http://schemas.microsoft.com/office/excel/2006/main">
          <x14:cfRule type="dataBar" id="{1252F370-8E6F-B241-8346-927721CF04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V292:V301</xm:sqref>
        </x14:conditionalFormatting>
        <x14:conditionalFormatting xmlns:xm="http://schemas.microsoft.com/office/excel/2006/main">
          <x14:cfRule type="dataBar" id="{B870EF4F-D6D7-A943-9A44-609570462D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V302:V311</xm:sqref>
        </x14:conditionalFormatting>
        <x14:conditionalFormatting xmlns:xm="http://schemas.microsoft.com/office/excel/2006/main">
          <x14:cfRule type="dataBar" id="{2FD54149-8F0B-084E-B6A8-94DACC94C7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V312:V321</xm:sqref>
        </x14:conditionalFormatting>
        <x14:conditionalFormatting xmlns:xm="http://schemas.microsoft.com/office/excel/2006/main">
          <x14:cfRule type="dataBar" id="{7CDE9C7C-C7E0-CF4F-B941-7DA758A67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V322:V331</xm:sqref>
        </x14:conditionalFormatting>
        <x14:conditionalFormatting xmlns:xm="http://schemas.microsoft.com/office/excel/2006/main">
          <x14:cfRule type="dataBar" id="{2E17C850-6AFF-CF40-AE3C-E12869F95A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V332:V341</xm:sqref>
        </x14:conditionalFormatting>
        <x14:conditionalFormatting xmlns:xm="http://schemas.microsoft.com/office/excel/2006/main">
          <x14:cfRule type="dataBar" id="{940AB1D0-BD27-694D-9194-027DCC2F64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V342:V351</xm:sqref>
        </x14:conditionalFormatting>
        <x14:conditionalFormatting xmlns:xm="http://schemas.microsoft.com/office/excel/2006/main">
          <x14:cfRule type="dataBar" id="{680F0948-8F0A-8D4D-8050-ED54DC01C4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W2:W11</xm:sqref>
        </x14:conditionalFormatting>
        <x14:conditionalFormatting xmlns:xm="http://schemas.microsoft.com/office/excel/2006/main">
          <x14:cfRule type="dataBar" id="{C5EA0611-9EFE-3548-BA87-EA756BE2E9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W12:W21</xm:sqref>
        </x14:conditionalFormatting>
        <x14:conditionalFormatting xmlns:xm="http://schemas.microsoft.com/office/excel/2006/main">
          <x14:cfRule type="dataBar" id="{E553DA1E-4755-B04E-BD3B-CEC926AA88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W22:W31</xm:sqref>
        </x14:conditionalFormatting>
        <x14:conditionalFormatting xmlns:xm="http://schemas.microsoft.com/office/excel/2006/main">
          <x14:cfRule type="dataBar" id="{6075A2E4-A554-FC4C-9C94-FD8015DC48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W32:W41</xm:sqref>
        </x14:conditionalFormatting>
        <x14:conditionalFormatting xmlns:xm="http://schemas.microsoft.com/office/excel/2006/main">
          <x14:cfRule type="dataBar" id="{157F9A84-F9D0-C14F-AA9A-CCB5A2C490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W42:W51</xm:sqref>
        </x14:conditionalFormatting>
        <x14:conditionalFormatting xmlns:xm="http://schemas.microsoft.com/office/excel/2006/main">
          <x14:cfRule type="dataBar" id="{AFBC677E-2CA0-CA45-9FC2-0DBB0B67B4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W52:W61</xm:sqref>
        </x14:conditionalFormatting>
        <x14:conditionalFormatting xmlns:xm="http://schemas.microsoft.com/office/excel/2006/main">
          <x14:cfRule type="dataBar" id="{DB90F5D5-CE83-5E47-831B-8F52DD6CF2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W62:W71</xm:sqref>
        </x14:conditionalFormatting>
        <x14:conditionalFormatting xmlns:xm="http://schemas.microsoft.com/office/excel/2006/main">
          <x14:cfRule type="dataBar" id="{F6B1C04C-B0C6-FD4D-AB17-7A14A85202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W72:W81</xm:sqref>
        </x14:conditionalFormatting>
        <x14:conditionalFormatting xmlns:xm="http://schemas.microsoft.com/office/excel/2006/main">
          <x14:cfRule type="dataBar" id="{424BAC3C-9188-5C45-BDBC-97B1915FA8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W82:W91</xm:sqref>
        </x14:conditionalFormatting>
        <x14:conditionalFormatting xmlns:xm="http://schemas.microsoft.com/office/excel/2006/main">
          <x14:cfRule type="dataBar" id="{2BF77F00-8E45-2D42-9449-E2F5833B70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W92:W101</xm:sqref>
        </x14:conditionalFormatting>
        <x14:conditionalFormatting xmlns:xm="http://schemas.microsoft.com/office/excel/2006/main">
          <x14:cfRule type="dataBar" id="{D27DD1D6-E5E7-434C-8E1B-83DBB7C5D0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W102:W111</xm:sqref>
        </x14:conditionalFormatting>
        <x14:conditionalFormatting xmlns:xm="http://schemas.microsoft.com/office/excel/2006/main">
          <x14:cfRule type="dataBar" id="{183761D5-F8C2-F54C-9255-A6256D152A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W112:W121</xm:sqref>
        </x14:conditionalFormatting>
        <x14:conditionalFormatting xmlns:xm="http://schemas.microsoft.com/office/excel/2006/main">
          <x14:cfRule type="dataBar" id="{D5CEDAB5-0FF6-DD4F-9ED5-DBA3DD0170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W122:W131</xm:sqref>
        </x14:conditionalFormatting>
        <x14:conditionalFormatting xmlns:xm="http://schemas.microsoft.com/office/excel/2006/main">
          <x14:cfRule type="dataBar" id="{89400697-7526-4A40-BC70-255FED0693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W132:W141</xm:sqref>
        </x14:conditionalFormatting>
        <x14:conditionalFormatting xmlns:xm="http://schemas.microsoft.com/office/excel/2006/main">
          <x14:cfRule type="dataBar" id="{EF2EAEB2-8C56-934E-B9B7-BBC681017A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W142:W151</xm:sqref>
        </x14:conditionalFormatting>
        <x14:conditionalFormatting xmlns:xm="http://schemas.microsoft.com/office/excel/2006/main">
          <x14:cfRule type="dataBar" id="{82354194-BB5E-4F49-AA6A-D1DE77363C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W152:W161</xm:sqref>
        </x14:conditionalFormatting>
        <x14:conditionalFormatting xmlns:xm="http://schemas.microsoft.com/office/excel/2006/main">
          <x14:cfRule type="dataBar" id="{8E91DEB9-FDFC-C74C-B5D8-3E36E0D948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W162:W171</xm:sqref>
        </x14:conditionalFormatting>
        <x14:conditionalFormatting xmlns:xm="http://schemas.microsoft.com/office/excel/2006/main">
          <x14:cfRule type="dataBar" id="{C8A6BC97-F335-AD4D-ACFE-E7BD550F26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W172:W181</xm:sqref>
        </x14:conditionalFormatting>
        <x14:conditionalFormatting xmlns:xm="http://schemas.microsoft.com/office/excel/2006/main">
          <x14:cfRule type="dataBar" id="{E167CE0C-D762-1D4C-9B86-F676814BD0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W182:W191</xm:sqref>
        </x14:conditionalFormatting>
        <x14:conditionalFormatting xmlns:xm="http://schemas.microsoft.com/office/excel/2006/main">
          <x14:cfRule type="dataBar" id="{E649FBA1-F83E-4248-95D7-8953F41E56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W192:W201</xm:sqref>
        </x14:conditionalFormatting>
        <x14:conditionalFormatting xmlns:xm="http://schemas.microsoft.com/office/excel/2006/main">
          <x14:cfRule type="dataBar" id="{852C20F0-58A7-0B4F-8600-C64ED87A67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W202:W211</xm:sqref>
        </x14:conditionalFormatting>
        <x14:conditionalFormatting xmlns:xm="http://schemas.microsoft.com/office/excel/2006/main">
          <x14:cfRule type="dataBar" id="{58B748D8-0C8B-E54B-86B8-8882660000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W212:W221</xm:sqref>
        </x14:conditionalFormatting>
        <x14:conditionalFormatting xmlns:xm="http://schemas.microsoft.com/office/excel/2006/main">
          <x14:cfRule type="dataBar" id="{07E2EA43-1F5D-634A-90B0-07928471F9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W222:W231</xm:sqref>
        </x14:conditionalFormatting>
        <x14:conditionalFormatting xmlns:xm="http://schemas.microsoft.com/office/excel/2006/main">
          <x14:cfRule type="dataBar" id="{C2CF1B19-5F31-3D40-A0D8-C8BDD9421C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W232:W241</xm:sqref>
        </x14:conditionalFormatting>
        <x14:conditionalFormatting xmlns:xm="http://schemas.microsoft.com/office/excel/2006/main">
          <x14:cfRule type="dataBar" id="{70F03991-F9B5-B449-9684-AD091A297A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W242:W251</xm:sqref>
        </x14:conditionalFormatting>
        <x14:conditionalFormatting xmlns:xm="http://schemas.microsoft.com/office/excel/2006/main">
          <x14:cfRule type="dataBar" id="{4412A0A3-E161-3440-BC2A-33844F4974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W252:W261</xm:sqref>
        </x14:conditionalFormatting>
        <x14:conditionalFormatting xmlns:xm="http://schemas.microsoft.com/office/excel/2006/main">
          <x14:cfRule type="dataBar" id="{B282B245-A0C2-2E41-AC07-51B2BCE11C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W262:W271</xm:sqref>
        </x14:conditionalFormatting>
        <x14:conditionalFormatting xmlns:xm="http://schemas.microsoft.com/office/excel/2006/main">
          <x14:cfRule type="dataBar" id="{C1FF7B03-C08F-5F4A-A636-05441F448E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W272:W281</xm:sqref>
        </x14:conditionalFormatting>
        <x14:conditionalFormatting xmlns:xm="http://schemas.microsoft.com/office/excel/2006/main">
          <x14:cfRule type="dataBar" id="{33E3C837-E89C-4542-A207-3B29251714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W282:W291</xm:sqref>
        </x14:conditionalFormatting>
        <x14:conditionalFormatting xmlns:xm="http://schemas.microsoft.com/office/excel/2006/main">
          <x14:cfRule type="dataBar" id="{761E271D-7D19-EC4B-8807-2DB6B75A85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W292:W301</xm:sqref>
        </x14:conditionalFormatting>
        <x14:conditionalFormatting xmlns:xm="http://schemas.microsoft.com/office/excel/2006/main">
          <x14:cfRule type="dataBar" id="{21989A9D-2A9D-9242-91F2-B2EE6F2CF6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W302:W311</xm:sqref>
        </x14:conditionalFormatting>
        <x14:conditionalFormatting xmlns:xm="http://schemas.microsoft.com/office/excel/2006/main">
          <x14:cfRule type="dataBar" id="{38E9C410-BDD8-8444-856A-1A200D2B54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W312:W321</xm:sqref>
        </x14:conditionalFormatting>
        <x14:conditionalFormatting xmlns:xm="http://schemas.microsoft.com/office/excel/2006/main">
          <x14:cfRule type="dataBar" id="{31A8C63C-49A0-EC48-8C0C-7642C98AF0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W322:W331</xm:sqref>
        </x14:conditionalFormatting>
        <x14:conditionalFormatting xmlns:xm="http://schemas.microsoft.com/office/excel/2006/main">
          <x14:cfRule type="dataBar" id="{0A55CB50-CBDD-634D-B1C1-AE1A13CC5A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W332:W341</xm:sqref>
        </x14:conditionalFormatting>
        <x14:conditionalFormatting xmlns:xm="http://schemas.microsoft.com/office/excel/2006/main">
          <x14:cfRule type="dataBar" id="{D1BA4956-D352-934A-92A6-2DBEA13506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W342:W351</xm:sqref>
        </x14:conditionalFormatting>
        <x14:conditionalFormatting xmlns:xm="http://schemas.microsoft.com/office/excel/2006/main">
          <x14:cfRule type="dataBar" id="{26EA8FE2-8B93-AA45-B9B4-D09EBD7CED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X2:X11</xm:sqref>
        </x14:conditionalFormatting>
        <x14:conditionalFormatting xmlns:xm="http://schemas.microsoft.com/office/excel/2006/main">
          <x14:cfRule type="dataBar" id="{B7ACCDC9-8464-9748-A851-4AECEF81D8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X12:X21</xm:sqref>
        </x14:conditionalFormatting>
        <x14:conditionalFormatting xmlns:xm="http://schemas.microsoft.com/office/excel/2006/main">
          <x14:cfRule type="dataBar" id="{25DB064F-4799-0746-8D56-6FC68BFDC3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X22:X31</xm:sqref>
        </x14:conditionalFormatting>
        <x14:conditionalFormatting xmlns:xm="http://schemas.microsoft.com/office/excel/2006/main">
          <x14:cfRule type="dataBar" id="{A9DAFDAF-DFCD-D846-A332-0019EB8514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X32:X41</xm:sqref>
        </x14:conditionalFormatting>
        <x14:conditionalFormatting xmlns:xm="http://schemas.microsoft.com/office/excel/2006/main">
          <x14:cfRule type="dataBar" id="{219D936F-B751-CB48-BA82-3FCA924F55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X42:X51</xm:sqref>
        </x14:conditionalFormatting>
        <x14:conditionalFormatting xmlns:xm="http://schemas.microsoft.com/office/excel/2006/main">
          <x14:cfRule type="dataBar" id="{07A8EBD1-DEB8-7843-B048-8541007BBB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X52:X61</xm:sqref>
        </x14:conditionalFormatting>
        <x14:conditionalFormatting xmlns:xm="http://schemas.microsoft.com/office/excel/2006/main">
          <x14:cfRule type="dataBar" id="{814BC5AB-72A6-DA4F-93DD-5BB3306F04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X62:X71</xm:sqref>
        </x14:conditionalFormatting>
        <x14:conditionalFormatting xmlns:xm="http://schemas.microsoft.com/office/excel/2006/main">
          <x14:cfRule type="dataBar" id="{0CBDF868-B74E-664F-92BD-BC51ADBE91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X72:X81</xm:sqref>
        </x14:conditionalFormatting>
        <x14:conditionalFormatting xmlns:xm="http://schemas.microsoft.com/office/excel/2006/main">
          <x14:cfRule type="dataBar" id="{E6B6F9DC-662E-B94F-BEB7-16BF957CD1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X82:X91</xm:sqref>
        </x14:conditionalFormatting>
        <x14:conditionalFormatting xmlns:xm="http://schemas.microsoft.com/office/excel/2006/main">
          <x14:cfRule type="dataBar" id="{FF84B70E-29B5-6C46-BAEE-1360E74AFE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X92:X101</xm:sqref>
        </x14:conditionalFormatting>
        <x14:conditionalFormatting xmlns:xm="http://schemas.microsoft.com/office/excel/2006/main">
          <x14:cfRule type="dataBar" id="{F3DAD1FD-1F6C-C142-A03F-7633159A28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X102:X111</xm:sqref>
        </x14:conditionalFormatting>
        <x14:conditionalFormatting xmlns:xm="http://schemas.microsoft.com/office/excel/2006/main">
          <x14:cfRule type="dataBar" id="{D7443F62-78F1-9B40-B91E-40445FACF6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X112:X121</xm:sqref>
        </x14:conditionalFormatting>
        <x14:conditionalFormatting xmlns:xm="http://schemas.microsoft.com/office/excel/2006/main">
          <x14:cfRule type="dataBar" id="{70D0873D-AC4E-3D4A-8F7F-862CE66CF2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X122:X131</xm:sqref>
        </x14:conditionalFormatting>
        <x14:conditionalFormatting xmlns:xm="http://schemas.microsoft.com/office/excel/2006/main">
          <x14:cfRule type="dataBar" id="{3EB78CBA-1400-8943-B1A2-4F76B8079C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X132:X141</xm:sqref>
        </x14:conditionalFormatting>
        <x14:conditionalFormatting xmlns:xm="http://schemas.microsoft.com/office/excel/2006/main">
          <x14:cfRule type="dataBar" id="{D91D9C7E-72C4-6945-A741-E7D5EBB220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X142:X151</xm:sqref>
        </x14:conditionalFormatting>
        <x14:conditionalFormatting xmlns:xm="http://schemas.microsoft.com/office/excel/2006/main">
          <x14:cfRule type="dataBar" id="{A1852AAA-84C5-934C-9CBA-18073E7BAE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X152:X161</xm:sqref>
        </x14:conditionalFormatting>
        <x14:conditionalFormatting xmlns:xm="http://schemas.microsoft.com/office/excel/2006/main">
          <x14:cfRule type="dataBar" id="{DD20EBFB-7C72-3540-AB76-3F3C296D60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X162:X171</xm:sqref>
        </x14:conditionalFormatting>
        <x14:conditionalFormatting xmlns:xm="http://schemas.microsoft.com/office/excel/2006/main">
          <x14:cfRule type="dataBar" id="{A103B693-6323-7240-B64B-AAC7E4CF06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X172:X181</xm:sqref>
        </x14:conditionalFormatting>
        <x14:conditionalFormatting xmlns:xm="http://schemas.microsoft.com/office/excel/2006/main">
          <x14:cfRule type="dataBar" id="{4F669AEF-24BB-764D-8A77-77A9ED0F8F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X182:X191</xm:sqref>
        </x14:conditionalFormatting>
        <x14:conditionalFormatting xmlns:xm="http://schemas.microsoft.com/office/excel/2006/main">
          <x14:cfRule type="dataBar" id="{3FCBE029-03B5-6D43-882B-68ED98CDB9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X192:X201</xm:sqref>
        </x14:conditionalFormatting>
        <x14:conditionalFormatting xmlns:xm="http://schemas.microsoft.com/office/excel/2006/main">
          <x14:cfRule type="dataBar" id="{AE4B7BAD-DD77-E64A-B1E9-B3E30BC82A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X202:X211</xm:sqref>
        </x14:conditionalFormatting>
        <x14:conditionalFormatting xmlns:xm="http://schemas.microsoft.com/office/excel/2006/main">
          <x14:cfRule type="dataBar" id="{D06B0291-2D90-6943-B924-F3E14603E0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X212:X221</xm:sqref>
        </x14:conditionalFormatting>
        <x14:conditionalFormatting xmlns:xm="http://schemas.microsoft.com/office/excel/2006/main">
          <x14:cfRule type="dataBar" id="{74745F2F-B684-2A40-8529-E18FA96BD4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X222:X231</xm:sqref>
        </x14:conditionalFormatting>
        <x14:conditionalFormatting xmlns:xm="http://schemas.microsoft.com/office/excel/2006/main">
          <x14:cfRule type="dataBar" id="{226F458F-8664-6F49-A9FC-7641BF91C8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X232:X241</xm:sqref>
        </x14:conditionalFormatting>
        <x14:conditionalFormatting xmlns:xm="http://schemas.microsoft.com/office/excel/2006/main">
          <x14:cfRule type="dataBar" id="{D702F1C6-61FE-3240-B755-F16E3E760D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X242:X251</xm:sqref>
        </x14:conditionalFormatting>
        <x14:conditionalFormatting xmlns:xm="http://schemas.microsoft.com/office/excel/2006/main">
          <x14:cfRule type="dataBar" id="{73F27E5B-AA9F-D94A-9FDD-C52DF49B7E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X252:X261</xm:sqref>
        </x14:conditionalFormatting>
        <x14:conditionalFormatting xmlns:xm="http://schemas.microsoft.com/office/excel/2006/main">
          <x14:cfRule type="dataBar" id="{6C6499DE-A7C3-B845-BC5C-B1B7196986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X262:X271</xm:sqref>
        </x14:conditionalFormatting>
        <x14:conditionalFormatting xmlns:xm="http://schemas.microsoft.com/office/excel/2006/main">
          <x14:cfRule type="dataBar" id="{F979FAB6-E5CD-1A49-8555-3F2355ABF3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X272:X281</xm:sqref>
        </x14:conditionalFormatting>
        <x14:conditionalFormatting xmlns:xm="http://schemas.microsoft.com/office/excel/2006/main">
          <x14:cfRule type="dataBar" id="{4D75747A-8F36-8649-BBC6-5624F7A4CA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X282:X291</xm:sqref>
        </x14:conditionalFormatting>
        <x14:conditionalFormatting xmlns:xm="http://schemas.microsoft.com/office/excel/2006/main">
          <x14:cfRule type="dataBar" id="{8737E329-08FA-C64D-9E61-2F7CBBBDAD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X292:X301</xm:sqref>
        </x14:conditionalFormatting>
        <x14:conditionalFormatting xmlns:xm="http://schemas.microsoft.com/office/excel/2006/main">
          <x14:cfRule type="dataBar" id="{3A6AB6F1-D696-504A-AC8A-83D4AE1C31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X302:X311</xm:sqref>
        </x14:conditionalFormatting>
        <x14:conditionalFormatting xmlns:xm="http://schemas.microsoft.com/office/excel/2006/main">
          <x14:cfRule type="dataBar" id="{FA5FBD13-EC2C-5A44-B6C9-BD8CEC2D86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X312:X321</xm:sqref>
        </x14:conditionalFormatting>
        <x14:conditionalFormatting xmlns:xm="http://schemas.microsoft.com/office/excel/2006/main">
          <x14:cfRule type="dataBar" id="{30F7E3A9-8AE6-AB44-8FDD-B5AABFDDAB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X322:X331</xm:sqref>
        </x14:conditionalFormatting>
        <x14:conditionalFormatting xmlns:xm="http://schemas.microsoft.com/office/excel/2006/main">
          <x14:cfRule type="dataBar" id="{88A0FBAF-1B65-A24D-ABC6-0F61D21D3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X332:X341</xm:sqref>
        </x14:conditionalFormatting>
        <x14:conditionalFormatting xmlns:xm="http://schemas.microsoft.com/office/excel/2006/main">
          <x14:cfRule type="dataBar" id="{07FF1921-E60A-3F45-9572-5F78519C55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X342:X351</xm:sqref>
        </x14:conditionalFormatting>
        <x14:conditionalFormatting xmlns:xm="http://schemas.microsoft.com/office/excel/2006/main">
          <x14:cfRule type="dataBar" id="{984E661D-0FCD-5741-BD73-30D3D7BCFB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Y2:Y11</xm:sqref>
        </x14:conditionalFormatting>
        <x14:conditionalFormatting xmlns:xm="http://schemas.microsoft.com/office/excel/2006/main">
          <x14:cfRule type="dataBar" id="{BD9D6A71-F2FC-A54D-81C8-9062662740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Y12:Y21</xm:sqref>
        </x14:conditionalFormatting>
        <x14:conditionalFormatting xmlns:xm="http://schemas.microsoft.com/office/excel/2006/main">
          <x14:cfRule type="dataBar" id="{1BF71649-15A8-A744-B9F8-7783F1A400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Y22:Y31</xm:sqref>
        </x14:conditionalFormatting>
        <x14:conditionalFormatting xmlns:xm="http://schemas.microsoft.com/office/excel/2006/main">
          <x14:cfRule type="dataBar" id="{35858050-D412-9343-8F40-03ED5C90EF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Y32:Y41</xm:sqref>
        </x14:conditionalFormatting>
        <x14:conditionalFormatting xmlns:xm="http://schemas.microsoft.com/office/excel/2006/main">
          <x14:cfRule type="dataBar" id="{86C47B08-78C8-2747-8A92-198EB6E669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Y42:Y51</xm:sqref>
        </x14:conditionalFormatting>
        <x14:conditionalFormatting xmlns:xm="http://schemas.microsoft.com/office/excel/2006/main">
          <x14:cfRule type="dataBar" id="{99663A5E-8A8D-D74A-9A92-BD489BDB33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Y52:Y61</xm:sqref>
        </x14:conditionalFormatting>
        <x14:conditionalFormatting xmlns:xm="http://schemas.microsoft.com/office/excel/2006/main">
          <x14:cfRule type="dataBar" id="{B16489F1-2FB2-D241-A426-4EEE64C5D5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Y62:Y71</xm:sqref>
        </x14:conditionalFormatting>
        <x14:conditionalFormatting xmlns:xm="http://schemas.microsoft.com/office/excel/2006/main">
          <x14:cfRule type="dataBar" id="{A32A8F1D-3964-A84D-82F0-00395B111A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Y72:Y81</xm:sqref>
        </x14:conditionalFormatting>
        <x14:conditionalFormatting xmlns:xm="http://schemas.microsoft.com/office/excel/2006/main">
          <x14:cfRule type="dataBar" id="{FF392E45-7292-5840-99A8-9981AB25FC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Y82:Y91</xm:sqref>
        </x14:conditionalFormatting>
        <x14:conditionalFormatting xmlns:xm="http://schemas.microsoft.com/office/excel/2006/main">
          <x14:cfRule type="dataBar" id="{BC9A83C2-57A6-E74A-B765-6E55F9BD48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Y92:Y101</xm:sqref>
        </x14:conditionalFormatting>
        <x14:conditionalFormatting xmlns:xm="http://schemas.microsoft.com/office/excel/2006/main">
          <x14:cfRule type="dataBar" id="{17EC631B-9D18-964A-9079-A4D61783D7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Y102:Y111</xm:sqref>
        </x14:conditionalFormatting>
        <x14:conditionalFormatting xmlns:xm="http://schemas.microsoft.com/office/excel/2006/main">
          <x14:cfRule type="dataBar" id="{34C98101-F531-3F4B-8C41-E46176CBC0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Y112:Y121</xm:sqref>
        </x14:conditionalFormatting>
        <x14:conditionalFormatting xmlns:xm="http://schemas.microsoft.com/office/excel/2006/main">
          <x14:cfRule type="dataBar" id="{3481D97E-2FB3-964D-8E9D-85D4360594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Y122:Y131</xm:sqref>
        </x14:conditionalFormatting>
        <x14:conditionalFormatting xmlns:xm="http://schemas.microsoft.com/office/excel/2006/main">
          <x14:cfRule type="dataBar" id="{506AB5BD-DA54-4645-BB12-42393D4AC4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Y132:Y141</xm:sqref>
        </x14:conditionalFormatting>
        <x14:conditionalFormatting xmlns:xm="http://schemas.microsoft.com/office/excel/2006/main">
          <x14:cfRule type="dataBar" id="{563C641D-8600-004D-80CC-28681EF4CA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Y142:Y151</xm:sqref>
        </x14:conditionalFormatting>
        <x14:conditionalFormatting xmlns:xm="http://schemas.microsoft.com/office/excel/2006/main">
          <x14:cfRule type="dataBar" id="{E5D77FBB-FF8B-CD41-8674-63C2EEE654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Y152:Y161</xm:sqref>
        </x14:conditionalFormatting>
        <x14:conditionalFormatting xmlns:xm="http://schemas.microsoft.com/office/excel/2006/main">
          <x14:cfRule type="dataBar" id="{9E802A54-DC83-D949-A603-6914B66DBF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Y162:Y171</xm:sqref>
        </x14:conditionalFormatting>
        <x14:conditionalFormatting xmlns:xm="http://schemas.microsoft.com/office/excel/2006/main">
          <x14:cfRule type="dataBar" id="{25A57CDF-5F8F-874B-82A4-BF66598046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Y172:Y181</xm:sqref>
        </x14:conditionalFormatting>
        <x14:conditionalFormatting xmlns:xm="http://schemas.microsoft.com/office/excel/2006/main">
          <x14:cfRule type="dataBar" id="{00447642-4A4B-9F40-A0CA-AD02DCDF23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Y182:Y191</xm:sqref>
        </x14:conditionalFormatting>
        <x14:conditionalFormatting xmlns:xm="http://schemas.microsoft.com/office/excel/2006/main">
          <x14:cfRule type="dataBar" id="{5AB316C7-BAB1-0C47-BCED-2E2E60FAD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Y192:Y201</xm:sqref>
        </x14:conditionalFormatting>
        <x14:conditionalFormatting xmlns:xm="http://schemas.microsoft.com/office/excel/2006/main">
          <x14:cfRule type="dataBar" id="{958C4B31-DC1D-F64B-8F9A-F14B827CC9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Y202:Y211</xm:sqref>
        </x14:conditionalFormatting>
        <x14:conditionalFormatting xmlns:xm="http://schemas.microsoft.com/office/excel/2006/main">
          <x14:cfRule type="dataBar" id="{DA0AE68A-702B-DC40-91A9-209B611B03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Y212:Y221</xm:sqref>
        </x14:conditionalFormatting>
        <x14:conditionalFormatting xmlns:xm="http://schemas.microsoft.com/office/excel/2006/main">
          <x14:cfRule type="dataBar" id="{A0EFADAF-4FD4-7C4F-B2C7-F87EDBEAD2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Y222:Y231</xm:sqref>
        </x14:conditionalFormatting>
        <x14:conditionalFormatting xmlns:xm="http://schemas.microsoft.com/office/excel/2006/main">
          <x14:cfRule type="dataBar" id="{E4830613-FF2B-8A40-BEDF-3440177F0E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Y232:Y241</xm:sqref>
        </x14:conditionalFormatting>
        <x14:conditionalFormatting xmlns:xm="http://schemas.microsoft.com/office/excel/2006/main">
          <x14:cfRule type="dataBar" id="{0E8F4812-94CF-3B45-918A-341A26E997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Y242:Y251</xm:sqref>
        </x14:conditionalFormatting>
        <x14:conditionalFormatting xmlns:xm="http://schemas.microsoft.com/office/excel/2006/main">
          <x14:cfRule type="dataBar" id="{1CA56F90-EA86-1B40-8B77-3844DA1DF5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Y252:Y261</xm:sqref>
        </x14:conditionalFormatting>
        <x14:conditionalFormatting xmlns:xm="http://schemas.microsoft.com/office/excel/2006/main">
          <x14:cfRule type="dataBar" id="{34B357FB-E2B1-E440-80CD-F100D78AF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Y262:Y271</xm:sqref>
        </x14:conditionalFormatting>
        <x14:conditionalFormatting xmlns:xm="http://schemas.microsoft.com/office/excel/2006/main">
          <x14:cfRule type="dataBar" id="{D1654A65-50FD-2F40-A84A-501A47989E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Y263:Y271</xm:sqref>
        </x14:conditionalFormatting>
        <x14:conditionalFormatting xmlns:xm="http://schemas.microsoft.com/office/excel/2006/main">
          <x14:cfRule type="dataBar" id="{CB468099-B82F-ED4D-9C01-ACC75BD12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Y272:Y281</xm:sqref>
        </x14:conditionalFormatting>
        <x14:conditionalFormatting xmlns:xm="http://schemas.microsoft.com/office/excel/2006/main">
          <x14:cfRule type="dataBar" id="{CBD86BB7-0C87-4F47-9F13-63353C354C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Y282:Y291</xm:sqref>
        </x14:conditionalFormatting>
        <x14:conditionalFormatting xmlns:xm="http://schemas.microsoft.com/office/excel/2006/main">
          <x14:cfRule type="dataBar" id="{5AB32DE1-9555-B449-9BCC-A94FFA3F53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Y292:Y301</xm:sqref>
        </x14:conditionalFormatting>
        <x14:conditionalFormatting xmlns:xm="http://schemas.microsoft.com/office/excel/2006/main">
          <x14:cfRule type="dataBar" id="{06E8FA67-2456-B440-A34A-B7AD7B126C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Y302:Y311</xm:sqref>
        </x14:conditionalFormatting>
        <x14:conditionalFormatting xmlns:xm="http://schemas.microsoft.com/office/excel/2006/main">
          <x14:cfRule type="dataBar" id="{E76CDBF0-04C7-E540-98CC-3AF84D27CA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Y312:Y321</xm:sqref>
        </x14:conditionalFormatting>
        <x14:conditionalFormatting xmlns:xm="http://schemas.microsoft.com/office/excel/2006/main">
          <x14:cfRule type="dataBar" id="{52F78685-D13E-6C47-A221-449557C24A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Y322:Y331</xm:sqref>
        </x14:conditionalFormatting>
        <x14:conditionalFormatting xmlns:xm="http://schemas.microsoft.com/office/excel/2006/main">
          <x14:cfRule type="dataBar" id="{54398894-A565-4F4C-81E1-D2DEC7001B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Y332:Y341</xm:sqref>
        </x14:conditionalFormatting>
        <x14:conditionalFormatting xmlns:xm="http://schemas.microsoft.com/office/excel/2006/main">
          <x14:cfRule type="dataBar" id="{BF022B81-9A76-9F43-8ED3-BA6E0E8F62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Y342:Y351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08CA-1542-EE4D-AC57-7841828C3C31}">
  <dimension ref="A1:AD380"/>
  <sheetViews>
    <sheetView topLeftCell="A210" workbookViewId="0">
      <selection activeCell="C242" sqref="C242"/>
    </sheetView>
  </sheetViews>
  <sheetFormatPr baseColWidth="10" defaultRowHeight="16"/>
  <cols>
    <col min="6" max="6" width="8.83203125" customWidth="1"/>
    <col min="11" max="13" width="11" style="10" customWidth="1"/>
    <col min="14" max="14" width="10.1640625" customWidth="1"/>
    <col min="15" max="15" width="8.83203125" customWidth="1"/>
    <col min="16" max="16" width="9" customWidth="1"/>
    <col min="22" max="23" width="10.83203125" style="10"/>
    <col min="24" max="26" width="11" style="10" customWidth="1"/>
    <col min="27" max="27" width="10.83203125" style="10"/>
    <col min="28" max="28" width="14.5" style="10" customWidth="1"/>
    <col min="29" max="30" width="10.83203125" style="10"/>
  </cols>
  <sheetData>
    <row r="1" spans="1:30" ht="34">
      <c r="A1" t="s">
        <v>35</v>
      </c>
      <c r="B1" t="s">
        <v>36</v>
      </c>
      <c r="C1" t="s">
        <v>40</v>
      </c>
      <c r="D1" t="s">
        <v>37</v>
      </c>
      <c r="E1" t="s">
        <v>38</v>
      </c>
      <c r="F1" t="s">
        <v>44</v>
      </c>
      <c r="G1" t="s">
        <v>39</v>
      </c>
      <c r="H1" t="s">
        <v>51</v>
      </c>
      <c r="I1" t="s">
        <v>52</v>
      </c>
      <c r="J1" t="s">
        <v>50</v>
      </c>
      <c r="K1" s="27" t="s">
        <v>55</v>
      </c>
      <c r="L1" s="27" t="s">
        <v>56</v>
      </c>
      <c r="M1" s="27" t="s">
        <v>60</v>
      </c>
      <c r="N1" s="27" t="s">
        <v>58</v>
      </c>
      <c r="O1" s="27" t="s">
        <v>59</v>
      </c>
      <c r="P1" s="27" t="s">
        <v>57</v>
      </c>
      <c r="Q1" t="s">
        <v>91</v>
      </c>
      <c r="R1" t="s">
        <v>90</v>
      </c>
      <c r="S1" t="s">
        <v>71</v>
      </c>
      <c r="T1" t="s">
        <v>74</v>
      </c>
      <c r="U1" t="s">
        <v>75</v>
      </c>
      <c r="V1" s="17" t="s">
        <v>76</v>
      </c>
      <c r="W1" s="17" t="s">
        <v>77</v>
      </c>
      <c r="X1" s="31" t="s">
        <v>86</v>
      </c>
      <c r="Y1" s="31" t="s">
        <v>87</v>
      </c>
      <c r="Z1" s="32" t="s">
        <v>88</v>
      </c>
      <c r="AA1" s="33" t="s">
        <v>89</v>
      </c>
      <c r="AB1" s="33" t="s">
        <v>92</v>
      </c>
      <c r="AC1" s="33" t="s">
        <v>94</v>
      </c>
      <c r="AD1" s="33" t="s">
        <v>93</v>
      </c>
    </row>
    <row r="2" spans="1:30">
      <c r="A2" t="s">
        <v>1</v>
      </c>
      <c r="B2">
        <v>2010</v>
      </c>
      <c r="C2">
        <v>1343.37</v>
      </c>
      <c r="D2">
        <v>866</v>
      </c>
      <c r="E2">
        <v>15512.355658198614</v>
      </c>
      <c r="F2">
        <v>71923.600000000006</v>
      </c>
      <c r="G2">
        <v>3890400</v>
      </c>
      <c r="H2">
        <v>32246744</v>
      </c>
      <c r="I2">
        <v>0.19000470787877299</v>
      </c>
      <c r="J2">
        <v>24004.365141398128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450.44</v>
      </c>
      <c r="R2">
        <v>50007</v>
      </c>
      <c r="S2">
        <v>86.54</v>
      </c>
      <c r="T2">
        <f t="shared" ref="T2:T65" si="0">IF(V2&lt;&gt;0,1,0)</f>
        <v>0</v>
      </c>
      <c r="U2">
        <f t="shared" ref="U2:U65" si="1">IF(W2&lt;&gt;0,1,0)</f>
        <v>0</v>
      </c>
      <c r="V2" s="28">
        <v>0</v>
      </c>
      <c r="W2" s="28">
        <v>0</v>
      </c>
      <c r="X2" s="11">
        <v>280758</v>
      </c>
      <c r="Y2" s="12">
        <v>208.99528796980729</v>
      </c>
      <c r="Z2" s="12">
        <v>356.3255663130588</v>
      </c>
      <c r="AA2" s="11">
        <v>21587</v>
      </c>
      <c r="AB2" s="11">
        <v>23130</v>
      </c>
      <c r="AC2" s="11">
        <v>161.80000000000001</v>
      </c>
      <c r="AD2" s="11">
        <v>177.7</v>
      </c>
    </row>
    <row r="3" spans="1:30">
      <c r="A3" t="s">
        <v>1</v>
      </c>
      <c r="B3">
        <v>2011</v>
      </c>
      <c r="C3">
        <v>1350.6</v>
      </c>
      <c r="D3">
        <v>886</v>
      </c>
      <c r="E3">
        <v>15243.792325056433</v>
      </c>
      <c r="F3">
        <v>77144.95</v>
      </c>
      <c r="G3">
        <v>4916300</v>
      </c>
      <c r="H3">
        <v>38169507</v>
      </c>
      <c r="I3">
        <v>0.20119310581333799</v>
      </c>
      <c r="J3">
        <v>28261.148378498448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455</v>
      </c>
      <c r="R3">
        <v>50438</v>
      </c>
      <c r="S3">
        <v>98.87</v>
      </c>
      <c r="T3">
        <f t="shared" si="0"/>
        <v>0</v>
      </c>
      <c r="U3">
        <f t="shared" si="1"/>
        <v>0</v>
      </c>
      <c r="V3" s="28">
        <v>0</v>
      </c>
      <c r="W3" s="28">
        <v>0</v>
      </c>
      <c r="X3" s="11">
        <v>281075</v>
      </c>
      <c r="Y3" s="12">
        <v>208.11120983266699</v>
      </c>
      <c r="Z3" s="12">
        <v>376.85646136374908</v>
      </c>
      <c r="AA3" s="11">
        <v>20434</v>
      </c>
      <c r="AB3" s="11">
        <v>22906</v>
      </c>
      <c r="AC3" s="11">
        <v>161.80000000000001</v>
      </c>
      <c r="AD3" s="11">
        <v>169.3</v>
      </c>
    </row>
    <row r="4" spans="1:30">
      <c r="A4" t="s">
        <v>1</v>
      </c>
      <c r="B4">
        <v>2012</v>
      </c>
      <c r="C4">
        <v>1358.4</v>
      </c>
      <c r="D4">
        <v>886</v>
      </c>
      <c r="E4">
        <v>15331.828442437925</v>
      </c>
      <c r="F4">
        <v>80404.89</v>
      </c>
      <c r="G4">
        <v>5481000</v>
      </c>
      <c r="H4">
        <v>40714534</v>
      </c>
      <c r="I4">
        <v>0.20413025178274399</v>
      </c>
      <c r="J4">
        <v>29972.419022379268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461.8</v>
      </c>
      <c r="R4">
        <v>50683</v>
      </c>
      <c r="S4">
        <v>114.58</v>
      </c>
      <c r="T4">
        <f t="shared" si="0"/>
        <v>0</v>
      </c>
      <c r="U4">
        <f t="shared" si="1"/>
        <v>0</v>
      </c>
      <c r="V4" s="28">
        <v>0</v>
      </c>
      <c r="W4" s="28">
        <v>0</v>
      </c>
      <c r="X4" s="11">
        <v>280360</v>
      </c>
      <c r="Y4" s="12">
        <v>206.38987043580681</v>
      </c>
      <c r="Z4" s="12">
        <v>374.12185915985384</v>
      </c>
      <c r="AA4" s="11">
        <v>20531</v>
      </c>
      <c r="AB4" s="11">
        <v>23190</v>
      </c>
      <c r="AC4" s="11">
        <v>161.80000000000001</v>
      </c>
      <c r="AD4" s="11">
        <v>85.8</v>
      </c>
    </row>
    <row r="5" spans="1:30">
      <c r="A5" t="s">
        <v>1</v>
      </c>
      <c r="B5">
        <v>2013</v>
      </c>
      <c r="C5">
        <v>1364.1</v>
      </c>
      <c r="D5">
        <v>999</v>
      </c>
      <c r="E5">
        <v>13722.722722722725</v>
      </c>
      <c r="F5">
        <v>91888.62</v>
      </c>
      <c r="G5">
        <v>6105000</v>
      </c>
      <c r="H5">
        <v>44096266</v>
      </c>
      <c r="I5">
        <v>0.20664461333565701</v>
      </c>
      <c r="J5">
        <v>32326.270801260907</v>
      </c>
      <c r="K5">
        <v>1</v>
      </c>
      <c r="L5">
        <v>1</v>
      </c>
      <c r="M5">
        <v>0.2</v>
      </c>
      <c r="N5">
        <v>0</v>
      </c>
      <c r="O5">
        <v>0</v>
      </c>
      <c r="P5">
        <v>0</v>
      </c>
      <c r="Q5">
        <v>548.17999999999995</v>
      </c>
      <c r="R5">
        <v>50612</v>
      </c>
      <c r="S5">
        <v>130.46</v>
      </c>
      <c r="T5">
        <f t="shared" si="0"/>
        <v>0</v>
      </c>
      <c r="U5">
        <f t="shared" si="1"/>
        <v>0</v>
      </c>
      <c r="V5" s="28">
        <v>0</v>
      </c>
      <c r="W5" s="28">
        <v>0</v>
      </c>
      <c r="X5" s="11">
        <v>271000</v>
      </c>
      <c r="Y5" s="12">
        <v>198.66578696576499</v>
      </c>
      <c r="Z5" s="12">
        <v>361.87832208639549</v>
      </c>
      <c r="AA5" s="11">
        <v>20517</v>
      </c>
      <c r="AB5" s="11">
        <v>23824</v>
      </c>
      <c r="AC5" s="11">
        <v>161.80000000000001</v>
      </c>
      <c r="AD5" s="11">
        <v>179.4</v>
      </c>
    </row>
    <row r="6" spans="1:30">
      <c r="A6" t="s">
        <v>1</v>
      </c>
      <c r="B6">
        <v>2014</v>
      </c>
      <c r="C6">
        <v>1370.9</v>
      </c>
      <c r="D6">
        <v>999</v>
      </c>
      <c r="E6">
        <v>13771.17117117117</v>
      </c>
      <c r="F6">
        <v>92803.15</v>
      </c>
      <c r="G6">
        <v>7182300</v>
      </c>
      <c r="H6">
        <v>47867063</v>
      </c>
      <c r="I6">
        <v>0.20550833482525899</v>
      </c>
      <c r="J6">
        <v>34916.524181194836</v>
      </c>
      <c r="K6">
        <v>1</v>
      </c>
      <c r="L6">
        <v>2</v>
      </c>
      <c r="M6">
        <v>0.4</v>
      </c>
      <c r="N6">
        <v>0</v>
      </c>
      <c r="O6">
        <v>0</v>
      </c>
      <c r="P6">
        <v>0</v>
      </c>
      <c r="Q6">
        <v>548.17999999999995</v>
      </c>
      <c r="R6">
        <v>50738</v>
      </c>
      <c r="S6">
        <v>144.97999999999999</v>
      </c>
      <c r="T6">
        <f t="shared" si="0"/>
        <v>0</v>
      </c>
      <c r="U6">
        <f t="shared" si="1"/>
        <v>0</v>
      </c>
      <c r="V6" s="28">
        <v>0</v>
      </c>
      <c r="W6" s="28">
        <v>0</v>
      </c>
      <c r="X6" s="11">
        <v>267000</v>
      </c>
      <c r="Y6" s="12">
        <v>194.76256473849296</v>
      </c>
      <c r="Z6" s="12">
        <v>368.79599158813636</v>
      </c>
      <c r="AA6" s="11">
        <v>19835</v>
      </c>
      <c r="AB6" s="11">
        <v>23897</v>
      </c>
      <c r="AC6" s="11">
        <v>161.80000000000001</v>
      </c>
      <c r="AD6" s="11">
        <v>168.1</v>
      </c>
    </row>
    <row r="7" spans="1:30">
      <c r="A7" t="s">
        <v>1</v>
      </c>
      <c r="B7">
        <v>2015</v>
      </c>
      <c r="C7">
        <v>1375.74</v>
      </c>
      <c r="D7">
        <v>999</v>
      </c>
      <c r="E7">
        <v>14514.514514514514</v>
      </c>
      <c r="F7">
        <v>101476</v>
      </c>
      <c r="G7">
        <v>7102798</v>
      </c>
      <c r="H7">
        <v>60281711</v>
      </c>
      <c r="I7">
        <v>0.24269592167279899</v>
      </c>
      <c r="J7">
        <v>43817.662494366668</v>
      </c>
      <c r="K7">
        <v>1</v>
      </c>
      <c r="L7">
        <v>3</v>
      </c>
      <c r="M7">
        <v>0.6</v>
      </c>
      <c r="N7">
        <v>0</v>
      </c>
      <c r="O7">
        <v>0</v>
      </c>
      <c r="P7">
        <v>0</v>
      </c>
      <c r="Q7">
        <v>614.23</v>
      </c>
      <c r="R7">
        <v>49586</v>
      </c>
      <c r="S7">
        <v>161.97999999999999</v>
      </c>
      <c r="T7">
        <f t="shared" si="0"/>
        <v>0</v>
      </c>
      <c r="U7">
        <f t="shared" si="1"/>
        <v>0</v>
      </c>
      <c r="V7" s="28">
        <v>0</v>
      </c>
      <c r="W7" s="28">
        <v>0</v>
      </c>
      <c r="X7" s="11">
        <v>255000</v>
      </c>
      <c r="Y7" s="12">
        <v>185.35479087618299</v>
      </c>
      <c r="Z7" s="12">
        <v>343.15542855066627</v>
      </c>
      <c r="AA7" s="11">
        <v>20359</v>
      </c>
      <c r="AB7" s="11">
        <v>24027</v>
      </c>
      <c r="AC7" s="11">
        <v>312.39999999999998</v>
      </c>
      <c r="AD7" s="11">
        <v>184</v>
      </c>
    </row>
    <row r="8" spans="1:30">
      <c r="A8" t="s">
        <v>1</v>
      </c>
      <c r="B8">
        <v>2016</v>
      </c>
      <c r="C8">
        <v>1450</v>
      </c>
      <c r="D8">
        <v>999</v>
      </c>
      <c r="E8">
        <v>14514.514514514514</v>
      </c>
      <c r="F8">
        <v>120503</v>
      </c>
      <c r="G8">
        <v>6277762</v>
      </c>
      <c r="H8">
        <v>69189405</v>
      </c>
      <c r="I8">
        <v>0.24553839520345999</v>
      </c>
      <c r="J8">
        <v>47716.831034482755</v>
      </c>
      <c r="K8">
        <v>1</v>
      </c>
      <c r="L8">
        <v>4</v>
      </c>
      <c r="M8">
        <v>0.8</v>
      </c>
      <c r="N8">
        <v>0</v>
      </c>
      <c r="O8">
        <v>0</v>
      </c>
      <c r="P8">
        <v>0</v>
      </c>
      <c r="Q8">
        <v>614.23</v>
      </c>
      <c r="R8">
        <v>47271</v>
      </c>
      <c r="S8">
        <v>181.19</v>
      </c>
      <c r="T8">
        <f t="shared" si="0"/>
        <v>1</v>
      </c>
      <c r="U8">
        <f t="shared" si="1"/>
        <v>1</v>
      </c>
      <c r="V8" s="28">
        <v>1</v>
      </c>
      <c r="W8" s="28">
        <v>1</v>
      </c>
      <c r="X8" s="11">
        <v>239112</v>
      </c>
      <c r="Y8" s="41">
        <v>164.90482758620689</v>
      </c>
      <c r="Z8" s="12">
        <v>317.10216848008793</v>
      </c>
      <c r="AA8" s="11">
        <v>20659</v>
      </c>
      <c r="AB8" s="11">
        <v>24169</v>
      </c>
      <c r="AC8" s="11">
        <v>325</v>
      </c>
      <c r="AD8" s="11">
        <v>197.5</v>
      </c>
    </row>
    <row r="9" spans="1:30">
      <c r="A9" t="s">
        <v>1</v>
      </c>
      <c r="B9">
        <v>2017</v>
      </c>
      <c r="C9">
        <v>1455</v>
      </c>
      <c r="D9">
        <v>999</v>
      </c>
      <c r="E9">
        <v>14564.564564564564</v>
      </c>
      <c r="F9">
        <v>130765</v>
      </c>
      <c r="G9">
        <v>6323090</v>
      </c>
      <c r="H9">
        <v>75476205</v>
      </c>
      <c r="I9">
        <v>0.24638863199446001</v>
      </c>
      <c r="J9">
        <v>51873.680412371134</v>
      </c>
      <c r="K9">
        <v>1</v>
      </c>
      <c r="L9">
        <v>5</v>
      </c>
      <c r="M9">
        <v>1</v>
      </c>
      <c r="N9">
        <v>1</v>
      </c>
      <c r="O9">
        <v>0</v>
      </c>
      <c r="P9">
        <v>0</v>
      </c>
      <c r="Q9">
        <v>668.64</v>
      </c>
      <c r="R9">
        <v>46397</v>
      </c>
      <c r="S9">
        <v>196.14</v>
      </c>
      <c r="T9">
        <f t="shared" si="0"/>
        <v>1</v>
      </c>
      <c r="U9">
        <f t="shared" si="1"/>
        <v>1</v>
      </c>
      <c r="V9" s="28">
        <v>2</v>
      </c>
      <c r="W9" s="28">
        <v>2</v>
      </c>
      <c r="X9" s="39">
        <v>220072</v>
      </c>
      <c r="Y9" s="12">
        <v>151.25223367697595</v>
      </c>
      <c r="Z9" s="41">
        <v>276.13326599558957</v>
      </c>
      <c r="AA9" s="11">
        <v>21835</v>
      </c>
      <c r="AB9" s="11">
        <v>24161</v>
      </c>
      <c r="AC9" s="11">
        <v>350</v>
      </c>
      <c r="AD9" s="11">
        <v>204.3</v>
      </c>
    </row>
    <row r="10" spans="1:30">
      <c r="A10" t="s">
        <v>1</v>
      </c>
      <c r="B10">
        <v>2018</v>
      </c>
      <c r="C10">
        <v>1462</v>
      </c>
      <c r="D10">
        <v>1238</v>
      </c>
      <c r="E10">
        <v>11809.369951534734</v>
      </c>
      <c r="F10">
        <v>142983</v>
      </c>
      <c r="G10">
        <v>6406657</v>
      </c>
      <c r="H10">
        <v>83515363</v>
      </c>
      <c r="I10">
        <v>0.25555598293383602</v>
      </c>
      <c r="J10">
        <v>57124.051299589606</v>
      </c>
      <c r="K10">
        <v>1</v>
      </c>
      <c r="L10">
        <v>6</v>
      </c>
      <c r="M10">
        <v>1</v>
      </c>
      <c r="N10">
        <v>0</v>
      </c>
      <c r="O10">
        <v>1</v>
      </c>
      <c r="P10">
        <v>0</v>
      </c>
      <c r="Q10">
        <v>710.09</v>
      </c>
      <c r="R10">
        <v>41881</v>
      </c>
      <c r="S10">
        <v>209.53</v>
      </c>
      <c r="T10">
        <f t="shared" si="0"/>
        <v>1</v>
      </c>
      <c r="U10">
        <f t="shared" si="1"/>
        <v>1</v>
      </c>
      <c r="V10" s="28">
        <v>3</v>
      </c>
      <c r="W10" s="28">
        <v>3</v>
      </c>
      <c r="X10" s="11">
        <v>206233</v>
      </c>
      <c r="Y10" s="12">
        <v>141.06224350205198</v>
      </c>
      <c r="Z10" s="12">
        <v>257.75371461530915</v>
      </c>
      <c r="AA10" s="11">
        <v>21921</v>
      </c>
      <c r="AB10" s="11">
        <v>24504</v>
      </c>
      <c r="AC10" s="11">
        <v>363.7</v>
      </c>
      <c r="AD10" s="11">
        <v>221.9</v>
      </c>
    </row>
    <row r="11" spans="1:30">
      <c r="A11" t="s">
        <v>1</v>
      </c>
      <c r="B11">
        <v>2019</v>
      </c>
      <c r="C11">
        <v>1469</v>
      </c>
      <c r="D11">
        <v>1238</v>
      </c>
      <c r="E11">
        <v>11865.912762520195</v>
      </c>
      <c r="F11">
        <v>160256</v>
      </c>
      <c r="G11">
        <v>7160584</v>
      </c>
      <c r="H11">
        <v>81792842</v>
      </c>
      <c r="I11">
        <v>0.21436429919278699</v>
      </c>
      <c r="J11">
        <v>55679.266167460861</v>
      </c>
      <c r="K11">
        <v>1</v>
      </c>
      <c r="L11">
        <v>7</v>
      </c>
      <c r="M11">
        <v>1</v>
      </c>
      <c r="N11">
        <v>0</v>
      </c>
      <c r="O11">
        <v>0</v>
      </c>
      <c r="P11">
        <v>1</v>
      </c>
      <c r="Q11">
        <v>709.56</v>
      </c>
      <c r="R11">
        <v>39962</v>
      </c>
      <c r="S11">
        <v>215.53</v>
      </c>
      <c r="T11">
        <f t="shared" si="0"/>
        <v>1</v>
      </c>
      <c r="U11">
        <f t="shared" si="1"/>
        <v>1</v>
      </c>
      <c r="V11" s="28">
        <v>4</v>
      </c>
      <c r="W11" s="28">
        <v>4</v>
      </c>
      <c r="X11" s="11">
        <v>204695</v>
      </c>
      <c r="Y11" s="12">
        <v>139.3430905377808</v>
      </c>
      <c r="Z11" s="12">
        <v>248.50809552801977</v>
      </c>
      <c r="AA11" s="39">
        <v>22567</v>
      </c>
      <c r="AB11" s="11">
        <v>24779.1</v>
      </c>
      <c r="AC11" s="11">
        <v>395.8</v>
      </c>
      <c r="AD11" s="11">
        <v>239.1</v>
      </c>
    </row>
    <row r="12" spans="1:30">
      <c r="A12" t="s">
        <v>24</v>
      </c>
      <c r="B12">
        <v>2010</v>
      </c>
      <c r="C12">
        <v>233.58</v>
      </c>
      <c r="D12">
        <v>343</v>
      </c>
      <c r="E12">
        <v>6809.9125364431493</v>
      </c>
      <c r="F12">
        <v>41207.99</v>
      </c>
      <c r="G12" s="2">
        <v>467400</v>
      </c>
      <c r="H12">
        <v>1549160</v>
      </c>
      <c r="I12">
        <v>0.117324999700848</v>
      </c>
      <c r="J12">
        <v>6632.2459114650219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7950</v>
      </c>
      <c r="S12">
        <v>17.239999999999998</v>
      </c>
      <c r="T12">
        <f t="shared" si="0"/>
        <v>0</v>
      </c>
      <c r="U12">
        <f t="shared" si="1"/>
        <v>0</v>
      </c>
      <c r="V12" s="29">
        <v>0</v>
      </c>
      <c r="W12" s="29">
        <v>0</v>
      </c>
      <c r="X12" s="11">
        <v>73490</v>
      </c>
      <c r="Y12" s="12">
        <v>314.62453977224078</v>
      </c>
      <c r="Z12" s="12">
        <v>405.44193667624779</v>
      </c>
      <c r="AA12" s="11">
        <v>4966</v>
      </c>
      <c r="AB12" s="10">
        <v>3515</v>
      </c>
      <c r="AC12" s="10">
        <v>21</v>
      </c>
      <c r="AD12" s="11">
        <v>42.9</v>
      </c>
    </row>
    <row r="13" spans="1:30">
      <c r="A13" t="s">
        <v>24</v>
      </c>
      <c r="B13">
        <v>2011</v>
      </c>
      <c r="C13">
        <v>243.6</v>
      </c>
      <c r="D13">
        <v>384</v>
      </c>
      <c r="E13">
        <v>6343.75</v>
      </c>
      <c r="F13">
        <v>47130.1</v>
      </c>
      <c r="G13" s="2">
        <v>604600</v>
      </c>
      <c r="H13">
        <v>2320262</v>
      </c>
      <c r="I13">
        <v>0.13848446937758699</v>
      </c>
      <c r="J13">
        <v>9524.8850574712651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9963</v>
      </c>
      <c r="S13">
        <v>25.27</v>
      </c>
      <c r="T13">
        <f t="shared" si="0"/>
        <v>0</v>
      </c>
      <c r="U13">
        <f t="shared" si="1"/>
        <v>0</v>
      </c>
      <c r="V13" s="29">
        <v>0</v>
      </c>
      <c r="W13" s="29">
        <v>0</v>
      </c>
      <c r="X13" s="11">
        <v>74386</v>
      </c>
      <c r="Y13" s="12">
        <v>305.36124794745484</v>
      </c>
      <c r="Z13" s="12">
        <v>398.04152397260276</v>
      </c>
      <c r="AA13" s="11">
        <v>5120</v>
      </c>
      <c r="AB13" s="10">
        <v>2154</v>
      </c>
      <c r="AC13" s="10">
        <v>41.4</v>
      </c>
      <c r="AD13" s="10">
        <v>54.1</v>
      </c>
    </row>
    <row r="14" spans="1:30">
      <c r="A14" t="s">
        <v>24</v>
      </c>
      <c r="B14">
        <v>2012</v>
      </c>
      <c r="C14">
        <v>251.8</v>
      </c>
      <c r="D14">
        <v>384</v>
      </c>
      <c r="E14">
        <v>6557.291666666667</v>
      </c>
      <c r="F14">
        <v>50732.22</v>
      </c>
      <c r="G14" s="2">
        <v>627000</v>
      </c>
      <c r="H14">
        <v>2879818</v>
      </c>
      <c r="I14">
        <v>0.14483643337256399</v>
      </c>
      <c r="J14">
        <v>11436.926131850674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10046</v>
      </c>
      <c r="S14">
        <v>33.89</v>
      </c>
      <c r="T14">
        <f t="shared" si="0"/>
        <v>0</v>
      </c>
      <c r="U14">
        <f t="shared" si="1"/>
        <v>0</v>
      </c>
      <c r="V14" s="29">
        <v>0</v>
      </c>
      <c r="W14" s="29">
        <v>0</v>
      </c>
      <c r="X14" s="11">
        <v>85871</v>
      </c>
      <c r="Y14" s="12">
        <v>341.0285941223193</v>
      </c>
      <c r="Z14" s="12">
        <v>431.91300477075481</v>
      </c>
      <c r="AA14" s="11">
        <v>5447</v>
      </c>
      <c r="AB14" s="10">
        <v>2265</v>
      </c>
      <c r="AC14" s="10">
        <v>57.2</v>
      </c>
      <c r="AD14" s="10">
        <v>63</v>
      </c>
    </row>
    <row r="15" spans="1:30">
      <c r="A15" t="s">
        <v>24</v>
      </c>
      <c r="B15">
        <v>2013</v>
      </c>
      <c r="C15">
        <v>256.8</v>
      </c>
      <c r="D15">
        <v>391</v>
      </c>
      <c r="E15">
        <v>6567.7749360613816</v>
      </c>
      <c r="F15">
        <v>56434.96</v>
      </c>
      <c r="G15" s="2">
        <v>691000</v>
      </c>
      <c r="H15">
        <v>3407079</v>
      </c>
      <c r="I15">
        <v>0.15602554674764099</v>
      </c>
      <c r="J15">
        <v>13267.441588785046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12188</v>
      </c>
      <c r="S15">
        <v>42.87</v>
      </c>
      <c r="T15">
        <f t="shared" si="0"/>
        <v>0</v>
      </c>
      <c r="U15">
        <f t="shared" si="1"/>
        <v>0</v>
      </c>
      <c r="V15" s="29">
        <v>0</v>
      </c>
      <c r="W15" s="29">
        <v>0</v>
      </c>
      <c r="X15" s="11">
        <v>88000</v>
      </c>
      <c r="Y15" s="12">
        <v>342.67912772585669</v>
      </c>
      <c r="Z15" s="12">
        <v>427.77837191440545</v>
      </c>
      <c r="AA15" s="11">
        <v>5636</v>
      </c>
      <c r="AB15" s="10">
        <v>2541</v>
      </c>
      <c r="AC15" s="10">
        <v>57.2</v>
      </c>
      <c r="AD15" s="10">
        <v>90</v>
      </c>
    </row>
    <row r="16" spans="1:30">
      <c r="A16" t="s">
        <v>24</v>
      </c>
      <c r="B16">
        <v>2014</v>
      </c>
      <c r="C16">
        <v>260.60000000000002</v>
      </c>
      <c r="D16">
        <v>412</v>
      </c>
      <c r="E16">
        <v>6325.2427184466023</v>
      </c>
      <c r="F16">
        <v>61622.400000000001</v>
      </c>
      <c r="G16" s="2">
        <v>701357</v>
      </c>
      <c r="H16">
        <v>3919632</v>
      </c>
      <c r="I16">
        <v>0.16061094929450101</v>
      </c>
      <c r="J16">
        <v>15040.798158096699</v>
      </c>
      <c r="K16">
        <v>1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12338</v>
      </c>
      <c r="S16">
        <v>52.62</v>
      </c>
      <c r="T16">
        <f t="shared" si="0"/>
        <v>0</v>
      </c>
      <c r="U16">
        <f t="shared" si="1"/>
        <v>0</v>
      </c>
      <c r="V16" s="29">
        <v>0</v>
      </c>
      <c r="W16" s="29">
        <v>0</v>
      </c>
      <c r="X16" s="39">
        <v>87000</v>
      </c>
      <c r="Y16" s="12">
        <v>333.84497313891018</v>
      </c>
      <c r="Z16" s="12">
        <v>375.60063722590866</v>
      </c>
      <c r="AA16" s="11">
        <v>6346</v>
      </c>
      <c r="AB16" s="10">
        <v>2722</v>
      </c>
      <c r="AC16" s="10">
        <v>67.599999999999994</v>
      </c>
      <c r="AD16" s="10">
        <v>65.400000000000006</v>
      </c>
    </row>
    <row r="17" spans="1:30">
      <c r="A17" t="s">
        <v>24</v>
      </c>
      <c r="B17">
        <v>2015</v>
      </c>
      <c r="C17">
        <v>260.54000000000002</v>
      </c>
      <c r="D17">
        <v>430</v>
      </c>
      <c r="E17">
        <v>6059.0697674418616</v>
      </c>
      <c r="F17">
        <v>67655</v>
      </c>
      <c r="G17" s="2">
        <v>709801</v>
      </c>
      <c r="H17">
        <v>4296031</v>
      </c>
      <c r="I17">
        <v>0.164591340389484</v>
      </c>
      <c r="J17">
        <v>16488.949873339985</v>
      </c>
      <c r="K17">
        <v>1</v>
      </c>
      <c r="L17">
        <v>4</v>
      </c>
      <c r="M17">
        <v>0</v>
      </c>
      <c r="N17">
        <v>0</v>
      </c>
      <c r="O17">
        <v>0</v>
      </c>
      <c r="P17">
        <v>0</v>
      </c>
      <c r="Q17">
        <v>0</v>
      </c>
      <c r="R17">
        <v>12338</v>
      </c>
      <c r="S17">
        <v>61.77</v>
      </c>
      <c r="T17">
        <f t="shared" si="0"/>
        <v>0</v>
      </c>
      <c r="U17">
        <f t="shared" si="1"/>
        <v>0</v>
      </c>
      <c r="V17" s="29">
        <v>0</v>
      </c>
      <c r="W17" s="29">
        <v>0</v>
      </c>
      <c r="X17" s="11">
        <v>86000</v>
      </c>
      <c r="Y17" s="12">
        <v>330.08367237276423</v>
      </c>
      <c r="Z17" s="12">
        <v>351.66632590472301</v>
      </c>
      <c r="AA17" s="11">
        <v>6700</v>
      </c>
      <c r="AB17" s="10">
        <v>3071</v>
      </c>
      <c r="AC17" s="10">
        <v>101.7</v>
      </c>
      <c r="AD17" s="10">
        <v>51.3</v>
      </c>
    </row>
    <row r="18" spans="1:30">
      <c r="A18" t="s">
        <v>24</v>
      </c>
      <c r="B18">
        <v>2016</v>
      </c>
      <c r="C18">
        <v>262</v>
      </c>
      <c r="D18">
        <v>436</v>
      </c>
      <c r="E18">
        <v>6009.1743119266048</v>
      </c>
      <c r="F18">
        <v>73317</v>
      </c>
      <c r="G18" s="2">
        <v>722683</v>
      </c>
      <c r="H18">
        <v>4044023</v>
      </c>
      <c r="I18">
        <v>0.165869167541672</v>
      </c>
      <c r="J18">
        <v>15435.202290076335</v>
      </c>
      <c r="K18">
        <v>1</v>
      </c>
      <c r="L18">
        <v>5</v>
      </c>
      <c r="M18">
        <v>0</v>
      </c>
      <c r="N18">
        <v>0</v>
      </c>
      <c r="O18">
        <v>0</v>
      </c>
      <c r="P18">
        <v>0</v>
      </c>
      <c r="Q18">
        <v>0</v>
      </c>
      <c r="R18">
        <v>12338</v>
      </c>
      <c r="S18">
        <v>74.709999999999994</v>
      </c>
      <c r="T18">
        <f t="shared" si="0"/>
        <v>0</v>
      </c>
      <c r="U18">
        <f t="shared" si="1"/>
        <v>0</v>
      </c>
      <c r="V18" s="29">
        <v>0</v>
      </c>
      <c r="W18" s="29">
        <v>0</v>
      </c>
      <c r="X18" s="11">
        <v>85920</v>
      </c>
      <c r="Y18" s="12">
        <v>327.93893129770993</v>
      </c>
      <c r="Z18" s="12">
        <v>340.56316590563165</v>
      </c>
      <c r="AA18" s="11">
        <v>6912</v>
      </c>
      <c r="AB18" s="10">
        <v>3175</v>
      </c>
      <c r="AC18" s="10">
        <v>121</v>
      </c>
      <c r="AD18" s="10">
        <v>54.1</v>
      </c>
    </row>
    <row r="19" spans="1:30">
      <c r="A19" t="s">
        <v>24</v>
      </c>
      <c r="B19">
        <v>2017</v>
      </c>
      <c r="C19">
        <v>217</v>
      </c>
      <c r="D19">
        <v>438</v>
      </c>
      <c r="E19">
        <v>4954.3378995433786</v>
      </c>
      <c r="F19">
        <v>78142</v>
      </c>
      <c r="G19" s="2">
        <v>719482</v>
      </c>
      <c r="H19">
        <v>4464462</v>
      </c>
      <c r="I19">
        <v>0.16489064383059199</v>
      </c>
      <c r="J19">
        <v>20573.557603686637</v>
      </c>
      <c r="K19">
        <v>1</v>
      </c>
      <c r="L19">
        <v>6</v>
      </c>
      <c r="M19">
        <v>0</v>
      </c>
      <c r="N19">
        <v>0</v>
      </c>
      <c r="O19">
        <v>0</v>
      </c>
      <c r="P19">
        <v>0</v>
      </c>
      <c r="Q19">
        <v>0</v>
      </c>
      <c r="R19">
        <v>13003</v>
      </c>
      <c r="S19">
        <v>84.96</v>
      </c>
      <c r="T19">
        <f t="shared" si="0"/>
        <v>0</v>
      </c>
      <c r="U19">
        <f t="shared" si="1"/>
        <v>1</v>
      </c>
      <c r="V19" s="29">
        <v>0</v>
      </c>
      <c r="W19" s="29">
        <v>1</v>
      </c>
      <c r="X19" s="11">
        <v>82981</v>
      </c>
      <c r="Y19" s="12">
        <v>382.40092165898619</v>
      </c>
      <c r="Z19" s="12">
        <v>259.43764176589298</v>
      </c>
      <c r="AA19" s="11">
        <v>8763</v>
      </c>
      <c r="AB19" s="10">
        <v>3266</v>
      </c>
      <c r="AC19" s="10">
        <v>185</v>
      </c>
      <c r="AD19" s="10">
        <v>72.900000000000006</v>
      </c>
    </row>
    <row r="20" spans="1:30">
      <c r="A20" t="s">
        <v>24</v>
      </c>
      <c r="B20">
        <v>2018</v>
      </c>
      <c r="C20">
        <v>217</v>
      </c>
      <c r="D20">
        <v>458</v>
      </c>
      <c r="E20">
        <v>4737.9912663755458</v>
      </c>
      <c r="F20">
        <v>86417</v>
      </c>
      <c r="G20" s="2">
        <v>725123</v>
      </c>
      <c r="H20">
        <v>6450242</v>
      </c>
      <c r="I20">
        <v>0.20978266713140101</v>
      </c>
      <c r="J20">
        <v>29724.617511520737</v>
      </c>
      <c r="K20">
        <v>1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13133</v>
      </c>
      <c r="S20">
        <v>91.63</v>
      </c>
      <c r="T20">
        <f t="shared" si="0"/>
        <v>0</v>
      </c>
      <c r="U20">
        <f t="shared" si="1"/>
        <v>1</v>
      </c>
      <c r="V20" s="29">
        <v>0</v>
      </c>
      <c r="W20" s="29">
        <v>2</v>
      </c>
      <c r="X20" s="11">
        <v>77096</v>
      </c>
      <c r="Y20" s="12">
        <v>355.28110599078343</v>
      </c>
      <c r="Z20" s="12">
        <v>249.99635200404683</v>
      </c>
      <c r="AA20" s="39">
        <v>8449</v>
      </c>
      <c r="AB20" s="10">
        <v>3503</v>
      </c>
      <c r="AC20" s="10">
        <v>145</v>
      </c>
      <c r="AD20" s="10">
        <v>84</v>
      </c>
    </row>
    <row r="21" spans="1:30">
      <c r="A21" t="s">
        <v>24</v>
      </c>
      <c r="B21">
        <v>2019</v>
      </c>
      <c r="C21">
        <v>222</v>
      </c>
      <c r="D21">
        <v>488</v>
      </c>
      <c r="E21">
        <v>4549.1803278688521</v>
      </c>
      <c r="F21">
        <v>87238</v>
      </c>
      <c r="G21" s="2">
        <v>772192</v>
      </c>
      <c r="H21">
        <v>6063308</v>
      </c>
      <c r="I21">
        <v>0.17906993502658</v>
      </c>
      <c r="J21">
        <v>27312.198198198199</v>
      </c>
      <c r="K21">
        <v>1</v>
      </c>
      <c r="L21">
        <v>8</v>
      </c>
      <c r="M21">
        <v>0</v>
      </c>
      <c r="N21">
        <v>0</v>
      </c>
      <c r="O21">
        <v>0</v>
      </c>
      <c r="P21">
        <v>0</v>
      </c>
      <c r="Q21">
        <v>0</v>
      </c>
      <c r="R21">
        <v>13138</v>
      </c>
      <c r="T21">
        <f t="shared" si="0"/>
        <v>0</v>
      </c>
      <c r="U21">
        <f t="shared" si="1"/>
        <v>1</v>
      </c>
      <c r="V21" s="29">
        <v>0</v>
      </c>
      <c r="W21" s="29">
        <v>3</v>
      </c>
      <c r="X21" s="11">
        <v>72012</v>
      </c>
      <c r="Y21" s="12">
        <v>324.37837837837839</v>
      </c>
      <c r="Z21" s="12">
        <v>201.03235244032149</v>
      </c>
      <c r="AA21" s="11">
        <v>9814</v>
      </c>
      <c r="AB21" s="10">
        <v>3782.3</v>
      </c>
      <c r="AC21" s="10">
        <v>203</v>
      </c>
      <c r="AD21" s="10">
        <v>79.099999999999994</v>
      </c>
    </row>
    <row r="22" spans="1:30">
      <c r="A22" t="s">
        <v>32</v>
      </c>
      <c r="B22">
        <v>2010</v>
      </c>
      <c r="C22">
        <v>210.36</v>
      </c>
      <c r="D22">
        <v>196</v>
      </c>
      <c r="E22">
        <v>10732.653061224491</v>
      </c>
      <c r="F22">
        <v>35041.18</v>
      </c>
      <c r="G22" s="1">
        <v>460900</v>
      </c>
      <c r="H22">
        <v>1174627</v>
      </c>
      <c r="I22">
        <v>0.13389656141334699</v>
      </c>
      <c r="J22">
        <v>5583.8895227229505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6738</v>
      </c>
      <c r="S22">
        <v>45.17</v>
      </c>
      <c r="T22">
        <f t="shared" si="0"/>
        <v>0</v>
      </c>
      <c r="U22">
        <f t="shared" si="1"/>
        <v>0</v>
      </c>
      <c r="V22" s="29">
        <v>0</v>
      </c>
      <c r="W22" s="29">
        <v>0</v>
      </c>
      <c r="X22" s="39">
        <v>60907</v>
      </c>
      <c r="Y22" s="12">
        <v>289.53698421753182</v>
      </c>
      <c r="Z22" s="12">
        <v>477.03971741190662</v>
      </c>
      <c r="AA22" s="11">
        <v>3498</v>
      </c>
      <c r="AB22" s="11">
        <v>1084</v>
      </c>
      <c r="AC22" s="11">
        <v>0</v>
      </c>
      <c r="AD22" s="11">
        <v>20.6</v>
      </c>
    </row>
    <row r="23" spans="1:30">
      <c r="A23" t="s">
        <v>32</v>
      </c>
      <c r="B23">
        <v>2011</v>
      </c>
      <c r="C23">
        <v>209.1</v>
      </c>
      <c r="D23">
        <v>197</v>
      </c>
      <c r="E23">
        <v>10614.213197969542</v>
      </c>
      <c r="F23">
        <v>39215.61</v>
      </c>
      <c r="G23" s="1">
        <v>474800</v>
      </c>
      <c r="H23">
        <v>1408993</v>
      </c>
      <c r="I23">
        <v>0.12932827350394699</v>
      </c>
      <c r="J23">
        <v>6738.3692013390728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6738</v>
      </c>
      <c r="S23">
        <v>55.93</v>
      </c>
      <c r="T23">
        <f t="shared" si="0"/>
        <v>0</v>
      </c>
      <c r="U23">
        <f t="shared" si="1"/>
        <v>0</v>
      </c>
      <c r="V23" s="29">
        <v>0</v>
      </c>
      <c r="W23" s="29">
        <v>0</v>
      </c>
      <c r="X23" s="11">
        <v>68464</v>
      </c>
      <c r="Y23" s="12">
        <v>327.42228598756577</v>
      </c>
      <c r="Z23" s="12">
        <v>513.05416504301422</v>
      </c>
      <c r="AA23" s="11">
        <v>3656</v>
      </c>
      <c r="AB23" s="11">
        <v>1227</v>
      </c>
      <c r="AC23" s="11">
        <v>0</v>
      </c>
      <c r="AD23" s="11">
        <v>20.6</v>
      </c>
    </row>
    <row r="24" spans="1:30">
      <c r="A24" t="s">
        <v>32</v>
      </c>
      <c r="B24">
        <v>2012</v>
      </c>
      <c r="C24">
        <v>206.4</v>
      </c>
      <c r="D24">
        <v>199</v>
      </c>
      <c r="E24">
        <v>10371.859296482413</v>
      </c>
      <c r="F24">
        <v>45123.22</v>
      </c>
      <c r="G24" s="1">
        <v>478000</v>
      </c>
      <c r="H24">
        <v>1617166</v>
      </c>
      <c r="I24">
        <v>0.120365743302374</v>
      </c>
      <c r="J24">
        <v>7835.1065891472863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6745</v>
      </c>
      <c r="S24">
        <v>65.78</v>
      </c>
      <c r="T24">
        <f t="shared" si="0"/>
        <v>0</v>
      </c>
      <c r="U24">
        <f t="shared" si="1"/>
        <v>0</v>
      </c>
      <c r="V24" s="29">
        <v>0</v>
      </c>
      <c r="W24" s="29">
        <v>0</v>
      </c>
      <c r="X24" s="11">
        <v>70720</v>
      </c>
      <c r="Y24" s="12">
        <v>342.63565891472865</v>
      </c>
      <c r="Z24" s="12">
        <v>483.77883809621534</v>
      </c>
      <c r="AA24" s="11">
        <v>4005</v>
      </c>
      <c r="AB24" s="11">
        <v>1262</v>
      </c>
      <c r="AC24" s="11">
        <v>0</v>
      </c>
      <c r="AD24" s="11">
        <v>6</v>
      </c>
    </row>
    <row r="25" spans="1:30">
      <c r="A25" t="s">
        <v>32</v>
      </c>
      <c r="B25">
        <v>2013</v>
      </c>
      <c r="C25">
        <v>247.1</v>
      </c>
      <c r="D25">
        <v>207</v>
      </c>
      <c r="E25">
        <v>11937.198067632851</v>
      </c>
      <c r="F25">
        <v>50019.23</v>
      </c>
      <c r="G25" s="1">
        <v>585000</v>
      </c>
      <c r="H25">
        <v>1979578</v>
      </c>
      <c r="I25">
        <v>0.13260881331879901</v>
      </c>
      <c r="J25">
        <v>8011.2424119789557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7152</v>
      </c>
      <c r="S25">
        <v>76.31</v>
      </c>
      <c r="T25">
        <f t="shared" si="0"/>
        <v>0</v>
      </c>
      <c r="U25">
        <f t="shared" si="1"/>
        <v>0</v>
      </c>
      <c r="V25" s="29">
        <v>0</v>
      </c>
      <c r="W25" s="29">
        <v>0</v>
      </c>
      <c r="X25" s="11">
        <v>76000</v>
      </c>
      <c r="Y25" s="12">
        <v>307.56778632132739</v>
      </c>
      <c r="Z25" s="12">
        <v>486.72084638193496</v>
      </c>
      <c r="AA25" s="11">
        <v>4278</v>
      </c>
      <c r="AB25" s="11">
        <v>1188</v>
      </c>
      <c r="AC25" s="11">
        <v>8.9</v>
      </c>
      <c r="AD25" s="11">
        <v>29.6</v>
      </c>
    </row>
    <row r="26" spans="1:30">
      <c r="A26" t="s">
        <v>32</v>
      </c>
      <c r="B26">
        <v>2014</v>
      </c>
      <c r="C26">
        <v>240.5</v>
      </c>
      <c r="D26">
        <v>221</v>
      </c>
      <c r="E26">
        <v>10882.35294117647</v>
      </c>
      <c r="F26">
        <v>54349.02</v>
      </c>
      <c r="G26" s="1">
        <v>601700</v>
      </c>
      <c r="H26">
        <v>2323451</v>
      </c>
      <c r="I26">
        <v>0.14045759007172701</v>
      </c>
      <c r="J26">
        <v>9660.9189189189183</v>
      </c>
      <c r="K26">
        <v>1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7591</v>
      </c>
      <c r="S26">
        <v>86.62</v>
      </c>
      <c r="T26">
        <f t="shared" si="0"/>
        <v>0</v>
      </c>
      <c r="U26">
        <f t="shared" si="1"/>
        <v>0</v>
      </c>
      <c r="V26" s="29">
        <v>0</v>
      </c>
      <c r="W26" s="29">
        <v>0</v>
      </c>
      <c r="X26" s="11">
        <v>77000</v>
      </c>
      <c r="Y26" s="12">
        <v>320.16632016632019</v>
      </c>
      <c r="Z26" s="12">
        <v>483.18576296286994</v>
      </c>
      <c r="AA26" s="11">
        <v>4366</v>
      </c>
      <c r="AB26" s="11">
        <v>1698</v>
      </c>
      <c r="AC26" s="11">
        <v>8.9</v>
      </c>
      <c r="AD26" s="11">
        <v>24.1</v>
      </c>
    </row>
    <row r="27" spans="1:30">
      <c r="A27" t="s">
        <v>32</v>
      </c>
      <c r="B27">
        <v>2015</v>
      </c>
      <c r="C27">
        <v>204.74</v>
      </c>
      <c r="D27">
        <v>226</v>
      </c>
      <c r="E27">
        <v>9059.2920353982317</v>
      </c>
      <c r="F27">
        <v>63313</v>
      </c>
      <c r="G27" s="1">
        <v>587523</v>
      </c>
      <c r="H27">
        <v>2879576</v>
      </c>
      <c r="I27">
        <v>0.16534588677146</v>
      </c>
      <c r="J27">
        <v>14064.550161180032</v>
      </c>
      <c r="K27">
        <v>1</v>
      </c>
      <c r="L27">
        <v>3</v>
      </c>
      <c r="M27">
        <v>0</v>
      </c>
      <c r="N27">
        <v>0</v>
      </c>
      <c r="O27">
        <v>0</v>
      </c>
      <c r="P27">
        <v>0</v>
      </c>
      <c r="Q27">
        <v>0</v>
      </c>
      <c r="R27">
        <v>7446</v>
      </c>
      <c r="S27">
        <v>96.92</v>
      </c>
      <c r="T27">
        <f t="shared" si="0"/>
        <v>0</v>
      </c>
      <c r="U27">
        <f t="shared" si="1"/>
        <v>0</v>
      </c>
      <c r="V27" s="29">
        <v>0</v>
      </c>
      <c r="W27" s="29">
        <v>0</v>
      </c>
      <c r="X27" s="11">
        <v>74000</v>
      </c>
      <c r="Y27" s="12">
        <v>361.43401387125135</v>
      </c>
      <c r="Z27" s="12">
        <v>394.28184758342525</v>
      </c>
      <c r="AA27" s="11">
        <v>5142</v>
      </c>
      <c r="AB27" s="11">
        <v>1747</v>
      </c>
      <c r="AC27" s="11">
        <v>8.9</v>
      </c>
      <c r="AD27" s="11">
        <v>24.1</v>
      </c>
    </row>
    <row r="28" spans="1:30">
      <c r="A28" t="s">
        <v>32</v>
      </c>
      <c r="B28">
        <v>2016</v>
      </c>
      <c r="C28">
        <v>206</v>
      </c>
      <c r="D28">
        <v>247</v>
      </c>
      <c r="E28">
        <v>8340.0809716599197</v>
      </c>
      <c r="F28">
        <v>68073</v>
      </c>
      <c r="G28" s="1">
        <v>597304</v>
      </c>
      <c r="H28">
        <v>3555227</v>
      </c>
      <c r="I28">
        <v>0.188881874230342</v>
      </c>
      <c r="J28">
        <v>17258.38349514563</v>
      </c>
      <c r="K28">
        <v>1</v>
      </c>
      <c r="L28">
        <v>4</v>
      </c>
      <c r="M28">
        <v>0</v>
      </c>
      <c r="N28">
        <v>0</v>
      </c>
      <c r="O28">
        <v>0</v>
      </c>
      <c r="P28">
        <v>0</v>
      </c>
      <c r="Q28">
        <v>0</v>
      </c>
      <c r="R28">
        <v>9583</v>
      </c>
      <c r="S28">
        <v>106.17</v>
      </c>
      <c r="T28">
        <f t="shared" si="0"/>
        <v>0</v>
      </c>
      <c r="U28">
        <f t="shared" si="1"/>
        <v>0</v>
      </c>
      <c r="V28" s="29">
        <v>0</v>
      </c>
      <c r="W28" s="29">
        <v>0</v>
      </c>
      <c r="X28" s="11">
        <v>78637</v>
      </c>
      <c r="Y28" s="12">
        <v>381.73300970873788</v>
      </c>
      <c r="Z28" s="12">
        <v>401.42320778169989</v>
      </c>
      <c r="AA28" s="11">
        <v>5367</v>
      </c>
      <c r="AB28" s="11">
        <v>1769</v>
      </c>
      <c r="AC28" s="11">
        <v>9</v>
      </c>
      <c r="AD28" s="11">
        <v>24</v>
      </c>
    </row>
    <row r="29" spans="1:30">
      <c r="A29" t="s">
        <v>32</v>
      </c>
      <c r="B29">
        <v>2017</v>
      </c>
      <c r="C29">
        <v>207</v>
      </c>
      <c r="D29">
        <v>249</v>
      </c>
      <c r="E29">
        <v>8313.2530120481933</v>
      </c>
      <c r="F29">
        <v>58822</v>
      </c>
      <c r="G29" s="1">
        <v>652488</v>
      </c>
      <c r="H29">
        <v>3525233</v>
      </c>
      <c r="I29">
        <v>0.16814621581783501</v>
      </c>
      <c r="J29">
        <v>17030.111111111109</v>
      </c>
      <c r="K29">
        <v>1</v>
      </c>
      <c r="L29">
        <v>5</v>
      </c>
      <c r="M29">
        <v>0</v>
      </c>
      <c r="N29">
        <v>0</v>
      </c>
      <c r="O29">
        <v>0</v>
      </c>
      <c r="P29">
        <v>0</v>
      </c>
      <c r="Q29">
        <v>9.06</v>
      </c>
      <c r="R29">
        <v>9845</v>
      </c>
      <c r="S29">
        <v>114.49</v>
      </c>
      <c r="T29">
        <f t="shared" si="0"/>
        <v>1</v>
      </c>
      <c r="U29">
        <f t="shared" si="1"/>
        <v>1</v>
      </c>
      <c r="V29" s="29">
        <v>1</v>
      </c>
      <c r="W29" s="29">
        <v>1</v>
      </c>
      <c r="X29" s="11">
        <v>86511</v>
      </c>
      <c r="Y29" s="12">
        <v>417.92753623188406</v>
      </c>
      <c r="Z29" s="12">
        <v>432.19627709001526</v>
      </c>
      <c r="AA29" s="39">
        <v>5484</v>
      </c>
      <c r="AB29" s="11">
        <v>2348</v>
      </c>
      <c r="AC29" s="11">
        <v>13.4</v>
      </c>
      <c r="AD29" s="11">
        <v>20.6</v>
      </c>
    </row>
    <row r="30" spans="1:30">
      <c r="A30" t="s">
        <v>32</v>
      </c>
      <c r="B30">
        <v>2018</v>
      </c>
      <c r="C30">
        <v>209</v>
      </c>
      <c r="D30">
        <v>253</v>
      </c>
      <c r="E30">
        <v>8260.8695652173919</v>
      </c>
      <c r="F30">
        <v>84173</v>
      </c>
      <c r="G30" s="1">
        <v>654454</v>
      </c>
      <c r="H30">
        <v>3410789</v>
      </c>
      <c r="I30">
        <v>0.152206429140333</v>
      </c>
      <c r="J30">
        <v>16319.564593301435</v>
      </c>
      <c r="K30">
        <v>1</v>
      </c>
      <c r="L30">
        <v>6</v>
      </c>
      <c r="M30">
        <v>0</v>
      </c>
      <c r="N30">
        <v>0</v>
      </c>
      <c r="O30">
        <v>0</v>
      </c>
      <c r="P30">
        <v>0</v>
      </c>
      <c r="Q30">
        <v>0</v>
      </c>
      <c r="R30">
        <v>10309</v>
      </c>
      <c r="S30">
        <v>111.995</v>
      </c>
      <c r="T30">
        <f t="shared" si="0"/>
        <v>1</v>
      </c>
      <c r="U30">
        <f t="shared" si="1"/>
        <v>1</v>
      </c>
      <c r="V30" s="29">
        <v>2</v>
      </c>
      <c r="W30" s="29">
        <v>2</v>
      </c>
      <c r="X30" s="11">
        <v>79825</v>
      </c>
      <c r="Y30" s="12">
        <v>381.93779904306223</v>
      </c>
      <c r="Z30" s="12">
        <v>407.26001887706946</v>
      </c>
      <c r="AA30" s="11">
        <v>5370</v>
      </c>
      <c r="AB30" s="11">
        <v>4062</v>
      </c>
      <c r="AC30" s="11">
        <v>15.4</v>
      </c>
      <c r="AD30" s="11">
        <v>8.1999999999999993</v>
      </c>
    </row>
    <row r="31" spans="1:30">
      <c r="A31" t="s">
        <v>32</v>
      </c>
      <c r="B31">
        <v>2019</v>
      </c>
      <c r="C31">
        <v>212</v>
      </c>
      <c r="D31">
        <v>235</v>
      </c>
      <c r="E31">
        <v>9021.2765957446809</v>
      </c>
      <c r="F31">
        <v>89430</v>
      </c>
      <c r="G31" s="1">
        <v>595779</v>
      </c>
      <c r="H31">
        <v>3328248</v>
      </c>
      <c r="I31">
        <v>0.14521151832460699</v>
      </c>
      <c r="J31">
        <v>15699.283018867925</v>
      </c>
      <c r="K31">
        <v>1</v>
      </c>
      <c r="L31">
        <v>7</v>
      </c>
      <c r="M31">
        <v>0</v>
      </c>
      <c r="N31">
        <v>0</v>
      </c>
      <c r="O31">
        <v>0</v>
      </c>
      <c r="P31">
        <v>0</v>
      </c>
      <c r="Q31">
        <v>0</v>
      </c>
      <c r="R31">
        <v>10566</v>
      </c>
      <c r="S31">
        <v>109.5</v>
      </c>
      <c r="T31">
        <f t="shared" si="0"/>
        <v>1</v>
      </c>
      <c r="U31">
        <f t="shared" si="1"/>
        <v>1</v>
      </c>
      <c r="V31" s="29">
        <v>3</v>
      </c>
      <c r="W31" s="29">
        <v>3</v>
      </c>
      <c r="X31" s="11">
        <v>84230</v>
      </c>
      <c r="Y31" s="12">
        <v>397.31132075471697</v>
      </c>
      <c r="Z31" s="12">
        <v>393.59905046507117</v>
      </c>
      <c r="AA31" s="11">
        <v>5863</v>
      </c>
      <c r="AB31" s="11">
        <v>6146.6</v>
      </c>
      <c r="AC31" s="11">
        <v>15.4</v>
      </c>
      <c r="AD31" s="11">
        <v>8.1999999999999993</v>
      </c>
    </row>
    <row r="32" spans="1:30">
      <c r="A32" t="s">
        <v>0</v>
      </c>
      <c r="B32">
        <v>2010</v>
      </c>
      <c r="C32">
        <v>1187.1099999999999</v>
      </c>
      <c r="D32">
        <v>1186</v>
      </c>
      <c r="E32">
        <v>10009.35919055649</v>
      </c>
      <c r="F32">
        <v>66458.740000000005</v>
      </c>
      <c r="G32">
        <v>6302900</v>
      </c>
      <c r="H32">
        <v>26119405</v>
      </c>
      <c r="I32">
        <v>0.18784974957231201</v>
      </c>
      <c r="J32">
        <v>22002.514510028559</v>
      </c>
      <c r="K32">
        <v>0</v>
      </c>
      <c r="L32">
        <v>0</v>
      </c>
      <c r="M32" s="15">
        <v>0</v>
      </c>
      <c r="N32">
        <v>0</v>
      </c>
      <c r="O32">
        <v>0</v>
      </c>
      <c r="P32">
        <v>0</v>
      </c>
      <c r="Q32">
        <v>336</v>
      </c>
      <c r="R32">
        <v>66646</v>
      </c>
      <c r="S32">
        <v>275.89999999999998</v>
      </c>
      <c r="T32">
        <f t="shared" si="0"/>
        <v>1</v>
      </c>
      <c r="U32">
        <f t="shared" si="1"/>
        <v>0</v>
      </c>
      <c r="V32" s="28">
        <v>1</v>
      </c>
      <c r="W32" s="28">
        <v>0</v>
      </c>
      <c r="X32" s="10">
        <v>505144</v>
      </c>
      <c r="Y32" s="13">
        <v>425.52417214916903</v>
      </c>
      <c r="Z32" s="13">
        <v>436.19394994439028</v>
      </c>
      <c r="AA32" s="10">
        <v>31728</v>
      </c>
      <c r="AB32" s="10">
        <v>18743</v>
      </c>
      <c r="AC32" s="36">
        <v>294</v>
      </c>
      <c r="AD32" s="10">
        <v>63.9</v>
      </c>
    </row>
    <row r="33" spans="1:30">
      <c r="A33" t="s">
        <v>0</v>
      </c>
      <c r="B33">
        <v>2011</v>
      </c>
      <c r="C33">
        <v>1207.0999999999999</v>
      </c>
      <c r="D33">
        <v>1231</v>
      </c>
      <c r="E33">
        <v>9805.848903330625</v>
      </c>
      <c r="F33">
        <v>76628.87</v>
      </c>
      <c r="G33">
        <v>6689700</v>
      </c>
      <c r="H33">
        <v>31239070</v>
      </c>
      <c r="I33">
        <v>0.19507277948707399</v>
      </c>
      <c r="J33">
        <v>25879.438323254082</v>
      </c>
      <c r="K33">
        <v>0</v>
      </c>
      <c r="L33">
        <v>0</v>
      </c>
      <c r="M33" s="15">
        <v>0</v>
      </c>
      <c r="N33">
        <v>0</v>
      </c>
      <c r="O33">
        <v>0</v>
      </c>
      <c r="P33">
        <v>0</v>
      </c>
      <c r="Q33">
        <v>372</v>
      </c>
      <c r="R33">
        <v>66646</v>
      </c>
      <c r="S33">
        <v>286.2</v>
      </c>
      <c r="T33">
        <f t="shared" si="0"/>
        <v>1</v>
      </c>
      <c r="U33">
        <f t="shared" si="1"/>
        <v>0</v>
      </c>
      <c r="V33" s="28">
        <v>2</v>
      </c>
      <c r="W33" s="28">
        <v>0</v>
      </c>
      <c r="X33" s="10">
        <v>503272</v>
      </c>
      <c r="Y33" s="13">
        <v>416.92651810123442</v>
      </c>
      <c r="Z33" s="13">
        <v>433.08961185421805</v>
      </c>
      <c r="AA33" s="10">
        <v>31837</v>
      </c>
      <c r="AB33" s="10">
        <v>19460</v>
      </c>
      <c r="AC33" s="36">
        <v>324.5</v>
      </c>
      <c r="AD33" s="10">
        <v>316.89999999999998</v>
      </c>
    </row>
    <row r="34" spans="1:30">
      <c r="A34" t="s">
        <v>0</v>
      </c>
      <c r="B34">
        <v>2012</v>
      </c>
      <c r="C34">
        <v>1226.5</v>
      </c>
      <c r="D34">
        <v>1261</v>
      </c>
      <c r="E34">
        <v>9726.407613005551</v>
      </c>
      <c r="F34">
        <v>86163.48</v>
      </c>
      <c r="G34">
        <v>7005000</v>
      </c>
      <c r="H34">
        <v>35486837</v>
      </c>
      <c r="I34">
        <v>0.20143518760288301</v>
      </c>
      <c r="J34">
        <v>28933.417855686916</v>
      </c>
      <c r="K34">
        <v>1</v>
      </c>
      <c r="L34">
        <v>1</v>
      </c>
      <c r="M34" s="15">
        <v>0.14285714285714285</v>
      </c>
      <c r="N34">
        <v>0</v>
      </c>
      <c r="O34">
        <v>0</v>
      </c>
      <c r="P34">
        <v>0</v>
      </c>
      <c r="Q34">
        <v>442</v>
      </c>
      <c r="R34">
        <v>66646</v>
      </c>
      <c r="S34">
        <v>298.2</v>
      </c>
      <c r="T34">
        <f t="shared" si="0"/>
        <v>1</v>
      </c>
      <c r="U34">
        <f t="shared" si="1"/>
        <v>0</v>
      </c>
      <c r="V34" s="28">
        <v>3</v>
      </c>
      <c r="W34" s="28">
        <v>0</v>
      </c>
      <c r="X34" s="10">
        <v>515416</v>
      </c>
      <c r="Y34" s="13">
        <v>420.23318385650225</v>
      </c>
      <c r="Z34" s="13">
        <v>433.35848707595096</v>
      </c>
      <c r="AA34" s="10">
        <v>32585</v>
      </c>
      <c r="AB34" s="10">
        <v>19547</v>
      </c>
      <c r="AC34" s="36">
        <v>355.1</v>
      </c>
      <c r="AD34" s="10">
        <v>333.9</v>
      </c>
    </row>
    <row r="35" spans="1:30">
      <c r="A35" t="s">
        <v>0</v>
      </c>
      <c r="B35">
        <v>2013</v>
      </c>
      <c r="C35">
        <v>1245.2</v>
      </c>
      <c r="D35">
        <v>1306</v>
      </c>
      <c r="E35">
        <v>9534.4563552833079</v>
      </c>
      <c r="F35">
        <v>95029.65</v>
      </c>
      <c r="G35">
        <v>7244000</v>
      </c>
      <c r="H35">
        <v>40049948</v>
      </c>
      <c r="I35">
        <v>0.20845045175773599</v>
      </c>
      <c r="J35">
        <v>32163.466109861867</v>
      </c>
      <c r="K35">
        <v>1</v>
      </c>
      <c r="L35">
        <v>2</v>
      </c>
      <c r="M35" s="15">
        <v>0.2857142857142857</v>
      </c>
      <c r="N35">
        <v>0</v>
      </c>
      <c r="O35">
        <v>0</v>
      </c>
      <c r="P35">
        <v>0</v>
      </c>
      <c r="Q35">
        <v>453</v>
      </c>
      <c r="R35">
        <v>67046</v>
      </c>
      <c r="S35">
        <v>311</v>
      </c>
      <c r="T35">
        <f t="shared" si="0"/>
        <v>1</v>
      </c>
      <c r="U35">
        <f t="shared" si="1"/>
        <v>0</v>
      </c>
      <c r="V35" s="28">
        <v>4</v>
      </c>
      <c r="W35" s="28">
        <v>0</v>
      </c>
      <c r="X35" s="35">
        <v>484000</v>
      </c>
      <c r="Y35" s="38">
        <v>388.69257950530033</v>
      </c>
      <c r="Z35" s="38">
        <v>384.22212484361211</v>
      </c>
      <c r="AA35" s="10">
        <v>34512</v>
      </c>
      <c r="AB35" s="10">
        <v>19688</v>
      </c>
      <c r="AC35" s="36">
        <v>365.6</v>
      </c>
      <c r="AD35" s="10">
        <v>352.9</v>
      </c>
    </row>
    <row r="36" spans="1:30">
      <c r="A36" t="s">
        <v>0</v>
      </c>
      <c r="B36">
        <v>2014</v>
      </c>
      <c r="C36">
        <v>1261.9000000000001</v>
      </c>
      <c r="D36">
        <v>1386</v>
      </c>
      <c r="E36">
        <v>9104.617604617606</v>
      </c>
      <c r="F36">
        <v>104467.59</v>
      </c>
      <c r="G36">
        <v>7384220</v>
      </c>
      <c r="H36">
        <v>43549792</v>
      </c>
      <c r="I36">
        <v>0.20719118114000301</v>
      </c>
      <c r="J36">
        <v>34511.286155796814</v>
      </c>
      <c r="K36">
        <v>1</v>
      </c>
      <c r="L36">
        <v>3</v>
      </c>
      <c r="M36" s="15">
        <v>0.42857142857142855</v>
      </c>
      <c r="N36">
        <v>0</v>
      </c>
      <c r="O36">
        <v>0</v>
      </c>
      <c r="P36">
        <v>0</v>
      </c>
      <c r="Q36">
        <v>527</v>
      </c>
      <c r="R36">
        <v>67546</v>
      </c>
      <c r="S36">
        <v>316.5</v>
      </c>
      <c r="T36">
        <f t="shared" si="0"/>
        <v>1</v>
      </c>
      <c r="U36">
        <f t="shared" si="1"/>
        <v>0</v>
      </c>
      <c r="V36" s="28">
        <v>5</v>
      </c>
      <c r="W36" s="28">
        <v>0</v>
      </c>
      <c r="X36" s="10">
        <v>477000</v>
      </c>
      <c r="Y36" s="13">
        <v>378.001426420477</v>
      </c>
      <c r="Z36" s="13">
        <v>378.67616559024458</v>
      </c>
      <c r="AA36" s="10">
        <v>34511</v>
      </c>
      <c r="AB36" s="10">
        <v>20249</v>
      </c>
      <c r="AC36" s="36">
        <v>394.8</v>
      </c>
      <c r="AD36" s="10">
        <v>539.5</v>
      </c>
    </row>
    <row r="37" spans="1:30">
      <c r="A37" t="s">
        <v>0</v>
      </c>
      <c r="B37">
        <v>2015</v>
      </c>
      <c r="C37">
        <v>1345.2</v>
      </c>
      <c r="D37">
        <v>1401</v>
      </c>
      <c r="E37">
        <v>9601.7130620985008</v>
      </c>
      <c r="F37">
        <v>113073</v>
      </c>
      <c r="G37">
        <v>7773448</v>
      </c>
      <c r="H37">
        <v>57377011</v>
      </c>
      <c r="I37">
        <v>0.24930711778919301</v>
      </c>
      <c r="J37">
        <v>42653.145257210825</v>
      </c>
      <c r="K37">
        <v>1</v>
      </c>
      <c r="L37">
        <v>4</v>
      </c>
      <c r="M37" s="15">
        <v>0.5714285714285714</v>
      </c>
      <c r="N37">
        <v>0</v>
      </c>
      <c r="O37">
        <v>0</v>
      </c>
      <c r="P37">
        <v>0</v>
      </c>
      <c r="Q37">
        <v>554</v>
      </c>
      <c r="R37">
        <v>68284</v>
      </c>
      <c r="S37">
        <v>316.5</v>
      </c>
      <c r="T37">
        <f t="shared" si="0"/>
        <v>1</v>
      </c>
      <c r="U37">
        <f t="shared" si="1"/>
        <v>0</v>
      </c>
      <c r="V37" s="28">
        <v>6</v>
      </c>
      <c r="W37" s="28">
        <v>0</v>
      </c>
      <c r="X37" s="35">
        <v>406000</v>
      </c>
      <c r="Y37" s="38">
        <v>301.81385667558726</v>
      </c>
      <c r="Z37" s="38">
        <v>330.07767800922511</v>
      </c>
      <c r="AA37" s="10">
        <v>33699</v>
      </c>
      <c r="AB37" s="10">
        <v>20186</v>
      </c>
      <c r="AC37" s="36">
        <v>740.7</v>
      </c>
      <c r="AD37" s="10">
        <v>517.4</v>
      </c>
    </row>
    <row r="38" spans="1:30">
      <c r="A38" t="s">
        <v>0</v>
      </c>
      <c r="B38">
        <v>2016</v>
      </c>
      <c r="C38">
        <v>1363</v>
      </c>
      <c r="D38">
        <v>1420</v>
      </c>
      <c r="E38">
        <v>9598.5915492957756</v>
      </c>
      <c r="F38">
        <v>122749</v>
      </c>
      <c r="G38">
        <v>7915197</v>
      </c>
      <c r="H38">
        <v>64066737</v>
      </c>
      <c r="I38">
        <v>0.249586709794995</v>
      </c>
      <c r="J38">
        <v>47004.209097578903</v>
      </c>
      <c r="K38">
        <v>1</v>
      </c>
      <c r="L38">
        <v>5</v>
      </c>
      <c r="M38" s="15">
        <v>0.7142857142857143</v>
      </c>
      <c r="N38">
        <v>0</v>
      </c>
      <c r="O38">
        <v>0</v>
      </c>
      <c r="P38">
        <v>0</v>
      </c>
      <c r="Q38">
        <v>574</v>
      </c>
      <c r="R38">
        <v>68484</v>
      </c>
      <c r="S38">
        <v>316.2</v>
      </c>
      <c r="T38">
        <f t="shared" si="0"/>
        <v>1</v>
      </c>
      <c r="U38">
        <f t="shared" si="1"/>
        <v>1</v>
      </c>
      <c r="V38" s="28">
        <v>7</v>
      </c>
      <c r="W38" s="28">
        <v>1</v>
      </c>
      <c r="X38" s="10">
        <v>369019</v>
      </c>
      <c r="Y38" s="13">
        <v>270.7402787967718</v>
      </c>
      <c r="Z38" s="13">
        <v>309.3195529766283</v>
      </c>
      <c r="AA38" s="10">
        <v>32685</v>
      </c>
      <c r="AB38" s="10">
        <v>19818</v>
      </c>
      <c r="AC38" s="36">
        <v>845</v>
      </c>
      <c r="AD38" s="10">
        <v>402</v>
      </c>
    </row>
    <row r="39" spans="1:30">
      <c r="A39" t="s">
        <v>0</v>
      </c>
      <c r="B39">
        <v>2017</v>
      </c>
      <c r="C39">
        <v>1359</v>
      </c>
      <c r="D39">
        <v>1446</v>
      </c>
      <c r="E39">
        <v>9398.3402489626551</v>
      </c>
      <c r="F39">
        <v>134994</v>
      </c>
      <c r="G39">
        <v>8128589</v>
      </c>
      <c r="H39">
        <v>68194936</v>
      </c>
      <c r="I39">
        <v>0.24342345905434701</v>
      </c>
      <c r="J39">
        <v>50180.232523914645</v>
      </c>
      <c r="K39">
        <v>1</v>
      </c>
      <c r="L39">
        <v>6</v>
      </c>
      <c r="M39" s="15">
        <v>0.8571428571428571</v>
      </c>
      <c r="N39">
        <v>0</v>
      </c>
      <c r="O39">
        <v>0</v>
      </c>
      <c r="P39">
        <v>0</v>
      </c>
      <c r="Q39">
        <v>608</v>
      </c>
      <c r="R39">
        <v>68484</v>
      </c>
      <c r="S39">
        <v>311.39999999999998</v>
      </c>
      <c r="T39">
        <f t="shared" si="0"/>
        <v>1</v>
      </c>
      <c r="U39">
        <f t="shared" si="1"/>
        <v>1</v>
      </c>
      <c r="V39" s="28">
        <v>8</v>
      </c>
      <c r="W39" s="28">
        <v>2</v>
      </c>
      <c r="X39" s="10">
        <v>335595</v>
      </c>
      <c r="Y39" s="13">
        <v>246.94260485651213</v>
      </c>
      <c r="Z39" s="13">
        <v>251.40499731061561</v>
      </c>
      <c r="AA39" s="35">
        <v>36572</v>
      </c>
      <c r="AB39" s="10">
        <v>19290</v>
      </c>
      <c r="AC39" s="36">
        <v>907</v>
      </c>
      <c r="AD39" s="10">
        <v>542.70000000000005</v>
      </c>
    </row>
    <row r="40" spans="1:30">
      <c r="A40" t="s">
        <v>0</v>
      </c>
      <c r="B40">
        <v>2018</v>
      </c>
      <c r="C40">
        <v>1376</v>
      </c>
      <c r="D40">
        <v>1469</v>
      </c>
      <c r="E40">
        <v>9366.9162695711366</v>
      </c>
      <c r="F40">
        <v>149843</v>
      </c>
      <c r="G40">
        <v>8193019</v>
      </c>
      <c r="H40">
        <v>74675240</v>
      </c>
      <c r="I40">
        <v>0.24629053997695699</v>
      </c>
      <c r="J40">
        <v>54269.796511627908</v>
      </c>
      <c r="K40">
        <v>1</v>
      </c>
      <c r="L40">
        <v>7</v>
      </c>
      <c r="M40" s="15">
        <v>1</v>
      </c>
      <c r="N40">
        <v>1</v>
      </c>
      <c r="O40">
        <v>0</v>
      </c>
      <c r="P40">
        <v>0</v>
      </c>
      <c r="Q40">
        <v>637</v>
      </c>
      <c r="R40">
        <v>70035</v>
      </c>
      <c r="S40">
        <v>307.10000000000002</v>
      </c>
      <c r="T40">
        <f t="shared" si="0"/>
        <v>1</v>
      </c>
      <c r="U40">
        <f t="shared" si="1"/>
        <v>1</v>
      </c>
      <c r="V40" s="28">
        <v>9</v>
      </c>
      <c r="W40" s="28">
        <v>3</v>
      </c>
      <c r="X40" s="10">
        <v>318976</v>
      </c>
      <c r="Y40" s="13">
        <v>231.81395348837211</v>
      </c>
      <c r="Z40" s="13">
        <v>257.18271021632387</v>
      </c>
      <c r="AA40" s="10">
        <v>33980</v>
      </c>
      <c r="AB40" s="10">
        <v>19245</v>
      </c>
      <c r="AC40" s="36">
        <v>952</v>
      </c>
      <c r="AD40" s="10">
        <v>582.5</v>
      </c>
    </row>
    <row r="41" spans="1:30">
      <c r="A41" t="s">
        <v>0</v>
      </c>
      <c r="B41">
        <v>2019</v>
      </c>
      <c r="C41">
        <v>1397</v>
      </c>
      <c r="D41">
        <v>1469</v>
      </c>
      <c r="E41">
        <v>9509.8706603131377</v>
      </c>
      <c r="F41">
        <v>173205</v>
      </c>
      <c r="G41">
        <v>7912978</v>
      </c>
      <c r="H41">
        <v>74082503</v>
      </c>
      <c r="I41">
        <v>0.20944418591501501</v>
      </c>
      <c r="J41">
        <v>53029.708661417324</v>
      </c>
      <c r="K41">
        <v>1</v>
      </c>
      <c r="L41">
        <v>8</v>
      </c>
      <c r="M41" s="15">
        <v>1</v>
      </c>
      <c r="N41">
        <v>0</v>
      </c>
      <c r="O41">
        <v>1</v>
      </c>
      <c r="P41">
        <v>0</v>
      </c>
      <c r="Q41">
        <v>761.45</v>
      </c>
      <c r="R41">
        <v>71517</v>
      </c>
      <c r="S41">
        <v>303</v>
      </c>
      <c r="T41">
        <f t="shared" si="0"/>
        <v>1</v>
      </c>
      <c r="U41">
        <f t="shared" si="1"/>
        <v>1</v>
      </c>
      <c r="V41" s="28">
        <v>10</v>
      </c>
      <c r="W41" s="28">
        <v>4</v>
      </c>
      <c r="X41" s="10">
        <v>311896</v>
      </c>
      <c r="Y41" s="13">
        <v>223.26127415891196</v>
      </c>
      <c r="Z41" s="13">
        <v>263.51792920748017</v>
      </c>
      <c r="AA41" s="10">
        <v>32427</v>
      </c>
      <c r="AB41" s="35">
        <v>27631.7</v>
      </c>
      <c r="AC41" s="36">
        <v>952</v>
      </c>
      <c r="AD41" s="10">
        <v>589.1</v>
      </c>
    </row>
    <row r="42" spans="1:30">
      <c r="A42" t="s">
        <v>6</v>
      </c>
      <c r="B42">
        <v>2010</v>
      </c>
      <c r="C42">
        <v>548.37</v>
      </c>
      <c r="D42">
        <v>619</v>
      </c>
      <c r="E42">
        <v>8858.96607431341</v>
      </c>
      <c r="F42">
        <v>49704.21</v>
      </c>
      <c r="G42" s="1">
        <v>1173700</v>
      </c>
      <c r="H42">
        <v>4970638</v>
      </c>
      <c r="I42">
        <v>0.110086363959311</v>
      </c>
      <c r="J42">
        <v>9064.3871838357318</v>
      </c>
      <c r="K42">
        <v>0</v>
      </c>
      <c r="L42">
        <v>0</v>
      </c>
      <c r="M42" s="15">
        <v>0</v>
      </c>
      <c r="N42">
        <v>0</v>
      </c>
      <c r="O42">
        <v>0</v>
      </c>
      <c r="P42">
        <v>0</v>
      </c>
      <c r="Q42">
        <v>83.46</v>
      </c>
      <c r="R42">
        <v>10145</v>
      </c>
      <c r="S42">
        <v>63</v>
      </c>
      <c r="T42">
        <f t="shared" si="0"/>
        <v>0</v>
      </c>
      <c r="U42">
        <f t="shared" si="1"/>
        <v>0</v>
      </c>
      <c r="V42" s="28">
        <v>0</v>
      </c>
      <c r="W42" s="28">
        <v>0</v>
      </c>
      <c r="X42" s="10">
        <v>103691</v>
      </c>
      <c r="Y42" s="13">
        <v>189.08948337801121</v>
      </c>
      <c r="Z42" s="13">
        <v>370.43282241080885</v>
      </c>
      <c r="AA42" s="10">
        <v>7669</v>
      </c>
      <c r="AB42" s="10">
        <v>6907</v>
      </c>
      <c r="AC42" s="10">
        <v>63</v>
      </c>
      <c r="AD42" s="10">
        <v>81.2</v>
      </c>
    </row>
    <row r="43" spans="1:30">
      <c r="A43" t="s">
        <v>6</v>
      </c>
      <c r="B43">
        <v>2011</v>
      </c>
      <c r="C43">
        <v>551.6</v>
      </c>
      <c r="D43">
        <v>637</v>
      </c>
      <c r="E43">
        <v>8659.3406593406598</v>
      </c>
      <c r="F43">
        <v>55891.16</v>
      </c>
      <c r="G43" s="1">
        <v>1290900</v>
      </c>
      <c r="H43">
        <v>6073490</v>
      </c>
      <c r="I43">
        <v>0.10965096146728701</v>
      </c>
      <c r="J43">
        <v>11010.6780275562</v>
      </c>
      <c r="K43">
        <v>0</v>
      </c>
      <c r="L43">
        <v>0</v>
      </c>
      <c r="M43" s="15">
        <v>0</v>
      </c>
      <c r="N43">
        <v>0</v>
      </c>
      <c r="O43">
        <v>0</v>
      </c>
      <c r="P43">
        <v>0</v>
      </c>
      <c r="Q43">
        <v>84.62</v>
      </c>
      <c r="R43">
        <v>10195</v>
      </c>
      <c r="S43">
        <v>73</v>
      </c>
      <c r="T43">
        <f t="shared" si="0"/>
        <v>0</v>
      </c>
      <c r="U43">
        <f t="shared" si="1"/>
        <v>0</v>
      </c>
      <c r="V43" s="28">
        <v>0</v>
      </c>
      <c r="W43" s="28">
        <v>0</v>
      </c>
      <c r="X43" s="10">
        <v>103478</v>
      </c>
      <c r="Y43" s="13">
        <v>187.59608411892674</v>
      </c>
      <c r="Z43" s="13">
        <v>367.08710327983124</v>
      </c>
      <c r="AA43" s="10">
        <v>7723</v>
      </c>
      <c r="AB43" s="10">
        <v>7242</v>
      </c>
      <c r="AC43" s="10">
        <v>73</v>
      </c>
      <c r="AD43" s="10">
        <v>57.5</v>
      </c>
    </row>
    <row r="44" spans="1:30">
      <c r="A44" t="s">
        <v>6</v>
      </c>
      <c r="B44">
        <v>2012</v>
      </c>
      <c r="C44">
        <v>553.29999999999995</v>
      </c>
      <c r="D44">
        <v>653</v>
      </c>
      <c r="E44">
        <v>8473.2006125574262</v>
      </c>
      <c r="F44">
        <v>64935.48</v>
      </c>
      <c r="G44" s="1">
        <v>1344000</v>
      </c>
      <c r="H44">
        <v>7029538</v>
      </c>
      <c r="I44">
        <v>0.10869993752822001</v>
      </c>
      <c r="J44">
        <v>12704.749683715887</v>
      </c>
      <c r="K44">
        <v>1</v>
      </c>
      <c r="L44">
        <v>1</v>
      </c>
      <c r="M44" s="15">
        <v>0.16666666666666666</v>
      </c>
      <c r="N44">
        <v>0</v>
      </c>
      <c r="O44">
        <v>0</v>
      </c>
      <c r="P44">
        <v>0</v>
      </c>
      <c r="Q44">
        <v>84.62</v>
      </c>
      <c r="R44">
        <v>10795</v>
      </c>
      <c r="S44">
        <v>71</v>
      </c>
      <c r="T44">
        <f t="shared" si="0"/>
        <v>0</v>
      </c>
      <c r="U44">
        <f t="shared" si="1"/>
        <v>0</v>
      </c>
      <c r="V44" s="28">
        <v>0</v>
      </c>
      <c r="W44" s="28">
        <v>0</v>
      </c>
      <c r="X44" s="10">
        <v>105263</v>
      </c>
      <c r="Y44" s="13">
        <v>190.24579793963494</v>
      </c>
      <c r="Z44" s="13">
        <v>376.6380838734724</v>
      </c>
      <c r="AA44" s="10">
        <v>7657</v>
      </c>
      <c r="AB44" s="10">
        <v>7317</v>
      </c>
      <c r="AC44" s="10">
        <v>71</v>
      </c>
      <c r="AD44" s="10">
        <v>85.8</v>
      </c>
    </row>
    <row r="45" spans="1:30">
      <c r="A45" t="s">
        <v>6</v>
      </c>
      <c r="B45">
        <v>2013</v>
      </c>
      <c r="C45">
        <v>643.1</v>
      </c>
      <c r="D45">
        <v>713</v>
      </c>
      <c r="E45">
        <v>9019.6353436185145</v>
      </c>
      <c r="F45">
        <v>66382.52</v>
      </c>
      <c r="G45" s="1">
        <v>2161000</v>
      </c>
      <c r="H45">
        <v>8509085</v>
      </c>
      <c r="I45">
        <v>0.106207172438584</v>
      </c>
      <c r="J45">
        <v>13231.355932203389</v>
      </c>
      <c r="K45">
        <v>1</v>
      </c>
      <c r="L45">
        <v>2</v>
      </c>
      <c r="M45" s="15">
        <v>0.33333333333333331</v>
      </c>
      <c r="N45">
        <v>0</v>
      </c>
      <c r="O45">
        <v>0</v>
      </c>
      <c r="P45">
        <v>0</v>
      </c>
      <c r="Q45">
        <v>4.75</v>
      </c>
      <c r="R45">
        <v>11612</v>
      </c>
      <c r="S45">
        <v>81</v>
      </c>
      <c r="T45">
        <f t="shared" si="0"/>
        <v>0</v>
      </c>
      <c r="U45">
        <f t="shared" si="1"/>
        <v>0</v>
      </c>
      <c r="V45" s="28">
        <v>0</v>
      </c>
      <c r="W45" s="28">
        <v>0</v>
      </c>
      <c r="X45" s="10">
        <v>105000</v>
      </c>
      <c r="Y45" s="13">
        <v>163.27165293111491</v>
      </c>
      <c r="Z45" s="13">
        <v>341.81467784780455</v>
      </c>
      <c r="AA45" s="10">
        <v>8416</v>
      </c>
      <c r="AB45" s="10">
        <v>7937</v>
      </c>
      <c r="AC45" s="10">
        <v>81</v>
      </c>
      <c r="AD45" s="10">
        <v>35.200000000000003</v>
      </c>
    </row>
    <row r="46" spans="1:30">
      <c r="A46" t="s">
        <v>6</v>
      </c>
      <c r="B46">
        <v>2014</v>
      </c>
      <c r="C46">
        <v>648.70000000000005</v>
      </c>
      <c r="D46">
        <v>734</v>
      </c>
      <c r="E46">
        <v>8837.8746594005461</v>
      </c>
      <c r="F46">
        <v>77286.259999999995</v>
      </c>
      <c r="G46" s="1">
        <v>2300000</v>
      </c>
      <c r="H46">
        <v>9212047</v>
      </c>
      <c r="I46">
        <v>0.104436096703795</v>
      </c>
      <c r="J46">
        <v>14200.781563126251</v>
      </c>
      <c r="K46">
        <v>1</v>
      </c>
      <c r="L46">
        <v>3</v>
      </c>
      <c r="M46" s="15">
        <v>0.5</v>
      </c>
      <c r="N46">
        <v>0</v>
      </c>
      <c r="O46">
        <v>0</v>
      </c>
      <c r="P46">
        <v>0</v>
      </c>
      <c r="Q46">
        <v>179.45</v>
      </c>
      <c r="R46">
        <v>12178</v>
      </c>
      <c r="S46">
        <v>91</v>
      </c>
      <c r="T46">
        <f t="shared" si="0"/>
        <v>0</v>
      </c>
      <c r="U46">
        <f t="shared" si="1"/>
        <v>0</v>
      </c>
      <c r="V46" s="28">
        <v>0</v>
      </c>
      <c r="W46" s="28">
        <v>0</v>
      </c>
      <c r="X46" s="10">
        <v>104000</v>
      </c>
      <c r="Y46" s="13">
        <v>160.32064128256511</v>
      </c>
      <c r="Z46" s="13">
        <v>278.28060049742658</v>
      </c>
      <c r="AA46" s="10">
        <v>10239</v>
      </c>
      <c r="AB46" s="10">
        <v>8792</v>
      </c>
      <c r="AC46" s="10">
        <v>91</v>
      </c>
      <c r="AD46" s="10">
        <v>65.8</v>
      </c>
    </row>
    <row r="47" spans="1:30">
      <c r="A47" t="s">
        <v>6</v>
      </c>
      <c r="B47">
        <v>2015</v>
      </c>
      <c r="C47">
        <v>653.4</v>
      </c>
      <c r="D47">
        <v>755</v>
      </c>
      <c r="E47">
        <v>8654.3046357615895</v>
      </c>
      <c r="F47">
        <v>81075</v>
      </c>
      <c r="G47" s="1">
        <v>2130973</v>
      </c>
      <c r="H47">
        <v>10455700</v>
      </c>
      <c r="I47">
        <v>0.107560409309139</v>
      </c>
      <c r="J47">
        <v>16001.989592898684</v>
      </c>
      <c r="K47">
        <v>1</v>
      </c>
      <c r="L47">
        <v>4</v>
      </c>
      <c r="M47" s="15">
        <v>0.66666666666666663</v>
      </c>
      <c r="N47">
        <v>0</v>
      </c>
      <c r="O47">
        <v>0</v>
      </c>
      <c r="P47">
        <v>0</v>
      </c>
      <c r="Q47">
        <v>224.33</v>
      </c>
      <c r="R47">
        <v>14239</v>
      </c>
      <c r="S47">
        <v>136.5</v>
      </c>
      <c r="T47">
        <f t="shared" si="0"/>
        <v>0</v>
      </c>
      <c r="U47">
        <f t="shared" si="1"/>
        <v>0</v>
      </c>
      <c r="V47" s="28">
        <v>0</v>
      </c>
      <c r="W47" s="28">
        <v>0</v>
      </c>
      <c r="X47" s="10">
        <v>100000</v>
      </c>
      <c r="Y47" s="13">
        <v>153.04560759106215</v>
      </c>
      <c r="Z47" s="13">
        <v>274.68678838953883</v>
      </c>
      <c r="AA47" s="10">
        <v>9974</v>
      </c>
      <c r="AB47" s="10">
        <v>9285</v>
      </c>
      <c r="AC47" s="10">
        <v>136.5</v>
      </c>
      <c r="AD47" s="10">
        <v>60</v>
      </c>
    </row>
    <row r="48" spans="1:30">
      <c r="A48" t="s">
        <v>6</v>
      </c>
      <c r="B48">
        <v>2016</v>
      </c>
      <c r="C48">
        <v>663</v>
      </c>
      <c r="D48">
        <v>774</v>
      </c>
      <c r="E48">
        <v>8565.8914728682175</v>
      </c>
      <c r="F48">
        <v>90191</v>
      </c>
      <c r="G48" s="1">
        <v>2051900</v>
      </c>
      <c r="H48">
        <v>11738400</v>
      </c>
      <c r="I48">
        <v>0.11176214079379</v>
      </c>
      <c r="J48">
        <v>17704.97737556561</v>
      </c>
      <c r="K48">
        <v>1</v>
      </c>
      <c r="L48">
        <v>5</v>
      </c>
      <c r="M48" s="15">
        <v>0.83333333333333337</v>
      </c>
      <c r="N48">
        <v>0</v>
      </c>
      <c r="O48">
        <v>0</v>
      </c>
      <c r="P48">
        <v>0</v>
      </c>
      <c r="Q48">
        <v>184.22</v>
      </c>
      <c r="R48">
        <v>14297</v>
      </c>
      <c r="S48">
        <v>152</v>
      </c>
      <c r="T48">
        <f t="shared" si="0"/>
        <v>0</v>
      </c>
      <c r="U48">
        <f t="shared" si="1"/>
        <v>0</v>
      </c>
      <c r="V48" s="28">
        <v>0</v>
      </c>
      <c r="W48" s="28">
        <v>0</v>
      </c>
      <c r="X48" s="10">
        <v>92723</v>
      </c>
      <c r="Y48" s="13">
        <v>139.85369532428356</v>
      </c>
      <c r="Z48" s="13">
        <v>228.05962513543062</v>
      </c>
      <c r="AA48" s="10">
        <v>11139</v>
      </c>
      <c r="AB48" s="10">
        <v>9843</v>
      </c>
      <c r="AC48" s="10">
        <v>152</v>
      </c>
      <c r="AD48" s="10">
        <v>79.8</v>
      </c>
    </row>
    <row r="49" spans="1:30">
      <c r="A49" t="s">
        <v>6</v>
      </c>
      <c r="B49">
        <v>2017</v>
      </c>
      <c r="C49">
        <v>681</v>
      </c>
      <c r="D49">
        <v>796</v>
      </c>
      <c r="E49">
        <v>8555.2763819095471</v>
      </c>
      <c r="F49">
        <v>101502</v>
      </c>
      <c r="G49" s="1">
        <v>2044900</v>
      </c>
      <c r="H49">
        <v>13540873</v>
      </c>
      <c r="I49">
        <v>0.115584783740642</v>
      </c>
      <c r="J49">
        <v>19883.807635829664</v>
      </c>
      <c r="K49">
        <v>1</v>
      </c>
      <c r="L49">
        <v>6</v>
      </c>
      <c r="M49" s="15">
        <v>1</v>
      </c>
      <c r="N49">
        <v>1</v>
      </c>
      <c r="O49">
        <v>0</v>
      </c>
      <c r="P49">
        <v>0</v>
      </c>
      <c r="Q49">
        <v>364.11</v>
      </c>
      <c r="R49">
        <v>14057</v>
      </c>
      <c r="S49">
        <v>197.5</v>
      </c>
      <c r="T49">
        <f t="shared" si="0"/>
        <v>1</v>
      </c>
      <c r="U49">
        <f t="shared" si="1"/>
        <v>1</v>
      </c>
      <c r="V49" s="28">
        <v>1</v>
      </c>
      <c r="W49" s="28">
        <v>1</v>
      </c>
      <c r="X49" s="10">
        <v>89802</v>
      </c>
      <c r="Y49" s="13">
        <v>131.86784140969164</v>
      </c>
      <c r="Z49" s="13">
        <v>228.82522015655579</v>
      </c>
      <c r="AA49" s="10">
        <v>10752</v>
      </c>
      <c r="AB49" s="10">
        <v>11112</v>
      </c>
      <c r="AC49" s="10">
        <v>197.5</v>
      </c>
      <c r="AD49" s="10">
        <v>82.2</v>
      </c>
    </row>
    <row r="50" spans="1:30">
      <c r="A50" t="s">
        <v>6</v>
      </c>
      <c r="B50">
        <v>2018</v>
      </c>
      <c r="C50">
        <v>697</v>
      </c>
      <c r="D50">
        <v>817</v>
      </c>
      <c r="E50">
        <v>8531.2117503059981</v>
      </c>
      <c r="F50">
        <v>111071</v>
      </c>
      <c r="G50" s="1">
        <v>2191563</v>
      </c>
      <c r="H50">
        <v>15327156</v>
      </c>
      <c r="I50">
        <v>0.11955286886524601</v>
      </c>
      <c r="J50">
        <v>21990.180774748926</v>
      </c>
      <c r="K50">
        <v>1</v>
      </c>
      <c r="L50">
        <v>7</v>
      </c>
      <c r="M50" s="15">
        <v>1</v>
      </c>
      <c r="N50">
        <v>0</v>
      </c>
      <c r="O50">
        <v>1</v>
      </c>
      <c r="P50">
        <v>0</v>
      </c>
      <c r="Q50">
        <v>364.11</v>
      </c>
      <c r="R50">
        <v>13354</v>
      </c>
      <c r="S50">
        <v>220.5</v>
      </c>
      <c r="T50">
        <f t="shared" si="0"/>
        <v>1</v>
      </c>
      <c r="U50">
        <f t="shared" si="1"/>
        <v>1</v>
      </c>
      <c r="V50" s="28">
        <v>2</v>
      </c>
      <c r="W50" s="28">
        <v>2</v>
      </c>
      <c r="X50" s="10">
        <v>88985</v>
      </c>
      <c r="Y50" s="13">
        <v>127.66857962697274</v>
      </c>
      <c r="Z50" s="13">
        <v>217.73200013212934</v>
      </c>
      <c r="AA50" s="35">
        <v>11197</v>
      </c>
      <c r="AB50" s="10">
        <v>12028</v>
      </c>
      <c r="AC50" s="10">
        <v>220.5</v>
      </c>
      <c r="AD50" s="10">
        <v>125.4</v>
      </c>
    </row>
    <row r="51" spans="1:30">
      <c r="A51" t="s">
        <v>6</v>
      </c>
      <c r="B51">
        <v>2019</v>
      </c>
      <c r="C51">
        <v>710</v>
      </c>
      <c r="D51">
        <v>823</v>
      </c>
      <c r="E51">
        <v>8626.9744835965976</v>
      </c>
      <c r="F51">
        <v>129605</v>
      </c>
      <c r="G51" s="1">
        <v>2025190</v>
      </c>
      <c r="H51">
        <v>16580700</v>
      </c>
      <c r="I51">
        <v>0.11817190506734999</v>
      </c>
      <c r="J51">
        <v>23353.098591549297</v>
      </c>
      <c r="K51">
        <v>1</v>
      </c>
      <c r="L51">
        <v>8</v>
      </c>
      <c r="M51" s="15">
        <v>1</v>
      </c>
      <c r="N51">
        <v>0</v>
      </c>
      <c r="O51">
        <v>0</v>
      </c>
      <c r="P51">
        <v>1</v>
      </c>
      <c r="Q51">
        <v>364.11</v>
      </c>
      <c r="R51">
        <v>12083</v>
      </c>
      <c r="S51">
        <v>260</v>
      </c>
      <c r="T51">
        <f t="shared" si="0"/>
        <v>1</v>
      </c>
      <c r="U51">
        <f t="shared" si="1"/>
        <v>1</v>
      </c>
      <c r="V51" s="28">
        <v>3</v>
      </c>
      <c r="W51" s="28">
        <v>3</v>
      </c>
      <c r="X51" s="10">
        <v>91089</v>
      </c>
      <c r="Y51" s="13">
        <v>128.29436619718311</v>
      </c>
      <c r="Z51" s="13">
        <v>235.9671937496114</v>
      </c>
      <c r="AA51" s="10">
        <v>10576</v>
      </c>
      <c r="AB51" s="10">
        <v>12018</v>
      </c>
      <c r="AC51" s="10">
        <v>260</v>
      </c>
      <c r="AD51" s="10">
        <v>67.599999999999994</v>
      </c>
    </row>
    <row r="52" spans="1:30">
      <c r="A52" t="s">
        <v>29</v>
      </c>
      <c r="B52">
        <v>2010</v>
      </c>
      <c r="C52">
        <v>270.74</v>
      </c>
      <c r="D52">
        <v>215</v>
      </c>
      <c r="E52">
        <v>12592.558139534884</v>
      </c>
      <c r="F52">
        <v>39013.879999999997</v>
      </c>
      <c r="G52" s="1">
        <v>541900</v>
      </c>
      <c r="H52">
        <v>1714654</v>
      </c>
      <c r="I52">
        <v>0.13149785109092699</v>
      </c>
      <c r="J52">
        <v>6333.212676368471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4795</v>
      </c>
      <c r="S52">
        <v>25.01</v>
      </c>
      <c r="T52">
        <f t="shared" si="0"/>
        <v>0</v>
      </c>
      <c r="U52">
        <f t="shared" si="1"/>
        <v>0</v>
      </c>
      <c r="V52" s="30">
        <v>0</v>
      </c>
      <c r="W52" s="30">
        <v>0</v>
      </c>
      <c r="X52" s="35">
        <v>63598</v>
      </c>
      <c r="Y52" s="13">
        <v>234.9043362635739</v>
      </c>
      <c r="Z52" s="13">
        <v>549.8299018315272</v>
      </c>
      <c r="AA52" s="10">
        <v>3169</v>
      </c>
      <c r="AB52" s="10">
        <v>2336</v>
      </c>
      <c r="AC52" s="10">
        <v>60</v>
      </c>
      <c r="AD52" s="10">
        <v>35.1</v>
      </c>
    </row>
    <row r="53" spans="1:30">
      <c r="A53" t="s">
        <v>29</v>
      </c>
      <c r="B53">
        <v>2011</v>
      </c>
      <c r="C53">
        <v>272.8</v>
      </c>
      <c r="D53">
        <v>293</v>
      </c>
      <c r="E53">
        <v>9310.5802047781581</v>
      </c>
      <c r="F53">
        <v>42828.87</v>
      </c>
      <c r="G53" s="1">
        <v>605300</v>
      </c>
      <c r="H53">
        <v>2029333</v>
      </c>
      <c r="I53">
        <v>0.12835391328861001</v>
      </c>
      <c r="J53">
        <v>7438.9039589442809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5070</v>
      </c>
      <c r="S53">
        <v>33.35</v>
      </c>
      <c r="T53">
        <f t="shared" si="0"/>
        <v>0</v>
      </c>
      <c r="U53">
        <f t="shared" si="1"/>
        <v>0</v>
      </c>
      <c r="V53" s="30">
        <v>0</v>
      </c>
      <c r="W53" s="30">
        <v>0</v>
      </c>
      <c r="X53" s="10">
        <v>61031</v>
      </c>
      <c r="Y53" s="13">
        <v>223.72067448680352</v>
      </c>
      <c r="Z53" s="13">
        <v>501.97604076278054</v>
      </c>
      <c r="AA53" s="10">
        <v>3331</v>
      </c>
      <c r="AB53" s="10">
        <v>2304</v>
      </c>
      <c r="AC53" s="10">
        <v>60</v>
      </c>
      <c r="AD53" s="10">
        <v>31.8</v>
      </c>
    </row>
    <row r="54" spans="1:30">
      <c r="A54" t="s">
        <v>29</v>
      </c>
      <c r="B54">
        <v>2012</v>
      </c>
      <c r="C54">
        <v>274.60000000000002</v>
      </c>
      <c r="D54">
        <v>242</v>
      </c>
      <c r="E54">
        <v>11347.10743801653</v>
      </c>
      <c r="F54">
        <v>47518.879999999997</v>
      </c>
      <c r="G54" s="1">
        <v>623000</v>
      </c>
      <c r="H54">
        <v>2511690</v>
      </c>
      <c r="I54">
        <v>0.140540048142026</v>
      </c>
      <c r="J54">
        <v>9146.7225054624905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5670</v>
      </c>
      <c r="S54">
        <v>42.28</v>
      </c>
      <c r="T54">
        <f t="shared" si="0"/>
        <v>0</v>
      </c>
      <c r="U54">
        <f t="shared" si="1"/>
        <v>0</v>
      </c>
      <c r="V54" s="30">
        <v>0</v>
      </c>
      <c r="W54" s="30">
        <v>0</v>
      </c>
      <c r="X54" s="10">
        <v>58339</v>
      </c>
      <c r="Y54" s="13">
        <v>212.45083758193735</v>
      </c>
      <c r="Z54" s="13">
        <v>451.12299382537043</v>
      </c>
      <c r="AA54" s="10">
        <v>3543</v>
      </c>
      <c r="AB54" s="10">
        <v>2548</v>
      </c>
      <c r="AC54" s="10">
        <v>60</v>
      </c>
      <c r="AD54" s="10">
        <v>38.5</v>
      </c>
    </row>
    <row r="55" spans="1:30">
      <c r="A55" t="s">
        <v>29</v>
      </c>
      <c r="B55">
        <v>2013</v>
      </c>
      <c r="C55">
        <v>279.7</v>
      </c>
      <c r="D55">
        <v>283</v>
      </c>
      <c r="E55">
        <v>9883.3922261484095</v>
      </c>
      <c r="F55">
        <v>52383.66</v>
      </c>
      <c r="G55" s="1">
        <v>749000</v>
      </c>
      <c r="H55">
        <v>2837205</v>
      </c>
      <c r="I55">
        <v>0.14063756807875799</v>
      </c>
      <c r="J55">
        <v>10143.743296388988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6520</v>
      </c>
      <c r="S55">
        <v>53.17</v>
      </c>
      <c r="T55">
        <f t="shared" si="0"/>
        <v>0</v>
      </c>
      <c r="U55">
        <f t="shared" si="1"/>
        <v>0</v>
      </c>
      <c r="V55" s="30">
        <v>0</v>
      </c>
      <c r="W55" s="30">
        <v>0</v>
      </c>
      <c r="X55" s="10">
        <v>55000</v>
      </c>
      <c r="Y55" s="13">
        <v>196.63925634608509</v>
      </c>
      <c r="Z55" s="13">
        <v>424.34506197366744</v>
      </c>
      <c r="AA55" s="10">
        <v>3551</v>
      </c>
      <c r="AB55" s="10">
        <v>2702</v>
      </c>
      <c r="AC55" s="10">
        <v>0</v>
      </c>
      <c r="AD55" s="10">
        <v>42</v>
      </c>
    </row>
    <row r="56" spans="1:30">
      <c r="A56" t="s">
        <v>29</v>
      </c>
      <c r="B56">
        <v>2014</v>
      </c>
      <c r="C56">
        <v>284.39999999999998</v>
      </c>
      <c r="D56">
        <v>285</v>
      </c>
      <c r="E56">
        <v>9978.9473684210516</v>
      </c>
      <c r="F56">
        <v>57176.67</v>
      </c>
      <c r="G56" s="1">
        <v>798070</v>
      </c>
      <c r="H56">
        <v>3116910</v>
      </c>
      <c r="I56">
        <v>0.13369005632515699</v>
      </c>
      <c r="J56">
        <v>10959.599156118144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6270</v>
      </c>
      <c r="S56">
        <v>64.819999999999993</v>
      </c>
      <c r="T56">
        <f t="shared" si="0"/>
        <v>0</v>
      </c>
      <c r="U56">
        <f t="shared" si="1"/>
        <v>0</v>
      </c>
      <c r="V56" s="30">
        <v>0</v>
      </c>
      <c r="W56" s="30">
        <v>0</v>
      </c>
      <c r="X56" s="10">
        <v>52000</v>
      </c>
      <c r="Y56" s="13">
        <v>182.8410689170183</v>
      </c>
      <c r="Z56" s="13">
        <v>373.24011900617643</v>
      </c>
      <c r="AA56" s="10">
        <v>3817</v>
      </c>
      <c r="AB56" s="10">
        <v>3033</v>
      </c>
      <c r="AC56" s="10">
        <v>0</v>
      </c>
      <c r="AD56" s="10">
        <v>32.200000000000003</v>
      </c>
    </row>
    <row r="57" spans="1:30">
      <c r="A57" t="s">
        <v>29</v>
      </c>
      <c r="B57">
        <v>2015</v>
      </c>
      <c r="C57">
        <v>290.45999999999998</v>
      </c>
      <c r="D57">
        <v>287</v>
      </c>
      <c r="E57">
        <v>10120.557491289197</v>
      </c>
      <c r="F57">
        <v>70253</v>
      </c>
      <c r="G57" s="1">
        <v>800144</v>
      </c>
      <c r="H57">
        <v>3410569</v>
      </c>
      <c r="I57">
        <v>0.13443252412148801</v>
      </c>
      <c r="J57">
        <v>11741.957584521106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6720</v>
      </c>
      <c r="S57">
        <v>77.97</v>
      </c>
      <c r="T57">
        <f t="shared" si="0"/>
        <v>0</v>
      </c>
      <c r="U57">
        <f t="shared" si="1"/>
        <v>0</v>
      </c>
      <c r="V57" s="30">
        <v>0</v>
      </c>
      <c r="W57" s="30">
        <v>0</v>
      </c>
      <c r="X57" s="10">
        <v>48000</v>
      </c>
      <c r="Y57" s="13">
        <v>165.25511258004545</v>
      </c>
      <c r="Z57" s="13">
        <v>323.51008441591262</v>
      </c>
      <c r="AA57" s="10">
        <v>4065</v>
      </c>
      <c r="AB57" s="10">
        <v>3200</v>
      </c>
      <c r="AC57" s="10">
        <v>32</v>
      </c>
      <c r="AD57" s="10">
        <v>33.299999999999997</v>
      </c>
    </row>
    <row r="58" spans="1:30">
      <c r="A58" t="s">
        <v>29</v>
      </c>
      <c r="B58">
        <v>2016</v>
      </c>
      <c r="C58">
        <v>370</v>
      </c>
      <c r="D58">
        <v>310</v>
      </c>
      <c r="E58">
        <v>11935.483870967742</v>
      </c>
      <c r="F58">
        <v>69868</v>
      </c>
      <c r="G58" s="1">
        <v>860571</v>
      </c>
      <c r="H58">
        <v>3795113</v>
      </c>
      <c r="I58">
        <v>0.13644077564505</v>
      </c>
      <c r="J58">
        <v>10257.062162162161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32.1</v>
      </c>
      <c r="R58">
        <v>6850</v>
      </c>
      <c r="S58">
        <v>82.64</v>
      </c>
      <c r="T58">
        <f t="shared" si="0"/>
        <v>0</v>
      </c>
      <c r="U58">
        <f t="shared" si="1"/>
        <v>0</v>
      </c>
      <c r="V58" s="30">
        <v>0</v>
      </c>
      <c r="W58" s="30">
        <v>0</v>
      </c>
      <c r="X58" s="10">
        <v>44287</v>
      </c>
      <c r="Y58" s="13">
        <v>119.69459459459459</v>
      </c>
      <c r="Z58" s="13">
        <v>267.0207891182713</v>
      </c>
      <c r="AA58" s="10">
        <v>4544</v>
      </c>
      <c r="AB58" s="10">
        <v>3802</v>
      </c>
      <c r="AC58" s="10">
        <v>47</v>
      </c>
      <c r="AD58" s="10">
        <v>65.8</v>
      </c>
    </row>
    <row r="59" spans="1:30">
      <c r="A59" t="s">
        <v>29</v>
      </c>
      <c r="B59">
        <v>2017</v>
      </c>
      <c r="C59">
        <v>375</v>
      </c>
      <c r="D59">
        <v>315</v>
      </c>
      <c r="E59">
        <v>11904.761904761905</v>
      </c>
      <c r="F59">
        <v>76545</v>
      </c>
      <c r="G59" s="1">
        <v>874426</v>
      </c>
      <c r="H59">
        <v>4534875</v>
      </c>
      <c r="I59">
        <v>0.13295864836874499</v>
      </c>
      <c r="J59">
        <v>12093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53.1</v>
      </c>
      <c r="R59">
        <v>6853</v>
      </c>
      <c r="S59">
        <v>106.94</v>
      </c>
      <c r="T59">
        <f t="shared" si="0"/>
        <v>0</v>
      </c>
      <c r="U59">
        <f t="shared" si="1"/>
        <v>1</v>
      </c>
      <c r="V59" s="30">
        <v>0</v>
      </c>
      <c r="W59" s="30">
        <v>1</v>
      </c>
      <c r="X59" s="10">
        <v>41314</v>
      </c>
      <c r="Y59" s="13">
        <v>110.17066666666666</v>
      </c>
      <c r="Z59" s="13">
        <v>214.37318389373183</v>
      </c>
      <c r="AA59" s="35">
        <v>5280</v>
      </c>
      <c r="AB59" s="10">
        <v>6144</v>
      </c>
      <c r="AC59" s="10">
        <v>47</v>
      </c>
      <c r="AD59" s="10">
        <v>76.5</v>
      </c>
    </row>
    <row r="60" spans="1:30">
      <c r="A60" t="s">
        <v>29</v>
      </c>
      <c r="B60">
        <v>2018</v>
      </c>
      <c r="C60">
        <v>387</v>
      </c>
      <c r="D60">
        <v>317</v>
      </c>
      <c r="E60">
        <v>12208.201892744479</v>
      </c>
      <c r="F60">
        <v>84858</v>
      </c>
      <c r="G60" s="1">
        <v>901701</v>
      </c>
      <c r="H60">
        <v>4997225</v>
      </c>
      <c r="I60">
        <v>0.15190425617351799</v>
      </c>
      <c r="J60">
        <v>12912.726098191215</v>
      </c>
      <c r="K60">
        <v>1</v>
      </c>
      <c r="L60">
        <v>2</v>
      </c>
      <c r="M60">
        <v>0</v>
      </c>
      <c r="N60">
        <v>0</v>
      </c>
      <c r="O60">
        <v>0</v>
      </c>
      <c r="P60">
        <v>0</v>
      </c>
      <c r="Q60">
        <v>53.1</v>
      </c>
      <c r="R60">
        <v>6566</v>
      </c>
      <c r="S60">
        <v>125.33</v>
      </c>
      <c r="T60">
        <f t="shared" si="0"/>
        <v>0</v>
      </c>
      <c r="U60">
        <f t="shared" si="1"/>
        <v>1</v>
      </c>
      <c r="V60" s="30">
        <v>0</v>
      </c>
      <c r="W60" s="30">
        <v>2</v>
      </c>
      <c r="X60" s="10">
        <v>33991</v>
      </c>
      <c r="Y60" s="13">
        <v>87.832041343669246</v>
      </c>
      <c r="Z60" s="13">
        <v>187.82982532726965</v>
      </c>
      <c r="AA60" s="10">
        <v>4958</v>
      </c>
      <c r="AB60" s="10">
        <v>4457</v>
      </c>
      <c r="AC60" s="10">
        <v>110</v>
      </c>
      <c r="AD60" s="10">
        <v>82.6</v>
      </c>
    </row>
    <row r="61" spans="1:30">
      <c r="A61" t="s">
        <v>29</v>
      </c>
      <c r="B61">
        <v>2019</v>
      </c>
      <c r="C61">
        <v>398</v>
      </c>
      <c r="D61">
        <v>320</v>
      </c>
      <c r="E61">
        <v>12437.5</v>
      </c>
      <c r="F61">
        <v>92909</v>
      </c>
      <c r="G61" s="1">
        <v>961554</v>
      </c>
      <c r="H61">
        <v>5659280</v>
      </c>
      <c r="I61">
        <v>0.15428789531079601</v>
      </c>
      <c r="J61">
        <v>14219.296482412061</v>
      </c>
      <c r="K61">
        <v>1</v>
      </c>
      <c r="L61">
        <v>3</v>
      </c>
      <c r="M61">
        <v>0</v>
      </c>
      <c r="N61">
        <v>0</v>
      </c>
      <c r="O61">
        <v>0</v>
      </c>
      <c r="P61">
        <v>0</v>
      </c>
      <c r="Q61">
        <v>81.06</v>
      </c>
      <c r="R61">
        <v>6282</v>
      </c>
      <c r="S61">
        <v>146.58000000000001</v>
      </c>
      <c r="T61">
        <f t="shared" si="0"/>
        <v>1</v>
      </c>
      <c r="U61">
        <f t="shared" si="1"/>
        <v>1</v>
      </c>
      <c r="V61" s="30">
        <v>1</v>
      </c>
      <c r="W61" s="30">
        <v>3</v>
      </c>
      <c r="X61" s="10">
        <v>32000</v>
      </c>
      <c r="Y61" s="13">
        <v>80.402010050251263</v>
      </c>
      <c r="Z61" s="13">
        <v>182.42037635603899</v>
      </c>
      <c r="AA61" s="10">
        <v>4806</v>
      </c>
      <c r="AB61" s="10">
        <v>4633.1000000000004</v>
      </c>
      <c r="AC61" s="10">
        <v>110</v>
      </c>
      <c r="AD61" s="10">
        <v>45</v>
      </c>
    </row>
    <row r="62" spans="1:30">
      <c r="A62" t="s">
        <v>28</v>
      </c>
      <c r="B62">
        <v>2010</v>
      </c>
      <c r="C62">
        <v>212</v>
      </c>
      <c r="D62">
        <v>208</v>
      </c>
      <c r="E62">
        <v>10192.307692307691</v>
      </c>
      <c r="F62">
        <v>38344.43</v>
      </c>
      <c r="G62" s="1">
        <v>527500</v>
      </c>
      <c r="H62">
        <v>1550072</v>
      </c>
      <c r="I62">
        <v>0.103270910855094</v>
      </c>
      <c r="J62">
        <v>7311.6603773584902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4003</v>
      </c>
      <c r="S62">
        <v>28.73</v>
      </c>
      <c r="T62">
        <f t="shared" si="0"/>
        <v>0</v>
      </c>
      <c r="U62">
        <f t="shared" si="1"/>
        <v>0</v>
      </c>
      <c r="V62" s="29">
        <v>0</v>
      </c>
      <c r="W62" s="29">
        <v>0</v>
      </c>
      <c r="X62" s="11">
        <v>53918</v>
      </c>
      <c r="Y62" s="12">
        <v>254.33018867924528</v>
      </c>
      <c r="Z62" s="12">
        <v>468.80529338370519</v>
      </c>
      <c r="AA62" s="11">
        <v>3151</v>
      </c>
      <c r="AB62" s="11">
        <v>3371</v>
      </c>
      <c r="AC62" s="11">
        <v>0</v>
      </c>
      <c r="AD62" s="11">
        <v>8.5</v>
      </c>
    </row>
    <row r="63" spans="1:30">
      <c r="A63" t="s">
        <v>28</v>
      </c>
      <c r="B63">
        <v>2011</v>
      </c>
      <c r="C63">
        <v>220.7</v>
      </c>
      <c r="D63">
        <v>208</v>
      </c>
      <c r="E63">
        <v>10610.576923076922</v>
      </c>
      <c r="F63">
        <v>42487.54</v>
      </c>
      <c r="G63" s="1">
        <v>784700</v>
      </c>
      <c r="H63">
        <v>1954779</v>
      </c>
      <c r="I63">
        <v>0.10776548285442</v>
      </c>
      <c r="J63">
        <v>8857.1771635704572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4345</v>
      </c>
      <c r="S63">
        <v>34.835000000000001</v>
      </c>
      <c r="T63">
        <f t="shared" si="0"/>
        <v>0</v>
      </c>
      <c r="U63">
        <f t="shared" si="1"/>
        <v>0</v>
      </c>
      <c r="V63" s="29">
        <v>0</v>
      </c>
      <c r="W63" s="29">
        <v>0</v>
      </c>
      <c r="X63" s="11">
        <v>59248</v>
      </c>
      <c r="Y63" s="12">
        <v>268.45491617580427</v>
      </c>
      <c r="Z63" s="12">
        <v>394.27565623325938</v>
      </c>
      <c r="AA63" s="11">
        <v>4117</v>
      </c>
      <c r="AB63" s="11">
        <v>3836</v>
      </c>
      <c r="AC63" s="11">
        <v>11.9</v>
      </c>
      <c r="AD63" s="11">
        <v>9</v>
      </c>
    </row>
    <row r="64" spans="1:30">
      <c r="A64" t="s">
        <v>28</v>
      </c>
      <c r="B64">
        <v>2012</v>
      </c>
      <c r="C64">
        <v>225.2</v>
      </c>
      <c r="D64">
        <v>208</v>
      </c>
      <c r="E64">
        <v>10826.923076923076</v>
      </c>
      <c r="F64">
        <v>46791.65</v>
      </c>
      <c r="G64" s="1">
        <v>721000</v>
      </c>
      <c r="H64">
        <v>2253259</v>
      </c>
      <c r="I64">
        <v>0.109101595707052</v>
      </c>
      <c r="J64">
        <v>10005.590586145649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4753</v>
      </c>
      <c r="S64">
        <v>40.94</v>
      </c>
      <c r="T64">
        <f t="shared" si="0"/>
        <v>0</v>
      </c>
      <c r="U64">
        <f t="shared" si="1"/>
        <v>0</v>
      </c>
      <c r="V64" s="29">
        <v>0</v>
      </c>
      <c r="W64" s="29">
        <v>0</v>
      </c>
      <c r="X64" s="11">
        <v>60539</v>
      </c>
      <c r="Y64" s="12">
        <v>268.82326820603907</v>
      </c>
      <c r="Z64" s="12">
        <v>345.61424040967438</v>
      </c>
      <c r="AA64" s="11">
        <v>4799</v>
      </c>
      <c r="AB64" s="11">
        <v>3908</v>
      </c>
      <c r="AC64" s="11">
        <v>13.2</v>
      </c>
      <c r="AD64" s="11">
        <v>9.6</v>
      </c>
    </row>
    <row r="65" spans="1:30">
      <c r="A65" t="s">
        <v>28</v>
      </c>
      <c r="B65">
        <v>2013</v>
      </c>
      <c r="C65">
        <v>226.4</v>
      </c>
      <c r="D65">
        <v>250</v>
      </c>
      <c r="E65">
        <v>9056</v>
      </c>
      <c r="F65">
        <v>49569.59</v>
      </c>
      <c r="G65" s="1">
        <v>895000</v>
      </c>
      <c r="H65">
        <v>2742487</v>
      </c>
      <c r="I65">
        <v>0.12161447315318399</v>
      </c>
      <c r="J65">
        <v>12113.45848056537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5153</v>
      </c>
      <c r="S65">
        <v>49.24</v>
      </c>
      <c r="T65">
        <f t="shared" si="0"/>
        <v>0</v>
      </c>
      <c r="U65">
        <f t="shared" si="1"/>
        <v>0</v>
      </c>
      <c r="V65" s="29">
        <v>0</v>
      </c>
      <c r="W65" s="29">
        <v>0</v>
      </c>
      <c r="X65" s="11">
        <v>60000</v>
      </c>
      <c r="Y65" s="12">
        <v>265.01766784452298</v>
      </c>
      <c r="Z65" s="12">
        <v>385.8769052672198</v>
      </c>
      <c r="AA65" s="11">
        <v>4260</v>
      </c>
      <c r="AB65" s="11">
        <v>3790</v>
      </c>
      <c r="AC65" s="11">
        <v>15.3</v>
      </c>
      <c r="AD65" s="11">
        <v>1.6</v>
      </c>
    </row>
    <row r="66" spans="1:30">
      <c r="A66" t="s">
        <v>28</v>
      </c>
      <c r="B66">
        <v>2014</v>
      </c>
      <c r="C66">
        <v>230.1</v>
      </c>
      <c r="D66">
        <v>262</v>
      </c>
      <c r="E66">
        <v>8782.442748091602</v>
      </c>
      <c r="F66">
        <v>53059.040000000001</v>
      </c>
      <c r="G66" s="1">
        <v>910288</v>
      </c>
      <c r="H66">
        <v>3147320</v>
      </c>
      <c r="I66">
        <v>0.12846548578874101</v>
      </c>
      <c r="J66">
        <v>13678.053020425903</v>
      </c>
      <c r="K66">
        <v>1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5453</v>
      </c>
      <c r="S66">
        <v>55.5</v>
      </c>
      <c r="T66">
        <f t="shared" ref="T66:T129" si="2">IF(V66&lt;&gt;0,1,0)</f>
        <v>0</v>
      </c>
      <c r="U66">
        <f t="shared" ref="U66:U129" si="3">IF(W66&lt;&gt;0,1,0)</f>
        <v>0</v>
      </c>
      <c r="V66" s="29">
        <v>0</v>
      </c>
      <c r="W66" s="29">
        <v>0</v>
      </c>
      <c r="X66" s="11">
        <v>62000</v>
      </c>
      <c r="Y66" s="12">
        <v>269.44806605823555</v>
      </c>
      <c r="Z66" s="12">
        <v>430.57798149209162</v>
      </c>
      <c r="AA66" s="11">
        <v>3945</v>
      </c>
      <c r="AB66" s="11">
        <v>3924</v>
      </c>
      <c r="AC66" s="11">
        <v>15.3</v>
      </c>
      <c r="AD66" s="11">
        <v>1.9</v>
      </c>
    </row>
    <row r="67" spans="1:30">
      <c r="A67" t="s">
        <v>28</v>
      </c>
      <c r="B67">
        <v>2015</v>
      </c>
      <c r="C67">
        <v>300.51</v>
      </c>
      <c r="D67">
        <v>307</v>
      </c>
      <c r="E67">
        <v>9788.5993485342024</v>
      </c>
      <c r="F67">
        <v>60094</v>
      </c>
      <c r="G67" s="1">
        <v>1002529</v>
      </c>
      <c r="H67">
        <v>4072790</v>
      </c>
      <c r="I67">
        <v>0.13459948194538801</v>
      </c>
      <c r="J67">
        <v>13552.926691291472</v>
      </c>
      <c r="K67">
        <v>1</v>
      </c>
      <c r="L67">
        <v>3</v>
      </c>
      <c r="M67">
        <v>0</v>
      </c>
      <c r="N67">
        <v>0</v>
      </c>
      <c r="O67">
        <v>0</v>
      </c>
      <c r="P67">
        <v>0</v>
      </c>
      <c r="Q67">
        <v>28.75</v>
      </c>
      <c r="R67">
        <v>5453</v>
      </c>
      <c r="S67">
        <v>67.459999999999994</v>
      </c>
      <c r="T67">
        <f t="shared" si="2"/>
        <v>0</v>
      </c>
      <c r="U67">
        <f t="shared" si="3"/>
        <v>0</v>
      </c>
      <c r="V67" s="29">
        <v>0</v>
      </c>
      <c r="W67" s="29">
        <v>0</v>
      </c>
      <c r="X67" s="39">
        <v>62000</v>
      </c>
      <c r="Y67" s="12">
        <v>206.31592958636983</v>
      </c>
      <c r="Z67" s="12">
        <v>419.51843343697237</v>
      </c>
      <c r="AA67" s="11">
        <v>4049</v>
      </c>
      <c r="AB67" s="11">
        <v>4413</v>
      </c>
      <c r="AC67" s="11">
        <v>17.3</v>
      </c>
      <c r="AD67" s="11">
        <v>3.3</v>
      </c>
    </row>
    <row r="68" spans="1:30">
      <c r="A68" t="s">
        <v>28</v>
      </c>
      <c r="B68">
        <v>2016</v>
      </c>
      <c r="C68">
        <v>302</v>
      </c>
      <c r="D68">
        <v>317</v>
      </c>
      <c r="E68">
        <v>9526.813880126183</v>
      </c>
      <c r="F68">
        <v>69438</v>
      </c>
      <c r="G68" s="1">
        <v>993383</v>
      </c>
      <c r="H68">
        <v>4406795</v>
      </c>
      <c r="I68">
        <v>0.133515440262573</v>
      </c>
      <c r="J68">
        <v>14592.03642384106</v>
      </c>
      <c r="K68">
        <v>1</v>
      </c>
      <c r="L68">
        <v>4</v>
      </c>
      <c r="M68">
        <v>0</v>
      </c>
      <c r="N68">
        <v>0</v>
      </c>
      <c r="O68">
        <v>0</v>
      </c>
      <c r="P68">
        <v>0</v>
      </c>
      <c r="Q68">
        <v>0</v>
      </c>
      <c r="R68">
        <v>5453</v>
      </c>
      <c r="S68">
        <v>79.78</v>
      </c>
      <c r="T68">
        <f t="shared" si="2"/>
        <v>0</v>
      </c>
      <c r="U68">
        <f t="shared" si="3"/>
        <v>0</v>
      </c>
      <c r="V68" s="29">
        <v>0</v>
      </c>
      <c r="W68" s="29">
        <v>0</v>
      </c>
      <c r="X68" s="11">
        <v>42580</v>
      </c>
      <c r="Y68" s="12">
        <v>140.99337748344371</v>
      </c>
      <c r="Z68" s="12">
        <v>285.71524429727003</v>
      </c>
      <c r="AA68" s="11">
        <v>4083</v>
      </c>
      <c r="AB68" s="11">
        <v>4724</v>
      </c>
      <c r="AC68" s="11">
        <v>28</v>
      </c>
      <c r="AD68" s="11">
        <v>2.9</v>
      </c>
    </row>
    <row r="69" spans="1:30">
      <c r="A69" t="s">
        <v>28</v>
      </c>
      <c r="B69">
        <v>2017</v>
      </c>
      <c r="C69">
        <v>305</v>
      </c>
      <c r="D69">
        <v>327</v>
      </c>
      <c r="E69">
        <v>9327.2171253822635</v>
      </c>
      <c r="F69">
        <v>76462</v>
      </c>
      <c r="G69" s="1">
        <v>1012978</v>
      </c>
      <c r="H69">
        <v>4735850</v>
      </c>
      <c r="I69">
        <v>0.13007449060394899</v>
      </c>
      <c r="J69">
        <v>15527.377049180328</v>
      </c>
      <c r="K69">
        <v>1</v>
      </c>
      <c r="L69">
        <v>5</v>
      </c>
      <c r="M69">
        <v>0</v>
      </c>
      <c r="N69">
        <v>0</v>
      </c>
      <c r="O69">
        <v>0</v>
      </c>
      <c r="P69">
        <v>0</v>
      </c>
      <c r="Q69">
        <v>7.9</v>
      </c>
      <c r="R69">
        <v>5453</v>
      </c>
      <c r="S69">
        <v>89.98</v>
      </c>
      <c r="T69">
        <f t="shared" si="2"/>
        <v>1</v>
      </c>
      <c r="U69">
        <f t="shared" si="3"/>
        <v>1</v>
      </c>
      <c r="V69" s="29">
        <v>1</v>
      </c>
      <c r="W69" s="29">
        <v>1</v>
      </c>
      <c r="X69" s="11">
        <v>39103</v>
      </c>
      <c r="Y69" s="12">
        <v>128.20655737704919</v>
      </c>
      <c r="Z69" s="12">
        <v>241.50474943488518</v>
      </c>
      <c r="AA69" s="11">
        <v>4436</v>
      </c>
      <c r="AB69" s="11">
        <v>5007</v>
      </c>
      <c r="AC69" s="11">
        <v>27.8</v>
      </c>
      <c r="AD69" s="11">
        <v>69.8</v>
      </c>
    </row>
    <row r="70" spans="1:30">
      <c r="A70" t="s">
        <v>28</v>
      </c>
      <c r="B70">
        <v>2018</v>
      </c>
      <c r="C70">
        <v>311</v>
      </c>
      <c r="D70">
        <v>339</v>
      </c>
      <c r="E70">
        <v>9174.0412979351022</v>
      </c>
      <c r="F70">
        <v>86533</v>
      </c>
      <c r="G70" s="1">
        <v>983094</v>
      </c>
      <c r="H70">
        <v>5412013</v>
      </c>
      <c r="I70">
        <v>0.13597441476182101</v>
      </c>
      <c r="J70">
        <v>17401.971061093249</v>
      </c>
      <c r="K70">
        <v>1</v>
      </c>
      <c r="L70">
        <v>6</v>
      </c>
      <c r="M70">
        <v>0</v>
      </c>
      <c r="N70">
        <v>0</v>
      </c>
      <c r="O70">
        <v>0</v>
      </c>
      <c r="P70">
        <v>0</v>
      </c>
      <c r="Q70">
        <v>7.9</v>
      </c>
      <c r="R70">
        <v>5453</v>
      </c>
      <c r="S70">
        <v>99.64</v>
      </c>
      <c r="T70">
        <f t="shared" si="2"/>
        <v>1</v>
      </c>
      <c r="U70">
        <f t="shared" si="3"/>
        <v>1</v>
      </c>
      <c r="V70" s="29">
        <v>2</v>
      </c>
      <c r="W70" s="29">
        <v>2</v>
      </c>
      <c r="X70" s="11">
        <v>38832</v>
      </c>
      <c r="Y70" s="12">
        <v>124.86173633440515</v>
      </c>
      <c r="Z70" s="12">
        <v>211.55108589359796</v>
      </c>
      <c r="AA70" s="39">
        <v>5029</v>
      </c>
      <c r="AB70" s="11">
        <v>6631</v>
      </c>
      <c r="AC70" s="11">
        <v>27.8</v>
      </c>
      <c r="AD70" s="23">
        <v>9.6999999999999993</v>
      </c>
    </row>
    <row r="71" spans="1:30">
      <c r="A71" t="s">
        <v>28</v>
      </c>
      <c r="B71">
        <v>2019</v>
      </c>
      <c r="C71">
        <v>314</v>
      </c>
      <c r="D71">
        <v>297</v>
      </c>
      <c r="E71">
        <v>10572.390572390574</v>
      </c>
      <c r="F71">
        <v>92351</v>
      </c>
      <c r="G71" s="1">
        <v>1053953</v>
      </c>
      <c r="H71">
        <v>3468191</v>
      </c>
      <c r="I71">
        <v>8.1681370701836994E-2</v>
      </c>
      <c r="J71">
        <v>11045.194267515924</v>
      </c>
      <c r="K71">
        <v>1</v>
      </c>
      <c r="L71">
        <v>7</v>
      </c>
      <c r="M71">
        <v>0</v>
      </c>
      <c r="N71">
        <v>0</v>
      </c>
      <c r="O71">
        <v>0</v>
      </c>
      <c r="P71">
        <v>0</v>
      </c>
      <c r="Q71">
        <v>60.38</v>
      </c>
      <c r="R71">
        <v>5453</v>
      </c>
      <c r="S71">
        <v>108.95</v>
      </c>
      <c r="T71">
        <f t="shared" si="2"/>
        <v>1</v>
      </c>
      <c r="U71">
        <f t="shared" si="3"/>
        <v>1</v>
      </c>
      <c r="V71" s="29">
        <v>3</v>
      </c>
      <c r="W71" s="29">
        <v>3</v>
      </c>
      <c r="X71" s="11">
        <v>37844</v>
      </c>
      <c r="Y71" s="12">
        <v>120.52229299363057</v>
      </c>
      <c r="Z71" s="12">
        <v>221.49581666486202</v>
      </c>
      <c r="AA71" s="11">
        <v>4681</v>
      </c>
      <c r="AB71" s="11">
        <v>6934.2</v>
      </c>
      <c r="AC71" s="11">
        <v>164.9</v>
      </c>
      <c r="AD71" s="11">
        <v>106</v>
      </c>
    </row>
    <row r="72" spans="1:30">
      <c r="A72" t="s">
        <v>19</v>
      </c>
      <c r="B72">
        <v>2010</v>
      </c>
      <c r="C72">
        <v>180.21</v>
      </c>
      <c r="D72">
        <v>230</v>
      </c>
      <c r="E72">
        <v>7835.217391304348</v>
      </c>
      <c r="F72">
        <v>40282.94</v>
      </c>
      <c r="G72" s="2">
        <v>953300</v>
      </c>
      <c r="H72">
        <v>3069468</v>
      </c>
      <c r="I72">
        <v>0.14899797031533299</v>
      </c>
      <c r="J72">
        <v>17032.728483435989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4574</v>
      </c>
      <c r="S72">
        <v>28.22</v>
      </c>
      <c r="T72">
        <f t="shared" si="2"/>
        <v>0</v>
      </c>
      <c r="U72">
        <f t="shared" si="3"/>
        <v>0</v>
      </c>
      <c r="V72" s="10">
        <v>0</v>
      </c>
      <c r="W72" s="10">
        <v>0</v>
      </c>
      <c r="X72" s="10">
        <v>73526</v>
      </c>
      <c r="Y72" s="13">
        <v>408.00177570612061</v>
      </c>
      <c r="Z72" s="13">
        <v>505.87919610851571</v>
      </c>
      <c r="AA72" s="10">
        <v>3982</v>
      </c>
      <c r="AB72" s="10">
        <v>4463</v>
      </c>
      <c r="AC72" s="10">
        <v>63.2</v>
      </c>
      <c r="AD72" s="10">
        <v>28.5</v>
      </c>
    </row>
    <row r="73" spans="1:30">
      <c r="A73" t="s">
        <v>19</v>
      </c>
      <c r="B73">
        <v>2011</v>
      </c>
      <c r="C73">
        <v>185.3</v>
      </c>
      <c r="D73">
        <v>246</v>
      </c>
      <c r="E73">
        <v>7532.5203252032525</v>
      </c>
      <c r="F73">
        <v>46413.94</v>
      </c>
      <c r="G73" s="2">
        <v>1105000</v>
      </c>
      <c r="H73">
        <v>3890726</v>
      </c>
      <c r="I73">
        <v>0.15321961859608299</v>
      </c>
      <c r="J73">
        <v>20996.90232056125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4825</v>
      </c>
      <c r="S73">
        <v>35.49</v>
      </c>
      <c r="T73">
        <f t="shared" si="2"/>
        <v>0</v>
      </c>
      <c r="U73">
        <f t="shared" si="3"/>
        <v>0</v>
      </c>
      <c r="V73" s="10">
        <v>0</v>
      </c>
      <c r="W73" s="10">
        <v>0</v>
      </c>
      <c r="X73" s="10">
        <v>80238</v>
      </c>
      <c r="Y73" s="13">
        <v>433.01672962763087</v>
      </c>
      <c r="Z73" s="13">
        <v>483.14315821165133</v>
      </c>
      <c r="AA73" s="10">
        <v>4550</v>
      </c>
      <c r="AB73" s="10">
        <v>5076</v>
      </c>
      <c r="AC73" s="10">
        <v>63.2</v>
      </c>
      <c r="AD73" s="10">
        <v>28.1</v>
      </c>
    </row>
    <row r="74" spans="1:30">
      <c r="A74" t="s">
        <v>19</v>
      </c>
      <c r="B74">
        <v>2012</v>
      </c>
      <c r="C74">
        <v>190.9</v>
      </c>
      <c r="D74">
        <v>264</v>
      </c>
      <c r="E74">
        <v>7231.060606060606</v>
      </c>
      <c r="F74">
        <v>52672.94</v>
      </c>
      <c r="G74" s="2">
        <v>1181000</v>
      </c>
      <c r="H74">
        <v>4609779</v>
      </c>
      <c r="I74">
        <v>0.16363737823029301</v>
      </c>
      <c r="J74">
        <v>24147.611314824513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4960</v>
      </c>
      <c r="S74">
        <v>44.07</v>
      </c>
      <c r="T74">
        <f t="shared" si="2"/>
        <v>0</v>
      </c>
      <c r="U74">
        <f t="shared" si="3"/>
        <v>0</v>
      </c>
      <c r="V74" s="10">
        <v>0</v>
      </c>
      <c r="W74" s="10">
        <v>0</v>
      </c>
      <c r="X74" s="10">
        <v>87536</v>
      </c>
      <c r="Y74" s="13">
        <v>458.54374017810369</v>
      </c>
      <c r="Z74" s="13">
        <v>504.04509780211555</v>
      </c>
      <c r="AA74" s="10">
        <v>4758</v>
      </c>
      <c r="AB74" s="10">
        <v>5272</v>
      </c>
      <c r="AC74" s="10">
        <v>63.2</v>
      </c>
      <c r="AD74" s="10">
        <v>30</v>
      </c>
    </row>
    <row r="75" spans="1:30">
      <c r="A75" t="s">
        <v>19</v>
      </c>
      <c r="B75">
        <v>2013</v>
      </c>
      <c r="C75">
        <v>196.8</v>
      </c>
      <c r="D75">
        <v>282</v>
      </c>
      <c r="E75">
        <v>6978.7234042553191</v>
      </c>
      <c r="F75">
        <v>58005.06</v>
      </c>
      <c r="G75" s="2">
        <v>1303000</v>
      </c>
      <c r="H75">
        <v>5167402</v>
      </c>
      <c r="I75">
        <v>0.17121053861852401</v>
      </c>
      <c r="J75">
        <v>26257.123983739835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4961</v>
      </c>
      <c r="S75">
        <v>54.86</v>
      </c>
      <c r="T75">
        <f t="shared" si="2"/>
        <v>0</v>
      </c>
      <c r="U75">
        <f t="shared" si="3"/>
        <v>0</v>
      </c>
      <c r="V75" s="10">
        <v>0</v>
      </c>
      <c r="W75" s="10">
        <v>0</v>
      </c>
      <c r="X75" s="10">
        <v>90000</v>
      </c>
      <c r="Y75" s="13">
        <v>457.3170731707317</v>
      </c>
      <c r="Z75" s="13">
        <v>498.43408624571134</v>
      </c>
      <c r="AA75" s="10">
        <v>4947</v>
      </c>
      <c r="AB75" s="10">
        <v>5704</v>
      </c>
      <c r="AC75" s="10">
        <v>53.2</v>
      </c>
      <c r="AD75" s="10">
        <v>28.1</v>
      </c>
    </row>
    <row r="76" spans="1:30">
      <c r="A76" t="s">
        <v>19</v>
      </c>
      <c r="B76">
        <v>2014</v>
      </c>
      <c r="C76">
        <v>203.4</v>
      </c>
      <c r="D76">
        <v>301</v>
      </c>
      <c r="E76">
        <v>6757.475083056479</v>
      </c>
      <c r="F76">
        <v>63062.49</v>
      </c>
      <c r="G76" s="2">
        <v>1339071</v>
      </c>
      <c r="H76">
        <v>5482525</v>
      </c>
      <c r="I76">
        <v>0.16747810315883099</v>
      </c>
      <c r="J76">
        <v>26954.400196656832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5209</v>
      </c>
      <c r="S76">
        <v>68.55</v>
      </c>
      <c r="T76">
        <f t="shared" si="2"/>
        <v>0</v>
      </c>
      <c r="U76">
        <f t="shared" si="3"/>
        <v>0</v>
      </c>
      <c r="V76" s="10">
        <v>0</v>
      </c>
      <c r="W76" s="10">
        <v>0</v>
      </c>
      <c r="X76" s="35">
        <v>93000</v>
      </c>
      <c r="Y76" s="13">
        <v>457.22713864306786</v>
      </c>
      <c r="Z76" s="13">
        <v>467.68450908213146</v>
      </c>
      <c r="AA76" s="10">
        <v>5448</v>
      </c>
      <c r="AB76" s="10">
        <v>6106</v>
      </c>
      <c r="AC76" s="10">
        <v>53.2</v>
      </c>
      <c r="AD76" s="10">
        <v>30.7</v>
      </c>
    </row>
    <row r="77" spans="1:30">
      <c r="A77" t="s">
        <v>19</v>
      </c>
      <c r="B77">
        <v>2015</v>
      </c>
      <c r="C77">
        <v>211.15</v>
      </c>
      <c r="D77">
        <v>317</v>
      </c>
      <c r="E77">
        <v>6660.883280757098</v>
      </c>
      <c r="F77">
        <v>66930</v>
      </c>
      <c r="G77" s="2">
        <v>1367698</v>
      </c>
      <c r="H77">
        <v>6511705</v>
      </c>
      <c r="I77">
        <v>0.18787221271790899</v>
      </c>
      <c r="J77">
        <v>30839.237508879942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5667</v>
      </c>
      <c r="S77">
        <v>88.88</v>
      </c>
      <c r="T77">
        <f t="shared" si="2"/>
        <v>0</v>
      </c>
      <c r="U77">
        <f t="shared" si="3"/>
        <v>0</v>
      </c>
      <c r="V77" s="10">
        <v>0</v>
      </c>
      <c r="W77" s="10">
        <v>0</v>
      </c>
      <c r="X77" s="10">
        <v>92000</v>
      </c>
      <c r="Y77" s="13">
        <v>435.70921146104666</v>
      </c>
      <c r="Z77" s="13">
        <v>429.54123128927733</v>
      </c>
      <c r="AA77" s="10">
        <v>5868</v>
      </c>
      <c r="AB77" s="10">
        <v>6416</v>
      </c>
      <c r="AC77" s="10">
        <v>53.2</v>
      </c>
      <c r="AD77" s="10">
        <v>32.4</v>
      </c>
    </row>
    <row r="78" spans="1:30">
      <c r="A78" t="s">
        <v>19</v>
      </c>
      <c r="B78">
        <v>2016</v>
      </c>
      <c r="C78">
        <v>221</v>
      </c>
      <c r="D78">
        <v>335</v>
      </c>
      <c r="E78">
        <v>6597.0149253731352</v>
      </c>
      <c r="F78">
        <v>69218</v>
      </c>
      <c r="G78" s="2">
        <v>1391506</v>
      </c>
      <c r="H78">
        <v>7586381</v>
      </c>
      <c r="I78">
        <v>0.20047165286627999</v>
      </c>
      <c r="J78">
        <v>34327.515837104074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5860</v>
      </c>
      <c r="S78">
        <v>98.24</v>
      </c>
      <c r="T78">
        <f t="shared" si="2"/>
        <v>1</v>
      </c>
      <c r="U78">
        <f t="shared" si="3"/>
        <v>1</v>
      </c>
      <c r="V78" s="10">
        <v>1</v>
      </c>
      <c r="W78" s="10">
        <v>1</v>
      </c>
      <c r="X78" s="10">
        <v>88492</v>
      </c>
      <c r="Y78" s="13">
        <v>400.41628959276017</v>
      </c>
      <c r="Z78" s="13">
        <v>397.9055237427184</v>
      </c>
      <c r="AA78" s="10">
        <v>6093</v>
      </c>
      <c r="AB78" s="10">
        <v>7083</v>
      </c>
      <c r="AC78" s="10">
        <v>54</v>
      </c>
      <c r="AD78" s="10">
        <v>50.2</v>
      </c>
    </row>
    <row r="79" spans="1:30">
      <c r="A79" t="s">
        <v>19</v>
      </c>
      <c r="B79">
        <v>2017</v>
      </c>
      <c r="C79">
        <v>231</v>
      </c>
      <c r="D79">
        <v>364</v>
      </c>
      <c r="E79">
        <v>6346.1538461538457</v>
      </c>
      <c r="F79">
        <v>75452</v>
      </c>
      <c r="G79" s="2">
        <v>1459940</v>
      </c>
      <c r="H79">
        <v>7970976</v>
      </c>
      <c r="I79">
        <v>0.183168482351832</v>
      </c>
      <c r="J79">
        <v>34506.389610389611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5630</v>
      </c>
      <c r="S79">
        <v>109.76</v>
      </c>
      <c r="T79">
        <f t="shared" si="2"/>
        <v>1</v>
      </c>
      <c r="U79">
        <f t="shared" si="3"/>
        <v>1</v>
      </c>
      <c r="V79" s="10">
        <v>2</v>
      </c>
      <c r="W79" s="10">
        <v>2</v>
      </c>
      <c r="X79" s="10">
        <v>83909</v>
      </c>
      <c r="Y79" s="13">
        <v>363.24242424242425</v>
      </c>
      <c r="Z79" s="13">
        <v>400.85034216717821</v>
      </c>
      <c r="AA79" s="35">
        <v>5735</v>
      </c>
      <c r="AB79" s="10">
        <v>7241</v>
      </c>
      <c r="AC79" s="10">
        <v>60.4</v>
      </c>
      <c r="AD79" s="10">
        <v>64.5</v>
      </c>
    </row>
    <row r="80" spans="1:30">
      <c r="A80" t="s">
        <v>19</v>
      </c>
      <c r="B80">
        <v>2018</v>
      </c>
      <c r="C80">
        <v>243</v>
      </c>
      <c r="D80">
        <v>389</v>
      </c>
      <c r="E80">
        <v>6246.7866323907447</v>
      </c>
      <c r="F80">
        <v>85166</v>
      </c>
      <c r="G80" s="2">
        <v>1555914</v>
      </c>
      <c r="H80">
        <v>8924985</v>
      </c>
      <c r="I80">
        <v>0.186270413628079</v>
      </c>
      <c r="J80">
        <v>36728.333333333336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5482</v>
      </c>
      <c r="S80">
        <v>119.1</v>
      </c>
      <c r="T80">
        <f t="shared" si="2"/>
        <v>1</v>
      </c>
      <c r="U80">
        <f t="shared" si="3"/>
        <v>1</v>
      </c>
      <c r="V80" s="10">
        <v>3</v>
      </c>
      <c r="W80" s="10">
        <v>3</v>
      </c>
      <c r="X80" s="10">
        <v>80139</v>
      </c>
      <c r="Y80" s="13">
        <v>329.79012345679013</v>
      </c>
      <c r="Z80" s="13">
        <v>383.37507265512318</v>
      </c>
      <c r="AA80" s="10">
        <v>5727</v>
      </c>
      <c r="AB80" s="10">
        <v>7478</v>
      </c>
      <c r="AC80" s="10">
        <v>60.4</v>
      </c>
      <c r="AD80" s="10">
        <v>71.599999999999994</v>
      </c>
    </row>
    <row r="81" spans="1:30">
      <c r="A81" t="s">
        <v>19</v>
      </c>
      <c r="B81">
        <v>2019</v>
      </c>
      <c r="C81">
        <v>261</v>
      </c>
      <c r="D81">
        <v>398</v>
      </c>
      <c r="E81">
        <v>6557.7889447236184</v>
      </c>
      <c r="F81">
        <v>97779</v>
      </c>
      <c r="G81" s="2">
        <v>1269027</v>
      </c>
      <c r="H81">
        <v>9129770</v>
      </c>
      <c r="I81">
        <v>0.15228974145120899</v>
      </c>
      <c r="J81">
        <v>34979.961685823757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30.3</v>
      </c>
      <c r="R81">
        <v>5621</v>
      </c>
      <c r="S81">
        <v>125.93</v>
      </c>
      <c r="T81">
        <f t="shared" si="2"/>
        <v>1</v>
      </c>
      <c r="U81">
        <f t="shared" si="3"/>
        <v>1</v>
      </c>
      <c r="V81" s="10">
        <v>4</v>
      </c>
      <c r="W81" s="10">
        <v>4</v>
      </c>
      <c r="X81" s="10">
        <v>77359</v>
      </c>
      <c r="Y81" s="13">
        <v>296.39463601532566</v>
      </c>
      <c r="Z81" s="13">
        <v>389.88680234257657</v>
      </c>
      <c r="AA81" s="10">
        <v>5436</v>
      </c>
      <c r="AB81" s="10">
        <v>7595.2</v>
      </c>
      <c r="AC81" s="10">
        <v>70.900000000000006</v>
      </c>
      <c r="AD81" s="10">
        <v>74</v>
      </c>
    </row>
    <row r="82" spans="1:30">
      <c r="A82" t="s">
        <v>18</v>
      </c>
      <c r="B82">
        <v>2010</v>
      </c>
      <c r="C82">
        <v>215.58</v>
      </c>
      <c r="D82">
        <v>326</v>
      </c>
      <c r="E82">
        <v>6612.8834355828221</v>
      </c>
      <c r="F82">
        <v>40652.46</v>
      </c>
      <c r="G82" s="2">
        <v>581000</v>
      </c>
      <c r="H82">
        <v>2465847</v>
      </c>
      <c r="I82">
        <v>0.128399631523305</v>
      </c>
      <c r="J82">
        <v>11438.19927637072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8395</v>
      </c>
      <c r="S82">
        <v>23.17</v>
      </c>
      <c r="T82">
        <f t="shared" si="2"/>
        <v>0</v>
      </c>
      <c r="U82">
        <f t="shared" si="3"/>
        <v>0</v>
      </c>
      <c r="V82" s="29">
        <v>0</v>
      </c>
      <c r="W82" s="29">
        <v>0</v>
      </c>
      <c r="X82" s="11">
        <v>60873</v>
      </c>
      <c r="Y82" s="12">
        <v>282.36849429446141</v>
      </c>
      <c r="Z82" s="12">
        <v>524.45076247092277</v>
      </c>
      <c r="AA82" s="11">
        <v>3180</v>
      </c>
      <c r="AB82" s="11">
        <v>1856</v>
      </c>
      <c r="AC82" s="11">
        <v>20.399999999999999</v>
      </c>
      <c r="AD82" s="11">
        <v>107.3</v>
      </c>
    </row>
    <row r="83" spans="1:30">
      <c r="A83" t="s">
        <v>18</v>
      </c>
      <c r="B83">
        <v>2011</v>
      </c>
      <c r="C83">
        <v>218.3</v>
      </c>
      <c r="D83">
        <v>360</v>
      </c>
      <c r="E83">
        <v>6063.8888888888887</v>
      </c>
      <c r="F83">
        <v>48398.63</v>
      </c>
      <c r="G83" s="2">
        <v>735300</v>
      </c>
      <c r="H83">
        <v>3225194</v>
      </c>
      <c r="I83">
        <v>0.13549982774701499</v>
      </c>
      <c r="J83">
        <v>14774.136509390746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8395</v>
      </c>
      <c r="S83">
        <v>34.97</v>
      </c>
      <c r="T83">
        <f t="shared" si="2"/>
        <v>0</v>
      </c>
      <c r="U83">
        <f t="shared" si="3"/>
        <v>0</v>
      </c>
      <c r="V83" s="29">
        <v>0</v>
      </c>
      <c r="W83" s="29">
        <v>0</v>
      </c>
      <c r="X83" s="11">
        <v>62461</v>
      </c>
      <c r="Y83" s="12">
        <v>286.12459917544663</v>
      </c>
      <c r="Z83" s="12">
        <v>465.39577752858384</v>
      </c>
      <c r="AA83" s="11">
        <v>3677</v>
      </c>
      <c r="AB83" s="11">
        <v>1970</v>
      </c>
      <c r="AC83" s="11">
        <v>22.4</v>
      </c>
      <c r="AD83" s="11">
        <v>60.3</v>
      </c>
    </row>
    <row r="84" spans="1:30">
      <c r="A84" t="s">
        <v>18</v>
      </c>
      <c r="B84">
        <v>2012</v>
      </c>
      <c r="C84">
        <v>222.2</v>
      </c>
      <c r="D84">
        <v>378</v>
      </c>
      <c r="E84">
        <v>5878.3068783068784</v>
      </c>
      <c r="F84">
        <v>52795.26</v>
      </c>
      <c r="G84" s="2">
        <v>906000</v>
      </c>
      <c r="H84">
        <v>3897305</v>
      </c>
      <c r="I84">
        <v>0.14184511899899599</v>
      </c>
      <c r="J84">
        <v>17539.626462646265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10546</v>
      </c>
      <c r="S84">
        <v>45.76</v>
      </c>
      <c r="T84">
        <f t="shared" si="2"/>
        <v>0</v>
      </c>
      <c r="U84">
        <f t="shared" si="3"/>
        <v>0</v>
      </c>
      <c r="V84" s="29">
        <v>0</v>
      </c>
      <c r="W84" s="29">
        <v>0</v>
      </c>
      <c r="X84" s="11">
        <v>66164</v>
      </c>
      <c r="Y84" s="12">
        <v>297.7677767776778</v>
      </c>
      <c r="Z84" s="12">
        <v>458.21848553263982</v>
      </c>
      <c r="AA84" s="11">
        <v>3956</v>
      </c>
      <c r="AB84" s="11">
        <v>2211</v>
      </c>
      <c r="AC84" s="11">
        <v>22.4</v>
      </c>
      <c r="AD84" s="11">
        <v>56.3</v>
      </c>
    </row>
    <row r="85" spans="1:30">
      <c r="A85" t="s">
        <v>18</v>
      </c>
      <c r="B85">
        <v>2013</v>
      </c>
      <c r="C85">
        <v>240.8</v>
      </c>
      <c r="D85">
        <v>393</v>
      </c>
      <c r="E85">
        <v>6127.2264631043263</v>
      </c>
      <c r="F85">
        <v>56647.78</v>
      </c>
      <c r="G85" s="2">
        <v>1126000</v>
      </c>
      <c r="H85">
        <v>4287369</v>
      </c>
      <c r="I85">
        <v>0.13927650539681599</v>
      </c>
      <c r="J85">
        <v>17804.688538205981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8925</v>
      </c>
      <c r="S85">
        <v>59.02</v>
      </c>
      <c r="T85">
        <f t="shared" si="2"/>
        <v>0</v>
      </c>
      <c r="U85">
        <f t="shared" si="3"/>
        <v>0</v>
      </c>
      <c r="V85" s="29">
        <v>0</v>
      </c>
      <c r="W85" s="29">
        <v>0</v>
      </c>
      <c r="X85" s="11">
        <v>68000</v>
      </c>
      <c r="Y85" s="12">
        <v>282.39202657807306</v>
      </c>
      <c r="Z85" s="12">
        <v>395.62830720538051</v>
      </c>
      <c r="AA85" s="11">
        <v>4709</v>
      </c>
      <c r="AB85" s="11">
        <v>2416</v>
      </c>
      <c r="AC85" s="11">
        <v>34.1</v>
      </c>
      <c r="AD85" s="11">
        <v>65</v>
      </c>
    </row>
    <row r="86" spans="1:30">
      <c r="A86" t="s">
        <v>18</v>
      </c>
      <c r="B86">
        <v>2014</v>
      </c>
      <c r="C86">
        <v>245.4</v>
      </c>
      <c r="D86">
        <v>403</v>
      </c>
      <c r="E86">
        <v>6089.3300248138958</v>
      </c>
      <c r="F86">
        <v>63744.03</v>
      </c>
      <c r="G86" s="2">
        <v>1147889</v>
      </c>
      <c r="H86">
        <v>4811153</v>
      </c>
      <c r="I86">
        <v>0.14023562333262299</v>
      </c>
      <c r="J86">
        <v>19605.350448247758</v>
      </c>
      <c r="K86">
        <v>1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9402</v>
      </c>
      <c r="S86">
        <v>74.5</v>
      </c>
      <c r="T86">
        <f t="shared" si="2"/>
        <v>0</v>
      </c>
      <c r="U86">
        <f t="shared" si="3"/>
        <v>0</v>
      </c>
      <c r="V86" s="29">
        <v>0</v>
      </c>
      <c r="W86" s="29">
        <v>0</v>
      </c>
      <c r="X86" s="11">
        <v>69000</v>
      </c>
      <c r="Y86" s="12">
        <v>281.17359413202934</v>
      </c>
      <c r="Z86" s="12">
        <v>347.62981958516173</v>
      </c>
      <c r="AA86" s="11">
        <v>5438</v>
      </c>
      <c r="AB86" s="11">
        <v>2603</v>
      </c>
      <c r="AC86" s="11">
        <v>34.1</v>
      </c>
      <c r="AD86" s="11">
        <v>66.099999999999994</v>
      </c>
    </row>
    <row r="87" spans="1:30">
      <c r="A87" t="s">
        <v>18</v>
      </c>
      <c r="B87">
        <v>2015</v>
      </c>
      <c r="C87">
        <v>251.04</v>
      </c>
      <c r="D87">
        <v>416</v>
      </c>
      <c r="E87">
        <v>6034.6153846153848</v>
      </c>
      <c r="F87">
        <v>69187</v>
      </c>
      <c r="G87" s="2">
        <v>1145089</v>
      </c>
      <c r="H87">
        <v>5213701</v>
      </c>
      <c r="I87">
        <v>0.138405926237091</v>
      </c>
      <c r="J87">
        <v>20768.407425111538</v>
      </c>
      <c r="K87">
        <v>1</v>
      </c>
      <c r="L87">
        <v>3</v>
      </c>
      <c r="M87">
        <v>0</v>
      </c>
      <c r="N87">
        <v>0</v>
      </c>
      <c r="O87">
        <v>0</v>
      </c>
      <c r="P87">
        <v>0</v>
      </c>
      <c r="Q87">
        <v>0</v>
      </c>
      <c r="R87">
        <v>9402</v>
      </c>
      <c r="S87">
        <v>93.94</v>
      </c>
      <c r="T87">
        <f t="shared" si="2"/>
        <v>0</v>
      </c>
      <c r="U87">
        <f t="shared" si="3"/>
        <v>0</v>
      </c>
      <c r="V87" s="29">
        <v>0</v>
      </c>
      <c r="W87" s="29">
        <v>0</v>
      </c>
      <c r="X87" s="39">
        <v>64000</v>
      </c>
      <c r="Y87" s="12">
        <v>254.93945188017847</v>
      </c>
      <c r="Z87" s="12">
        <v>290.54261102473015</v>
      </c>
      <c r="AA87" s="11">
        <v>6035</v>
      </c>
      <c r="AB87" s="11">
        <v>2828</v>
      </c>
      <c r="AC87" s="11">
        <v>41.9</v>
      </c>
      <c r="AD87" s="11">
        <v>84.2</v>
      </c>
    </row>
    <row r="88" spans="1:30">
      <c r="A88" t="s">
        <v>18</v>
      </c>
      <c r="B88">
        <v>2016</v>
      </c>
      <c r="C88">
        <v>259</v>
      </c>
      <c r="D88">
        <v>460</v>
      </c>
      <c r="E88">
        <v>5630.4347826086951</v>
      </c>
      <c r="F88">
        <v>74855</v>
      </c>
      <c r="G88" s="2">
        <v>1172370</v>
      </c>
      <c r="H88">
        <v>5915512</v>
      </c>
      <c r="I88">
        <v>0.141124537099694</v>
      </c>
      <c r="J88">
        <v>22839.814671814671</v>
      </c>
      <c r="K88">
        <v>1</v>
      </c>
      <c r="L88">
        <v>4</v>
      </c>
      <c r="M88">
        <v>0</v>
      </c>
      <c r="N88">
        <v>0</v>
      </c>
      <c r="O88">
        <v>0</v>
      </c>
      <c r="P88">
        <v>0</v>
      </c>
      <c r="Q88">
        <v>24.47</v>
      </c>
      <c r="R88">
        <v>9402</v>
      </c>
      <c r="S88">
        <v>118.62</v>
      </c>
      <c r="T88">
        <f t="shared" si="2"/>
        <v>1</v>
      </c>
      <c r="U88">
        <f t="shared" si="3"/>
        <v>0</v>
      </c>
      <c r="V88" s="29">
        <v>1</v>
      </c>
      <c r="W88" s="29">
        <v>0</v>
      </c>
      <c r="X88" s="11">
        <v>60270</v>
      </c>
      <c r="Y88" s="12">
        <v>232.70270270270271</v>
      </c>
      <c r="Z88" s="12">
        <v>261.89260534691971</v>
      </c>
      <c r="AA88" s="11">
        <v>6305</v>
      </c>
      <c r="AB88" s="11">
        <v>3240</v>
      </c>
      <c r="AC88" s="11">
        <v>62</v>
      </c>
      <c r="AD88" s="11">
        <v>84.2</v>
      </c>
    </row>
    <row r="89" spans="1:30">
      <c r="A89" t="s">
        <v>18</v>
      </c>
      <c r="B89">
        <v>2017</v>
      </c>
      <c r="C89">
        <v>270</v>
      </c>
      <c r="D89">
        <v>461</v>
      </c>
      <c r="E89">
        <v>5856.8329718004343</v>
      </c>
      <c r="F89">
        <v>80690</v>
      </c>
      <c r="G89" s="2">
        <v>1211362</v>
      </c>
      <c r="H89">
        <v>6541120</v>
      </c>
      <c r="I89">
        <v>0.13591988782337</v>
      </c>
      <c r="J89">
        <v>24226.370370370369</v>
      </c>
      <c r="K89">
        <v>1</v>
      </c>
      <c r="L89">
        <v>5</v>
      </c>
      <c r="M89">
        <v>0</v>
      </c>
      <c r="N89">
        <v>0</v>
      </c>
      <c r="O89">
        <v>0</v>
      </c>
      <c r="P89">
        <v>0</v>
      </c>
      <c r="Q89">
        <v>52.34</v>
      </c>
      <c r="R89">
        <v>9902</v>
      </c>
      <c r="S89">
        <v>142.08000000000001</v>
      </c>
      <c r="T89">
        <f t="shared" si="2"/>
        <v>1</v>
      </c>
      <c r="U89">
        <f t="shared" si="3"/>
        <v>1</v>
      </c>
      <c r="V89" s="29">
        <v>2</v>
      </c>
      <c r="W89" s="29">
        <v>1</v>
      </c>
      <c r="X89" s="11">
        <v>57238</v>
      </c>
      <c r="Y89" s="12">
        <v>211.99259259259259</v>
      </c>
      <c r="Z89" s="12">
        <v>210.54838662213263</v>
      </c>
      <c r="AA89" s="11">
        <v>7448</v>
      </c>
      <c r="AB89" s="11">
        <v>3774</v>
      </c>
      <c r="AC89" s="11">
        <v>146.6</v>
      </c>
      <c r="AD89" s="11">
        <v>113.9</v>
      </c>
    </row>
    <row r="90" spans="1:30">
      <c r="A90" t="s">
        <v>18</v>
      </c>
      <c r="B90">
        <v>2018</v>
      </c>
      <c r="C90">
        <v>281</v>
      </c>
      <c r="D90">
        <v>466</v>
      </c>
      <c r="E90">
        <v>6030.0429184549357</v>
      </c>
      <c r="F90">
        <v>91947</v>
      </c>
      <c r="G90" s="2">
        <v>1450939</v>
      </c>
      <c r="H90">
        <v>6641114</v>
      </c>
      <c r="I90">
        <v>0.12612316964779199</v>
      </c>
      <c r="J90">
        <v>23633.857651245551</v>
      </c>
      <c r="K90">
        <v>1</v>
      </c>
      <c r="L90">
        <v>6</v>
      </c>
      <c r="M90">
        <v>0</v>
      </c>
      <c r="N90">
        <v>0</v>
      </c>
      <c r="O90">
        <v>0</v>
      </c>
      <c r="P90">
        <v>0</v>
      </c>
      <c r="Q90">
        <v>52.34</v>
      </c>
      <c r="R90">
        <v>9402</v>
      </c>
      <c r="S90">
        <v>162.65</v>
      </c>
      <c r="T90">
        <f t="shared" si="2"/>
        <v>1</v>
      </c>
      <c r="U90">
        <f t="shared" si="3"/>
        <v>1</v>
      </c>
      <c r="V90" s="29">
        <v>3</v>
      </c>
      <c r="W90" s="29">
        <v>2</v>
      </c>
      <c r="X90" s="11">
        <v>55449</v>
      </c>
      <c r="Y90" s="12">
        <v>197.32740213523132</v>
      </c>
      <c r="Z90" s="12">
        <v>217.26983480141689</v>
      </c>
      <c r="AA90" s="11">
        <v>6992</v>
      </c>
      <c r="AB90" s="11">
        <v>4352</v>
      </c>
      <c r="AC90" s="11">
        <v>146.6</v>
      </c>
      <c r="AD90" s="11">
        <v>119.9</v>
      </c>
    </row>
    <row r="91" spans="1:30">
      <c r="A91" t="s">
        <v>18</v>
      </c>
      <c r="B91">
        <v>2019</v>
      </c>
      <c r="C91">
        <v>291</v>
      </c>
      <c r="D91">
        <v>481</v>
      </c>
      <c r="E91">
        <v>6049.8960498960496</v>
      </c>
      <c r="F91">
        <v>98724</v>
      </c>
      <c r="G91" s="2">
        <v>1396834</v>
      </c>
      <c r="H91">
        <v>7250100</v>
      </c>
      <c r="I91">
        <v>0.11300031172069799</v>
      </c>
      <c r="J91">
        <v>24914.432989690722</v>
      </c>
      <c r="K91">
        <v>1</v>
      </c>
      <c r="L91">
        <v>7</v>
      </c>
      <c r="M91">
        <v>0</v>
      </c>
      <c r="N91">
        <v>0</v>
      </c>
      <c r="O91">
        <v>0</v>
      </c>
      <c r="P91">
        <v>0</v>
      </c>
      <c r="Q91">
        <v>89.54</v>
      </c>
      <c r="R91">
        <v>5890</v>
      </c>
      <c r="S91">
        <v>182.87</v>
      </c>
      <c r="T91">
        <f t="shared" si="2"/>
        <v>1</v>
      </c>
      <c r="U91">
        <f t="shared" si="3"/>
        <v>1</v>
      </c>
      <c r="V91" s="29">
        <v>4</v>
      </c>
      <c r="W91" s="29">
        <v>3</v>
      </c>
      <c r="X91" s="11">
        <v>56050</v>
      </c>
      <c r="Y91" s="12">
        <v>192.61168384879724</v>
      </c>
      <c r="Z91" s="12">
        <v>197.63403325047162</v>
      </c>
      <c r="AA91" s="39">
        <v>7770</v>
      </c>
      <c r="AB91" s="11">
        <v>4566.5</v>
      </c>
      <c r="AC91" s="11">
        <v>150.9</v>
      </c>
      <c r="AD91" s="11">
        <v>114.7</v>
      </c>
    </row>
    <row r="92" spans="1:30">
      <c r="A92" t="s">
        <v>25</v>
      </c>
      <c r="B92">
        <v>2010</v>
      </c>
      <c r="C92">
        <v>120.56</v>
      </c>
      <c r="D92">
        <v>166</v>
      </c>
      <c r="E92">
        <v>7262.6506024096379</v>
      </c>
      <c r="F92">
        <v>41255.519999999997</v>
      </c>
      <c r="G92" s="1">
        <v>231200</v>
      </c>
      <c r="H92">
        <v>768581</v>
      </c>
      <c r="I92">
        <v>6.4319771060810299E-2</v>
      </c>
      <c r="J92">
        <v>6375.0912408759123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5568</v>
      </c>
      <c r="T92">
        <f t="shared" si="2"/>
        <v>0</v>
      </c>
      <c r="U92">
        <f t="shared" si="3"/>
        <v>0</v>
      </c>
      <c r="V92" s="28">
        <v>0</v>
      </c>
      <c r="W92" s="28">
        <v>0</v>
      </c>
      <c r="X92" s="10">
        <v>44805</v>
      </c>
      <c r="Y92" s="13">
        <v>371.64067684140679</v>
      </c>
      <c r="Z92" s="13">
        <v>655.73410607657183</v>
      </c>
      <c r="AA92" s="10">
        <v>1872</v>
      </c>
      <c r="AB92" s="10">
        <v>1556</v>
      </c>
      <c r="AC92" s="10">
        <v>17</v>
      </c>
      <c r="AD92" s="10">
        <v>35.4</v>
      </c>
    </row>
    <row r="93" spans="1:30">
      <c r="A93" t="s">
        <v>25</v>
      </c>
      <c r="B93">
        <v>2011</v>
      </c>
      <c r="C93">
        <v>122.5</v>
      </c>
      <c r="D93">
        <v>174</v>
      </c>
      <c r="E93">
        <v>7040.2298850574707</v>
      </c>
      <c r="F93">
        <v>45469.57</v>
      </c>
      <c r="G93" s="1">
        <v>224400</v>
      </c>
      <c r="H93">
        <v>677622</v>
      </c>
      <c r="I93">
        <v>4.4078052828068801E-2</v>
      </c>
      <c r="J93">
        <v>5531.6081632653058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5568</v>
      </c>
      <c r="T93">
        <f t="shared" si="2"/>
        <v>0</v>
      </c>
      <c r="U93">
        <f t="shared" si="3"/>
        <v>0</v>
      </c>
      <c r="V93" s="28">
        <v>0</v>
      </c>
      <c r="W93" s="28">
        <v>0</v>
      </c>
      <c r="X93" s="35">
        <v>34142</v>
      </c>
      <c r="Y93" s="13">
        <v>278.71020408163264</v>
      </c>
      <c r="Z93" s="13">
        <v>535.73726247077468</v>
      </c>
      <c r="AA93" s="10">
        <v>1746</v>
      </c>
      <c r="AB93" s="10">
        <v>1581</v>
      </c>
      <c r="AC93" s="10">
        <v>17</v>
      </c>
      <c r="AD93" s="10">
        <v>57.9</v>
      </c>
    </row>
    <row r="94" spans="1:30">
      <c r="A94" t="s">
        <v>25</v>
      </c>
      <c r="B94">
        <v>2012</v>
      </c>
      <c r="C94">
        <v>122</v>
      </c>
      <c r="D94">
        <v>210</v>
      </c>
      <c r="E94">
        <v>5809.5238095238101</v>
      </c>
      <c r="F94">
        <v>69693.69</v>
      </c>
      <c r="G94" s="1">
        <v>233000</v>
      </c>
      <c r="H94">
        <v>647053</v>
      </c>
      <c r="I94">
        <v>3.7311097048997301E-2</v>
      </c>
      <c r="J94">
        <v>5303.7131147540986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5564</v>
      </c>
      <c r="T94">
        <f t="shared" si="2"/>
        <v>0</v>
      </c>
      <c r="U94">
        <f t="shared" si="3"/>
        <v>0</v>
      </c>
      <c r="V94" s="28">
        <v>0</v>
      </c>
      <c r="W94" s="28">
        <v>0</v>
      </c>
      <c r="X94" s="10">
        <v>36870</v>
      </c>
      <c r="Y94" s="13">
        <v>302.21311475409834</v>
      </c>
      <c r="Z94" s="13">
        <v>516.95853956057829</v>
      </c>
      <c r="AA94" s="10">
        <v>1954</v>
      </c>
      <c r="AB94" s="10">
        <v>1666</v>
      </c>
      <c r="AC94" s="10">
        <v>17</v>
      </c>
      <c r="AD94" s="10">
        <v>53.2</v>
      </c>
    </row>
    <row r="95" spans="1:30">
      <c r="A95" t="s">
        <v>25</v>
      </c>
      <c r="B95">
        <v>2013</v>
      </c>
      <c r="C95">
        <v>124.6</v>
      </c>
      <c r="D95">
        <v>230</v>
      </c>
      <c r="E95">
        <v>5417.391304347826</v>
      </c>
      <c r="F95">
        <v>51813.14</v>
      </c>
      <c r="G95" s="1">
        <v>324000</v>
      </c>
      <c r="H95">
        <v>704068</v>
      </c>
      <c r="I95">
        <v>3.5494275588447297E-2</v>
      </c>
      <c r="J95">
        <v>5650.6260032102728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5564</v>
      </c>
      <c r="T95">
        <f t="shared" si="2"/>
        <v>0</v>
      </c>
      <c r="U95">
        <f t="shared" si="3"/>
        <v>0</v>
      </c>
      <c r="V95" s="28">
        <v>0</v>
      </c>
      <c r="W95" s="28">
        <v>0</v>
      </c>
      <c r="X95" s="10">
        <v>36000</v>
      </c>
      <c r="Y95" s="13">
        <v>288.92455858747996</v>
      </c>
      <c r="Z95" s="13">
        <v>400.60981716613065</v>
      </c>
      <c r="AA95" s="10">
        <v>2462</v>
      </c>
      <c r="AB95" s="10">
        <v>1748</v>
      </c>
      <c r="AC95" s="10">
        <v>17</v>
      </c>
      <c r="AD95" s="10">
        <v>53.2</v>
      </c>
    </row>
    <row r="96" spans="1:30">
      <c r="A96" t="s">
        <v>25</v>
      </c>
      <c r="B96">
        <v>2014</v>
      </c>
      <c r="C96">
        <v>127.8</v>
      </c>
      <c r="D96">
        <v>230</v>
      </c>
      <c r="E96">
        <v>5556.5217391304341</v>
      </c>
      <c r="F96">
        <v>51279.59</v>
      </c>
      <c r="G96" s="1">
        <v>334700</v>
      </c>
      <c r="H96">
        <v>764206</v>
      </c>
      <c r="I96">
        <v>3.5393343769393897E-2</v>
      </c>
      <c r="J96">
        <v>5979.702660406886</v>
      </c>
      <c r="K96">
        <v>1</v>
      </c>
      <c r="L9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v>5568</v>
      </c>
      <c r="T96">
        <f t="shared" si="2"/>
        <v>0</v>
      </c>
      <c r="U96">
        <f t="shared" si="3"/>
        <v>0</v>
      </c>
      <c r="V96" s="28">
        <v>0</v>
      </c>
      <c r="W96" s="28">
        <v>0</v>
      </c>
      <c r="X96" s="10">
        <v>38000</v>
      </c>
      <c r="Y96" s="13">
        <v>297.33959311424098</v>
      </c>
      <c r="Z96" s="13">
        <v>399.04020330048252</v>
      </c>
      <c r="AA96" s="10">
        <v>2609</v>
      </c>
      <c r="AB96" s="10">
        <v>1871</v>
      </c>
      <c r="AC96" s="10">
        <v>17</v>
      </c>
      <c r="AD96" s="10">
        <v>53.3</v>
      </c>
    </row>
    <row r="97" spans="1:30">
      <c r="A97" t="s">
        <v>25</v>
      </c>
      <c r="B97">
        <v>2015</v>
      </c>
      <c r="C97">
        <v>130.1</v>
      </c>
      <c r="D97">
        <v>260</v>
      </c>
      <c r="E97">
        <v>5003.8461538461534</v>
      </c>
      <c r="F97">
        <v>54200</v>
      </c>
      <c r="G97" s="1">
        <v>346001</v>
      </c>
      <c r="H97">
        <v>902804</v>
      </c>
      <c r="I97">
        <v>3.91855619986805E-2</v>
      </c>
      <c r="J97">
        <v>6939.3082244427369</v>
      </c>
      <c r="K97">
        <v>1</v>
      </c>
      <c r="L97">
        <v>3</v>
      </c>
      <c r="M97">
        <v>0</v>
      </c>
      <c r="N97">
        <v>0</v>
      </c>
      <c r="O97">
        <v>0</v>
      </c>
      <c r="P97">
        <v>0</v>
      </c>
      <c r="Q97">
        <v>0</v>
      </c>
      <c r="R97">
        <v>6568</v>
      </c>
      <c r="T97">
        <f t="shared" si="2"/>
        <v>0</v>
      </c>
      <c r="U97">
        <f t="shared" si="3"/>
        <v>0</v>
      </c>
      <c r="V97" s="28">
        <v>0</v>
      </c>
      <c r="W97" s="28">
        <v>0</v>
      </c>
      <c r="X97" s="10">
        <v>40000</v>
      </c>
      <c r="Y97" s="13">
        <v>307.45580322828596</v>
      </c>
      <c r="Z97" s="13">
        <v>431.96311035037604</v>
      </c>
      <c r="AA97" s="10">
        <v>2537</v>
      </c>
      <c r="AB97" s="10">
        <v>1886</v>
      </c>
      <c r="AC97" s="10">
        <v>70</v>
      </c>
      <c r="AD97" s="10">
        <v>53.3</v>
      </c>
    </row>
    <row r="98" spans="1:30">
      <c r="A98" t="s">
        <v>25</v>
      </c>
      <c r="B98">
        <v>2016</v>
      </c>
      <c r="C98">
        <v>132</v>
      </c>
      <c r="D98">
        <v>260</v>
      </c>
      <c r="E98">
        <v>5076.9230769230762</v>
      </c>
      <c r="F98">
        <v>56666</v>
      </c>
      <c r="G98" s="1">
        <v>340902</v>
      </c>
      <c r="H98">
        <v>1126746</v>
      </c>
      <c r="I98">
        <v>4.7627433160731203E-2</v>
      </c>
      <c r="J98">
        <v>8535.954545454546</v>
      </c>
      <c r="K98">
        <v>1</v>
      </c>
      <c r="L98">
        <v>4</v>
      </c>
      <c r="M98">
        <v>0</v>
      </c>
      <c r="N98">
        <v>0</v>
      </c>
      <c r="O98">
        <v>0</v>
      </c>
      <c r="P98">
        <v>0</v>
      </c>
      <c r="Q98">
        <v>0</v>
      </c>
      <c r="R98">
        <v>6568</v>
      </c>
      <c r="T98">
        <f t="shared" si="2"/>
        <v>0</v>
      </c>
      <c r="U98">
        <f t="shared" si="3"/>
        <v>0</v>
      </c>
      <c r="V98" s="28">
        <v>0</v>
      </c>
      <c r="W98" s="28">
        <v>0</v>
      </c>
      <c r="X98" s="10">
        <v>41474</v>
      </c>
      <c r="Y98" s="13">
        <v>314.19696969696969</v>
      </c>
      <c r="Z98" s="13">
        <v>496.62323977392475</v>
      </c>
      <c r="AA98" s="10">
        <v>2288</v>
      </c>
      <c r="AB98" s="10">
        <v>2154</v>
      </c>
      <c r="AC98" s="10">
        <v>107</v>
      </c>
      <c r="AD98" s="10">
        <v>53.3</v>
      </c>
    </row>
    <row r="99" spans="1:30">
      <c r="A99" t="s">
        <v>25</v>
      </c>
      <c r="B99">
        <v>2017</v>
      </c>
      <c r="C99">
        <v>135</v>
      </c>
      <c r="D99">
        <v>260</v>
      </c>
      <c r="E99">
        <v>5192.3076923076924</v>
      </c>
      <c r="F99">
        <v>63850</v>
      </c>
      <c r="G99" s="1">
        <v>315753</v>
      </c>
      <c r="H99">
        <v>1003304</v>
      </c>
      <c r="I99">
        <v>4.5914230929401299E-2</v>
      </c>
      <c r="J99">
        <v>7431.8814814814814</v>
      </c>
      <c r="K99">
        <v>1</v>
      </c>
      <c r="L99">
        <v>5</v>
      </c>
      <c r="M99">
        <v>0</v>
      </c>
      <c r="N99">
        <v>0</v>
      </c>
      <c r="O99">
        <v>0</v>
      </c>
      <c r="P99">
        <v>0</v>
      </c>
      <c r="Q99">
        <v>0</v>
      </c>
      <c r="R99">
        <v>7228</v>
      </c>
      <c r="T99">
        <f t="shared" si="2"/>
        <v>1</v>
      </c>
      <c r="U99">
        <f t="shared" si="3"/>
        <v>1</v>
      </c>
      <c r="V99" s="28">
        <v>1</v>
      </c>
      <c r="W99" s="28">
        <v>1</v>
      </c>
      <c r="X99" s="10">
        <v>42872</v>
      </c>
      <c r="Y99" s="13">
        <v>317.57037037037037</v>
      </c>
      <c r="Z99" s="13">
        <v>407.1318344768643</v>
      </c>
      <c r="AA99" s="10">
        <v>2885</v>
      </c>
      <c r="AB99" s="10">
        <v>2394</v>
      </c>
      <c r="AC99" s="10">
        <v>214.4</v>
      </c>
      <c r="AD99" s="10">
        <v>40.1</v>
      </c>
    </row>
    <row r="100" spans="1:30">
      <c r="A100" t="s">
        <v>25</v>
      </c>
      <c r="B100">
        <v>2018</v>
      </c>
      <c r="C100">
        <v>138</v>
      </c>
      <c r="D100">
        <v>260</v>
      </c>
      <c r="E100">
        <v>5307.6923076923076</v>
      </c>
      <c r="F100">
        <v>73504</v>
      </c>
      <c r="G100" s="1">
        <v>319478</v>
      </c>
      <c r="H100">
        <v>882589</v>
      </c>
      <c r="I100">
        <v>3.8700132891405503E-2</v>
      </c>
      <c r="J100">
        <v>6395.572463768116</v>
      </c>
      <c r="K100">
        <v>1</v>
      </c>
      <c r="L100">
        <v>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6568</v>
      </c>
      <c r="T100">
        <f t="shared" si="2"/>
        <v>1</v>
      </c>
      <c r="U100">
        <f t="shared" si="3"/>
        <v>1</v>
      </c>
      <c r="V100" s="28">
        <v>2</v>
      </c>
      <c r="W100" s="28">
        <v>2</v>
      </c>
      <c r="X100" s="35">
        <v>32680</v>
      </c>
      <c r="Y100" s="13">
        <v>236.81159420289856</v>
      </c>
      <c r="Z100" s="13">
        <v>266.94766420793815</v>
      </c>
      <c r="AA100" s="10">
        <v>3354</v>
      </c>
      <c r="AB100" s="10">
        <v>2720</v>
      </c>
      <c r="AC100" s="10">
        <v>240.4</v>
      </c>
      <c r="AD100" s="10">
        <v>56.5</v>
      </c>
    </row>
    <row r="101" spans="1:30">
      <c r="A101" t="s">
        <v>25</v>
      </c>
      <c r="B101">
        <v>2019</v>
      </c>
      <c r="C101">
        <v>141</v>
      </c>
      <c r="D101">
        <v>261</v>
      </c>
      <c r="E101">
        <v>5402.2988505747126</v>
      </c>
      <c r="F101">
        <v>86905</v>
      </c>
      <c r="G101" s="1">
        <v>332910</v>
      </c>
      <c r="H101">
        <v>1199393</v>
      </c>
      <c r="I101">
        <v>5.4295744680851001E-2</v>
      </c>
      <c r="J101">
        <v>8506.3333333333339</v>
      </c>
      <c r="K101">
        <v>1</v>
      </c>
      <c r="L101">
        <v>7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6568</v>
      </c>
      <c r="T101">
        <f t="shared" si="2"/>
        <v>1</v>
      </c>
      <c r="U101">
        <f t="shared" si="3"/>
        <v>1</v>
      </c>
      <c r="V101" s="28">
        <v>3</v>
      </c>
      <c r="W101" s="28">
        <v>3</v>
      </c>
      <c r="X101" s="10">
        <v>37196</v>
      </c>
      <c r="Y101" s="13">
        <v>263.80141843971631</v>
      </c>
      <c r="Z101" s="13">
        <v>254.51261067699423</v>
      </c>
      <c r="AA101" s="35">
        <v>4004</v>
      </c>
      <c r="AB101" s="35">
        <v>3062.9</v>
      </c>
      <c r="AC101" s="10">
        <v>226.9</v>
      </c>
      <c r="AD101" s="10">
        <v>43.2</v>
      </c>
    </row>
    <row r="102" spans="1:30">
      <c r="A102" t="s">
        <v>17</v>
      </c>
      <c r="B102">
        <v>2010</v>
      </c>
      <c r="C102">
        <v>471.79</v>
      </c>
      <c r="D102">
        <v>359</v>
      </c>
      <c r="E102">
        <v>13141.782729805014</v>
      </c>
      <c r="F102">
        <v>35025.269999999997</v>
      </c>
      <c r="G102" s="1">
        <v>1086700</v>
      </c>
      <c r="H102">
        <v>3051799</v>
      </c>
      <c r="I102">
        <v>0.11819725081888501</v>
      </c>
      <c r="J102">
        <v>6468.5538057186459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14366</v>
      </c>
      <c r="S102">
        <v>38.130000000000003</v>
      </c>
      <c r="T102">
        <f t="shared" si="2"/>
        <v>0</v>
      </c>
      <c r="U102">
        <f t="shared" si="3"/>
        <v>0</v>
      </c>
      <c r="V102" s="28">
        <v>0</v>
      </c>
      <c r="W102" s="28">
        <v>0</v>
      </c>
      <c r="X102" s="10">
        <v>109078</v>
      </c>
      <c r="Y102" s="13">
        <v>231.20032217723985</v>
      </c>
      <c r="Z102" s="13">
        <v>470.54611181930147</v>
      </c>
      <c r="AA102" s="10">
        <v>6351</v>
      </c>
      <c r="AB102" s="10">
        <v>3766</v>
      </c>
      <c r="AC102" s="10">
        <v>12</v>
      </c>
      <c r="AD102" s="10">
        <v>151.69999999999999</v>
      </c>
    </row>
    <row r="103" spans="1:30">
      <c r="A103" t="s">
        <v>17</v>
      </c>
      <c r="B103">
        <v>2011</v>
      </c>
      <c r="C103">
        <v>471.5</v>
      </c>
      <c r="D103">
        <v>367</v>
      </c>
      <c r="E103">
        <v>12847.41144414169</v>
      </c>
      <c r="F103">
        <v>39481.370000000003</v>
      </c>
      <c r="G103" s="1">
        <v>1027100</v>
      </c>
      <c r="H103">
        <v>3891972</v>
      </c>
      <c r="I103">
        <v>0.13221642040558301</v>
      </c>
      <c r="J103">
        <v>8254.4475079533404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15435</v>
      </c>
      <c r="S103">
        <v>46.87</v>
      </c>
      <c r="T103">
        <f t="shared" si="2"/>
        <v>0</v>
      </c>
      <c r="U103">
        <f t="shared" si="3"/>
        <v>0</v>
      </c>
      <c r="V103" s="28">
        <v>0</v>
      </c>
      <c r="W103" s="28">
        <v>0</v>
      </c>
      <c r="X103" s="10">
        <v>113044</v>
      </c>
      <c r="Y103" s="13">
        <v>239.7539766702015</v>
      </c>
      <c r="Z103" s="13">
        <v>464.88980642614212</v>
      </c>
      <c r="AA103" s="10">
        <v>6662</v>
      </c>
      <c r="AB103" s="10">
        <v>3861</v>
      </c>
      <c r="AC103" s="10">
        <v>30.7</v>
      </c>
      <c r="AD103" s="10">
        <v>99.5</v>
      </c>
    </row>
    <row r="104" spans="1:30">
      <c r="A104" t="s">
        <v>17</v>
      </c>
      <c r="B104">
        <v>2012</v>
      </c>
      <c r="C104">
        <v>471.4</v>
      </c>
      <c r="D104">
        <v>383</v>
      </c>
      <c r="E104">
        <v>12308.093994778066</v>
      </c>
      <c r="F104">
        <v>45117.41</v>
      </c>
      <c r="G104" s="1">
        <v>1107000</v>
      </c>
      <c r="H104">
        <v>4381262</v>
      </c>
      <c r="I104">
        <v>0.14578328675434901</v>
      </c>
      <c r="J104">
        <v>9294.1493423843876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15519</v>
      </c>
      <c r="S104">
        <v>59.17</v>
      </c>
      <c r="T104">
        <f t="shared" si="2"/>
        <v>0</v>
      </c>
      <c r="U104">
        <f t="shared" si="3"/>
        <v>0</v>
      </c>
      <c r="V104" s="28">
        <v>0</v>
      </c>
      <c r="W104" s="28">
        <v>0</v>
      </c>
      <c r="X104" s="10">
        <v>116164</v>
      </c>
      <c r="Y104" s="13">
        <v>246.42341960118796</v>
      </c>
      <c r="Z104" s="13">
        <v>470.86482356350837</v>
      </c>
      <c r="AA104" s="10">
        <v>6759</v>
      </c>
      <c r="AB104" s="10">
        <v>4439</v>
      </c>
      <c r="AC104" s="10">
        <v>30.7</v>
      </c>
      <c r="AD104" s="10">
        <v>77.2</v>
      </c>
    </row>
    <row r="105" spans="1:30">
      <c r="A105" t="s">
        <v>17</v>
      </c>
      <c r="B105">
        <v>2013</v>
      </c>
      <c r="C105">
        <v>473.6</v>
      </c>
      <c r="D105">
        <v>391</v>
      </c>
      <c r="E105">
        <v>12112.531969309464</v>
      </c>
      <c r="F105">
        <v>50936.93</v>
      </c>
      <c r="G105" s="1">
        <v>1092000</v>
      </c>
      <c r="H105">
        <v>4769565</v>
      </c>
      <c r="I105">
        <v>0.14737616376375501</v>
      </c>
      <c r="J105">
        <v>10070.872043918918</v>
      </c>
      <c r="K105">
        <v>1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15587</v>
      </c>
      <c r="S105">
        <v>69.16</v>
      </c>
      <c r="T105">
        <f t="shared" si="2"/>
        <v>0</v>
      </c>
      <c r="U105">
        <f t="shared" si="3"/>
        <v>0</v>
      </c>
      <c r="V105" s="28">
        <v>0</v>
      </c>
      <c r="W105" s="28">
        <v>0</v>
      </c>
      <c r="X105" s="10">
        <v>118000</v>
      </c>
      <c r="Y105" s="13">
        <v>249.15540540540539</v>
      </c>
      <c r="Z105" s="13">
        <v>432.54973405522708</v>
      </c>
      <c r="AA105" s="10">
        <v>7474</v>
      </c>
      <c r="AB105" s="10">
        <v>4514</v>
      </c>
      <c r="AC105" s="10">
        <v>41.9</v>
      </c>
      <c r="AD105" s="10">
        <v>88.4</v>
      </c>
    </row>
    <row r="106" spans="1:30">
      <c r="A106" t="s">
        <v>17</v>
      </c>
      <c r="B106">
        <v>2014</v>
      </c>
      <c r="C106">
        <v>473.8</v>
      </c>
      <c r="D106">
        <v>401</v>
      </c>
      <c r="E106">
        <v>11815.461346633416</v>
      </c>
      <c r="F106">
        <v>55389.21</v>
      </c>
      <c r="G106" s="1">
        <v>1097750</v>
      </c>
      <c r="H106">
        <v>5034040</v>
      </c>
      <c r="I106">
        <v>0.14864206044959399</v>
      </c>
      <c r="J106">
        <v>10624.820599409033</v>
      </c>
      <c r="K106">
        <v>1</v>
      </c>
      <c r="L106">
        <v>3</v>
      </c>
      <c r="M106">
        <v>0</v>
      </c>
      <c r="N106">
        <v>0</v>
      </c>
      <c r="O106">
        <v>0</v>
      </c>
      <c r="P106">
        <v>0</v>
      </c>
      <c r="Q106">
        <v>17.53</v>
      </c>
      <c r="R106">
        <v>16518</v>
      </c>
      <c r="S106">
        <v>82.3</v>
      </c>
      <c r="T106">
        <f t="shared" si="2"/>
        <v>0</v>
      </c>
      <c r="U106">
        <f t="shared" si="3"/>
        <v>0</v>
      </c>
      <c r="V106" s="28">
        <v>0</v>
      </c>
      <c r="W106" s="28">
        <v>0</v>
      </c>
      <c r="X106" s="10">
        <v>128000</v>
      </c>
      <c r="Y106" s="13">
        <v>270.1561840439004</v>
      </c>
      <c r="Z106" s="13">
        <v>444.80584919691694</v>
      </c>
      <c r="AA106" s="10">
        <v>7884</v>
      </c>
      <c r="AB106" s="10">
        <v>4673</v>
      </c>
      <c r="AC106" s="10">
        <v>41.9</v>
      </c>
      <c r="AD106" s="10">
        <v>87</v>
      </c>
    </row>
    <row r="107" spans="1:30">
      <c r="A107" t="s">
        <v>17</v>
      </c>
      <c r="B107">
        <v>2015</v>
      </c>
      <c r="C107">
        <v>548.72</v>
      </c>
      <c r="D107">
        <v>428</v>
      </c>
      <c r="E107">
        <v>12820.560747663552</v>
      </c>
      <c r="F107">
        <v>61305</v>
      </c>
      <c r="G107" s="1">
        <v>1113273</v>
      </c>
      <c r="H107">
        <v>5901283</v>
      </c>
      <c r="I107">
        <v>0.14011703592102201</v>
      </c>
      <c r="J107">
        <v>10754.634421927394</v>
      </c>
      <c r="K107">
        <v>1</v>
      </c>
      <c r="L107">
        <v>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16527</v>
      </c>
      <c r="S107">
        <v>97.4</v>
      </c>
      <c r="T107">
        <f t="shared" si="2"/>
        <v>0</v>
      </c>
      <c r="U107">
        <f t="shared" si="3"/>
        <v>0</v>
      </c>
      <c r="V107" s="28">
        <v>0</v>
      </c>
      <c r="W107" s="28">
        <v>0</v>
      </c>
      <c r="X107" s="10">
        <v>134000</v>
      </c>
      <c r="Y107" s="13">
        <v>244.20469456188948</v>
      </c>
      <c r="Z107" s="13">
        <v>419.32985456451502</v>
      </c>
      <c r="AA107" s="10">
        <v>8755</v>
      </c>
      <c r="AB107" s="10">
        <v>5086</v>
      </c>
      <c r="AC107" s="10">
        <v>65.8</v>
      </c>
      <c r="AD107" s="10">
        <v>87.5</v>
      </c>
    </row>
    <row r="108" spans="1:30">
      <c r="A108" t="s">
        <v>17</v>
      </c>
      <c r="B108">
        <v>2016</v>
      </c>
      <c r="C108">
        <v>551</v>
      </c>
      <c r="D108">
        <v>431</v>
      </c>
      <c r="E108">
        <v>12784.222737819027</v>
      </c>
      <c r="F108">
        <v>65504</v>
      </c>
      <c r="G108" s="1">
        <v>1093072</v>
      </c>
      <c r="H108">
        <v>6240309</v>
      </c>
      <c r="I108">
        <v>0.139520344312004</v>
      </c>
      <c r="J108">
        <v>11325.424682395644</v>
      </c>
      <c r="K108">
        <v>1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17.73</v>
      </c>
      <c r="R108">
        <v>18193</v>
      </c>
      <c r="S108">
        <v>117.21</v>
      </c>
      <c r="T108">
        <f t="shared" si="2"/>
        <v>0</v>
      </c>
      <c r="U108">
        <f t="shared" si="3"/>
        <v>0</v>
      </c>
      <c r="V108" s="28">
        <v>0</v>
      </c>
      <c r="W108" s="28">
        <v>0</v>
      </c>
      <c r="X108" s="10">
        <v>134330</v>
      </c>
      <c r="Y108" s="13">
        <v>243.79310344827587</v>
      </c>
      <c r="Z108" s="13">
        <v>390.43857125002546</v>
      </c>
      <c r="AA108" s="10">
        <v>9426</v>
      </c>
      <c r="AB108" s="10">
        <v>5435</v>
      </c>
      <c r="AC108" s="10">
        <v>66</v>
      </c>
      <c r="AD108" s="10">
        <v>88.6</v>
      </c>
    </row>
    <row r="109" spans="1:30">
      <c r="A109" t="s">
        <v>17</v>
      </c>
      <c r="B109">
        <v>2017</v>
      </c>
      <c r="C109">
        <v>551</v>
      </c>
      <c r="D109">
        <v>434</v>
      </c>
      <c r="E109">
        <v>12695.852534562213</v>
      </c>
      <c r="F109">
        <v>70208</v>
      </c>
      <c r="G109" s="1">
        <v>1080732</v>
      </c>
      <c r="H109">
        <v>6962770</v>
      </c>
      <c r="I109">
        <v>0.14774298322309501</v>
      </c>
      <c r="J109">
        <v>12636.60617059891</v>
      </c>
      <c r="K109">
        <v>1</v>
      </c>
      <c r="L109">
        <v>6</v>
      </c>
      <c r="M109">
        <v>0</v>
      </c>
      <c r="N109">
        <v>0</v>
      </c>
      <c r="O109">
        <v>0</v>
      </c>
      <c r="P109">
        <v>0</v>
      </c>
      <c r="Q109">
        <v>22.98</v>
      </c>
      <c r="R109">
        <v>18193</v>
      </c>
      <c r="S109">
        <v>136.16</v>
      </c>
      <c r="T109">
        <f t="shared" si="2"/>
        <v>0</v>
      </c>
      <c r="U109">
        <f t="shared" si="3"/>
        <v>0</v>
      </c>
      <c r="V109" s="28">
        <v>0</v>
      </c>
      <c r="W109" s="28">
        <v>0</v>
      </c>
      <c r="X109" s="35">
        <v>136246</v>
      </c>
      <c r="Y109" s="13">
        <v>247.27041742286752</v>
      </c>
      <c r="Z109" s="13">
        <v>389.76371758250713</v>
      </c>
      <c r="AA109" s="10">
        <v>9577</v>
      </c>
      <c r="AB109" s="10">
        <v>5690</v>
      </c>
      <c r="AC109" s="10">
        <v>117</v>
      </c>
      <c r="AD109" s="10">
        <v>88</v>
      </c>
    </row>
    <row r="110" spans="1:30">
      <c r="A110" t="s">
        <v>17</v>
      </c>
      <c r="B110">
        <v>2018</v>
      </c>
      <c r="C110">
        <v>551</v>
      </c>
      <c r="D110">
        <v>442</v>
      </c>
      <c r="E110">
        <v>12466.06334841629</v>
      </c>
      <c r="F110">
        <v>74380</v>
      </c>
      <c r="G110" s="1">
        <v>1045619</v>
      </c>
      <c r="H110">
        <v>6724561</v>
      </c>
      <c r="I110">
        <v>0.141296096527188</v>
      </c>
      <c r="J110">
        <v>12204.284936479129</v>
      </c>
      <c r="K110">
        <v>1</v>
      </c>
      <c r="L110">
        <v>7</v>
      </c>
      <c r="M110">
        <v>0</v>
      </c>
      <c r="N110">
        <v>0</v>
      </c>
      <c r="O110">
        <v>0</v>
      </c>
      <c r="P110">
        <v>0</v>
      </c>
      <c r="Q110">
        <v>22.98</v>
      </c>
      <c r="R110">
        <v>17852</v>
      </c>
      <c r="S110">
        <v>152.41</v>
      </c>
      <c r="T110">
        <f t="shared" si="2"/>
        <v>1</v>
      </c>
      <c r="U110">
        <f t="shared" si="3"/>
        <v>0</v>
      </c>
      <c r="V110" s="28">
        <v>1</v>
      </c>
      <c r="W110" s="28">
        <v>0</v>
      </c>
      <c r="X110" s="10">
        <v>127083</v>
      </c>
      <c r="Y110" s="13">
        <v>230.64065335753176</v>
      </c>
      <c r="Z110" s="13">
        <v>389.19360914344509</v>
      </c>
      <c r="AA110" s="10">
        <v>8946</v>
      </c>
      <c r="AB110" s="10">
        <v>6280</v>
      </c>
      <c r="AC110" s="10">
        <v>117</v>
      </c>
      <c r="AD110" s="10">
        <v>71.099999999999994</v>
      </c>
    </row>
    <row r="111" spans="1:30">
      <c r="A111" t="s">
        <v>17</v>
      </c>
      <c r="B111">
        <v>2019</v>
      </c>
      <c r="C111">
        <v>553</v>
      </c>
      <c r="D111">
        <v>446</v>
      </c>
      <c r="E111">
        <v>12399.103139013452</v>
      </c>
      <c r="F111">
        <v>86525</v>
      </c>
      <c r="G111" s="1">
        <v>894243</v>
      </c>
      <c r="I111">
        <v>0.14285314135409599</v>
      </c>
      <c r="J111">
        <v>0</v>
      </c>
      <c r="K111">
        <v>1</v>
      </c>
      <c r="L111">
        <v>8</v>
      </c>
      <c r="M111">
        <v>0</v>
      </c>
      <c r="N111">
        <v>0</v>
      </c>
      <c r="O111">
        <v>0</v>
      </c>
      <c r="P111">
        <v>0</v>
      </c>
      <c r="Q111">
        <v>31.83</v>
      </c>
      <c r="R111">
        <v>17980</v>
      </c>
      <c r="S111">
        <v>163.29</v>
      </c>
      <c r="T111">
        <f t="shared" si="2"/>
        <v>1</v>
      </c>
      <c r="U111">
        <f t="shared" si="3"/>
        <v>0</v>
      </c>
      <c r="V111" s="28">
        <v>2</v>
      </c>
      <c r="W111" s="28">
        <v>0</v>
      </c>
      <c r="X111" s="10">
        <v>106093</v>
      </c>
      <c r="Y111" s="13">
        <v>191.84990958408679</v>
      </c>
      <c r="Z111" s="13">
        <v>308.10446621227214</v>
      </c>
      <c r="AA111" s="35">
        <v>9434</v>
      </c>
      <c r="AB111" s="10">
        <v>6983.6</v>
      </c>
      <c r="AC111" s="10">
        <v>112.2</v>
      </c>
      <c r="AD111" s="10">
        <v>71.099999999999994</v>
      </c>
    </row>
    <row r="112" spans="1:30">
      <c r="A112" t="s">
        <v>15</v>
      </c>
      <c r="B112">
        <v>2010</v>
      </c>
      <c r="C112">
        <v>304.26</v>
      </c>
      <c r="D112">
        <v>390</v>
      </c>
      <c r="E112">
        <v>7801.538461538461</v>
      </c>
      <c r="F112">
        <v>46214.99</v>
      </c>
      <c r="G112" s="1">
        <v>811800</v>
      </c>
      <c r="H112">
        <v>5010912</v>
      </c>
      <c r="I112">
        <v>0.145996482387375</v>
      </c>
      <c r="J112">
        <v>16469.177676986787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86.77</v>
      </c>
      <c r="R112">
        <v>10173</v>
      </c>
      <c r="S112">
        <v>40.54</v>
      </c>
      <c r="T112">
        <f t="shared" si="2"/>
        <v>0</v>
      </c>
      <c r="U112">
        <f t="shared" si="3"/>
        <v>0</v>
      </c>
      <c r="V112" s="28">
        <v>0</v>
      </c>
      <c r="W112" s="28">
        <v>0</v>
      </c>
      <c r="X112" s="10">
        <v>103107</v>
      </c>
      <c r="Y112" s="13">
        <v>338.87793334648001</v>
      </c>
      <c r="Z112" s="13">
        <v>488.22145092784194</v>
      </c>
      <c r="AA112" s="10">
        <v>5786</v>
      </c>
      <c r="AB112" s="10">
        <v>3090</v>
      </c>
      <c r="AC112" s="10">
        <v>43</v>
      </c>
      <c r="AD112" s="11">
        <v>56.5</v>
      </c>
    </row>
    <row r="113" spans="1:30">
      <c r="A113" t="s">
        <v>15</v>
      </c>
      <c r="B113">
        <v>2011</v>
      </c>
      <c r="C113">
        <v>297.10000000000002</v>
      </c>
      <c r="D113">
        <v>390</v>
      </c>
      <c r="E113">
        <v>7617.9487179487178</v>
      </c>
      <c r="F113">
        <v>51883.26</v>
      </c>
      <c r="G113" s="1">
        <v>918300</v>
      </c>
      <c r="H113">
        <v>5838948</v>
      </c>
      <c r="I113">
        <v>0.14723355916155001</v>
      </c>
      <c r="J113">
        <v>19653.140356782227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86.77</v>
      </c>
      <c r="R113">
        <v>10242</v>
      </c>
      <c r="S113">
        <v>51.11</v>
      </c>
      <c r="T113">
        <f t="shared" si="2"/>
        <v>0</v>
      </c>
      <c r="U113">
        <f t="shared" si="3"/>
        <v>0</v>
      </c>
      <c r="V113" s="28">
        <v>0</v>
      </c>
      <c r="W113" s="28">
        <v>0</v>
      </c>
      <c r="X113" s="10">
        <v>108516</v>
      </c>
      <c r="Y113" s="13">
        <v>365.25075732076738</v>
      </c>
      <c r="Z113" s="13">
        <v>471.38752114958152</v>
      </c>
      <c r="AA113" s="10">
        <v>6307</v>
      </c>
      <c r="AB113" s="10">
        <v>3197</v>
      </c>
      <c r="AC113" s="10">
        <v>43</v>
      </c>
      <c r="AD113" s="10">
        <v>75.3</v>
      </c>
    </row>
    <row r="114" spans="1:30">
      <c r="A114" t="s">
        <v>15</v>
      </c>
      <c r="B114">
        <v>2012</v>
      </c>
      <c r="C114">
        <v>299.2</v>
      </c>
      <c r="D114">
        <v>395</v>
      </c>
      <c r="E114">
        <v>7574.6835443037971</v>
      </c>
      <c r="F114">
        <v>57287.21</v>
      </c>
      <c r="G114" s="1">
        <v>938000</v>
      </c>
      <c r="H114">
        <v>7011240</v>
      </c>
      <c r="I114">
        <v>0.155890598562275</v>
      </c>
      <c r="J114">
        <v>23433.288770053477</v>
      </c>
      <c r="K114">
        <v>1</v>
      </c>
      <c r="L114">
        <v>1</v>
      </c>
      <c r="M114">
        <v>0.14285714285714285</v>
      </c>
      <c r="N114">
        <v>0</v>
      </c>
      <c r="O114">
        <v>0</v>
      </c>
      <c r="P114">
        <v>0</v>
      </c>
      <c r="Q114">
        <v>86.77</v>
      </c>
      <c r="R114">
        <v>10592</v>
      </c>
      <c r="S114">
        <v>61.88</v>
      </c>
      <c r="T114">
        <f t="shared" si="2"/>
        <v>0</v>
      </c>
      <c r="U114">
        <f t="shared" si="3"/>
        <v>0</v>
      </c>
      <c r="V114" s="28">
        <v>0</v>
      </c>
      <c r="W114" s="28">
        <v>0</v>
      </c>
      <c r="X114" s="10">
        <v>106627</v>
      </c>
      <c r="Y114" s="13">
        <v>356.37366310160428</v>
      </c>
      <c r="Z114" s="13">
        <v>473.54314657689685</v>
      </c>
      <c r="AA114" s="10">
        <v>6169</v>
      </c>
      <c r="AB114" s="10">
        <v>3238</v>
      </c>
      <c r="AC114" s="10">
        <v>56</v>
      </c>
      <c r="AD114" s="10">
        <v>74.7</v>
      </c>
    </row>
    <row r="115" spans="1:30">
      <c r="A115" t="s">
        <v>15</v>
      </c>
      <c r="B115">
        <v>2013</v>
      </c>
      <c r="C115">
        <v>301.2</v>
      </c>
      <c r="D115">
        <v>396</v>
      </c>
      <c r="E115">
        <v>7606.060606060606</v>
      </c>
      <c r="F115">
        <v>63030.35</v>
      </c>
      <c r="G115" s="1">
        <v>1026000</v>
      </c>
      <c r="H115">
        <v>8653017</v>
      </c>
      <c r="I115">
        <v>0.17624959043895999</v>
      </c>
      <c r="J115">
        <v>28728.476095617531</v>
      </c>
      <c r="K115">
        <v>1</v>
      </c>
      <c r="L115">
        <v>2</v>
      </c>
      <c r="M115">
        <v>0.2857142857142857</v>
      </c>
      <c r="N115">
        <v>0</v>
      </c>
      <c r="O115">
        <v>0</v>
      </c>
      <c r="P115">
        <v>0</v>
      </c>
      <c r="Q115">
        <v>86.77</v>
      </c>
      <c r="R115">
        <v>10693</v>
      </c>
      <c r="S115">
        <v>72.58</v>
      </c>
      <c r="T115">
        <f t="shared" si="2"/>
        <v>0</v>
      </c>
      <c r="U115">
        <f t="shared" si="3"/>
        <v>0</v>
      </c>
      <c r="V115" s="28">
        <v>0</v>
      </c>
      <c r="W115" s="28">
        <v>0</v>
      </c>
      <c r="X115" s="10">
        <v>105000</v>
      </c>
      <c r="Y115" s="13">
        <v>348.60557768924303</v>
      </c>
      <c r="Z115" s="13">
        <v>463.23870028456093</v>
      </c>
      <c r="AA115" s="10">
        <v>6210</v>
      </c>
      <c r="AB115" s="10">
        <v>3204</v>
      </c>
      <c r="AC115" s="10">
        <v>120.4</v>
      </c>
      <c r="AD115" s="10">
        <v>45.3</v>
      </c>
    </row>
    <row r="116" spans="1:30">
      <c r="A116" t="s">
        <v>15</v>
      </c>
      <c r="B116">
        <v>2014</v>
      </c>
      <c r="C116">
        <v>304.3</v>
      </c>
      <c r="D116">
        <v>396</v>
      </c>
      <c r="E116">
        <v>7684.3434343434346</v>
      </c>
      <c r="F116">
        <v>67666.84</v>
      </c>
      <c r="G116" s="1">
        <v>974482</v>
      </c>
      <c r="H116">
        <v>7941677</v>
      </c>
      <c r="I116">
        <v>0.22430417968382299</v>
      </c>
      <c r="J116">
        <v>26098.182714426552</v>
      </c>
      <c r="K116">
        <v>1</v>
      </c>
      <c r="L116">
        <v>3</v>
      </c>
      <c r="M116">
        <v>0.42857142857142855</v>
      </c>
      <c r="N116">
        <v>0</v>
      </c>
      <c r="O116">
        <v>0</v>
      </c>
      <c r="P116">
        <v>0</v>
      </c>
      <c r="Q116">
        <v>86.77</v>
      </c>
      <c r="R116">
        <v>11193</v>
      </c>
      <c r="S116">
        <v>84.62</v>
      </c>
      <c r="T116">
        <f t="shared" si="2"/>
        <v>0</v>
      </c>
      <c r="U116">
        <f t="shared" si="3"/>
        <v>0</v>
      </c>
      <c r="V116" s="28">
        <v>0</v>
      </c>
      <c r="W116" s="28">
        <v>0</v>
      </c>
      <c r="X116" s="10">
        <v>104000</v>
      </c>
      <c r="Y116" s="13">
        <v>341.76799211304632</v>
      </c>
      <c r="Z116" s="13">
        <v>446.32128265870159</v>
      </c>
      <c r="AA116" s="10">
        <v>6384</v>
      </c>
      <c r="AB116" s="10">
        <v>3376</v>
      </c>
      <c r="AC116" s="10">
        <v>220.6</v>
      </c>
      <c r="AD116" s="10">
        <v>44</v>
      </c>
    </row>
    <row r="117" spans="1:30">
      <c r="A117" t="s">
        <v>15</v>
      </c>
      <c r="B117">
        <v>2015</v>
      </c>
      <c r="C117">
        <v>304.89999999999998</v>
      </c>
      <c r="D117">
        <v>396</v>
      </c>
      <c r="E117">
        <v>7699.4949494949497</v>
      </c>
      <c r="F117">
        <v>72758</v>
      </c>
      <c r="G117" s="1">
        <v>935271</v>
      </c>
      <c r="H117">
        <v>7566817</v>
      </c>
      <c r="I117">
        <v>0.214242380614035</v>
      </c>
      <c r="J117">
        <v>24817.372909150545</v>
      </c>
      <c r="K117">
        <v>1</v>
      </c>
      <c r="L117">
        <v>4</v>
      </c>
      <c r="M117">
        <v>0.5714285714285714</v>
      </c>
      <c r="N117">
        <v>0</v>
      </c>
      <c r="O117">
        <v>0</v>
      </c>
      <c r="P117">
        <v>0</v>
      </c>
      <c r="Q117">
        <v>86.77</v>
      </c>
      <c r="R117">
        <v>11243</v>
      </c>
      <c r="S117">
        <v>95.48</v>
      </c>
      <c r="T117">
        <f t="shared" si="2"/>
        <v>0</v>
      </c>
      <c r="U117">
        <f t="shared" si="3"/>
        <v>0</v>
      </c>
      <c r="V117" s="28">
        <v>0</v>
      </c>
      <c r="W117" s="28">
        <v>0</v>
      </c>
      <c r="X117" s="10">
        <v>103000</v>
      </c>
      <c r="Y117" s="13">
        <v>337.8156772712365</v>
      </c>
      <c r="Z117" s="13">
        <v>428.73257493454548</v>
      </c>
      <c r="AA117" s="10">
        <v>6582</v>
      </c>
      <c r="AB117" s="10">
        <v>4282</v>
      </c>
      <c r="AC117" s="10">
        <v>259.60000000000002</v>
      </c>
      <c r="AD117" s="10">
        <v>42.4</v>
      </c>
    </row>
    <row r="118" spans="1:30">
      <c r="A118" t="s">
        <v>15</v>
      </c>
      <c r="B118">
        <v>2016</v>
      </c>
      <c r="C118">
        <v>398</v>
      </c>
      <c r="D118">
        <v>396</v>
      </c>
      <c r="E118">
        <v>10050.505050505049</v>
      </c>
      <c r="F118">
        <v>75350</v>
      </c>
      <c r="G118" s="1">
        <v>966479</v>
      </c>
      <c r="H118">
        <v>7240779</v>
      </c>
      <c r="I118">
        <v>0.18779475774424101</v>
      </c>
      <c r="J118">
        <v>18192.912060301507</v>
      </c>
      <c r="K118">
        <v>1</v>
      </c>
      <c r="L118">
        <v>5</v>
      </c>
      <c r="M118">
        <v>0.7142857142857143</v>
      </c>
      <c r="N118">
        <v>0</v>
      </c>
      <c r="O118">
        <v>0</v>
      </c>
      <c r="P118">
        <v>0</v>
      </c>
      <c r="Q118">
        <v>86.77</v>
      </c>
      <c r="R118">
        <v>11645</v>
      </c>
      <c r="S118">
        <v>108.17</v>
      </c>
      <c r="T118">
        <f t="shared" si="2"/>
        <v>0</v>
      </c>
      <c r="U118">
        <f t="shared" si="3"/>
        <v>1</v>
      </c>
      <c r="V118" s="28">
        <v>0</v>
      </c>
      <c r="W118" s="28">
        <v>1</v>
      </c>
      <c r="X118" s="35">
        <v>93311</v>
      </c>
      <c r="Y118" s="38">
        <v>234.4497487437186</v>
      </c>
      <c r="Z118" s="38">
        <v>386.64031358509646</v>
      </c>
      <c r="AA118" s="10">
        <v>6612</v>
      </c>
      <c r="AB118" s="10">
        <v>4541</v>
      </c>
      <c r="AC118" s="10">
        <v>261</v>
      </c>
      <c r="AD118" s="10">
        <v>46.9</v>
      </c>
    </row>
    <row r="119" spans="1:30">
      <c r="A119" t="s">
        <v>15</v>
      </c>
      <c r="B119">
        <v>2017</v>
      </c>
      <c r="C119">
        <v>400</v>
      </c>
      <c r="D119">
        <v>404</v>
      </c>
      <c r="E119">
        <v>9900.9900990099013</v>
      </c>
      <c r="F119">
        <v>83285</v>
      </c>
      <c r="G119" s="1">
        <v>878225</v>
      </c>
      <c r="H119">
        <v>7580468</v>
      </c>
      <c r="I119">
        <v>0.14059347071929401</v>
      </c>
      <c r="J119">
        <v>18951.169999999998</v>
      </c>
      <c r="K119">
        <v>1</v>
      </c>
      <c r="L119">
        <v>6</v>
      </c>
      <c r="M119">
        <v>0.8571428571428571</v>
      </c>
      <c r="N119">
        <v>0</v>
      </c>
      <c r="O119">
        <v>0</v>
      </c>
      <c r="P119">
        <v>0</v>
      </c>
      <c r="Q119">
        <v>259.25</v>
      </c>
      <c r="R119">
        <v>11645</v>
      </c>
      <c r="S119">
        <v>118.8</v>
      </c>
      <c r="T119">
        <f t="shared" si="2"/>
        <v>1</v>
      </c>
      <c r="U119">
        <f t="shared" si="3"/>
        <v>1</v>
      </c>
      <c r="V119" s="28">
        <v>1</v>
      </c>
      <c r="W119" s="28">
        <v>2</v>
      </c>
      <c r="X119" s="10">
        <v>96197</v>
      </c>
      <c r="Y119" s="13">
        <v>240.49250000000001</v>
      </c>
      <c r="Z119" s="13">
        <v>384.80570106224889</v>
      </c>
      <c r="AA119" s="10">
        <v>6849</v>
      </c>
      <c r="AB119" s="10">
        <v>4610</v>
      </c>
      <c r="AC119" s="10">
        <v>260.7</v>
      </c>
      <c r="AD119" s="10">
        <v>66.400000000000006</v>
      </c>
    </row>
    <row r="120" spans="1:30">
      <c r="A120" t="s">
        <v>15</v>
      </c>
      <c r="B120">
        <v>2018</v>
      </c>
      <c r="C120">
        <v>400</v>
      </c>
      <c r="D120">
        <v>404</v>
      </c>
      <c r="E120">
        <v>9900.9900990099013</v>
      </c>
      <c r="F120">
        <v>89557</v>
      </c>
      <c r="G120" s="1">
        <v>893383</v>
      </c>
      <c r="H120">
        <v>8327834</v>
      </c>
      <c r="I120">
        <v>0.14027558604502899</v>
      </c>
      <c r="J120">
        <v>20819.584999999999</v>
      </c>
      <c r="K120">
        <v>1</v>
      </c>
      <c r="L120">
        <v>7</v>
      </c>
      <c r="M120">
        <v>1</v>
      </c>
      <c r="N120">
        <v>1</v>
      </c>
      <c r="O120">
        <v>0</v>
      </c>
      <c r="P120">
        <v>0</v>
      </c>
      <c r="Q120">
        <v>259.25</v>
      </c>
      <c r="R120">
        <v>11645</v>
      </c>
      <c r="S120">
        <v>129.09</v>
      </c>
      <c r="T120">
        <f t="shared" si="2"/>
        <v>1</v>
      </c>
      <c r="U120">
        <f t="shared" si="3"/>
        <v>1</v>
      </c>
      <c r="V120" s="28">
        <v>2</v>
      </c>
      <c r="W120" s="28">
        <v>3</v>
      </c>
      <c r="X120" s="10">
        <v>92707</v>
      </c>
      <c r="Y120" s="13">
        <v>231.76750000000001</v>
      </c>
      <c r="Z120" s="13">
        <v>351.25401856163433</v>
      </c>
      <c r="AA120" s="35">
        <v>7231</v>
      </c>
      <c r="AB120" s="35">
        <v>5431</v>
      </c>
      <c r="AC120" s="10">
        <v>274</v>
      </c>
      <c r="AD120" s="10">
        <v>71</v>
      </c>
    </row>
    <row r="121" spans="1:30">
      <c r="A121" t="s">
        <v>15</v>
      </c>
      <c r="B121">
        <v>2019</v>
      </c>
      <c r="C121">
        <v>405</v>
      </c>
      <c r="D121">
        <v>444</v>
      </c>
      <c r="E121">
        <v>9121.6216216216217</v>
      </c>
      <c r="F121">
        <v>97303</v>
      </c>
      <c r="G121" s="1">
        <v>917560</v>
      </c>
      <c r="H121">
        <v>8604910</v>
      </c>
      <c r="I121">
        <v>0.15216463306808101</v>
      </c>
      <c r="J121">
        <v>21246.691358024691</v>
      </c>
      <c r="K121">
        <v>1</v>
      </c>
      <c r="L121">
        <v>8</v>
      </c>
      <c r="M121">
        <v>1</v>
      </c>
      <c r="N121">
        <v>0</v>
      </c>
      <c r="O121">
        <v>1</v>
      </c>
      <c r="P121">
        <v>0</v>
      </c>
      <c r="Q121">
        <v>259.25</v>
      </c>
      <c r="R121">
        <v>11632</v>
      </c>
      <c r="S121">
        <v>138</v>
      </c>
      <c r="T121">
        <f t="shared" si="2"/>
        <v>1</v>
      </c>
      <c r="U121">
        <f t="shared" si="3"/>
        <v>1</v>
      </c>
      <c r="V121" s="28">
        <v>3</v>
      </c>
      <c r="W121" s="28">
        <v>4</v>
      </c>
      <c r="X121" s="10">
        <v>92212</v>
      </c>
      <c r="Y121" s="13">
        <v>227.68395061728395</v>
      </c>
      <c r="Z121" s="13">
        <v>352.44924168297456</v>
      </c>
      <c r="AA121" s="10">
        <v>7168</v>
      </c>
      <c r="AB121" s="10">
        <v>5491.6</v>
      </c>
      <c r="AC121" s="10">
        <v>288</v>
      </c>
      <c r="AD121" s="10">
        <v>80.099999999999994</v>
      </c>
    </row>
    <row r="122" spans="1:30">
      <c r="A122" t="s">
        <v>4</v>
      </c>
      <c r="B122">
        <v>2010</v>
      </c>
      <c r="C122">
        <v>807.02</v>
      </c>
      <c r="D122">
        <v>687</v>
      </c>
      <c r="E122">
        <v>11747.016011644833</v>
      </c>
      <c r="F122">
        <v>53192.42</v>
      </c>
      <c r="G122">
        <v>1956300</v>
      </c>
      <c r="H122">
        <v>13151945</v>
      </c>
      <c r="I122">
        <v>0.15361806812067</v>
      </c>
      <c r="J122">
        <v>16296.925726747788</v>
      </c>
      <c r="K122">
        <v>0</v>
      </c>
      <c r="L122">
        <v>0</v>
      </c>
      <c r="M122" s="15">
        <v>0</v>
      </c>
      <c r="N122">
        <v>0</v>
      </c>
      <c r="O122">
        <v>0</v>
      </c>
      <c r="P122">
        <v>0</v>
      </c>
      <c r="Q122">
        <v>79.400000000000006</v>
      </c>
      <c r="R122">
        <v>31940</v>
      </c>
      <c r="S122">
        <v>122.45</v>
      </c>
      <c r="T122">
        <f t="shared" si="2"/>
        <v>0</v>
      </c>
      <c r="U122">
        <f t="shared" si="3"/>
        <v>0</v>
      </c>
      <c r="V122" s="28">
        <v>0</v>
      </c>
      <c r="W122" s="28">
        <v>0</v>
      </c>
      <c r="X122" s="10">
        <v>108581</v>
      </c>
      <c r="Y122" s="13">
        <v>134.54561225248446</v>
      </c>
      <c r="Z122" s="13">
        <v>374.37980339897041</v>
      </c>
      <c r="AA122" s="10">
        <v>7946</v>
      </c>
      <c r="AB122" s="10">
        <v>12240</v>
      </c>
      <c r="AC122" s="10">
        <v>65</v>
      </c>
      <c r="AD122" s="10">
        <v>62</v>
      </c>
    </row>
    <row r="123" spans="1:30">
      <c r="A123" t="s">
        <v>4</v>
      </c>
      <c r="B123">
        <v>2011</v>
      </c>
      <c r="C123">
        <v>816.3</v>
      </c>
      <c r="D123">
        <v>711</v>
      </c>
      <c r="E123">
        <v>11481.012658227846</v>
      </c>
      <c r="F123">
        <v>56207.42</v>
      </c>
      <c r="G123">
        <v>2507900</v>
      </c>
      <c r="H123">
        <v>17065754</v>
      </c>
      <c r="I123">
        <v>0.16270820295323499</v>
      </c>
      <c r="J123">
        <v>20906.22810241333</v>
      </c>
      <c r="K123">
        <v>0</v>
      </c>
      <c r="L123">
        <v>0</v>
      </c>
      <c r="M123" s="15">
        <v>0</v>
      </c>
      <c r="N123">
        <v>0</v>
      </c>
      <c r="O123">
        <v>0</v>
      </c>
      <c r="P123">
        <v>0</v>
      </c>
      <c r="Q123">
        <v>84.15</v>
      </c>
      <c r="R123">
        <v>31940</v>
      </c>
      <c r="S123">
        <v>152.08000000000001</v>
      </c>
      <c r="T123">
        <f t="shared" si="2"/>
        <v>0</v>
      </c>
      <c r="U123">
        <f t="shared" si="3"/>
        <v>0</v>
      </c>
      <c r="V123" s="28">
        <v>0</v>
      </c>
      <c r="W123" s="28">
        <v>0</v>
      </c>
      <c r="X123" s="10">
        <v>114798</v>
      </c>
      <c r="Y123" s="13">
        <v>140.63212054391769</v>
      </c>
      <c r="Z123" s="13">
        <v>366.99541247742206</v>
      </c>
      <c r="AA123" s="10">
        <v>8570</v>
      </c>
      <c r="AB123" s="10">
        <v>12606</v>
      </c>
      <c r="AC123" s="10">
        <v>65</v>
      </c>
      <c r="AD123" s="10">
        <v>72.099999999999994</v>
      </c>
    </row>
    <row r="124" spans="1:30">
      <c r="A124" t="s">
        <v>4</v>
      </c>
      <c r="B124">
        <v>2012</v>
      </c>
      <c r="C124">
        <v>812.5</v>
      </c>
      <c r="D124">
        <v>722</v>
      </c>
      <c r="E124">
        <v>11253.462603878117</v>
      </c>
      <c r="F124">
        <v>66360.160000000003</v>
      </c>
      <c r="G124">
        <v>2696000</v>
      </c>
      <c r="H124">
        <v>20281905</v>
      </c>
      <c r="I124">
        <v>0.17033919764167799</v>
      </c>
      <c r="J124">
        <v>24962.344615384616</v>
      </c>
      <c r="K124">
        <v>0</v>
      </c>
      <c r="L124">
        <v>0</v>
      </c>
      <c r="M124" s="15">
        <v>0</v>
      </c>
      <c r="N124">
        <v>0</v>
      </c>
      <c r="O124">
        <v>0</v>
      </c>
      <c r="P124">
        <v>0</v>
      </c>
      <c r="Q124">
        <v>138.56</v>
      </c>
      <c r="R124">
        <v>31706</v>
      </c>
      <c r="S124">
        <v>182.45</v>
      </c>
      <c r="T124">
        <f t="shared" si="2"/>
        <v>0</v>
      </c>
      <c r="U124">
        <f t="shared" si="3"/>
        <v>0</v>
      </c>
      <c r="V124" s="28">
        <v>0</v>
      </c>
      <c r="W124" s="28">
        <v>0</v>
      </c>
      <c r="X124" s="10">
        <v>118721</v>
      </c>
      <c r="Y124" s="13">
        <v>146.11815384615386</v>
      </c>
      <c r="Z124" s="13">
        <v>334.22011271951311</v>
      </c>
      <c r="AA124" s="10">
        <v>9732</v>
      </c>
      <c r="AB124" s="10">
        <v>12732</v>
      </c>
      <c r="AC124" s="10">
        <v>65</v>
      </c>
      <c r="AD124" s="10">
        <v>67.5</v>
      </c>
    </row>
    <row r="125" spans="1:30">
      <c r="A125" t="s">
        <v>4</v>
      </c>
      <c r="B125">
        <v>2013</v>
      </c>
      <c r="C125">
        <v>821.7</v>
      </c>
      <c r="D125">
        <v>736</v>
      </c>
      <c r="E125">
        <v>11164.402173913044</v>
      </c>
      <c r="F125">
        <v>69591.28</v>
      </c>
      <c r="G125">
        <v>2710000</v>
      </c>
      <c r="H125">
        <v>13578725</v>
      </c>
      <c r="I125">
        <v>0.10328734079572</v>
      </c>
      <c r="J125">
        <v>16525.161251064863</v>
      </c>
      <c r="K125">
        <v>1</v>
      </c>
      <c r="L125">
        <v>1</v>
      </c>
      <c r="M125" s="15">
        <v>0.16666666666666666</v>
      </c>
      <c r="N125">
        <v>0</v>
      </c>
      <c r="O125">
        <v>0</v>
      </c>
      <c r="P125">
        <v>0</v>
      </c>
      <c r="Q125">
        <v>142.66</v>
      </c>
      <c r="R125">
        <v>31940</v>
      </c>
      <c r="S125">
        <v>220.46</v>
      </c>
      <c r="T125">
        <f t="shared" si="2"/>
        <v>0</v>
      </c>
      <c r="U125">
        <f t="shared" si="3"/>
        <v>0</v>
      </c>
      <c r="V125" s="28">
        <v>0</v>
      </c>
      <c r="W125" s="28">
        <v>0</v>
      </c>
      <c r="X125" s="10">
        <v>136000</v>
      </c>
      <c r="Y125" s="13">
        <v>165.51052695631009</v>
      </c>
      <c r="Z125" s="13">
        <v>336.40550715603769</v>
      </c>
      <c r="AA125" s="10">
        <v>11076</v>
      </c>
      <c r="AB125" s="10">
        <v>13460</v>
      </c>
      <c r="AC125" s="10">
        <v>65</v>
      </c>
      <c r="AD125" s="10">
        <v>72.7</v>
      </c>
    </row>
    <row r="126" spans="1:30">
      <c r="A126" t="s">
        <v>4</v>
      </c>
      <c r="B126">
        <v>2014</v>
      </c>
      <c r="C126">
        <v>832.8</v>
      </c>
      <c r="D126">
        <v>738</v>
      </c>
      <c r="E126">
        <v>11284.552845528455</v>
      </c>
      <c r="F126">
        <v>86246.03</v>
      </c>
      <c r="G126">
        <v>2508000</v>
      </c>
      <c r="H126">
        <v>16155066</v>
      </c>
      <c r="I126">
        <v>0.11304423702763999</v>
      </c>
      <c r="J126">
        <v>19398.494236311239</v>
      </c>
      <c r="K126">
        <v>1</v>
      </c>
      <c r="L126">
        <v>2</v>
      </c>
      <c r="M126" s="15">
        <v>0.33333333333333331</v>
      </c>
      <c r="N126">
        <v>0</v>
      </c>
      <c r="O126">
        <v>0</v>
      </c>
      <c r="P126">
        <v>0</v>
      </c>
      <c r="Q126">
        <v>147.13999999999999</v>
      </c>
      <c r="R126">
        <v>29900</v>
      </c>
      <c r="S126">
        <v>231.18</v>
      </c>
      <c r="T126">
        <f t="shared" si="2"/>
        <v>0</v>
      </c>
      <c r="U126">
        <f t="shared" si="3"/>
        <v>0</v>
      </c>
      <c r="V126" s="28">
        <v>0</v>
      </c>
      <c r="W126" s="28">
        <v>0</v>
      </c>
      <c r="X126" s="10">
        <v>151000</v>
      </c>
      <c r="Y126" s="13">
        <v>181.31604226705093</v>
      </c>
      <c r="Z126" s="13">
        <v>324.77518459490204</v>
      </c>
      <c r="AA126" s="10">
        <v>12738</v>
      </c>
      <c r="AB126" s="10">
        <v>14881</v>
      </c>
      <c r="AC126" s="10">
        <v>65</v>
      </c>
      <c r="AD126" s="10">
        <v>78.2</v>
      </c>
    </row>
    <row r="127" spans="1:30">
      <c r="A127" t="s">
        <v>4</v>
      </c>
      <c r="B127">
        <v>2015</v>
      </c>
      <c r="C127">
        <v>1026.9000000000001</v>
      </c>
      <c r="D127">
        <v>870</v>
      </c>
      <c r="E127">
        <v>11803.448275862069</v>
      </c>
      <c r="F127">
        <v>84187</v>
      </c>
      <c r="G127">
        <v>2947801</v>
      </c>
      <c r="H127">
        <v>32323500</v>
      </c>
      <c r="I127">
        <v>0.19544762758197801</v>
      </c>
      <c r="J127">
        <v>31476.774758983345</v>
      </c>
      <c r="K127">
        <v>1</v>
      </c>
      <c r="L127">
        <v>3</v>
      </c>
      <c r="M127" s="15">
        <v>0.5</v>
      </c>
      <c r="N127">
        <v>0</v>
      </c>
      <c r="O127">
        <v>0</v>
      </c>
      <c r="P127">
        <v>0</v>
      </c>
      <c r="Q127">
        <v>147.13999999999999</v>
      </c>
      <c r="R127">
        <v>31940</v>
      </c>
      <c r="S127">
        <v>235.54</v>
      </c>
      <c r="T127">
        <f t="shared" si="2"/>
        <v>0</v>
      </c>
      <c r="U127">
        <f t="shared" si="3"/>
        <v>0</v>
      </c>
      <c r="V127" s="28">
        <v>0</v>
      </c>
      <c r="W127" s="28">
        <v>0</v>
      </c>
      <c r="X127" s="10">
        <v>157000</v>
      </c>
      <c r="Y127" s="13">
        <v>152.88733080144121</v>
      </c>
      <c r="Z127" s="13">
        <v>337.68015881721612</v>
      </c>
      <c r="AA127" s="10">
        <v>12738</v>
      </c>
      <c r="AB127" s="10">
        <v>15866</v>
      </c>
      <c r="AC127" s="10">
        <v>65</v>
      </c>
      <c r="AD127" s="10">
        <v>84.1</v>
      </c>
    </row>
    <row r="128" spans="1:30">
      <c r="A128" t="s">
        <v>4</v>
      </c>
      <c r="B128">
        <v>2016</v>
      </c>
      <c r="C128">
        <v>1044</v>
      </c>
      <c r="D128">
        <v>1008</v>
      </c>
      <c r="E128">
        <v>10357.142857142859</v>
      </c>
      <c r="F128">
        <v>87806</v>
      </c>
      <c r="G128">
        <v>2860447</v>
      </c>
      <c r="H128">
        <v>36994300</v>
      </c>
      <c r="I128">
        <v>0.206840890805288</v>
      </c>
      <c r="J128">
        <v>35435.15325670498</v>
      </c>
      <c r="K128">
        <v>1</v>
      </c>
      <c r="L128">
        <v>4</v>
      </c>
      <c r="M128" s="15">
        <v>0.66666666666666663</v>
      </c>
      <c r="N128">
        <v>0</v>
      </c>
      <c r="O128">
        <v>0</v>
      </c>
      <c r="P128">
        <v>0</v>
      </c>
      <c r="Q128">
        <v>174.12</v>
      </c>
      <c r="R128">
        <v>31940</v>
      </c>
      <c r="S128">
        <v>236.25</v>
      </c>
      <c r="T128">
        <f t="shared" si="2"/>
        <v>0</v>
      </c>
      <c r="U128">
        <f t="shared" si="3"/>
        <v>0</v>
      </c>
      <c r="V128" s="28">
        <v>0</v>
      </c>
      <c r="W128" s="28">
        <v>0</v>
      </c>
      <c r="X128" s="10">
        <v>149935</v>
      </c>
      <c r="Y128" s="13">
        <v>143.61590038314176</v>
      </c>
      <c r="Z128" s="13">
        <v>280.41560646993531</v>
      </c>
      <c r="AA128" s="10">
        <v>14649</v>
      </c>
      <c r="AB128" s="10">
        <v>17757</v>
      </c>
      <c r="AC128" s="10">
        <v>65</v>
      </c>
      <c r="AD128" s="10">
        <v>100.1</v>
      </c>
    </row>
    <row r="129" spans="1:30">
      <c r="A129" t="s">
        <v>4</v>
      </c>
      <c r="B129">
        <v>2017</v>
      </c>
      <c r="C129">
        <v>1050</v>
      </c>
      <c r="D129">
        <v>1088</v>
      </c>
      <c r="E129">
        <v>9650.7352941176468</v>
      </c>
      <c r="F129">
        <v>96965</v>
      </c>
      <c r="G129">
        <v>2694780</v>
      </c>
      <c r="H129">
        <v>32808795</v>
      </c>
      <c r="I129">
        <v>0.176874542769792</v>
      </c>
      <c r="J129">
        <v>31246.471428571429</v>
      </c>
      <c r="K129">
        <v>1</v>
      </c>
      <c r="L129">
        <v>5</v>
      </c>
      <c r="M129" s="15">
        <v>0.83333333333333337</v>
      </c>
      <c r="N129">
        <v>0</v>
      </c>
      <c r="O129">
        <v>0</v>
      </c>
      <c r="P129">
        <v>0</v>
      </c>
      <c r="Q129">
        <v>175.33</v>
      </c>
      <c r="R129">
        <v>31940</v>
      </c>
      <c r="S129">
        <v>247.99</v>
      </c>
      <c r="T129">
        <f t="shared" si="2"/>
        <v>1</v>
      </c>
      <c r="U129">
        <f t="shared" si="3"/>
        <v>1</v>
      </c>
      <c r="V129" s="28">
        <v>1</v>
      </c>
      <c r="W129" s="28">
        <v>1</v>
      </c>
      <c r="X129" s="10">
        <v>138124</v>
      </c>
      <c r="Y129" s="13">
        <v>131.54666666666665</v>
      </c>
      <c r="Z129" s="13">
        <v>259.78026896973927</v>
      </c>
      <c r="AA129" s="10">
        <v>14567</v>
      </c>
      <c r="AB129" s="10">
        <v>18883</v>
      </c>
      <c r="AC129" s="10">
        <v>65</v>
      </c>
      <c r="AD129" s="10">
        <v>106.2</v>
      </c>
    </row>
    <row r="130" spans="1:30">
      <c r="A130" t="s">
        <v>4</v>
      </c>
      <c r="B130">
        <v>2018</v>
      </c>
      <c r="C130">
        <v>1082</v>
      </c>
      <c r="D130">
        <v>1078</v>
      </c>
      <c r="E130">
        <v>10037.105751391466</v>
      </c>
      <c r="F130">
        <v>103931</v>
      </c>
      <c r="G130">
        <v>2599869</v>
      </c>
      <c r="H130">
        <v>31045305</v>
      </c>
      <c r="I130">
        <v>0.16504996905841801</v>
      </c>
      <c r="J130">
        <v>28692.518484288354</v>
      </c>
      <c r="K130">
        <v>1</v>
      </c>
      <c r="L130">
        <v>6</v>
      </c>
      <c r="M130" s="15">
        <v>1</v>
      </c>
      <c r="N130">
        <v>1</v>
      </c>
      <c r="O130">
        <v>0</v>
      </c>
      <c r="P130">
        <v>0</v>
      </c>
      <c r="Q130">
        <v>216.5</v>
      </c>
      <c r="R130">
        <v>31940</v>
      </c>
      <c r="S130">
        <v>257.27999999999997</v>
      </c>
      <c r="T130">
        <f t="shared" ref="T130:T193" si="4">IF(V130&lt;&gt;0,1,0)</f>
        <v>1</v>
      </c>
      <c r="U130">
        <f t="shared" ref="U130:U193" si="5">IF(W130&lt;&gt;0,1,0)</f>
        <v>1</v>
      </c>
      <c r="V130" s="28">
        <v>2</v>
      </c>
      <c r="W130" s="28">
        <v>2</v>
      </c>
      <c r="X130" s="10">
        <v>109725</v>
      </c>
      <c r="Y130" s="13">
        <v>101.409426987061</v>
      </c>
      <c r="Z130" s="13">
        <v>194.32219673960205</v>
      </c>
      <c r="AA130" s="35">
        <v>15470</v>
      </c>
      <c r="AB130" s="10">
        <v>23920</v>
      </c>
      <c r="AC130" s="10">
        <v>65</v>
      </c>
      <c r="AD130" s="10">
        <v>111.2</v>
      </c>
    </row>
    <row r="131" spans="1:30">
      <c r="A131" t="s">
        <v>4</v>
      </c>
      <c r="B131">
        <v>2019</v>
      </c>
      <c r="C131">
        <v>1108</v>
      </c>
      <c r="D131">
        <v>1151</v>
      </c>
      <c r="E131">
        <v>9626.4118158123365</v>
      </c>
      <c r="F131">
        <v>111602</v>
      </c>
      <c r="G131">
        <v>2693543</v>
      </c>
      <c r="H131">
        <v>35087128</v>
      </c>
      <c r="I131">
        <v>0.248774305161656</v>
      </c>
      <c r="J131">
        <v>31667.083032490973</v>
      </c>
      <c r="K131">
        <v>1</v>
      </c>
      <c r="L131">
        <v>7</v>
      </c>
      <c r="M131" s="15">
        <v>1</v>
      </c>
      <c r="N131">
        <v>0</v>
      </c>
      <c r="O131">
        <v>1</v>
      </c>
      <c r="P131">
        <v>0</v>
      </c>
      <c r="Q131">
        <v>232.54</v>
      </c>
      <c r="R131">
        <v>31940</v>
      </c>
      <c r="S131">
        <v>265.24</v>
      </c>
      <c r="T131">
        <f t="shared" si="4"/>
        <v>1</v>
      </c>
      <c r="U131">
        <f t="shared" si="5"/>
        <v>1</v>
      </c>
      <c r="V131" s="28">
        <v>3</v>
      </c>
      <c r="W131" s="28">
        <v>3</v>
      </c>
      <c r="X131" s="10">
        <v>109077</v>
      </c>
      <c r="Y131" s="13">
        <v>98.444945848375454</v>
      </c>
      <c r="Z131" s="13">
        <v>209.71304974765681</v>
      </c>
      <c r="AA131" s="10">
        <v>14250</v>
      </c>
      <c r="AB131" s="10">
        <v>25525.8</v>
      </c>
      <c r="AC131" s="10">
        <v>194</v>
      </c>
      <c r="AD131" s="10">
        <v>122.2</v>
      </c>
    </row>
    <row r="132" spans="1:30">
      <c r="A132" t="s">
        <v>14</v>
      </c>
      <c r="B132">
        <v>2010</v>
      </c>
      <c r="C132">
        <v>285.01</v>
      </c>
      <c r="D132">
        <v>245</v>
      </c>
      <c r="E132">
        <v>11633.061224489797</v>
      </c>
      <c r="F132">
        <v>39453.99</v>
      </c>
      <c r="G132" s="2">
        <v>809400</v>
      </c>
      <c r="H132">
        <v>1552679</v>
      </c>
      <c r="I132">
        <v>9.5708630067796396E-2</v>
      </c>
      <c r="J132">
        <v>5447.8053401635034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8652</v>
      </c>
      <c r="S132">
        <v>46.06</v>
      </c>
      <c r="T132">
        <f t="shared" si="4"/>
        <v>0</v>
      </c>
      <c r="U132">
        <f t="shared" si="5"/>
        <v>0</v>
      </c>
      <c r="V132" s="29">
        <v>0</v>
      </c>
      <c r="W132" s="29">
        <v>0</v>
      </c>
      <c r="X132" s="11">
        <v>42879</v>
      </c>
      <c r="Y132" s="12">
        <v>150.44735272446582</v>
      </c>
      <c r="Z132" s="12">
        <v>530.60845676949918</v>
      </c>
      <c r="AA132" s="11">
        <v>2214</v>
      </c>
      <c r="AB132" s="11">
        <v>2529</v>
      </c>
      <c r="AC132" s="11">
        <v>43.7</v>
      </c>
      <c r="AD132" s="11">
        <v>31.2</v>
      </c>
    </row>
    <row r="133" spans="1:30">
      <c r="A133" t="s">
        <v>14</v>
      </c>
      <c r="B133">
        <v>2011</v>
      </c>
      <c r="C133">
        <v>283.7</v>
      </c>
      <c r="D133">
        <v>300</v>
      </c>
      <c r="E133">
        <v>9456.6666666666661</v>
      </c>
      <c r="F133">
        <v>45505.36</v>
      </c>
      <c r="G133" s="2">
        <v>801900</v>
      </c>
      <c r="H133">
        <v>1945562</v>
      </c>
      <c r="I133">
        <v>0.103200985138842</v>
      </c>
      <c r="J133">
        <v>6857.8145928798031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8719</v>
      </c>
      <c r="S133">
        <v>56.12</v>
      </c>
      <c r="T133">
        <f t="shared" si="4"/>
        <v>0</v>
      </c>
      <c r="U133">
        <f t="shared" si="5"/>
        <v>0</v>
      </c>
      <c r="V133" s="29">
        <v>0</v>
      </c>
      <c r="W133" s="29">
        <v>0</v>
      </c>
      <c r="X133" s="11">
        <v>53186</v>
      </c>
      <c r="Y133" s="12">
        <v>187.47268241099755</v>
      </c>
      <c r="Z133" s="12">
        <v>518.9283065995395</v>
      </c>
      <c r="AA133" s="11">
        <v>2808</v>
      </c>
      <c r="AB133" s="11">
        <v>2502</v>
      </c>
      <c r="AC133" s="11">
        <v>49</v>
      </c>
      <c r="AD133" s="11">
        <v>31</v>
      </c>
    </row>
    <row r="134" spans="1:30">
      <c r="A134" t="s">
        <v>14</v>
      </c>
      <c r="B134">
        <v>2012</v>
      </c>
      <c r="C134">
        <v>284.10000000000002</v>
      </c>
      <c r="D134">
        <v>310</v>
      </c>
      <c r="E134">
        <v>9164.5161290322594</v>
      </c>
      <c r="F134">
        <v>49831.21</v>
      </c>
      <c r="G134" s="2">
        <v>954000</v>
      </c>
      <c r="H134">
        <v>2228863</v>
      </c>
      <c r="I134">
        <v>0.10550665454661901</v>
      </c>
      <c r="J134">
        <v>7845.3467089053147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8719</v>
      </c>
      <c r="S134">
        <v>64.92</v>
      </c>
      <c r="T134">
        <f t="shared" si="4"/>
        <v>0</v>
      </c>
      <c r="U134">
        <f t="shared" si="5"/>
        <v>0</v>
      </c>
      <c r="V134" s="29">
        <v>0</v>
      </c>
      <c r="W134" s="29">
        <v>0</v>
      </c>
      <c r="X134" s="11">
        <v>57926</v>
      </c>
      <c r="Y134" s="12">
        <v>203.89299542414642</v>
      </c>
      <c r="Z134" s="12">
        <v>458.40950278166872</v>
      </c>
      <c r="AA134" s="11">
        <v>3462</v>
      </c>
      <c r="AB134" s="11">
        <v>2817</v>
      </c>
      <c r="AC134" s="11">
        <v>92.5</v>
      </c>
      <c r="AD134" s="11">
        <v>98.2</v>
      </c>
    </row>
    <row r="135" spans="1:30">
      <c r="A135" t="s">
        <v>14</v>
      </c>
      <c r="B135">
        <v>2013</v>
      </c>
      <c r="C135">
        <v>284.89999999999998</v>
      </c>
      <c r="D135">
        <v>320</v>
      </c>
      <c r="E135">
        <v>8903.125</v>
      </c>
      <c r="F135">
        <v>52017.68</v>
      </c>
      <c r="G135" s="2">
        <v>886000</v>
      </c>
      <c r="H135">
        <v>2706586</v>
      </c>
      <c r="I135">
        <v>0.12196908676469401</v>
      </c>
      <c r="J135">
        <v>9500.1263601263618</v>
      </c>
      <c r="K135">
        <v>1</v>
      </c>
      <c r="L135"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8719</v>
      </c>
      <c r="S135">
        <v>75.650000000000006</v>
      </c>
      <c r="T135">
        <f t="shared" si="4"/>
        <v>0</v>
      </c>
      <c r="U135">
        <f t="shared" si="5"/>
        <v>0</v>
      </c>
      <c r="V135" s="29">
        <v>0</v>
      </c>
      <c r="W135" s="29">
        <v>0</v>
      </c>
      <c r="X135" s="39">
        <v>53000</v>
      </c>
      <c r="Y135" s="41">
        <v>186.03018603018606</v>
      </c>
      <c r="Z135" s="12">
        <v>450.52894648481163</v>
      </c>
      <c r="AA135" s="11">
        <v>3223</v>
      </c>
      <c r="AB135" s="11">
        <v>2719</v>
      </c>
      <c r="AC135" s="11">
        <v>124</v>
      </c>
      <c r="AD135" s="11">
        <v>34.799999999999997</v>
      </c>
    </row>
    <row r="136" spans="1:30">
      <c r="A136" t="s">
        <v>14</v>
      </c>
      <c r="B136">
        <v>2014</v>
      </c>
      <c r="C136">
        <v>287.60000000000002</v>
      </c>
      <c r="D136">
        <v>330</v>
      </c>
      <c r="E136">
        <v>8715.1515151515159</v>
      </c>
      <c r="F136">
        <v>58974.48</v>
      </c>
      <c r="G136" s="2">
        <v>1024655</v>
      </c>
      <c r="H136">
        <v>2774659</v>
      </c>
      <c r="I136">
        <v>0.11852726870170401</v>
      </c>
      <c r="J136">
        <v>9647.6321279554923</v>
      </c>
      <c r="K136">
        <v>1</v>
      </c>
      <c r="L136">
        <v>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8719</v>
      </c>
      <c r="S136">
        <v>87.82</v>
      </c>
      <c r="T136">
        <f t="shared" si="4"/>
        <v>0</v>
      </c>
      <c r="U136">
        <f t="shared" si="5"/>
        <v>0</v>
      </c>
      <c r="V136" s="29">
        <v>0</v>
      </c>
      <c r="W136" s="29">
        <v>0</v>
      </c>
      <c r="X136" s="11">
        <v>50000</v>
      </c>
      <c r="Y136" s="12">
        <v>173.85257301808065</v>
      </c>
      <c r="Z136" s="12">
        <v>386.74845107245352</v>
      </c>
      <c r="AA136" s="11">
        <v>3542</v>
      </c>
      <c r="AB136" s="11">
        <v>2880</v>
      </c>
      <c r="AC136" s="11">
        <v>111</v>
      </c>
      <c r="AD136" s="11">
        <v>42.9</v>
      </c>
    </row>
    <row r="137" spans="1:30">
      <c r="A137" t="s">
        <v>14</v>
      </c>
      <c r="B137">
        <v>2015</v>
      </c>
      <c r="C137">
        <v>285.08999999999997</v>
      </c>
      <c r="D137">
        <v>340</v>
      </c>
      <c r="E137">
        <v>8385</v>
      </c>
      <c r="F137">
        <v>61577</v>
      </c>
      <c r="G137" s="2">
        <v>998243</v>
      </c>
      <c r="H137">
        <v>3682917</v>
      </c>
      <c r="I137">
        <v>0.144291058117266</v>
      </c>
      <c r="J137">
        <v>12918.436283278965</v>
      </c>
      <c r="K137">
        <v>1</v>
      </c>
      <c r="L137">
        <v>4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8719</v>
      </c>
      <c r="S137">
        <v>99.24</v>
      </c>
      <c r="T137">
        <f t="shared" si="4"/>
        <v>0</v>
      </c>
      <c r="U137">
        <f t="shared" si="5"/>
        <v>0</v>
      </c>
      <c r="V137" s="29">
        <v>0</v>
      </c>
      <c r="W137" s="29">
        <v>0</v>
      </c>
      <c r="X137" s="11">
        <v>50000</v>
      </c>
      <c r="Y137" s="12">
        <v>175.38321231891686</v>
      </c>
      <c r="Z137" s="12">
        <v>421.36666062707786</v>
      </c>
      <c r="AA137" s="11">
        <v>3251</v>
      </c>
      <c r="AB137" s="23">
        <v>366</v>
      </c>
      <c r="AC137" s="11">
        <v>128.6</v>
      </c>
      <c r="AD137" s="11">
        <v>43.4</v>
      </c>
    </row>
    <row r="138" spans="1:30">
      <c r="A138" t="s">
        <v>14</v>
      </c>
      <c r="B138">
        <v>2016</v>
      </c>
      <c r="C138">
        <v>287</v>
      </c>
      <c r="D138">
        <v>340</v>
      </c>
      <c r="E138">
        <v>8441.18</v>
      </c>
      <c r="F138">
        <v>65969</v>
      </c>
      <c r="G138" s="2">
        <v>986774</v>
      </c>
      <c r="H138">
        <v>1322694</v>
      </c>
      <c r="I138">
        <v>4.8011757216869101E-2</v>
      </c>
      <c r="J138">
        <v>4608.6898954703829</v>
      </c>
      <c r="K138">
        <v>1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8726</v>
      </c>
      <c r="S138">
        <v>114.34</v>
      </c>
      <c r="T138">
        <f t="shared" si="4"/>
        <v>0</v>
      </c>
      <c r="U138">
        <f t="shared" si="5"/>
        <v>0</v>
      </c>
      <c r="V138" s="29">
        <v>0</v>
      </c>
      <c r="W138" s="29">
        <v>0</v>
      </c>
      <c r="X138" s="11">
        <v>43515</v>
      </c>
      <c r="Y138" s="12">
        <v>151.62020905923345</v>
      </c>
      <c r="Z138" s="12">
        <v>404.81894085633877</v>
      </c>
      <c r="AA138" s="11">
        <v>2945</v>
      </c>
      <c r="AB138" s="11">
        <v>3250</v>
      </c>
      <c r="AC138" s="11">
        <v>295</v>
      </c>
      <c r="AD138" s="11">
        <v>46.1</v>
      </c>
    </row>
    <row r="139" spans="1:30">
      <c r="A139" t="s">
        <v>14</v>
      </c>
      <c r="B139">
        <v>2017</v>
      </c>
      <c r="C139">
        <v>286</v>
      </c>
      <c r="D139">
        <v>340</v>
      </c>
      <c r="E139">
        <v>8411.7647058823532</v>
      </c>
      <c r="F139">
        <v>73486</v>
      </c>
      <c r="G139" s="2">
        <v>983940</v>
      </c>
      <c r="H139">
        <v>1548757</v>
      </c>
      <c r="I139">
        <v>4.9193158035279697E-2</v>
      </c>
      <c r="J139">
        <v>5415.234265734266</v>
      </c>
      <c r="K139">
        <v>1</v>
      </c>
      <c r="L139">
        <v>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8719</v>
      </c>
      <c r="S139">
        <v>129.46</v>
      </c>
      <c r="T139">
        <f t="shared" si="4"/>
        <v>1</v>
      </c>
      <c r="U139">
        <f t="shared" si="5"/>
        <v>1</v>
      </c>
      <c r="V139" s="29">
        <v>1</v>
      </c>
      <c r="W139" s="29">
        <v>1</v>
      </c>
      <c r="X139" s="11">
        <v>38370</v>
      </c>
      <c r="Y139" s="12">
        <v>134.16083916083917</v>
      </c>
      <c r="Z139" s="12">
        <v>357.07638475282909</v>
      </c>
      <c r="AA139" s="11">
        <v>2944</v>
      </c>
      <c r="AB139" s="11">
        <v>3341</v>
      </c>
      <c r="AC139" s="11">
        <v>154.19999999999999</v>
      </c>
      <c r="AD139" s="11">
        <v>41.9</v>
      </c>
    </row>
    <row r="140" spans="1:30">
      <c r="A140" t="s">
        <v>14</v>
      </c>
      <c r="B140">
        <v>2018</v>
      </c>
      <c r="C140">
        <v>293</v>
      </c>
      <c r="D140">
        <v>340</v>
      </c>
      <c r="E140">
        <v>8617.6470588235297</v>
      </c>
      <c r="F140">
        <v>82381</v>
      </c>
      <c r="G140" s="2">
        <v>979821</v>
      </c>
      <c r="H140">
        <v>1723040</v>
      </c>
      <c r="I140">
        <v>4.7781350958465203E-2</v>
      </c>
      <c r="J140">
        <v>5880.6825938566553</v>
      </c>
      <c r="K140">
        <v>1</v>
      </c>
      <c r="L140">
        <v>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8292</v>
      </c>
      <c r="S140">
        <v>138.78</v>
      </c>
      <c r="T140">
        <f t="shared" si="4"/>
        <v>1</v>
      </c>
      <c r="U140">
        <f t="shared" si="5"/>
        <v>1</v>
      </c>
      <c r="V140" s="29">
        <v>2</v>
      </c>
      <c r="W140" s="29">
        <v>2</v>
      </c>
      <c r="X140" s="11">
        <v>36596</v>
      </c>
      <c r="Y140" s="12">
        <v>124.90102389078498</v>
      </c>
      <c r="Z140" s="12">
        <v>316.38691605752643</v>
      </c>
      <c r="AA140" s="11">
        <v>3169</v>
      </c>
      <c r="AB140" s="11">
        <v>5720</v>
      </c>
      <c r="AC140" s="11">
        <v>154.19999999999999</v>
      </c>
      <c r="AD140" s="11">
        <v>15.2</v>
      </c>
    </row>
    <row r="141" spans="1:30">
      <c r="A141" t="s">
        <v>14</v>
      </c>
      <c r="B141">
        <v>2019</v>
      </c>
      <c r="C141">
        <v>300</v>
      </c>
      <c r="D141">
        <v>340</v>
      </c>
      <c r="E141">
        <v>8823.5294117647063</v>
      </c>
      <c r="F141">
        <v>84624</v>
      </c>
      <c r="G141" s="2">
        <v>946506</v>
      </c>
      <c r="H141">
        <v>1929335</v>
      </c>
      <c r="I141">
        <v>5.1849905939263599E-2</v>
      </c>
      <c r="J141">
        <v>6431.1166666666668</v>
      </c>
      <c r="K141">
        <v>1</v>
      </c>
      <c r="L141">
        <v>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8292</v>
      </c>
      <c r="S141">
        <v>149.04</v>
      </c>
      <c r="T141">
        <f t="shared" si="4"/>
        <v>1</v>
      </c>
      <c r="U141">
        <f t="shared" si="5"/>
        <v>1</v>
      </c>
      <c r="V141" s="29">
        <v>3</v>
      </c>
      <c r="W141" s="29">
        <v>3</v>
      </c>
      <c r="X141" s="11">
        <v>34070</v>
      </c>
      <c r="Y141" s="12">
        <v>113.56666666666666</v>
      </c>
      <c r="Z141" s="12">
        <v>233.29783992358077</v>
      </c>
      <c r="AA141" s="39">
        <v>4001</v>
      </c>
      <c r="AB141" s="11">
        <v>5525</v>
      </c>
      <c r="AC141" s="11">
        <v>200.3</v>
      </c>
      <c r="AD141" s="11">
        <v>40.799999999999997</v>
      </c>
    </row>
    <row r="142" spans="1:30">
      <c r="A142" t="s">
        <v>26</v>
      </c>
      <c r="B142">
        <v>2010</v>
      </c>
      <c r="C142">
        <v>223.35</v>
      </c>
      <c r="D142">
        <v>272</v>
      </c>
      <c r="E142">
        <v>8211.3970588235297</v>
      </c>
      <c r="F142">
        <v>43476.23</v>
      </c>
      <c r="G142" s="1">
        <v>850400</v>
      </c>
      <c r="H142">
        <v>4055183</v>
      </c>
      <c r="I142">
        <v>0.132428784858589</v>
      </c>
      <c r="J142">
        <v>18156.180882023731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3842</v>
      </c>
      <c r="T142">
        <f t="shared" si="4"/>
        <v>0</v>
      </c>
      <c r="U142">
        <f t="shared" si="5"/>
        <v>0</v>
      </c>
      <c r="V142" s="29">
        <v>0</v>
      </c>
      <c r="W142" s="29">
        <v>0</v>
      </c>
      <c r="X142" s="11">
        <v>45507</v>
      </c>
      <c r="Y142" s="12">
        <v>203.74748153122903</v>
      </c>
      <c r="Z142" s="12">
        <v>308.45302406919131</v>
      </c>
      <c r="AA142" s="11">
        <v>4042</v>
      </c>
      <c r="AB142" s="11">
        <v>5729</v>
      </c>
      <c r="AC142" s="11">
        <v>22.9</v>
      </c>
      <c r="AD142" s="11">
        <v>57.8</v>
      </c>
    </row>
    <row r="143" spans="1:30">
      <c r="A143" t="s">
        <v>26</v>
      </c>
      <c r="B143">
        <v>2011</v>
      </c>
      <c r="C143">
        <v>224.7</v>
      </c>
      <c r="D143">
        <v>285</v>
      </c>
      <c r="E143">
        <v>7884.2105263157891</v>
      </c>
      <c r="F143">
        <v>49756.38</v>
      </c>
      <c r="G143" s="1">
        <v>999400</v>
      </c>
      <c r="H143">
        <v>5030047</v>
      </c>
      <c r="I143">
        <v>0.138879069736493</v>
      </c>
      <c r="J143">
        <v>22385.611927013797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3851</v>
      </c>
      <c r="T143">
        <f t="shared" si="4"/>
        <v>0</v>
      </c>
      <c r="U143">
        <f t="shared" si="5"/>
        <v>0</v>
      </c>
      <c r="V143" s="29">
        <v>0</v>
      </c>
      <c r="W143" s="29">
        <v>0</v>
      </c>
      <c r="X143" s="11">
        <v>43943</v>
      </c>
      <c r="Y143" s="12">
        <v>195.5629728526925</v>
      </c>
      <c r="Z143" s="12">
        <v>273.92896660277091</v>
      </c>
      <c r="AA143" s="11">
        <v>4395</v>
      </c>
      <c r="AB143" s="11">
        <v>7168</v>
      </c>
      <c r="AC143" s="11">
        <v>23.3</v>
      </c>
      <c r="AD143" s="11">
        <v>49.8</v>
      </c>
    </row>
    <row r="144" spans="1:30">
      <c r="A144" t="s">
        <v>26</v>
      </c>
      <c r="B144">
        <v>2012</v>
      </c>
      <c r="C144">
        <v>226.1</v>
      </c>
      <c r="D144">
        <v>290</v>
      </c>
      <c r="E144">
        <v>7796.5517241379312</v>
      </c>
      <c r="F144">
        <v>56255.5</v>
      </c>
      <c r="G144" s="1">
        <v>993000</v>
      </c>
      <c r="H144">
        <v>5475083</v>
      </c>
      <c r="I144">
        <v>0.138575210270456</v>
      </c>
      <c r="J144">
        <v>24215.31623175586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4101</v>
      </c>
      <c r="T144">
        <f t="shared" si="4"/>
        <v>0</v>
      </c>
      <c r="U144">
        <f t="shared" si="5"/>
        <v>0</v>
      </c>
      <c r="V144" s="29">
        <v>0</v>
      </c>
      <c r="W144" s="29">
        <v>0</v>
      </c>
      <c r="X144" s="11">
        <v>45174</v>
      </c>
      <c r="Y144" s="12">
        <v>199.796550199027</v>
      </c>
      <c r="Z144" s="12">
        <v>254.8165195833721</v>
      </c>
      <c r="AA144" s="11">
        <v>4857</v>
      </c>
      <c r="AB144" s="11">
        <v>7847</v>
      </c>
      <c r="AC144" s="11">
        <v>28.5</v>
      </c>
      <c r="AD144" s="11">
        <v>61.4</v>
      </c>
    </row>
    <row r="145" spans="1:30">
      <c r="A145" t="s">
        <v>26</v>
      </c>
      <c r="B145">
        <v>2013</v>
      </c>
      <c r="C145">
        <v>227.6</v>
      </c>
      <c r="D145">
        <v>295</v>
      </c>
      <c r="E145">
        <v>7715.2542372881353</v>
      </c>
      <c r="F145">
        <v>63151.46</v>
      </c>
      <c r="G145" s="1">
        <v>996000</v>
      </c>
      <c r="H145">
        <v>6201396</v>
      </c>
      <c r="I145">
        <v>0.14390189733476799</v>
      </c>
      <c r="J145">
        <v>27246.906854130055</v>
      </c>
      <c r="K145">
        <v>1</v>
      </c>
      <c r="L145">
        <v>1</v>
      </c>
      <c r="M145">
        <v>0.16666666666666666</v>
      </c>
      <c r="N145">
        <v>0</v>
      </c>
      <c r="O145">
        <v>0</v>
      </c>
      <c r="P145">
        <v>0</v>
      </c>
      <c r="Q145">
        <v>0</v>
      </c>
      <c r="R145">
        <v>4627</v>
      </c>
      <c r="T145">
        <f t="shared" si="4"/>
        <v>0</v>
      </c>
      <c r="U145">
        <f t="shared" si="5"/>
        <v>0</v>
      </c>
      <c r="V145" s="29">
        <v>0</v>
      </c>
      <c r="W145" s="29">
        <v>0</v>
      </c>
      <c r="X145" s="11">
        <v>47000</v>
      </c>
      <c r="Y145" s="12">
        <v>206.50263620386644</v>
      </c>
      <c r="Z145" s="12">
        <v>235.27703871308466</v>
      </c>
      <c r="AA145" s="11">
        <v>5473</v>
      </c>
      <c r="AB145" s="11">
        <v>8400</v>
      </c>
      <c r="AC145" s="11">
        <v>41.3</v>
      </c>
      <c r="AD145" s="11">
        <v>60.9</v>
      </c>
    </row>
    <row r="146" spans="1:30">
      <c r="A146" t="s">
        <v>26</v>
      </c>
      <c r="B146">
        <v>2014</v>
      </c>
      <c r="C146">
        <v>229.6</v>
      </c>
      <c r="D146">
        <v>309</v>
      </c>
      <c r="E146">
        <v>7430.4207119741095</v>
      </c>
      <c r="F146">
        <v>70227.63</v>
      </c>
      <c r="G146" s="1">
        <v>987798</v>
      </c>
      <c r="H146">
        <v>6611346</v>
      </c>
      <c r="I146">
        <v>0.14405986475598001</v>
      </c>
      <c r="J146">
        <v>28795.060975609758</v>
      </c>
      <c r="K146">
        <v>1</v>
      </c>
      <c r="L146">
        <v>2</v>
      </c>
      <c r="M146">
        <v>0.33333333333333331</v>
      </c>
      <c r="N146">
        <v>0</v>
      </c>
      <c r="O146">
        <v>0</v>
      </c>
      <c r="P146">
        <v>0</v>
      </c>
      <c r="Q146">
        <v>20.88</v>
      </c>
      <c r="R146">
        <v>4627</v>
      </c>
      <c r="T146">
        <f t="shared" si="4"/>
        <v>0</v>
      </c>
      <c r="U146">
        <f t="shared" si="5"/>
        <v>0</v>
      </c>
      <c r="V146" s="29">
        <v>0</v>
      </c>
      <c r="W146" s="29">
        <v>0</v>
      </c>
      <c r="X146" s="11">
        <v>49000</v>
      </c>
      <c r="Y146" s="12">
        <v>213.41463414634146</v>
      </c>
      <c r="Z146" s="12">
        <v>243.37667756067034</v>
      </c>
      <c r="AA146" s="11">
        <v>5516</v>
      </c>
      <c r="AB146" s="11">
        <v>8773</v>
      </c>
      <c r="AC146" s="11">
        <v>81.2</v>
      </c>
      <c r="AD146" s="11">
        <v>65.7</v>
      </c>
    </row>
    <row r="147" spans="1:30">
      <c r="A147" t="s">
        <v>26</v>
      </c>
      <c r="B147">
        <v>2015</v>
      </c>
      <c r="C147">
        <v>232.13</v>
      </c>
      <c r="D147">
        <v>322</v>
      </c>
      <c r="E147">
        <v>7209.0062111801244</v>
      </c>
      <c r="F147">
        <v>74989</v>
      </c>
      <c r="G147" s="1">
        <v>955492</v>
      </c>
      <c r="H147">
        <v>8523700</v>
      </c>
      <c r="I147">
        <v>0.17476700824868199</v>
      </c>
      <c r="J147">
        <v>36719.510619049674</v>
      </c>
      <c r="K147">
        <v>1</v>
      </c>
      <c r="L147">
        <v>3</v>
      </c>
      <c r="M147">
        <v>0.5</v>
      </c>
      <c r="N147">
        <v>0</v>
      </c>
      <c r="O147">
        <v>0</v>
      </c>
      <c r="P147">
        <v>0</v>
      </c>
      <c r="Q147">
        <v>51.8</v>
      </c>
      <c r="R147">
        <v>4627</v>
      </c>
      <c r="T147">
        <f t="shared" si="4"/>
        <v>0</v>
      </c>
      <c r="U147">
        <f t="shared" si="5"/>
        <v>0</v>
      </c>
      <c r="V147" s="29">
        <v>0</v>
      </c>
      <c r="W147" s="29">
        <v>0</v>
      </c>
      <c r="X147" s="11">
        <v>49000</v>
      </c>
      <c r="Y147" s="12">
        <v>211.08861413862923</v>
      </c>
      <c r="Z147" s="12">
        <v>230.66421880148755</v>
      </c>
      <c r="AA147" s="11">
        <v>5820</v>
      </c>
      <c r="AB147" s="11">
        <v>9240</v>
      </c>
      <c r="AC147" s="11">
        <v>102</v>
      </c>
      <c r="AD147" s="11">
        <v>103.4</v>
      </c>
    </row>
    <row r="148" spans="1:30">
      <c r="A148" t="s">
        <v>26</v>
      </c>
      <c r="B148">
        <v>2016</v>
      </c>
      <c r="C148">
        <v>236</v>
      </c>
      <c r="D148">
        <v>331</v>
      </c>
      <c r="E148">
        <v>7129.9093655589122</v>
      </c>
      <c r="F148">
        <v>83656</v>
      </c>
      <c r="G148" s="1">
        <v>927021</v>
      </c>
      <c r="H148">
        <v>8576622</v>
      </c>
      <c r="I148">
        <v>0.153850125112553</v>
      </c>
      <c r="J148">
        <v>36341.618644067799</v>
      </c>
      <c r="K148">
        <v>1</v>
      </c>
      <c r="L148">
        <v>4</v>
      </c>
      <c r="M148">
        <v>0.66666666666666663</v>
      </c>
      <c r="N148">
        <v>0</v>
      </c>
      <c r="O148">
        <v>0</v>
      </c>
      <c r="P148">
        <v>0</v>
      </c>
      <c r="Q148">
        <v>74.53</v>
      </c>
      <c r="R148">
        <v>4627</v>
      </c>
      <c r="T148">
        <f t="shared" si="4"/>
        <v>0</v>
      </c>
      <c r="U148">
        <f t="shared" si="5"/>
        <v>1</v>
      </c>
      <c r="V148" s="29">
        <v>0</v>
      </c>
      <c r="W148" s="29">
        <v>1</v>
      </c>
      <c r="X148" s="39">
        <v>41963</v>
      </c>
      <c r="Y148" s="12">
        <v>177.8093220338983</v>
      </c>
      <c r="Z148" s="12">
        <v>183.01038409371418</v>
      </c>
      <c r="AA148" s="11">
        <v>6282</v>
      </c>
      <c r="AB148" s="11">
        <v>9467</v>
      </c>
      <c r="AC148" s="11">
        <v>117</v>
      </c>
      <c r="AD148" s="11">
        <v>140.4</v>
      </c>
    </row>
    <row r="149" spans="1:30">
      <c r="A149" t="s">
        <v>26</v>
      </c>
      <c r="B149">
        <v>2017</v>
      </c>
      <c r="C149">
        <v>290</v>
      </c>
      <c r="D149">
        <v>345</v>
      </c>
      <c r="E149">
        <v>8405.7971014492741</v>
      </c>
      <c r="F149">
        <v>91705</v>
      </c>
      <c r="G149" s="1">
        <v>1005682</v>
      </c>
      <c r="H149">
        <v>10061672</v>
      </c>
      <c r="I149">
        <v>0.16014917438037701</v>
      </c>
      <c r="J149">
        <v>34695.42068965517</v>
      </c>
      <c r="K149">
        <v>1</v>
      </c>
      <c r="L149">
        <v>5</v>
      </c>
      <c r="M149">
        <v>0.83333333333333337</v>
      </c>
      <c r="N149">
        <v>0</v>
      </c>
      <c r="O149">
        <v>0</v>
      </c>
      <c r="P149">
        <v>0</v>
      </c>
      <c r="Q149">
        <v>74.510000000000005</v>
      </c>
      <c r="R149">
        <v>4827</v>
      </c>
      <c r="T149">
        <f t="shared" si="4"/>
        <v>1</v>
      </c>
      <c r="U149">
        <f t="shared" si="5"/>
        <v>1</v>
      </c>
      <c r="V149" s="29">
        <v>1</v>
      </c>
      <c r="W149" s="29">
        <v>2</v>
      </c>
      <c r="X149" s="11">
        <v>44434</v>
      </c>
      <c r="Y149" s="12">
        <v>153.22068965517241</v>
      </c>
      <c r="Z149" s="12">
        <v>167.42812034296503</v>
      </c>
      <c r="AA149" s="11">
        <v>7271</v>
      </c>
      <c r="AB149" s="11">
        <v>11377</v>
      </c>
      <c r="AC149" s="11">
        <v>132.19999999999999</v>
      </c>
      <c r="AD149" s="11">
        <v>144.69999999999999</v>
      </c>
    </row>
    <row r="150" spans="1:30">
      <c r="A150" t="s">
        <v>26</v>
      </c>
      <c r="B150">
        <v>2018</v>
      </c>
      <c r="C150">
        <v>296</v>
      </c>
      <c r="D150">
        <v>344</v>
      </c>
      <c r="E150">
        <v>8604.6511627906966</v>
      </c>
      <c r="F150">
        <v>102325</v>
      </c>
      <c r="G150" s="1">
        <v>1001209</v>
      </c>
      <c r="H150">
        <v>11380865</v>
      </c>
      <c r="I150">
        <v>0.16815535392696601</v>
      </c>
      <c r="J150">
        <v>38448.86824324324</v>
      </c>
      <c r="K150">
        <v>1</v>
      </c>
      <c r="L150">
        <v>6</v>
      </c>
      <c r="M150">
        <v>1</v>
      </c>
      <c r="N150">
        <v>1</v>
      </c>
      <c r="O150">
        <v>0</v>
      </c>
      <c r="P150">
        <v>0</v>
      </c>
      <c r="Q150">
        <v>74.510000000000005</v>
      </c>
      <c r="R150">
        <v>4797</v>
      </c>
      <c r="T150">
        <f t="shared" si="4"/>
        <v>1</v>
      </c>
      <c r="U150">
        <f t="shared" si="5"/>
        <v>1</v>
      </c>
      <c r="V150" s="29">
        <v>2</v>
      </c>
      <c r="W150" s="29">
        <v>3</v>
      </c>
      <c r="X150" s="11">
        <v>42720</v>
      </c>
      <c r="Y150" s="12">
        <v>144.32432432432432</v>
      </c>
      <c r="Z150" s="12">
        <v>153.98118127931977</v>
      </c>
      <c r="AA150" s="11">
        <v>7601</v>
      </c>
      <c r="AB150" s="11">
        <v>11895</v>
      </c>
      <c r="AC150" s="11">
        <v>168.5</v>
      </c>
      <c r="AD150" s="11">
        <v>91.1</v>
      </c>
    </row>
    <row r="151" spans="1:30">
      <c r="A151" t="s">
        <v>26</v>
      </c>
      <c r="B151">
        <v>2019</v>
      </c>
      <c r="C151">
        <v>301</v>
      </c>
      <c r="D151">
        <v>355</v>
      </c>
      <c r="E151">
        <v>8478.8732394366198</v>
      </c>
      <c r="F151">
        <v>110878</v>
      </c>
      <c r="G151" s="1">
        <v>1049072</v>
      </c>
      <c r="H151">
        <v>12605023</v>
      </c>
      <c r="I151">
        <v>0.164320466692738</v>
      </c>
      <c r="J151">
        <v>41877.152823920267</v>
      </c>
      <c r="K151">
        <v>1</v>
      </c>
      <c r="L151">
        <v>7</v>
      </c>
      <c r="M151">
        <v>1</v>
      </c>
      <c r="N151">
        <v>0</v>
      </c>
      <c r="O151">
        <v>1</v>
      </c>
      <c r="P151">
        <v>0</v>
      </c>
      <c r="Q151">
        <v>74.510000000000005</v>
      </c>
      <c r="R151">
        <v>4780</v>
      </c>
      <c r="T151">
        <f t="shared" si="4"/>
        <v>1</v>
      </c>
      <c r="U151">
        <f t="shared" si="5"/>
        <v>1</v>
      </c>
      <c r="V151" s="29">
        <v>3</v>
      </c>
      <c r="W151" s="29">
        <v>4</v>
      </c>
      <c r="X151" s="11">
        <v>42376</v>
      </c>
      <c r="Y151" s="12">
        <v>140.78405315614617</v>
      </c>
      <c r="Z151" s="12">
        <v>139.77682414758763</v>
      </c>
      <c r="AA151" s="39">
        <v>8306</v>
      </c>
      <c r="AB151" s="11">
        <v>12688.3</v>
      </c>
      <c r="AC151" s="11">
        <v>173.5</v>
      </c>
      <c r="AD151" s="11">
        <v>123</v>
      </c>
    </row>
    <row r="152" spans="1:30">
      <c r="A152" t="s">
        <v>2</v>
      </c>
      <c r="B152">
        <v>2010</v>
      </c>
      <c r="C152">
        <v>664.29</v>
      </c>
      <c r="D152">
        <v>952</v>
      </c>
      <c r="E152">
        <v>6977.8361344537807</v>
      </c>
      <c r="F152">
        <v>56754.92</v>
      </c>
      <c r="G152">
        <v>2290800</v>
      </c>
      <c r="H152">
        <v>9085469</v>
      </c>
      <c r="I152">
        <v>9.1963638128555E-2</v>
      </c>
      <c r="J152">
        <v>13676.961869063211</v>
      </c>
      <c r="K152">
        <v>0</v>
      </c>
      <c r="L152">
        <v>0</v>
      </c>
      <c r="M152" s="15">
        <v>0</v>
      </c>
      <c r="N152">
        <v>0</v>
      </c>
      <c r="O152">
        <v>0</v>
      </c>
      <c r="P152">
        <v>0</v>
      </c>
      <c r="Q152">
        <v>235.04</v>
      </c>
      <c r="R152">
        <v>18991</v>
      </c>
      <c r="S152">
        <v>214.64</v>
      </c>
      <c r="T152">
        <f t="shared" si="4"/>
        <v>0</v>
      </c>
      <c r="U152">
        <f t="shared" si="5"/>
        <v>0</v>
      </c>
      <c r="V152" s="28">
        <v>0</v>
      </c>
      <c r="W152" s="28">
        <v>0</v>
      </c>
      <c r="X152" s="10">
        <v>177074</v>
      </c>
      <c r="Y152" s="13">
        <v>266.56129100242367</v>
      </c>
      <c r="Z152" s="13">
        <v>481.04536100678484</v>
      </c>
      <c r="AA152" s="10">
        <v>10085</v>
      </c>
      <c r="AB152" s="10">
        <v>11547</v>
      </c>
      <c r="AC152" s="10">
        <v>128.5</v>
      </c>
      <c r="AD152" s="25">
        <v>90.6</v>
      </c>
    </row>
    <row r="153" spans="1:30">
      <c r="A153" t="s">
        <v>2</v>
      </c>
      <c r="B153">
        <v>2011</v>
      </c>
      <c r="C153">
        <v>671.3</v>
      </c>
      <c r="D153">
        <v>990</v>
      </c>
      <c r="E153">
        <v>6780.8080808080804</v>
      </c>
      <c r="F153">
        <v>59194.78</v>
      </c>
      <c r="G153">
        <v>2860300</v>
      </c>
      <c r="H153">
        <v>10877000</v>
      </c>
      <c r="I153">
        <v>9.4478657525767507E-2</v>
      </c>
      <c r="J153">
        <v>16202.889915090125</v>
      </c>
      <c r="K153">
        <v>0</v>
      </c>
      <c r="L153">
        <v>0</v>
      </c>
      <c r="M153" s="15">
        <v>0</v>
      </c>
      <c r="N153">
        <v>0</v>
      </c>
      <c r="O153">
        <v>0</v>
      </c>
      <c r="P153">
        <v>0</v>
      </c>
      <c r="Q153">
        <v>209.12</v>
      </c>
      <c r="R153">
        <v>19002</v>
      </c>
      <c r="S153">
        <v>232.54</v>
      </c>
      <c r="T153">
        <f t="shared" si="4"/>
        <v>0</v>
      </c>
      <c r="U153">
        <f t="shared" si="5"/>
        <v>0</v>
      </c>
      <c r="V153" s="28">
        <v>0</v>
      </c>
      <c r="W153" s="28">
        <v>0</v>
      </c>
      <c r="X153" s="10">
        <v>250208</v>
      </c>
      <c r="Y153" s="13">
        <v>372.72158498435874</v>
      </c>
      <c r="Z153" s="13">
        <v>477.00324950456729</v>
      </c>
      <c r="AA153" s="10">
        <v>14371</v>
      </c>
      <c r="AB153" s="10">
        <v>13767</v>
      </c>
      <c r="AC153" s="10">
        <v>200</v>
      </c>
      <c r="AD153" s="25">
        <v>119.9</v>
      </c>
    </row>
    <row r="154" spans="1:30">
      <c r="A154" t="s">
        <v>2</v>
      </c>
      <c r="B154">
        <v>2012</v>
      </c>
      <c r="C154">
        <v>678</v>
      </c>
      <c r="D154">
        <v>1010</v>
      </c>
      <c r="E154">
        <v>6712.8712871287134</v>
      </c>
      <c r="F154">
        <v>69464.67</v>
      </c>
      <c r="G154">
        <v>3029000</v>
      </c>
      <c r="H154">
        <v>12366660</v>
      </c>
      <c r="I154">
        <v>9.9291300600051605E-2</v>
      </c>
      <c r="J154">
        <v>18239.911504424777</v>
      </c>
      <c r="K154">
        <v>0</v>
      </c>
      <c r="L154">
        <v>0</v>
      </c>
      <c r="M154" s="15">
        <v>0</v>
      </c>
      <c r="N154">
        <v>0</v>
      </c>
      <c r="O154">
        <v>0</v>
      </c>
      <c r="P154">
        <v>0</v>
      </c>
      <c r="Q154">
        <v>235.67</v>
      </c>
      <c r="R154">
        <v>19943</v>
      </c>
      <c r="S154">
        <v>244.08</v>
      </c>
      <c r="T154">
        <f t="shared" si="4"/>
        <v>0</v>
      </c>
      <c r="U154">
        <f t="shared" si="5"/>
        <v>0</v>
      </c>
      <c r="V154" s="28">
        <v>0</v>
      </c>
      <c r="W154" s="28">
        <v>0</v>
      </c>
      <c r="X154" s="10">
        <v>262742</v>
      </c>
      <c r="Y154" s="13">
        <v>387.52507374631267</v>
      </c>
      <c r="Z154" s="13">
        <v>478.5541124121865</v>
      </c>
      <c r="AA154" s="10">
        <v>15042</v>
      </c>
      <c r="AB154" s="10">
        <v>14991</v>
      </c>
      <c r="AC154" s="10">
        <v>270</v>
      </c>
      <c r="AD154" s="25">
        <v>109.6</v>
      </c>
    </row>
    <row r="155" spans="1:30">
      <c r="A155" t="s">
        <v>2</v>
      </c>
      <c r="B155">
        <v>2013</v>
      </c>
      <c r="C155">
        <v>686.6</v>
      </c>
      <c r="D155">
        <v>1024</v>
      </c>
      <c r="E155">
        <v>6705.078125</v>
      </c>
      <c r="F155">
        <v>75578.350000000006</v>
      </c>
      <c r="G155">
        <v>3037000</v>
      </c>
      <c r="H155">
        <v>12788533</v>
      </c>
      <c r="I155">
        <v>9.0400378947570803E-2</v>
      </c>
      <c r="J155">
        <v>18625.885522866298</v>
      </c>
      <c r="K155">
        <v>1</v>
      </c>
      <c r="L155">
        <v>1</v>
      </c>
      <c r="M155" s="15">
        <v>0.16666666666666666</v>
      </c>
      <c r="N155">
        <v>0</v>
      </c>
      <c r="O155">
        <v>0</v>
      </c>
      <c r="P155">
        <v>0</v>
      </c>
      <c r="Q155">
        <v>241.02</v>
      </c>
      <c r="R155">
        <v>21437</v>
      </c>
      <c r="S155">
        <v>247.72</v>
      </c>
      <c r="T155">
        <f t="shared" si="4"/>
        <v>0</v>
      </c>
      <c r="U155">
        <f t="shared" si="5"/>
        <v>0</v>
      </c>
      <c r="V155" s="28">
        <v>0</v>
      </c>
      <c r="W155" s="28">
        <v>0</v>
      </c>
      <c r="X155" s="35">
        <v>267000</v>
      </c>
      <c r="Y155" s="13">
        <v>388.87270608796968</v>
      </c>
      <c r="Z155" s="13">
        <v>460.64663055105075</v>
      </c>
      <c r="AA155" s="10">
        <v>15880</v>
      </c>
      <c r="AB155" s="10">
        <v>16688</v>
      </c>
      <c r="AC155" s="10">
        <v>357.6</v>
      </c>
      <c r="AD155" s="25">
        <v>123.5</v>
      </c>
    </row>
    <row r="156" spans="1:30">
      <c r="A156" t="s">
        <v>2</v>
      </c>
      <c r="B156">
        <v>2014</v>
      </c>
      <c r="C156">
        <v>695</v>
      </c>
      <c r="D156">
        <v>1035</v>
      </c>
      <c r="E156">
        <v>6714.9758454106277</v>
      </c>
      <c r="F156">
        <v>75588.740000000005</v>
      </c>
      <c r="G156">
        <v>3052134</v>
      </c>
      <c r="H156">
        <v>13093842</v>
      </c>
      <c r="I156">
        <v>7.8373988859195096E-2</v>
      </c>
      <c r="J156">
        <v>18840.060431654678</v>
      </c>
      <c r="K156">
        <v>1</v>
      </c>
      <c r="L156">
        <v>2</v>
      </c>
      <c r="M156" s="15">
        <v>0.33333333333333331</v>
      </c>
      <c r="N156">
        <v>0</v>
      </c>
      <c r="O156">
        <v>0</v>
      </c>
      <c r="P156">
        <v>0</v>
      </c>
      <c r="Q156">
        <v>239.26</v>
      </c>
      <c r="R156">
        <v>21320</v>
      </c>
      <c r="S156">
        <v>250.44</v>
      </c>
      <c r="T156">
        <f t="shared" si="4"/>
        <v>0</v>
      </c>
      <c r="U156">
        <f t="shared" si="5"/>
        <v>0</v>
      </c>
      <c r="V156" s="28">
        <v>0</v>
      </c>
      <c r="W156" s="28">
        <v>0</v>
      </c>
      <c r="X156" s="10">
        <v>265000</v>
      </c>
      <c r="Y156" s="13">
        <v>381.29496402877697</v>
      </c>
      <c r="Z156" s="13">
        <v>440.89840120257116</v>
      </c>
      <c r="AA156" s="10">
        <v>16467</v>
      </c>
      <c r="AB156" s="10">
        <v>18762</v>
      </c>
      <c r="AC156" s="10">
        <v>370</v>
      </c>
      <c r="AD156" s="25">
        <v>159.4</v>
      </c>
    </row>
    <row r="157" spans="1:30">
      <c r="A157" t="s">
        <v>2</v>
      </c>
      <c r="B157">
        <v>2015</v>
      </c>
      <c r="C157">
        <v>854.19</v>
      </c>
      <c r="D157">
        <v>1237</v>
      </c>
      <c r="E157">
        <v>6905.3354890865003</v>
      </c>
      <c r="F157">
        <v>81171</v>
      </c>
      <c r="G157">
        <v>3203134</v>
      </c>
      <c r="H157">
        <v>17277176</v>
      </c>
      <c r="I157">
        <v>9.5451827786922405E-2</v>
      </c>
      <c r="J157">
        <v>20226.385230452241</v>
      </c>
      <c r="K157">
        <v>1</v>
      </c>
      <c r="L157">
        <v>3</v>
      </c>
      <c r="M157" s="15">
        <v>0.5</v>
      </c>
      <c r="N157">
        <v>0</v>
      </c>
      <c r="O157">
        <v>0</v>
      </c>
      <c r="P157">
        <v>0</v>
      </c>
      <c r="Q157">
        <v>239.26</v>
      </c>
      <c r="R157">
        <v>22022</v>
      </c>
      <c r="S157">
        <v>243.86</v>
      </c>
      <c r="T157">
        <f t="shared" si="4"/>
        <v>0</v>
      </c>
      <c r="U157">
        <f t="shared" si="5"/>
        <v>0</v>
      </c>
      <c r="V157" s="28">
        <v>0</v>
      </c>
      <c r="W157" s="28">
        <v>0</v>
      </c>
      <c r="X157" s="10">
        <v>255000</v>
      </c>
      <c r="Y157" s="13">
        <v>298.52843044287567</v>
      </c>
      <c r="Z157" s="13">
        <v>431.81292847907866</v>
      </c>
      <c r="AA157" s="10">
        <v>16179</v>
      </c>
      <c r="AB157" s="10">
        <v>19397</v>
      </c>
      <c r="AC157" s="10">
        <v>457.6</v>
      </c>
      <c r="AD157" s="25">
        <v>163.5</v>
      </c>
    </row>
    <row r="158" spans="1:30">
      <c r="A158" t="s">
        <v>2</v>
      </c>
      <c r="B158">
        <v>2016</v>
      </c>
      <c r="C158">
        <v>870</v>
      </c>
      <c r="D158">
        <v>1249</v>
      </c>
      <c r="E158">
        <v>6965.5724579663738</v>
      </c>
      <c r="F158">
        <v>89096</v>
      </c>
      <c r="G158">
        <v>3252340</v>
      </c>
      <c r="H158">
        <v>19437465</v>
      </c>
      <c r="I158">
        <v>9.9437384185613598E-2</v>
      </c>
      <c r="J158">
        <v>22341.913793103449</v>
      </c>
      <c r="K158">
        <v>1</v>
      </c>
      <c r="L158">
        <v>4</v>
      </c>
      <c r="M158" s="15">
        <v>0.66666666666666663</v>
      </c>
      <c r="N158">
        <v>0</v>
      </c>
      <c r="O158">
        <v>0</v>
      </c>
      <c r="P158">
        <v>0</v>
      </c>
      <c r="Q158">
        <v>281.66000000000003</v>
      </c>
      <c r="R158">
        <v>22101</v>
      </c>
      <c r="S158">
        <v>242.41</v>
      </c>
      <c r="T158">
        <f t="shared" si="4"/>
        <v>1</v>
      </c>
      <c r="U158">
        <f t="shared" si="5"/>
        <v>1</v>
      </c>
      <c r="V158" s="28">
        <v>1</v>
      </c>
      <c r="W158" s="28">
        <v>1</v>
      </c>
      <c r="X158" s="10">
        <v>241558</v>
      </c>
      <c r="Y158" s="13">
        <v>277.65287356321841</v>
      </c>
      <c r="Z158" s="13">
        <v>390.21387955544071</v>
      </c>
      <c r="AA158" s="10">
        <v>16960</v>
      </c>
      <c r="AB158" s="10">
        <v>20831</v>
      </c>
      <c r="AC158" s="10">
        <v>458</v>
      </c>
      <c r="AD158" s="25">
        <v>43.6</v>
      </c>
    </row>
    <row r="159" spans="1:30">
      <c r="A159" t="s">
        <v>2</v>
      </c>
      <c r="B159">
        <v>2017</v>
      </c>
      <c r="C159">
        <v>898</v>
      </c>
      <c r="D159">
        <v>1263</v>
      </c>
      <c r="E159">
        <v>7110.0554235946156</v>
      </c>
      <c r="F159">
        <v>98612</v>
      </c>
      <c r="G159">
        <v>3291696</v>
      </c>
      <c r="H159">
        <v>21860130</v>
      </c>
      <c r="I159">
        <v>0.10166011940947001</v>
      </c>
      <c r="J159">
        <v>24343.129175946549</v>
      </c>
      <c r="K159">
        <v>1</v>
      </c>
      <c r="L159">
        <v>5</v>
      </c>
      <c r="M159" s="15">
        <v>0.83333333333333337</v>
      </c>
      <c r="N159">
        <v>0</v>
      </c>
      <c r="O159">
        <v>0</v>
      </c>
      <c r="P159">
        <v>0</v>
      </c>
      <c r="Q159">
        <v>399.29</v>
      </c>
      <c r="R159">
        <v>22279</v>
      </c>
      <c r="S159">
        <v>244</v>
      </c>
      <c r="T159">
        <f t="shared" si="4"/>
        <v>1</v>
      </c>
      <c r="U159">
        <f t="shared" si="5"/>
        <v>1</v>
      </c>
      <c r="V159" s="28">
        <v>2</v>
      </c>
      <c r="W159" s="28">
        <v>2</v>
      </c>
      <c r="X159" s="10">
        <v>238504</v>
      </c>
      <c r="Y159" s="13">
        <v>265.59465478841872</v>
      </c>
      <c r="Z159" s="13">
        <v>363.94988105066068</v>
      </c>
      <c r="AA159" s="10">
        <v>17954</v>
      </c>
      <c r="AB159" s="10">
        <v>17433</v>
      </c>
      <c r="AC159" s="10">
        <v>420</v>
      </c>
      <c r="AD159" s="25">
        <v>112.7</v>
      </c>
    </row>
    <row r="160" spans="1:30">
      <c r="A160" t="s">
        <v>2</v>
      </c>
      <c r="B160">
        <v>2018</v>
      </c>
      <c r="C160">
        <v>928</v>
      </c>
      <c r="D160">
        <v>1300</v>
      </c>
      <c r="E160">
        <v>7138.4615384615381</v>
      </c>
      <c r="F160">
        <v>111839</v>
      </c>
      <c r="G160">
        <v>3486454</v>
      </c>
      <c r="H160">
        <v>25061818</v>
      </c>
      <c r="I160">
        <v>0.109634881521331</v>
      </c>
      <c r="J160">
        <v>27006.269396551725</v>
      </c>
      <c r="K160">
        <v>1</v>
      </c>
      <c r="L160">
        <v>6</v>
      </c>
      <c r="M160" s="15">
        <v>1</v>
      </c>
      <c r="N160">
        <v>1</v>
      </c>
      <c r="O160">
        <v>0</v>
      </c>
      <c r="P160">
        <v>0</v>
      </c>
      <c r="Q160">
        <v>485.39</v>
      </c>
      <c r="R160">
        <v>22457</v>
      </c>
      <c r="S160">
        <v>246</v>
      </c>
      <c r="T160">
        <f t="shared" si="4"/>
        <v>1</v>
      </c>
      <c r="U160">
        <f t="shared" si="5"/>
        <v>1</v>
      </c>
      <c r="V160" s="28">
        <v>3</v>
      </c>
      <c r="W160" s="28">
        <v>3</v>
      </c>
      <c r="X160" s="10">
        <v>228511</v>
      </c>
      <c r="Y160" s="13">
        <v>246.24030172413794</v>
      </c>
      <c r="Z160" s="13">
        <v>334.41457948110423</v>
      </c>
      <c r="AA160" s="35">
        <v>18721</v>
      </c>
      <c r="AB160" s="10">
        <v>24101</v>
      </c>
      <c r="AC160" s="10">
        <v>519.4</v>
      </c>
      <c r="AD160" s="25">
        <v>116.4</v>
      </c>
    </row>
    <row r="161" spans="1:30">
      <c r="A161" t="s">
        <v>2</v>
      </c>
      <c r="B161">
        <v>2019</v>
      </c>
      <c r="C161">
        <v>954</v>
      </c>
      <c r="D161">
        <v>1324</v>
      </c>
      <c r="E161">
        <v>7205.4380664652572</v>
      </c>
      <c r="F161">
        <v>123498</v>
      </c>
      <c r="G161">
        <v>4002180</v>
      </c>
      <c r="H161">
        <v>28653263</v>
      </c>
      <c r="I161">
        <v>0.121263121587879</v>
      </c>
      <c r="J161">
        <v>30034.866876310272</v>
      </c>
      <c r="K161">
        <v>1</v>
      </c>
      <c r="L161">
        <v>7</v>
      </c>
      <c r="M161" s="15">
        <v>1</v>
      </c>
      <c r="N161">
        <v>0</v>
      </c>
      <c r="O161">
        <v>1</v>
      </c>
      <c r="P161">
        <v>0</v>
      </c>
      <c r="Q161">
        <v>504.94</v>
      </c>
      <c r="R161">
        <v>20222</v>
      </c>
      <c r="S161">
        <v>250</v>
      </c>
      <c r="T161">
        <f t="shared" si="4"/>
        <v>1</v>
      </c>
      <c r="U161">
        <f t="shared" si="5"/>
        <v>1</v>
      </c>
      <c r="V161" s="28">
        <v>4</v>
      </c>
      <c r="W161" s="28">
        <v>4</v>
      </c>
      <c r="X161" s="10">
        <v>222927</v>
      </c>
      <c r="Y161" s="13">
        <v>233.67610062893081</v>
      </c>
      <c r="Z161" s="13">
        <v>326.73134548204621</v>
      </c>
      <c r="AA161" s="10">
        <v>18693</v>
      </c>
      <c r="AB161" s="10">
        <v>24585.8</v>
      </c>
      <c r="AC161" s="10">
        <v>519.4</v>
      </c>
      <c r="AD161" s="25">
        <v>153.6</v>
      </c>
    </row>
    <row r="162" spans="1:30">
      <c r="A162" t="s">
        <v>12</v>
      </c>
      <c r="B162">
        <v>2010</v>
      </c>
      <c r="C162">
        <v>535.15</v>
      </c>
      <c r="D162">
        <v>456</v>
      </c>
      <c r="E162">
        <v>11735.745614035086</v>
      </c>
      <c r="F162" s="5">
        <v>38603.14</v>
      </c>
      <c r="G162" s="3">
        <v>1249700</v>
      </c>
      <c r="H162">
        <v>5022263</v>
      </c>
      <c r="I162">
        <v>0.12771270388016201</v>
      </c>
      <c r="J162">
        <v>9384.7762309632817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13979</v>
      </c>
      <c r="S162">
        <v>139.6</v>
      </c>
      <c r="T162">
        <f t="shared" si="4"/>
        <v>0</v>
      </c>
      <c r="U162">
        <f t="shared" si="5"/>
        <v>0</v>
      </c>
      <c r="V162" s="29">
        <v>0</v>
      </c>
      <c r="W162" s="29">
        <v>0</v>
      </c>
      <c r="X162" s="11">
        <v>121538</v>
      </c>
      <c r="Y162" s="12">
        <v>227.11015603101936</v>
      </c>
      <c r="Z162" s="12">
        <v>363.71471536625688</v>
      </c>
      <c r="AA162" s="11">
        <v>9155</v>
      </c>
      <c r="AB162" s="10">
        <v>5953</v>
      </c>
      <c r="AC162" s="10">
        <v>230.2</v>
      </c>
      <c r="AD162" s="11">
        <v>71.400000000000006</v>
      </c>
    </row>
    <row r="163" spans="1:30">
      <c r="A163" t="s">
        <v>12</v>
      </c>
      <c r="B163">
        <v>2011</v>
      </c>
      <c r="C163">
        <v>544.79999999999995</v>
      </c>
      <c r="D163">
        <v>483</v>
      </c>
      <c r="E163">
        <v>11279.50310559006</v>
      </c>
      <c r="F163" s="5">
        <v>42363.19</v>
      </c>
      <c r="G163" s="3">
        <v>1486300</v>
      </c>
      <c r="H163">
        <v>6049598</v>
      </c>
      <c r="I163">
        <v>0.12649294066033001</v>
      </c>
      <c r="J163">
        <v>11104.25477239354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18.52</v>
      </c>
      <c r="R163">
        <v>15903</v>
      </c>
      <c r="S163">
        <v>165.7</v>
      </c>
      <c r="T163">
        <f t="shared" si="4"/>
        <v>0</v>
      </c>
      <c r="U163">
        <f t="shared" si="5"/>
        <v>0</v>
      </c>
      <c r="V163" s="29">
        <v>0</v>
      </c>
      <c r="W163" s="29">
        <v>0</v>
      </c>
      <c r="X163" s="11">
        <v>141262</v>
      </c>
      <c r="Y163" s="12">
        <v>259.29148311306903</v>
      </c>
      <c r="Z163" s="12">
        <v>353.02305763220994</v>
      </c>
      <c r="AA163" s="11">
        <v>10963</v>
      </c>
      <c r="AB163" s="10">
        <v>6309</v>
      </c>
      <c r="AC163" s="10">
        <v>263</v>
      </c>
      <c r="AD163" s="10">
        <v>117.2</v>
      </c>
    </row>
    <row r="164" spans="1:30">
      <c r="A164" t="s">
        <v>12</v>
      </c>
      <c r="B164">
        <v>2012</v>
      </c>
      <c r="C164">
        <v>554.20000000000005</v>
      </c>
      <c r="D164">
        <v>516</v>
      </c>
      <c r="E164">
        <v>10740.310077519382</v>
      </c>
      <c r="F164" s="5">
        <v>48302.27</v>
      </c>
      <c r="G164" s="3">
        <v>1585000</v>
      </c>
      <c r="H164">
        <v>4336680</v>
      </c>
      <c r="I164">
        <v>7.5660914227498002E-2</v>
      </c>
      <c r="J164">
        <v>7825.1172861782743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22.4</v>
      </c>
      <c r="R164">
        <v>14009</v>
      </c>
      <c r="S164">
        <v>192.55</v>
      </c>
      <c r="T164">
        <f t="shared" si="4"/>
        <v>0</v>
      </c>
      <c r="U164">
        <f t="shared" si="5"/>
        <v>0</v>
      </c>
      <c r="V164" s="29">
        <v>0</v>
      </c>
      <c r="W164" s="29">
        <v>0</v>
      </c>
      <c r="X164" s="11">
        <v>158006</v>
      </c>
      <c r="Y164" s="12">
        <v>285.10645976181883</v>
      </c>
      <c r="Z164" s="12">
        <v>346.39765598538168</v>
      </c>
      <c r="AA164" s="11">
        <v>12497</v>
      </c>
      <c r="AB164" s="10">
        <v>7236</v>
      </c>
      <c r="AC164" s="10">
        <v>425</v>
      </c>
      <c r="AD164" s="10">
        <v>121</v>
      </c>
    </row>
    <row r="165" spans="1:30">
      <c r="A165" t="s">
        <v>12</v>
      </c>
      <c r="B165">
        <v>2013</v>
      </c>
      <c r="C165">
        <v>564.9</v>
      </c>
      <c r="D165">
        <v>529</v>
      </c>
      <c r="E165">
        <v>10678.638941398865</v>
      </c>
      <c r="F165" s="5">
        <v>58543.4</v>
      </c>
      <c r="G165" s="3">
        <v>4223000</v>
      </c>
      <c r="H165">
        <v>5111808</v>
      </c>
      <c r="I165">
        <v>7.88670538188809E-2</v>
      </c>
      <c r="J165">
        <v>9049.0493892724371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41.3</v>
      </c>
      <c r="R165">
        <v>14853</v>
      </c>
      <c r="S165">
        <v>227.14</v>
      </c>
      <c r="T165">
        <f t="shared" si="4"/>
        <v>0</v>
      </c>
      <c r="U165">
        <f t="shared" si="5"/>
        <v>0</v>
      </c>
      <c r="V165" s="29">
        <v>0</v>
      </c>
      <c r="W165" s="29">
        <v>0</v>
      </c>
      <c r="X165" s="11">
        <v>168000</v>
      </c>
      <c r="Y165" s="12">
        <v>297.39776951672866</v>
      </c>
      <c r="Z165" s="12">
        <v>314.00871374180633</v>
      </c>
      <c r="AA165" s="11">
        <v>14658</v>
      </c>
      <c r="AB165" s="10">
        <v>7495</v>
      </c>
      <c r="AC165" s="10">
        <v>431.8</v>
      </c>
      <c r="AD165" s="10">
        <v>131</v>
      </c>
    </row>
    <row r="166" spans="1:30">
      <c r="A166" t="s">
        <v>12</v>
      </c>
      <c r="B166">
        <v>2014</v>
      </c>
      <c r="C166">
        <v>581.6</v>
      </c>
      <c r="D166">
        <v>604</v>
      </c>
      <c r="E166">
        <v>9629.1390728476817</v>
      </c>
      <c r="F166" s="5">
        <v>63201.37</v>
      </c>
      <c r="G166" s="3">
        <v>2327770</v>
      </c>
      <c r="H166">
        <v>6449569</v>
      </c>
      <c r="I166">
        <v>8.7956817380948502E-2</v>
      </c>
      <c r="J166">
        <v>11089.35522696011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71.599999999999994</v>
      </c>
      <c r="R166">
        <v>18506</v>
      </c>
      <c r="S166">
        <v>277.7</v>
      </c>
      <c r="T166">
        <f t="shared" si="4"/>
        <v>0</v>
      </c>
      <c r="U166">
        <f t="shared" si="5"/>
        <v>0</v>
      </c>
      <c r="V166" s="29">
        <v>0</v>
      </c>
      <c r="W166" s="29">
        <v>0</v>
      </c>
      <c r="X166" s="39">
        <v>182000</v>
      </c>
      <c r="Y166" s="12">
        <v>312.92984869325994</v>
      </c>
      <c r="Z166" s="12">
        <v>330.54699170454188</v>
      </c>
      <c r="AA166" s="11">
        <v>15085</v>
      </c>
      <c r="AB166" s="10">
        <v>7125</v>
      </c>
      <c r="AC166" s="10">
        <v>431.8</v>
      </c>
      <c r="AD166" s="10">
        <v>129.4</v>
      </c>
    </row>
    <row r="167" spans="1:30">
      <c r="A167" t="s">
        <v>12</v>
      </c>
      <c r="B167">
        <v>2015</v>
      </c>
      <c r="C167">
        <v>698.14</v>
      </c>
      <c r="D167">
        <v>616</v>
      </c>
      <c r="E167">
        <v>11333.44155844156</v>
      </c>
      <c r="F167" s="5">
        <v>69123</v>
      </c>
      <c r="G167" s="3">
        <v>4873267.2727272725</v>
      </c>
      <c r="H167">
        <v>7855173</v>
      </c>
      <c r="I167">
        <v>9.2850573467027603E-2</v>
      </c>
      <c r="J167">
        <v>11251.5727504512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88.12</v>
      </c>
      <c r="R167">
        <v>17676</v>
      </c>
      <c r="S167">
        <v>328.5</v>
      </c>
      <c r="T167">
        <f t="shared" si="4"/>
        <v>0</v>
      </c>
      <c r="U167">
        <f t="shared" si="5"/>
        <v>0</v>
      </c>
      <c r="V167" s="29">
        <v>0</v>
      </c>
      <c r="W167" s="29">
        <v>0</v>
      </c>
      <c r="X167" s="11">
        <v>173000</v>
      </c>
      <c r="Y167" s="12">
        <v>247.80130059873377</v>
      </c>
      <c r="Z167" s="12">
        <v>347.71667723551178</v>
      </c>
      <c r="AA167" s="11">
        <v>13631</v>
      </c>
      <c r="AB167" s="10">
        <v>7962</v>
      </c>
      <c r="AC167" s="10">
        <v>431.8</v>
      </c>
      <c r="AD167" s="10">
        <v>113.5</v>
      </c>
    </row>
    <row r="168" spans="1:30">
      <c r="A168" t="s">
        <v>12</v>
      </c>
      <c r="B168">
        <v>2016</v>
      </c>
      <c r="C168">
        <v>774</v>
      </c>
      <c r="D168">
        <v>837</v>
      </c>
      <c r="E168">
        <v>9247.3118279569881</v>
      </c>
      <c r="F168" s="5">
        <v>74408</v>
      </c>
      <c r="G168" s="3">
        <v>5024835.4545454541</v>
      </c>
      <c r="H168">
        <v>9055163</v>
      </c>
      <c r="I168">
        <v>9.3491185462792198E-2</v>
      </c>
      <c r="J168">
        <v>11699.17700258398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108.46</v>
      </c>
      <c r="R168">
        <v>15378</v>
      </c>
      <c r="S168">
        <v>369.87</v>
      </c>
      <c r="T168">
        <f t="shared" si="4"/>
        <v>1</v>
      </c>
      <c r="U168">
        <f t="shared" si="5"/>
        <v>1</v>
      </c>
      <c r="V168" s="29">
        <v>1</v>
      </c>
      <c r="W168" s="29">
        <v>1</v>
      </c>
      <c r="X168" s="11">
        <v>155108</v>
      </c>
      <c r="Y168" s="12">
        <v>200.39793281653746</v>
      </c>
      <c r="Z168" s="12">
        <v>305.74388420572291</v>
      </c>
      <c r="AA168" s="11">
        <v>13899</v>
      </c>
      <c r="AB168" s="10">
        <v>8347</v>
      </c>
      <c r="AC168" s="10">
        <v>432</v>
      </c>
      <c r="AD168" s="10">
        <v>117.8</v>
      </c>
    </row>
    <row r="169" spans="1:30">
      <c r="A169" t="s">
        <v>12</v>
      </c>
      <c r="B169">
        <v>2017</v>
      </c>
      <c r="C169">
        <v>812</v>
      </c>
      <c r="D169">
        <v>886</v>
      </c>
      <c r="E169">
        <v>9164.7855530474044</v>
      </c>
      <c r="F169" s="5">
        <v>79292</v>
      </c>
      <c r="G169" s="3">
        <v>5395928.1818181816</v>
      </c>
      <c r="H169">
        <v>10057658</v>
      </c>
      <c r="I169">
        <v>9.13501674159094E-2</v>
      </c>
      <c r="J169">
        <v>12386.278325123152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179.46</v>
      </c>
      <c r="R169">
        <v>11968</v>
      </c>
      <c r="S169">
        <v>398.24</v>
      </c>
      <c r="T169">
        <f t="shared" si="4"/>
        <v>1</v>
      </c>
      <c r="U169">
        <f t="shared" si="5"/>
        <v>1</v>
      </c>
      <c r="V169" s="29">
        <v>2</v>
      </c>
      <c r="W169" s="29">
        <v>2</v>
      </c>
      <c r="X169" s="11">
        <v>168527</v>
      </c>
      <c r="Y169" s="12">
        <v>207.54556650246306</v>
      </c>
      <c r="Z169" s="12">
        <v>265.06562272184289</v>
      </c>
      <c r="AA169" s="11">
        <v>17419</v>
      </c>
      <c r="AB169" s="10">
        <v>12318</v>
      </c>
      <c r="AC169" s="10">
        <v>399.5</v>
      </c>
      <c r="AD169" s="10">
        <v>140.6</v>
      </c>
    </row>
    <row r="170" spans="1:30">
      <c r="A170" t="s">
        <v>12</v>
      </c>
      <c r="B170">
        <v>2018</v>
      </c>
      <c r="C170">
        <v>851</v>
      </c>
      <c r="D170">
        <v>932</v>
      </c>
      <c r="E170">
        <v>9130.9012875536482</v>
      </c>
      <c r="F170" s="5">
        <v>88011</v>
      </c>
      <c r="G170" s="3">
        <v>5577637.2727272725</v>
      </c>
      <c r="H170">
        <v>10563184</v>
      </c>
      <c r="I170">
        <v>8.5875146232347405E-2</v>
      </c>
      <c r="J170">
        <v>12412.672150411281</v>
      </c>
      <c r="K170">
        <v>1</v>
      </c>
      <c r="L170">
        <v>2</v>
      </c>
      <c r="M170">
        <v>0</v>
      </c>
      <c r="N170">
        <v>0</v>
      </c>
      <c r="O170">
        <v>0</v>
      </c>
      <c r="P170">
        <v>0</v>
      </c>
      <c r="Q170">
        <v>226.37</v>
      </c>
      <c r="R170">
        <v>14964</v>
      </c>
      <c r="S170">
        <v>420.28</v>
      </c>
      <c r="T170">
        <f t="shared" si="4"/>
        <v>1</v>
      </c>
      <c r="U170">
        <f t="shared" si="5"/>
        <v>1</v>
      </c>
      <c r="V170" s="29">
        <v>3</v>
      </c>
      <c r="W170" s="29">
        <v>3</v>
      </c>
      <c r="X170" s="11">
        <v>161946</v>
      </c>
      <c r="Y170" s="12">
        <v>190.30082256169212</v>
      </c>
      <c r="Z170" s="12">
        <v>231.02716544278923</v>
      </c>
      <c r="AA170" s="39">
        <v>19205</v>
      </c>
      <c r="AB170" s="10">
        <v>15300</v>
      </c>
      <c r="AC170" s="10">
        <v>377.1</v>
      </c>
      <c r="AD170" s="10">
        <v>117.9</v>
      </c>
    </row>
    <row r="171" spans="1:30">
      <c r="A171" t="s">
        <v>12</v>
      </c>
      <c r="B171">
        <v>2019</v>
      </c>
      <c r="C171">
        <v>876</v>
      </c>
      <c r="D171">
        <v>950</v>
      </c>
      <c r="E171">
        <v>9221.0526315789484</v>
      </c>
      <c r="F171" s="5">
        <v>97519</v>
      </c>
      <c r="G171" s="3">
        <v>5903038.1818181816</v>
      </c>
      <c r="H171">
        <v>11428186</v>
      </c>
      <c r="I171">
        <v>8.4166931801443495E-2</v>
      </c>
      <c r="J171">
        <v>13045.874429223744</v>
      </c>
      <c r="K171">
        <v>1</v>
      </c>
      <c r="L171">
        <v>3</v>
      </c>
      <c r="M171">
        <v>0</v>
      </c>
      <c r="N171">
        <v>0</v>
      </c>
      <c r="O171">
        <v>0</v>
      </c>
      <c r="P171">
        <v>0</v>
      </c>
      <c r="Q171">
        <v>234.49</v>
      </c>
      <c r="R171">
        <v>13044</v>
      </c>
      <c r="S171">
        <v>438.83</v>
      </c>
      <c r="T171">
        <f t="shared" si="4"/>
        <v>1</v>
      </c>
      <c r="U171">
        <f t="shared" si="5"/>
        <v>1</v>
      </c>
      <c r="V171" s="29">
        <v>4</v>
      </c>
      <c r="W171" s="29">
        <v>4</v>
      </c>
      <c r="X171" s="11">
        <v>163666</v>
      </c>
      <c r="Y171" s="12">
        <v>186.83333333333334</v>
      </c>
      <c r="Z171" s="12">
        <v>234.12698412698413</v>
      </c>
      <c r="AA171" s="11">
        <v>19152</v>
      </c>
      <c r="AB171" s="10">
        <v>16833.400000000001</v>
      </c>
      <c r="AC171" s="10">
        <v>465.6</v>
      </c>
      <c r="AD171" s="10">
        <v>198.8</v>
      </c>
    </row>
    <row r="172" spans="1:30">
      <c r="A172" t="s">
        <v>23</v>
      </c>
      <c r="B172">
        <v>2010</v>
      </c>
      <c r="C172">
        <v>260.24</v>
      </c>
      <c r="D172">
        <v>275</v>
      </c>
      <c r="E172">
        <v>9463.2727272727279</v>
      </c>
      <c r="F172">
        <v>42441.39</v>
      </c>
      <c r="G172" s="2">
        <v>652400</v>
      </c>
      <c r="H172">
        <v>895576</v>
      </c>
      <c r="I172">
        <v>5.7829389688580701E-2</v>
      </c>
      <c r="J172">
        <v>3441.3464494312939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6321</v>
      </c>
      <c r="S172">
        <v>54.35</v>
      </c>
      <c r="T172">
        <f t="shared" si="4"/>
        <v>0</v>
      </c>
      <c r="U172">
        <f t="shared" si="5"/>
        <v>0</v>
      </c>
      <c r="V172" s="28">
        <v>0</v>
      </c>
      <c r="W172" s="28">
        <v>0</v>
      </c>
      <c r="X172" s="10">
        <v>90262</v>
      </c>
      <c r="Y172" s="13">
        <v>346.84137719028587</v>
      </c>
      <c r="Z172" s="13">
        <v>524.7043299064959</v>
      </c>
      <c r="AA172" s="10">
        <v>4713</v>
      </c>
      <c r="AB172" s="10">
        <v>8658</v>
      </c>
      <c r="AC172" s="10">
        <v>95.5</v>
      </c>
      <c r="AD172" s="10">
        <v>58.3</v>
      </c>
    </row>
    <row r="173" spans="1:30">
      <c r="A173" t="s">
        <v>23</v>
      </c>
      <c r="B173">
        <v>2011</v>
      </c>
      <c r="C173">
        <v>273.5</v>
      </c>
      <c r="D173">
        <v>298</v>
      </c>
      <c r="E173">
        <v>9177.8523489932886</v>
      </c>
      <c r="F173">
        <v>39401.93</v>
      </c>
      <c r="G173" s="2">
        <v>689400</v>
      </c>
      <c r="H173">
        <v>1858335</v>
      </c>
      <c r="I173">
        <v>9.8420445942199203E-2</v>
      </c>
      <c r="J173">
        <v>6794.6435100548442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7727</v>
      </c>
      <c r="S173">
        <v>68.14</v>
      </c>
      <c r="T173">
        <f t="shared" si="4"/>
        <v>0</v>
      </c>
      <c r="U173">
        <f t="shared" si="5"/>
        <v>0</v>
      </c>
      <c r="V173" s="28">
        <v>0</v>
      </c>
      <c r="W173" s="28">
        <v>0</v>
      </c>
      <c r="X173" s="10">
        <v>86543</v>
      </c>
      <c r="Y173" s="13">
        <v>316.42778793418648</v>
      </c>
      <c r="Z173" s="13">
        <v>456.93603698022957</v>
      </c>
      <c r="AA173" s="10">
        <v>5189</v>
      </c>
      <c r="AB173" s="10">
        <v>10568</v>
      </c>
      <c r="AC173" s="10">
        <v>117.8</v>
      </c>
      <c r="AD173" s="10">
        <v>90.2</v>
      </c>
    </row>
    <row r="174" spans="1:30">
      <c r="A174" t="s">
        <v>23</v>
      </c>
      <c r="B174">
        <v>2012</v>
      </c>
      <c r="C174">
        <v>272.7</v>
      </c>
      <c r="D174">
        <v>298</v>
      </c>
      <c r="E174">
        <v>9151.0067114093945</v>
      </c>
      <c r="F174">
        <v>42690.77</v>
      </c>
      <c r="G174" s="2">
        <v>744000</v>
      </c>
      <c r="H174">
        <v>1657415</v>
      </c>
      <c r="I174">
        <v>7.1816592810580199E-2</v>
      </c>
      <c r="J174">
        <v>6077.7961129446285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7975</v>
      </c>
      <c r="S174">
        <v>83.51</v>
      </c>
      <c r="T174">
        <f t="shared" si="4"/>
        <v>0</v>
      </c>
      <c r="U174">
        <f t="shared" si="5"/>
        <v>0</v>
      </c>
      <c r="V174" s="28">
        <v>0</v>
      </c>
      <c r="W174" s="28">
        <v>0</v>
      </c>
      <c r="X174" s="10">
        <v>85293</v>
      </c>
      <c r="Y174" s="13">
        <v>312.77227722772278</v>
      </c>
      <c r="Z174" s="13">
        <v>417.43381931903275</v>
      </c>
      <c r="AA174" s="10">
        <v>5598</v>
      </c>
      <c r="AB174" s="10">
        <v>10862</v>
      </c>
      <c r="AC174" s="10">
        <v>125</v>
      </c>
      <c r="AD174" s="10">
        <v>97.2</v>
      </c>
    </row>
    <row r="175" spans="1:30">
      <c r="A175" t="s">
        <v>23</v>
      </c>
      <c r="B175">
        <v>2013</v>
      </c>
      <c r="C175">
        <v>274.60000000000002</v>
      </c>
      <c r="D175">
        <v>397</v>
      </c>
      <c r="E175">
        <v>6916.8765743073054</v>
      </c>
      <c r="F175">
        <v>50615.9</v>
      </c>
      <c r="G175" s="2">
        <v>904000</v>
      </c>
      <c r="H175">
        <v>1908350</v>
      </c>
      <c r="I175">
        <v>7.0998861547848402E-2</v>
      </c>
      <c r="J175">
        <v>6949.5630007283316</v>
      </c>
      <c r="K175">
        <v>1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7985</v>
      </c>
      <c r="S175">
        <v>100.56</v>
      </c>
      <c r="T175">
        <f t="shared" si="4"/>
        <v>0</v>
      </c>
      <c r="U175">
        <f t="shared" si="5"/>
        <v>0</v>
      </c>
      <c r="V175" s="28">
        <v>0</v>
      </c>
      <c r="W175" s="28">
        <v>0</v>
      </c>
      <c r="X175" s="10">
        <v>85000</v>
      </c>
      <c r="Y175" s="13">
        <v>309.54115076474869</v>
      </c>
      <c r="Z175" s="13">
        <v>389.0356036230657</v>
      </c>
      <c r="AA175" s="10">
        <v>5986</v>
      </c>
      <c r="AB175" s="10">
        <v>9515</v>
      </c>
      <c r="AC175" s="10">
        <v>105</v>
      </c>
      <c r="AD175" s="10">
        <v>67.3</v>
      </c>
    </row>
    <row r="176" spans="1:30">
      <c r="A176" t="s">
        <v>23</v>
      </c>
      <c r="B176">
        <v>2014</v>
      </c>
      <c r="C176">
        <v>276.8</v>
      </c>
      <c r="D176">
        <v>407</v>
      </c>
      <c r="E176">
        <v>6800.9828009828007</v>
      </c>
      <c r="F176">
        <v>54874.720000000001</v>
      </c>
      <c r="G176" s="2">
        <v>833900</v>
      </c>
      <c r="H176">
        <v>1840633</v>
      </c>
      <c r="I176">
        <v>6.4943061346770595E-2</v>
      </c>
      <c r="J176">
        <v>6649.6856936416179</v>
      </c>
      <c r="K176">
        <v>1</v>
      </c>
      <c r="L176">
        <v>3</v>
      </c>
      <c r="M176">
        <v>0</v>
      </c>
      <c r="N176">
        <v>0</v>
      </c>
      <c r="O176">
        <v>0</v>
      </c>
      <c r="P176">
        <v>0</v>
      </c>
      <c r="Q176">
        <v>42</v>
      </c>
      <c r="R176">
        <v>8095</v>
      </c>
      <c r="S176">
        <v>119.57</v>
      </c>
      <c r="T176">
        <f t="shared" si="4"/>
        <v>0</v>
      </c>
      <c r="U176">
        <f t="shared" si="5"/>
        <v>0</v>
      </c>
      <c r="V176" s="28">
        <v>0</v>
      </c>
      <c r="W176" s="28">
        <v>0</v>
      </c>
      <c r="X176" s="10">
        <v>84000</v>
      </c>
      <c r="Y176" s="13">
        <v>303.46820809248555</v>
      </c>
      <c r="Z176" s="13">
        <v>345.03296297056949</v>
      </c>
      <c r="AA176" s="10">
        <v>6670</v>
      </c>
      <c r="AB176" s="10">
        <v>10396</v>
      </c>
      <c r="AC176" s="10">
        <v>85</v>
      </c>
      <c r="AD176" s="10">
        <v>65</v>
      </c>
    </row>
    <row r="177" spans="1:30">
      <c r="A177" t="s">
        <v>23</v>
      </c>
      <c r="B177">
        <v>2015</v>
      </c>
      <c r="C177">
        <v>279.38</v>
      </c>
      <c r="D177">
        <v>409</v>
      </c>
      <c r="E177">
        <v>6830.8068459657698</v>
      </c>
      <c r="F177">
        <v>65118</v>
      </c>
      <c r="G177" s="2">
        <v>854916</v>
      </c>
      <c r="H177">
        <v>2020814</v>
      </c>
      <c r="I177">
        <v>6.5762704760174095E-2</v>
      </c>
      <c r="J177">
        <v>7233.2092490514715</v>
      </c>
      <c r="K177">
        <v>1</v>
      </c>
      <c r="L177">
        <v>4</v>
      </c>
      <c r="M177">
        <v>0</v>
      </c>
      <c r="N177">
        <v>0</v>
      </c>
      <c r="O177">
        <v>0</v>
      </c>
      <c r="P177">
        <v>0</v>
      </c>
      <c r="Q177">
        <v>60.07</v>
      </c>
      <c r="R177">
        <v>7651</v>
      </c>
      <c r="S177">
        <v>139.16</v>
      </c>
      <c r="T177">
        <f t="shared" si="4"/>
        <v>0</v>
      </c>
      <c r="U177">
        <f t="shared" si="5"/>
        <v>0</v>
      </c>
      <c r="V177" s="28">
        <v>0</v>
      </c>
      <c r="W177" s="28">
        <v>0</v>
      </c>
      <c r="X177" s="35">
        <v>87000</v>
      </c>
      <c r="Y177" s="13">
        <v>311.40382275037581</v>
      </c>
      <c r="Z177" s="13">
        <v>326.42586193311644</v>
      </c>
      <c r="AA177" s="10">
        <v>7302</v>
      </c>
      <c r="AB177" s="10">
        <v>13007</v>
      </c>
      <c r="AC177" s="10">
        <v>85</v>
      </c>
      <c r="AD177" s="10">
        <v>73.2</v>
      </c>
    </row>
    <row r="178" spans="1:30">
      <c r="A178" t="s">
        <v>23</v>
      </c>
      <c r="B178">
        <v>2016</v>
      </c>
      <c r="C178">
        <v>282</v>
      </c>
      <c r="D178">
        <v>436</v>
      </c>
      <c r="E178">
        <v>6467.8899082568805</v>
      </c>
      <c r="F178">
        <v>71799</v>
      </c>
      <c r="G178" s="2">
        <v>891002</v>
      </c>
      <c r="H178">
        <v>2171884</v>
      </c>
      <c r="I178">
        <v>6.5101655579760095E-2</v>
      </c>
      <c r="J178">
        <v>7701.7163120567375</v>
      </c>
      <c r="K178">
        <v>1</v>
      </c>
      <c r="L178">
        <v>5</v>
      </c>
      <c r="M178">
        <v>0</v>
      </c>
      <c r="N178">
        <v>0</v>
      </c>
      <c r="O178">
        <v>0</v>
      </c>
      <c r="P178">
        <v>0</v>
      </c>
      <c r="Q178">
        <v>60.07</v>
      </c>
      <c r="R178">
        <v>8037</v>
      </c>
      <c r="S178">
        <v>169.77</v>
      </c>
      <c r="T178">
        <f t="shared" si="4"/>
        <v>0</v>
      </c>
      <c r="U178">
        <f t="shared" si="5"/>
        <v>1</v>
      </c>
      <c r="V178" s="28">
        <v>0</v>
      </c>
      <c r="W178" s="28">
        <v>1</v>
      </c>
      <c r="X178" s="10">
        <v>88394</v>
      </c>
      <c r="Y178" s="13">
        <v>313.45390070921985</v>
      </c>
      <c r="Z178" s="13">
        <v>309.21264359774437</v>
      </c>
      <c r="AA178" s="10">
        <v>7832</v>
      </c>
      <c r="AB178" s="10">
        <v>12855</v>
      </c>
      <c r="AC178" s="10">
        <v>95</v>
      </c>
      <c r="AD178" s="10">
        <v>72.5</v>
      </c>
    </row>
    <row r="179" spans="1:30">
      <c r="A179" t="s">
        <v>23</v>
      </c>
      <c r="B179">
        <v>2017</v>
      </c>
      <c r="C179">
        <v>312</v>
      </c>
      <c r="D179">
        <v>438</v>
      </c>
      <c r="E179">
        <v>7123.2876712328762</v>
      </c>
      <c r="F179">
        <v>77912</v>
      </c>
      <c r="G179" s="2">
        <v>1117668</v>
      </c>
      <c r="H179">
        <v>3324668</v>
      </c>
      <c r="I179">
        <v>8.5473754160545104E-2</v>
      </c>
      <c r="J179">
        <v>10655.98717948718</v>
      </c>
      <c r="K179">
        <v>1</v>
      </c>
      <c r="L179">
        <v>6</v>
      </c>
      <c r="M179">
        <v>0</v>
      </c>
      <c r="N179">
        <v>0</v>
      </c>
      <c r="O179">
        <v>0</v>
      </c>
      <c r="P179">
        <v>0</v>
      </c>
      <c r="Q179">
        <v>88.76</v>
      </c>
      <c r="R179">
        <v>8257</v>
      </c>
      <c r="S179">
        <v>178.53</v>
      </c>
      <c r="T179">
        <f t="shared" si="4"/>
        <v>0</v>
      </c>
      <c r="U179">
        <f t="shared" si="5"/>
        <v>1</v>
      </c>
      <c r="V179" s="28">
        <v>0</v>
      </c>
      <c r="W179" s="28">
        <v>2</v>
      </c>
      <c r="X179" s="10">
        <v>83793</v>
      </c>
      <c r="Y179" s="13">
        <v>268.56730769230768</v>
      </c>
      <c r="Z179" s="13">
        <v>316.82288574896307</v>
      </c>
      <c r="AA179" s="10">
        <v>7246</v>
      </c>
      <c r="AB179" s="10">
        <v>13274</v>
      </c>
      <c r="AC179" s="10">
        <v>92.5</v>
      </c>
      <c r="AD179" s="10">
        <v>43.8</v>
      </c>
    </row>
    <row r="180" spans="1:30">
      <c r="A180" t="s">
        <v>23</v>
      </c>
      <c r="B180">
        <v>2018</v>
      </c>
      <c r="C180">
        <v>320</v>
      </c>
      <c r="D180">
        <v>441</v>
      </c>
      <c r="E180">
        <v>7256.235827664399</v>
      </c>
      <c r="F180">
        <v>81859</v>
      </c>
      <c r="G180" s="2">
        <v>1112402</v>
      </c>
      <c r="H180">
        <v>5525236</v>
      </c>
      <c r="I180">
        <v>0.13392297321994201</v>
      </c>
      <c r="J180">
        <v>17266.362499999999</v>
      </c>
      <c r="K180">
        <v>1</v>
      </c>
      <c r="L180">
        <v>7</v>
      </c>
      <c r="M180">
        <v>0</v>
      </c>
      <c r="N180">
        <v>0</v>
      </c>
      <c r="O180">
        <v>0</v>
      </c>
      <c r="P180">
        <v>0</v>
      </c>
      <c r="Q180">
        <v>88.76</v>
      </c>
      <c r="R180">
        <v>8037</v>
      </c>
      <c r="S180">
        <v>193.93</v>
      </c>
      <c r="T180">
        <f t="shared" si="4"/>
        <v>1</v>
      </c>
      <c r="U180">
        <f t="shared" si="5"/>
        <v>1</v>
      </c>
      <c r="V180" s="28">
        <v>1</v>
      </c>
      <c r="W180" s="28">
        <v>3</v>
      </c>
      <c r="X180" s="10">
        <v>79456</v>
      </c>
      <c r="Y180" s="13">
        <v>248.3</v>
      </c>
      <c r="Z180" s="13">
        <v>278.58673052582122</v>
      </c>
      <c r="AA180" s="10">
        <v>7814</v>
      </c>
      <c r="AB180" s="10">
        <v>11357</v>
      </c>
      <c r="AC180" s="10">
        <v>92.5</v>
      </c>
      <c r="AD180" s="10">
        <v>41.5</v>
      </c>
    </row>
    <row r="181" spans="1:30">
      <c r="A181" t="s">
        <v>23</v>
      </c>
      <c r="B181">
        <v>2019</v>
      </c>
      <c r="C181">
        <v>325</v>
      </c>
      <c r="D181">
        <v>446</v>
      </c>
      <c r="E181">
        <v>7286.9955156950673</v>
      </c>
      <c r="F181">
        <v>99961</v>
      </c>
      <c r="G181" s="2">
        <v>979720</v>
      </c>
      <c r="H181">
        <v>5880955</v>
      </c>
      <c r="I181">
        <v>0.116018050897612</v>
      </c>
      <c r="J181">
        <v>18095.246153846154</v>
      </c>
      <c r="K181">
        <v>1</v>
      </c>
      <c r="L181">
        <v>8</v>
      </c>
      <c r="M181">
        <v>0</v>
      </c>
      <c r="N181">
        <v>0</v>
      </c>
      <c r="O181">
        <v>0</v>
      </c>
      <c r="P181">
        <v>0</v>
      </c>
      <c r="Q181">
        <v>88.76</v>
      </c>
      <c r="R181">
        <v>8137</v>
      </c>
      <c r="S181">
        <v>208.75</v>
      </c>
      <c r="T181">
        <f t="shared" si="4"/>
        <v>1</v>
      </c>
      <c r="U181">
        <f t="shared" si="5"/>
        <v>1</v>
      </c>
      <c r="V181" s="28">
        <v>2</v>
      </c>
      <c r="W181" s="28">
        <v>4</v>
      </c>
      <c r="X181" s="10">
        <v>76647</v>
      </c>
      <c r="Y181" s="13">
        <v>235.83692307692309</v>
      </c>
      <c r="Z181" s="13">
        <v>275.39905681562988</v>
      </c>
      <c r="AA181" s="35">
        <v>7625</v>
      </c>
      <c r="AB181" s="22">
        <v>1165.8</v>
      </c>
      <c r="AC181" s="10">
        <v>141</v>
      </c>
      <c r="AD181" s="10">
        <v>47.3</v>
      </c>
    </row>
    <row r="182" spans="1:30">
      <c r="A182" t="s">
        <v>7</v>
      </c>
      <c r="B182">
        <v>2010</v>
      </c>
      <c r="C182">
        <v>434.82</v>
      </c>
      <c r="D182">
        <v>413</v>
      </c>
      <c r="E182">
        <v>10528.329297820823</v>
      </c>
      <c r="F182">
        <v>49936.46</v>
      </c>
      <c r="G182">
        <v>2023100</v>
      </c>
      <c r="H182">
        <v>4988197</v>
      </c>
      <c r="I182">
        <v>0.105218935757981</v>
      </c>
      <c r="J182">
        <v>11471.866519479325</v>
      </c>
      <c r="K182">
        <v>0</v>
      </c>
      <c r="L182">
        <v>0</v>
      </c>
      <c r="M182" s="15">
        <v>0</v>
      </c>
      <c r="N182">
        <v>0</v>
      </c>
      <c r="O182">
        <v>0</v>
      </c>
      <c r="P182">
        <v>0</v>
      </c>
      <c r="Q182">
        <v>0</v>
      </c>
      <c r="R182">
        <v>9362</v>
      </c>
      <c r="S182">
        <v>94.24</v>
      </c>
      <c r="T182">
        <f t="shared" si="4"/>
        <v>0</v>
      </c>
      <c r="U182">
        <f t="shared" si="5"/>
        <v>0</v>
      </c>
      <c r="V182" s="29">
        <v>0</v>
      </c>
      <c r="W182" s="29">
        <v>0</v>
      </c>
      <c r="X182" s="11">
        <v>127825</v>
      </c>
      <c r="Y182" s="12">
        <v>293.97221838921854</v>
      </c>
      <c r="Z182" s="12">
        <v>401.01394646977531</v>
      </c>
      <c r="AA182" s="11">
        <v>8733</v>
      </c>
      <c r="AB182" s="11">
        <v>10776</v>
      </c>
      <c r="AC182" s="11">
        <v>92</v>
      </c>
      <c r="AD182" s="11">
        <v>124.6</v>
      </c>
    </row>
    <row r="183" spans="1:30">
      <c r="A183" t="s">
        <v>7</v>
      </c>
      <c r="B183">
        <v>2011</v>
      </c>
      <c r="C183">
        <v>440.3</v>
      </c>
      <c r="D183">
        <v>433</v>
      </c>
      <c r="E183">
        <v>10168.591224018475</v>
      </c>
      <c r="F183">
        <v>55958.77</v>
      </c>
      <c r="G183">
        <v>2310600</v>
      </c>
      <c r="H183">
        <v>5971844</v>
      </c>
      <c r="I183">
        <v>0.10683356609418999</v>
      </c>
      <c r="J183">
        <v>13563.125141948671</v>
      </c>
      <c r="K183">
        <v>0</v>
      </c>
      <c r="L183">
        <v>0</v>
      </c>
      <c r="M183" s="15">
        <v>0</v>
      </c>
      <c r="N183">
        <v>0</v>
      </c>
      <c r="O183">
        <v>0</v>
      </c>
      <c r="P183">
        <v>0</v>
      </c>
      <c r="Q183">
        <v>0</v>
      </c>
      <c r="R183">
        <v>10048</v>
      </c>
      <c r="S183">
        <v>116.29</v>
      </c>
      <c r="T183">
        <f t="shared" si="4"/>
        <v>0</v>
      </c>
      <c r="U183">
        <f t="shared" si="5"/>
        <v>0</v>
      </c>
      <c r="V183" s="29">
        <v>0</v>
      </c>
      <c r="W183" s="29">
        <v>0</v>
      </c>
      <c r="X183" s="11">
        <v>126999</v>
      </c>
      <c r="Y183" s="12">
        <v>288.4374290256643</v>
      </c>
      <c r="Z183" s="12">
        <v>381.43221415635242</v>
      </c>
      <c r="AA183" s="11">
        <v>9122</v>
      </c>
      <c r="AB183" s="11">
        <v>11106</v>
      </c>
      <c r="AC183" s="11">
        <v>100</v>
      </c>
      <c r="AD183" s="11">
        <v>122.6</v>
      </c>
    </row>
    <row r="184" spans="1:30">
      <c r="A184" t="s">
        <v>7</v>
      </c>
      <c r="B184">
        <v>2012</v>
      </c>
      <c r="C184">
        <v>445.4</v>
      </c>
      <c r="D184">
        <v>453</v>
      </c>
      <c r="E184">
        <v>9832.2295805739504</v>
      </c>
      <c r="F184">
        <v>57547.25</v>
      </c>
      <c r="G184">
        <v>2459000</v>
      </c>
      <c r="H184">
        <v>6222930</v>
      </c>
      <c r="I184">
        <v>0.10015581703658499</v>
      </c>
      <c r="J184">
        <v>13971.553659631792</v>
      </c>
      <c r="K184">
        <v>0</v>
      </c>
      <c r="L184">
        <v>0</v>
      </c>
      <c r="M184" s="15">
        <v>0</v>
      </c>
      <c r="N184">
        <v>0</v>
      </c>
      <c r="O184">
        <v>0</v>
      </c>
      <c r="P184">
        <v>0</v>
      </c>
      <c r="Q184">
        <v>0</v>
      </c>
      <c r="R184">
        <v>10344</v>
      </c>
      <c r="S184">
        <v>131.91</v>
      </c>
      <c r="T184">
        <f t="shared" si="4"/>
        <v>0</v>
      </c>
      <c r="U184">
        <f t="shared" si="5"/>
        <v>0</v>
      </c>
      <c r="V184" s="29">
        <v>0</v>
      </c>
      <c r="W184" s="29">
        <v>0</v>
      </c>
      <c r="X184" s="11">
        <v>131900</v>
      </c>
      <c r="Y184" s="12">
        <v>296.13830264930402</v>
      </c>
      <c r="Z184" s="12">
        <v>394.85343423699589</v>
      </c>
      <c r="AA184" s="11">
        <v>9152</v>
      </c>
      <c r="AB184" s="11">
        <v>11351</v>
      </c>
      <c r="AC184" s="11">
        <v>61</v>
      </c>
      <c r="AD184" s="11">
        <v>163.80000000000001</v>
      </c>
    </row>
    <row r="185" spans="1:30">
      <c r="A185" t="s">
        <v>7</v>
      </c>
      <c r="B185">
        <v>2013</v>
      </c>
      <c r="C185">
        <v>450.8</v>
      </c>
      <c r="D185">
        <v>462</v>
      </c>
      <c r="E185">
        <v>9757.575757575758</v>
      </c>
      <c r="F185">
        <v>66423.7</v>
      </c>
      <c r="G185">
        <v>2494000</v>
      </c>
      <c r="H185">
        <v>6662314</v>
      </c>
      <c r="I185">
        <v>0.10033815618035</v>
      </c>
      <c r="J185">
        <v>14778.868677905944</v>
      </c>
      <c r="K185">
        <v>1</v>
      </c>
      <c r="L185">
        <v>1</v>
      </c>
      <c r="M185" s="15">
        <v>0.16666666666666666</v>
      </c>
      <c r="N185">
        <v>0</v>
      </c>
      <c r="O185">
        <v>0</v>
      </c>
      <c r="P185">
        <v>0</v>
      </c>
      <c r="Q185">
        <v>0</v>
      </c>
      <c r="R185">
        <v>10904</v>
      </c>
      <c r="S185">
        <v>167.85</v>
      </c>
      <c r="T185">
        <f t="shared" si="4"/>
        <v>0</v>
      </c>
      <c r="U185">
        <f t="shared" si="5"/>
        <v>0</v>
      </c>
      <c r="V185" s="29">
        <v>0</v>
      </c>
      <c r="W185" s="29">
        <v>0</v>
      </c>
      <c r="X185" s="11">
        <v>132000</v>
      </c>
      <c r="Y185" s="12">
        <v>292.81277728482695</v>
      </c>
      <c r="Z185" s="12">
        <v>358.06320358063198</v>
      </c>
      <c r="AA185" s="11">
        <v>10100</v>
      </c>
      <c r="AB185" s="11">
        <v>11500</v>
      </c>
      <c r="AC185" s="11">
        <v>91</v>
      </c>
      <c r="AD185" s="11">
        <v>161.19999999999999</v>
      </c>
    </row>
    <row r="186" spans="1:30">
      <c r="A186" t="s">
        <v>7</v>
      </c>
      <c r="B186">
        <v>2014</v>
      </c>
      <c r="C186">
        <v>525.1</v>
      </c>
      <c r="D186">
        <v>495</v>
      </c>
      <c r="E186">
        <v>10608.080808080809</v>
      </c>
      <c r="F186">
        <v>71711.06</v>
      </c>
      <c r="G186">
        <v>2719065</v>
      </c>
      <c r="H186">
        <v>8077961</v>
      </c>
      <c r="I186">
        <v>0.101260951886124</v>
      </c>
      <c r="J186">
        <v>15383.66215958865</v>
      </c>
      <c r="K186">
        <v>1</v>
      </c>
      <c r="L186">
        <v>2</v>
      </c>
      <c r="M186" s="15">
        <v>0.33333333333333331</v>
      </c>
      <c r="N186">
        <v>0</v>
      </c>
      <c r="O186">
        <v>0</v>
      </c>
      <c r="P186">
        <v>0</v>
      </c>
      <c r="Q186">
        <v>0</v>
      </c>
      <c r="R186">
        <v>11913</v>
      </c>
      <c r="S186">
        <v>179.94</v>
      </c>
      <c r="T186">
        <f t="shared" si="4"/>
        <v>0</v>
      </c>
      <c r="U186">
        <f t="shared" si="5"/>
        <v>0</v>
      </c>
      <c r="V186" s="29">
        <v>0</v>
      </c>
      <c r="W186" s="29">
        <v>0</v>
      </c>
      <c r="X186" s="11">
        <v>138000</v>
      </c>
      <c r="Y186" s="12">
        <v>262.80708436488288</v>
      </c>
      <c r="Z186" s="12">
        <v>365.89779520064059</v>
      </c>
      <c r="AA186" s="11">
        <v>10333</v>
      </c>
      <c r="AB186" s="11">
        <v>11885</v>
      </c>
      <c r="AC186" s="11">
        <v>136</v>
      </c>
      <c r="AD186" s="11">
        <v>166.2</v>
      </c>
    </row>
    <row r="187" spans="1:30">
      <c r="A187" t="s">
        <v>7</v>
      </c>
      <c r="B187">
        <v>2015</v>
      </c>
      <c r="C187">
        <v>532.86</v>
      </c>
      <c r="D187">
        <v>506</v>
      </c>
      <c r="E187">
        <v>10530.830039525692</v>
      </c>
      <c r="F187">
        <v>78868</v>
      </c>
      <c r="G187">
        <v>2676883</v>
      </c>
      <c r="H187">
        <v>10235061</v>
      </c>
      <c r="I187">
        <v>0.117347661028551</v>
      </c>
      <c r="J187">
        <v>19207.786285328228</v>
      </c>
      <c r="K187">
        <v>1</v>
      </c>
      <c r="L187">
        <v>3</v>
      </c>
      <c r="M187" s="15">
        <v>0.5</v>
      </c>
      <c r="N187">
        <v>0</v>
      </c>
      <c r="O187">
        <v>0</v>
      </c>
      <c r="P187">
        <v>0</v>
      </c>
      <c r="Q187">
        <v>82</v>
      </c>
      <c r="R187">
        <v>11963</v>
      </c>
      <c r="S187">
        <v>177.39</v>
      </c>
      <c r="T187">
        <f t="shared" si="4"/>
        <v>0</v>
      </c>
      <c r="U187">
        <f t="shared" si="5"/>
        <v>0</v>
      </c>
      <c r="V187" s="29">
        <v>0</v>
      </c>
      <c r="W187" s="29">
        <v>0</v>
      </c>
      <c r="X187" s="11">
        <v>138000</v>
      </c>
      <c r="Y187" s="12">
        <v>258.97984461209325</v>
      </c>
      <c r="Z187" s="12">
        <v>377.25223685973049</v>
      </c>
      <c r="AA187" s="11">
        <v>10022</v>
      </c>
      <c r="AB187" s="11">
        <v>12033</v>
      </c>
      <c r="AC187" s="11">
        <v>153.5</v>
      </c>
      <c r="AD187" s="11">
        <v>113.1</v>
      </c>
    </row>
    <row r="188" spans="1:30">
      <c r="A188" t="s">
        <v>7</v>
      </c>
      <c r="B188">
        <v>2016</v>
      </c>
      <c r="C188">
        <v>545</v>
      </c>
      <c r="D188">
        <v>541</v>
      </c>
      <c r="E188">
        <v>10073.937153419594</v>
      </c>
      <c r="F188">
        <v>87921</v>
      </c>
      <c r="G188">
        <v>2619163</v>
      </c>
      <c r="H188">
        <v>12428708</v>
      </c>
      <c r="I188">
        <v>0.12636599650988201</v>
      </c>
      <c r="J188">
        <v>22804.96880733945</v>
      </c>
      <c r="K188">
        <v>1</v>
      </c>
      <c r="L188">
        <v>4</v>
      </c>
      <c r="M188" s="15">
        <v>0.66666666666666663</v>
      </c>
      <c r="N188">
        <v>0</v>
      </c>
      <c r="O188">
        <v>0</v>
      </c>
      <c r="P188">
        <v>0</v>
      </c>
      <c r="Q188">
        <v>82.01</v>
      </c>
      <c r="R188">
        <v>12209</v>
      </c>
      <c r="S188">
        <v>148.31</v>
      </c>
      <c r="T188">
        <f t="shared" si="4"/>
        <v>1</v>
      </c>
      <c r="U188">
        <f t="shared" si="5"/>
        <v>1</v>
      </c>
      <c r="V188" s="29">
        <v>1</v>
      </c>
      <c r="W188" s="29">
        <v>1</v>
      </c>
      <c r="X188" s="11">
        <v>141441</v>
      </c>
      <c r="Y188" s="12">
        <v>259.52477064220182</v>
      </c>
      <c r="Z188" s="12">
        <v>359.37085137818411</v>
      </c>
      <c r="AA188" s="11">
        <v>10783</v>
      </c>
      <c r="AB188" s="11">
        <v>13866</v>
      </c>
      <c r="AC188" s="11">
        <v>164</v>
      </c>
      <c r="AD188" s="11">
        <v>117.2</v>
      </c>
    </row>
    <row r="189" spans="1:30">
      <c r="A189" t="s">
        <v>7</v>
      </c>
      <c r="B189">
        <v>2017</v>
      </c>
      <c r="C189">
        <v>615</v>
      </c>
      <c r="D189">
        <v>591</v>
      </c>
      <c r="E189">
        <v>10406.091370558375</v>
      </c>
      <c r="F189">
        <v>97243</v>
      </c>
      <c r="G189">
        <v>2741717</v>
      </c>
      <c r="H189">
        <v>13968866</v>
      </c>
      <c r="I189">
        <v>0.12019888033010601</v>
      </c>
      <c r="J189">
        <v>22713.603252032521</v>
      </c>
      <c r="K189">
        <v>1</v>
      </c>
      <c r="L189">
        <v>5</v>
      </c>
      <c r="M189" s="15">
        <v>0.83333333333333337</v>
      </c>
      <c r="N189">
        <v>0</v>
      </c>
      <c r="O189">
        <v>0</v>
      </c>
      <c r="P189">
        <v>0</v>
      </c>
      <c r="Q189">
        <v>110.06</v>
      </c>
      <c r="R189">
        <v>13233</v>
      </c>
      <c r="S189">
        <v>153.08000000000001</v>
      </c>
      <c r="T189">
        <f t="shared" si="4"/>
        <v>1</v>
      </c>
      <c r="U189">
        <f t="shared" si="5"/>
        <v>1</v>
      </c>
      <c r="V189" s="29">
        <v>2</v>
      </c>
      <c r="W189" s="29">
        <v>2</v>
      </c>
      <c r="X189" s="11">
        <v>147076</v>
      </c>
      <c r="Y189" s="12">
        <v>239.1479674796748</v>
      </c>
      <c r="Z189" s="12">
        <v>362.52626649165938</v>
      </c>
      <c r="AA189" s="11">
        <v>11115</v>
      </c>
      <c r="AB189" s="11">
        <v>13557</v>
      </c>
      <c r="AC189" s="11">
        <v>164.2</v>
      </c>
      <c r="AD189" s="11">
        <v>142.5</v>
      </c>
    </row>
    <row r="190" spans="1:30">
      <c r="A190" t="s">
        <v>7</v>
      </c>
      <c r="B190">
        <v>2018</v>
      </c>
      <c r="C190">
        <v>635</v>
      </c>
      <c r="D190">
        <v>615</v>
      </c>
      <c r="E190">
        <v>10325.203252032519</v>
      </c>
      <c r="F190">
        <v>107431</v>
      </c>
      <c r="G190">
        <v>2664436</v>
      </c>
      <c r="H190">
        <v>15573258</v>
      </c>
      <c r="I190">
        <v>0.124525504756526</v>
      </c>
      <c r="J190">
        <v>24524.815748031495</v>
      </c>
      <c r="K190">
        <v>1</v>
      </c>
      <c r="L190">
        <v>6</v>
      </c>
      <c r="M190" s="15">
        <v>1</v>
      </c>
      <c r="N190">
        <v>0</v>
      </c>
      <c r="O190">
        <v>1</v>
      </c>
      <c r="P190">
        <v>0</v>
      </c>
      <c r="Q190">
        <v>110.06</v>
      </c>
      <c r="R190">
        <v>13714</v>
      </c>
      <c r="S190">
        <v>154.83000000000001</v>
      </c>
      <c r="T190">
        <f t="shared" si="4"/>
        <v>1</v>
      </c>
      <c r="U190">
        <f t="shared" si="5"/>
        <v>1</v>
      </c>
      <c r="V190" s="29">
        <v>3</v>
      </c>
      <c r="W190" s="29">
        <v>3</v>
      </c>
      <c r="X190" s="39">
        <v>149241</v>
      </c>
      <c r="Y190" s="12">
        <v>235.02519685039371</v>
      </c>
      <c r="Z190" s="12">
        <v>332.39529473603329</v>
      </c>
      <c r="AA190" s="39">
        <v>12301</v>
      </c>
      <c r="AB190" s="11">
        <v>17104</v>
      </c>
      <c r="AC190" s="11">
        <v>164.2</v>
      </c>
      <c r="AD190" s="11">
        <v>112.1</v>
      </c>
    </row>
    <row r="191" spans="1:30">
      <c r="A191" t="s">
        <v>7</v>
      </c>
      <c r="B191">
        <v>2019</v>
      </c>
      <c r="C191">
        <v>657</v>
      </c>
      <c r="D191">
        <v>648</v>
      </c>
      <c r="E191">
        <v>10138.888888888889</v>
      </c>
      <c r="F191">
        <v>121398</v>
      </c>
      <c r="G191">
        <v>2737127</v>
      </c>
      <c r="H191">
        <v>17796386</v>
      </c>
      <c r="I191">
        <v>0.124025270053662</v>
      </c>
      <c r="J191">
        <v>27087.345509893454</v>
      </c>
      <c r="K191">
        <v>1</v>
      </c>
      <c r="L191">
        <v>7</v>
      </c>
      <c r="M191" s="15">
        <v>1</v>
      </c>
      <c r="N191">
        <v>0</v>
      </c>
      <c r="O191">
        <v>0</v>
      </c>
      <c r="P191">
        <v>1</v>
      </c>
      <c r="Q191">
        <v>174.82</v>
      </c>
      <c r="R191">
        <v>13761</v>
      </c>
      <c r="S191">
        <v>161.01</v>
      </c>
      <c r="T191">
        <f t="shared" si="4"/>
        <v>1</v>
      </c>
      <c r="U191">
        <f t="shared" si="5"/>
        <v>1</v>
      </c>
      <c r="V191" s="29">
        <v>4</v>
      </c>
      <c r="W191" s="29">
        <v>4</v>
      </c>
      <c r="X191" s="44">
        <v>140910</v>
      </c>
      <c r="Y191" s="12">
        <v>138.5662100456621</v>
      </c>
      <c r="Z191" s="12">
        <v>226.62109584062489</v>
      </c>
      <c r="AA191" s="11">
        <v>11006</v>
      </c>
      <c r="AB191" s="11">
        <v>16132.8</v>
      </c>
      <c r="AC191" s="11">
        <v>157.5</v>
      </c>
      <c r="AD191" s="11">
        <v>141.6</v>
      </c>
    </row>
    <row r="192" spans="1:30">
      <c r="A192" t="s">
        <v>10</v>
      </c>
      <c r="B192">
        <v>2010</v>
      </c>
      <c r="C192">
        <v>520.65</v>
      </c>
      <c r="D192">
        <v>500</v>
      </c>
      <c r="E192">
        <v>10412.999999999998</v>
      </c>
      <c r="F192">
        <v>40806.050000000003</v>
      </c>
      <c r="G192" s="1">
        <v>1381700</v>
      </c>
      <c r="H192">
        <v>4760050</v>
      </c>
      <c r="I192">
        <v>0.104407402529913</v>
      </c>
      <c r="J192">
        <v>9142.5141649860761</v>
      </c>
      <c r="K192">
        <v>0</v>
      </c>
      <c r="L192">
        <v>0</v>
      </c>
      <c r="M192" s="15">
        <v>0</v>
      </c>
      <c r="N192">
        <v>0</v>
      </c>
      <c r="O192">
        <v>0</v>
      </c>
      <c r="P192">
        <v>0</v>
      </c>
      <c r="Q192">
        <v>28.68</v>
      </c>
      <c r="R192">
        <v>13997</v>
      </c>
      <c r="S192">
        <v>43.26</v>
      </c>
      <c r="T192">
        <f t="shared" si="4"/>
        <v>0</v>
      </c>
      <c r="U192">
        <f t="shared" si="5"/>
        <v>0</v>
      </c>
      <c r="V192" s="30">
        <v>0</v>
      </c>
      <c r="W192" s="30">
        <v>0</v>
      </c>
      <c r="X192" s="10">
        <v>153504</v>
      </c>
      <c r="Y192" s="13">
        <v>294.83146067415731</v>
      </c>
      <c r="Z192" s="13">
        <v>427.5710696518799</v>
      </c>
      <c r="AA192" s="10">
        <v>9836</v>
      </c>
      <c r="AB192" s="10">
        <v>5793</v>
      </c>
      <c r="AC192" s="10">
        <v>32.9</v>
      </c>
      <c r="AD192" s="10">
        <v>94.4</v>
      </c>
    </row>
    <row r="193" spans="1:30">
      <c r="A193" t="s">
        <v>10</v>
      </c>
      <c r="B193">
        <v>2011</v>
      </c>
      <c r="C193">
        <v>515.20000000000005</v>
      </c>
      <c r="D193">
        <v>506</v>
      </c>
      <c r="E193">
        <v>10181.818181818184</v>
      </c>
      <c r="F193">
        <v>47074.38</v>
      </c>
      <c r="G193" s="1">
        <v>1525500</v>
      </c>
      <c r="H193">
        <v>6170427</v>
      </c>
      <c r="I193">
        <v>0.11157331371996899</v>
      </c>
      <c r="J193">
        <v>11976.760481366458</v>
      </c>
      <c r="K193">
        <v>0</v>
      </c>
      <c r="L193">
        <v>0</v>
      </c>
      <c r="M193" s="15">
        <v>0</v>
      </c>
      <c r="N193">
        <v>0</v>
      </c>
      <c r="O193">
        <v>0</v>
      </c>
      <c r="P193">
        <v>0</v>
      </c>
      <c r="Q193">
        <v>28.68</v>
      </c>
      <c r="R193">
        <v>14780</v>
      </c>
      <c r="S193">
        <v>52.05</v>
      </c>
      <c r="T193">
        <f t="shared" si="4"/>
        <v>0</v>
      </c>
      <c r="U193">
        <f t="shared" si="5"/>
        <v>0</v>
      </c>
      <c r="V193" s="30">
        <v>0</v>
      </c>
      <c r="W193" s="30">
        <v>0</v>
      </c>
      <c r="X193" s="10">
        <v>147295</v>
      </c>
      <c r="Y193" s="13">
        <v>285.89868012422357</v>
      </c>
      <c r="Z193" s="13">
        <v>402.38104018893154</v>
      </c>
      <c r="AA193" s="10">
        <v>10029</v>
      </c>
      <c r="AB193" s="10">
        <v>5919</v>
      </c>
      <c r="AC193" s="10">
        <v>32.9</v>
      </c>
      <c r="AD193" s="10">
        <v>79.599999999999994</v>
      </c>
    </row>
    <row r="194" spans="1:30">
      <c r="A194" t="s">
        <v>10</v>
      </c>
      <c r="B194">
        <v>2012</v>
      </c>
      <c r="C194">
        <v>513</v>
      </c>
      <c r="D194">
        <v>520</v>
      </c>
      <c r="E194">
        <v>9865.3846153846152</v>
      </c>
      <c r="F194">
        <v>51064.44</v>
      </c>
      <c r="G194" s="1">
        <v>1526000</v>
      </c>
      <c r="H194">
        <v>7198296</v>
      </c>
      <c r="I194">
        <v>0.11100002313047901</v>
      </c>
      <c r="J194">
        <v>14031.766081871345</v>
      </c>
      <c r="K194">
        <v>1</v>
      </c>
      <c r="L194">
        <v>1</v>
      </c>
      <c r="M194" s="15">
        <v>0.14285714285714285</v>
      </c>
      <c r="N194">
        <v>0</v>
      </c>
      <c r="O194">
        <v>0</v>
      </c>
      <c r="P194">
        <v>0</v>
      </c>
      <c r="Q194">
        <v>28.68</v>
      </c>
      <c r="R194">
        <v>16597</v>
      </c>
      <c r="S194">
        <v>90.72</v>
      </c>
      <c r="T194">
        <f t="shared" ref="T194:T257" si="6">IF(V194&lt;&gt;0,1,0)</f>
        <v>0</v>
      </c>
      <c r="U194">
        <f t="shared" ref="U194:U257" si="7">IF(W194&lt;&gt;0,1,0)</f>
        <v>0</v>
      </c>
      <c r="V194" s="30">
        <v>0</v>
      </c>
      <c r="W194" s="30">
        <v>0</v>
      </c>
      <c r="X194" s="10">
        <v>158478</v>
      </c>
      <c r="Y194" s="13">
        <v>308.92397660818716</v>
      </c>
      <c r="Z194" s="13">
        <v>442.00987617821744</v>
      </c>
      <c r="AA194" s="10">
        <v>9823</v>
      </c>
      <c r="AB194" s="10">
        <v>6073</v>
      </c>
      <c r="AC194" s="10">
        <v>32.9</v>
      </c>
      <c r="AD194" s="10">
        <v>91.4</v>
      </c>
    </row>
    <row r="195" spans="1:30">
      <c r="A195" t="s">
        <v>10</v>
      </c>
      <c r="B195">
        <v>2013</v>
      </c>
      <c r="C195">
        <v>512.6</v>
      </c>
      <c r="D195">
        <v>534</v>
      </c>
      <c r="E195">
        <v>9599.2509363295885</v>
      </c>
      <c r="F195">
        <v>55384</v>
      </c>
      <c r="G195" s="1">
        <v>1601000</v>
      </c>
      <c r="H195">
        <v>9152593</v>
      </c>
      <c r="I195">
        <v>0.125952190259154</v>
      </c>
      <c r="J195">
        <v>17855.234100663285</v>
      </c>
      <c r="K195">
        <v>1</v>
      </c>
      <c r="L195">
        <v>2</v>
      </c>
      <c r="M195" s="15">
        <v>0.2857142857142857</v>
      </c>
      <c r="N195">
        <v>0</v>
      </c>
      <c r="O195">
        <v>0</v>
      </c>
      <c r="P195">
        <v>0</v>
      </c>
      <c r="Q195">
        <v>54.38</v>
      </c>
      <c r="R195">
        <v>16597</v>
      </c>
      <c r="S195">
        <v>75.38</v>
      </c>
      <c r="T195">
        <f t="shared" si="6"/>
        <v>0</v>
      </c>
      <c r="U195">
        <f t="shared" si="7"/>
        <v>0</v>
      </c>
      <c r="V195" s="30">
        <v>0</v>
      </c>
      <c r="W195" s="30">
        <v>0</v>
      </c>
      <c r="X195" s="10">
        <v>150000</v>
      </c>
      <c r="Y195" s="13">
        <v>292.62582910651577</v>
      </c>
      <c r="Z195" s="13">
        <v>407.53560502735922</v>
      </c>
      <c r="AA195" s="10">
        <v>10084</v>
      </c>
      <c r="AB195" s="10">
        <v>6314</v>
      </c>
      <c r="AC195" s="10">
        <v>32.4</v>
      </c>
      <c r="AD195" s="10">
        <v>80.900000000000006</v>
      </c>
    </row>
    <row r="196" spans="1:30">
      <c r="A196" t="s">
        <v>10</v>
      </c>
      <c r="B196">
        <v>2014</v>
      </c>
      <c r="C196">
        <v>514.9</v>
      </c>
      <c r="D196">
        <v>553</v>
      </c>
      <c r="E196">
        <v>9311.0307414104882</v>
      </c>
      <c r="F196">
        <v>63487.85</v>
      </c>
      <c r="G196" s="1">
        <v>1607767</v>
      </c>
      <c r="H196">
        <v>9555189</v>
      </c>
      <c r="I196">
        <v>0.117905349432028</v>
      </c>
      <c r="J196">
        <v>18557.368421052633</v>
      </c>
      <c r="K196">
        <v>1</v>
      </c>
      <c r="L196">
        <v>3</v>
      </c>
      <c r="M196" s="15">
        <v>0.42857142857142855</v>
      </c>
      <c r="N196">
        <v>0</v>
      </c>
      <c r="O196">
        <v>0</v>
      </c>
      <c r="P196">
        <v>0</v>
      </c>
      <c r="Q196">
        <v>95.64</v>
      </c>
      <c r="R196">
        <v>16597</v>
      </c>
      <c r="S196">
        <v>94.45</v>
      </c>
      <c r="T196">
        <f t="shared" si="6"/>
        <v>0</v>
      </c>
      <c r="U196">
        <f t="shared" si="7"/>
        <v>0</v>
      </c>
      <c r="V196" s="30">
        <v>0</v>
      </c>
      <c r="W196" s="30">
        <v>0</v>
      </c>
      <c r="X196" s="10">
        <v>148000</v>
      </c>
      <c r="Y196" s="13">
        <v>287.43445329190138</v>
      </c>
      <c r="Z196" s="13">
        <v>395.12712147222231</v>
      </c>
      <c r="AA196" s="10">
        <v>10262</v>
      </c>
      <c r="AB196" s="10">
        <v>6779</v>
      </c>
      <c r="AC196" s="10">
        <v>35</v>
      </c>
      <c r="AD196" s="10">
        <v>75.3</v>
      </c>
    </row>
    <row r="197" spans="1:30">
      <c r="A197" t="s">
        <v>10</v>
      </c>
      <c r="B197">
        <v>2015</v>
      </c>
      <c r="C197">
        <v>515.82000000000005</v>
      </c>
      <c r="D197">
        <v>455</v>
      </c>
      <c r="E197">
        <v>11336.703296703299</v>
      </c>
      <c r="F197">
        <v>70806</v>
      </c>
      <c r="G197" s="1">
        <v>1607965</v>
      </c>
      <c r="H197">
        <v>10801972</v>
      </c>
      <c r="I197">
        <v>0.12266549008028001</v>
      </c>
      <c r="J197">
        <v>20941.359388934121</v>
      </c>
      <c r="K197">
        <v>1</v>
      </c>
      <c r="L197">
        <v>4</v>
      </c>
      <c r="M197" s="15">
        <v>0.5714285714285714</v>
      </c>
      <c r="N197">
        <v>0</v>
      </c>
      <c r="O197">
        <v>0</v>
      </c>
      <c r="P197">
        <v>0</v>
      </c>
      <c r="Q197">
        <v>125.64</v>
      </c>
      <c r="R197">
        <v>16747</v>
      </c>
      <c r="S197">
        <v>116</v>
      </c>
      <c r="T197">
        <f t="shared" si="6"/>
        <v>0</v>
      </c>
      <c r="U197">
        <f t="shared" si="7"/>
        <v>0</v>
      </c>
      <c r="V197" s="30">
        <v>0</v>
      </c>
      <c r="W197" s="30">
        <v>0</v>
      </c>
      <c r="X197" s="10">
        <v>143000</v>
      </c>
      <c r="Y197" s="13">
        <v>277.228490558722</v>
      </c>
      <c r="Z197" s="13">
        <v>400.06210754396835</v>
      </c>
      <c r="AA197" s="10">
        <v>9793</v>
      </c>
      <c r="AB197" s="10">
        <v>8144</v>
      </c>
      <c r="AC197" s="10">
        <v>155</v>
      </c>
      <c r="AD197" s="10">
        <v>119.8</v>
      </c>
    </row>
    <row r="198" spans="1:30">
      <c r="A198" t="s">
        <v>10</v>
      </c>
      <c r="B198">
        <v>2016</v>
      </c>
      <c r="C198">
        <v>518</v>
      </c>
      <c r="D198">
        <v>458</v>
      </c>
      <c r="E198">
        <v>11310.043668122271</v>
      </c>
      <c r="F198">
        <v>77859</v>
      </c>
      <c r="G198" s="1">
        <v>1636518</v>
      </c>
      <c r="H198">
        <v>12140896</v>
      </c>
      <c r="I198">
        <v>0.12606579517535399</v>
      </c>
      <c r="J198">
        <v>23438.023166023166</v>
      </c>
      <c r="K198">
        <v>1</v>
      </c>
      <c r="L198">
        <v>5</v>
      </c>
      <c r="M198" s="15">
        <v>0.7142857142857143</v>
      </c>
      <c r="N198">
        <v>0</v>
      </c>
      <c r="O198">
        <v>0</v>
      </c>
      <c r="P198">
        <v>0</v>
      </c>
      <c r="Q198">
        <v>181.16</v>
      </c>
      <c r="R198">
        <v>17376</v>
      </c>
      <c r="S198">
        <v>136.80000000000001</v>
      </c>
      <c r="T198">
        <f t="shared" si="6"/>
        <v>0</v>
      </c>
      <c r="U198">
        <f t="shared" si="7"/>
        <v>1</v>
      </c>
      <c r="V198" s="30">
        <v>0</v>
      </c>
      <c r="W198" s="30">
        <v>1</v>
      </c>
      <c r="X198" s="10">
        <v>147388</v>
      </c>
      <c r="Y198" s="13">
        <v>284.53281853281851</v>
      </c>
      <c r="Z198" s="13">
        <v>348.76726526690919</v>
      </c>
      <c r="AA198" s="10">
        <v>11578</v>
      </c>
      <c r="AB198" s="10">
        <v>6001</v>
      </c>
      <c r="AC198" s="10">
        <v>287</v>
      </c>
      <c r="AD198" s="10">
        <v>127.6</v>
      </c>
    </row>
    <row r="199" spans="1:30">
      <c r="A199" t="s">
        <v>10</v>
      </c>
      <c r="B199">
        <v>2017</v>
      </c>
      <c r="C199">
        <v>854</v>
      </c>
      <c r="D199">
        <v>628</v>
      </c>
      <c r="E199">
        <v>13598.726114649682</v>
      </c>
      <c r="F199">
        <v>79684</v>
      </c>
      <c r="G199" s="1">
        <v>2199031</v>
      </c>
      <c r="H199">
        <v>17282839</v>
      </c>
      <c r="I199">
        <v>0.128876963596747</v>
      </c>
      <c r="J199">
        <v>20237.516393442624</v>
      </c>
      <c r="K199">
        <v>1</v>
      </c>
      <c r="L199">
        <v>6</v>
      </c>
      <c r="M199" s="15">
        <v>0.8571428571428571</v>
      </c>
      <c r="N199">
        <v>0</v>
      </c>
      <c r="O199">
        <v>0</v>
      </c>
      <c r="P199">
        <v>0</v>
      </c>
      <c r="Q199">
        <v>273.67</v>
      </c>
      <c r="R199">
        <v>17508</v>
      </c>
      <c r="S199">
        <v>151.86000000000001</v>
      </c>
      <c r="T199">
        <f t="shared" si="6"/>
        <v>1</v>
      </c>
      <c r="U199">
        <f t="shared" si="7"/>
        <v>1</v>
      </c>
      <c r="V199" s="30">
        <v>1</v>
      </c>
      <c r="W199" s="30">
        <v>2</v>
      </c>
      <c r="X199" s="10">
        <v>148163</v>
      </c>
      <c r="Y199" s="13">
        <v>173.49297423887589</v>
      </c>
      <c r="Z199" s="13">
        <v>354.79942959292043</v>
      </c>
      <c r="AA199" s="10">
        <v>11441</v>
      </c>
      <c r="AB199" s="10">
        <v>9008</v>
      </c>
      <c r="AC199" s="10">
        <v>215.5</v>
      </c>
      <c r="AD199" s="10">
        <v>119</v>
      </c>
    </row>
    <row r="200" spans="1:30">
      <c r="A200" t="s">
        <v>10</v>
      </c>
      <c r="B200">
        <v>2018</v>
      </c>
      <c r="C200">
        <v>884</v>
      </c>
      <c r="D200">
        <v>724</v>
      </c>
      <c r="E200">
        <v>12209.944751381216</v>
      </c>
      <c r="F200">
        <v>88327</v>
      </c>
      <c r="G200" s="1">
        <v>2097735</v>
      </c>
      <c r="H200">
        <v>19293075</v>
      </c>
      <c r="I200">
        <v>0.12994341054832201</v>
      </c>
      <c r="J200">
        <v>21824.745475113123</v>
      </c>
      <c r="K200">
        <v>1</v>
      </c>
      <c r="L200">
        <v>7</v>
      </c>
      <c r="M200" s="15">
        <v>1</v>
      </c>
      <c r="N200">
        <v>1</v>
      </c>
      <c r="O200">
        <v>0</v>
      </c>
      <c r="P200">
        <v>0</v>
      </c>
      <c r="Q200">
        <v>351.27</v>
      </c>
      <c r="R200">
        <v>17885</v>
      </c>
      <c r="S200">
        <v>170.9</v>
      </c>
      <c r="T200">
        <f t="shared" si="6"/>
        <v>1</v>
      </c>
      <c r="U200">
        <f t="shared" si="7"/>
        <v>1</v>
      </c>
      <c r="V200" s="30">
        <v>2</v>
      </c>
      <c r="W200" s="30">
        <v>3</v>
      </c>
      <c r="X200" s="10">
        <v>144563</v>
      </c>
      <c r="Y200" s="13">
        <v>163.53280542986425</v>
      </c>
      <c r="Z200" s="13">
        <v>329.86009302792553</v>
      </c>
      <c r="AA200" s="35">
        <v>12007</v>
      </c>
      <c r="AB200" s="10">
        <v>8875</v>
      </c>
      <c r="AC200" s="10">
        <v>215.5</v>
      </c>
      <c r="AD200" s="10">
        <v>119.8</v>
      </c>
    </row>
    <row r="201" spans="1:30">
      <c r="A201" t="s">
        <v>10</v>
      </c>
      <c r="B201">
        <v>2019</v>
      </c>
      <c r="C201">
        <v>906</v>
      </c>
      <c r="D201">
        <v>812</v>
      </c>
      <c r="E201">
        <v>11157.635467980295</v>
      </c>
      <c r="F201">
        <v>98043</v>
      </c>
      <c r="G201" s="1">
        <v>2144215</v>
      </c>
      <c r="H201">
        <v>22371003</v>
      </c>
      <c r="I201">
        <v>0.13789683165875599</v>
      </c>
      <c r="J201">
        <v>24692.056291390727</v>
      </c>
      <c r="K201">
        <v>1</v>
      </c>
      <c r="L201">
        <v>8</v>
      </c>
      <c r="M201" s="15">
        <v>1</v>
      </c>
      <c r="N201">
        <v>0</v>
      </c>
      <c r="O201">
        <v>1</v>
      </c>
      <c r="P201">
        <v>0</v>
      </c>
      <c r="Q201">
        <v>383.17</v>
      </c>
      <c r="R201">
        <v>17797</v>
      </c>
      <c r="S201">
        <v>190.25</v>
      </c>
      <c r="T201">
        <f t="shared" si="6"/>
        <v>1</v>
      </c>
      <c r="U201">
        <f t="shared" si="7"/>
        <v>1</v>
      </c>
      <c r="V201" s="30">
        <v>3</v>
      </c>
      <c r="W201" s="30">
        <v>4</v>
      </c>
      <c r="X201" s="10">
        <v>141917</v>
      </c>
      <c r="Y201" s="13">
        <v>156.64128035320087</v>
      </c>
      <c r="Z201" s="13">
        <v>324.09243863477286</v>
      </c>
      <c r="AA201" s="10">
        <v>11997</v>
      </c>
      <c r="AB201" s="10">
        <v>9461.1</v>
      </c>
      <c r="AC201" s="10">
        <v>215.5</v>
      </c>
      <c r="AD201" s="10">
        <v>54.6</v>
      </c>
    </row>
    <row r="202" spans="1:30">
      <c r="A202" t="s">
        <v>5</v>
      </c>
      <c r="B202">
        <v>2010</v>
      </c>
      <c r="C202">
        <v>515.41999999999996</v>
      </c>
      <c r="D202">
        <v>412</v>
      </c>
      <c r="E202">
        <v>12510.19417475728</v>
      </c>
      <c r="F202">
        <v>42649.95</v>
      </c>
      <c r="G202">
        <v>1037700</v>
      </c>
      <c r="H202">
        <v>4437511</v>
      </c>
      <c r="I202">
        <v>0.106035993461364</v>
      </c>
      <c r="J202">
        <v>8609.5048698149094</v>
      </c>
      <c r="K202">
        <v>0</v>
      </c>
      <c r="L202">
        <v>0</v>
      </c>
      <c r="M202" s="16">
        <v>0</v>
      </c>
      <c r="N202">
        <v>0</v>
      </c>
      <c r="O202">
        <v>0</v>
      </c>
      <c r="P202">
        <v>0</v>
      </c>
      <c r="Q202">
        <v>27.9</v>
      </c>
      <c r="R202">
        <v>17200</v>
      </c>
      <c r="S202">
        <v>35.619999999999997</v>
      </c>
      <c r="T202">
        <f t="shared" si="6"/>
        <v>0</v>
      </c>
      <c r="U202">
        <f t="shared" si="7"/>
        <v>0</v>
      </c>
      <c r="V202" s="28">
        <v>0</v>
      </c>
      <c r="W202" s="28">
        <v>0</v>
      </c>
      <c r="X202" s="39">
        <v>119273</v>
      </c>
      <c r="Y202" s="12">
        <v>231.40933607543366</v>
      </c>
      <c r="Z202" s="12">
        <v>496.16662992067029</v>
      </c>
      <c r="AA202" s="11">
        <v>6586</v>
      </c>
      <c r="AB202" s="11">
        <v>3718</v>
      </c>
      <c r="AC202" s="11">
        <v>99.2</v>
      </c>
      <c r="AD202" s="11">
        <v>75.2</v>
      </c>
    </row>
    <row r="203" spans="1:30">
      <c r="A203" t="s">
        <v>5</v>
      </c>
      <c r="B203">
        <v>2011</v>
      </c>
      <c r="C203">
        <v>519.1</v>
      </c>
      <c r="D203">
        <v>430</v>
      </c>
      <c r="E203">
        <v>12072.093023255815</v>
      </c>
      <c r="F203">
        <v>46554.83</v>
      </c>
      <c r="G203">
        <v>1138300</v>
      </c>
      <c r="H203">
        <v>5421568</v>
      </c>
      <c r="I203">
        <v>0.1145469022746</v>
      </c>
      <c r="J203">
        <v>10444.168753612021</v>
      </c>
      <c r="K203">
        <v>0</v>
      </c>
      <c r="L203">
        <v>0</v>
      </c>
      <c r="M203" s="16">
        <v>0</v>
      </c>
      <c r="N203">
        <v>0</v>
      </c>
      <c r="O203">
        <v>0</v>
      </c>
      <c r="P203">
        <v>0</v>
      </c>
      <c r="Q203">
        <v>49.92</v>
      </c>
      <c r="R203">
        <v>17353</v>
      </c>
      <c r="S203">
        <v>42</v>
      </c>
      <c r="T203">
        <f t="shared" si="6"/>
        <v>0</v>
      </c>
      <c r="U203">
        <f t="shared" si="7"/>
        <v>0</v>
      </c>
      <c r="V203" s="28">
        <v>0</v>
      </c>
      <c r="W203" s="28">
        <v>0</v>
      </c>
      <c r="X203" s="11">
        <v>118639</v>
      </c>
      <c r="Y203" s="12">
        <v>228.54748603351953</v>
      </c>
      <c r="Z203" s="12">
        <v>492.93047643976877</v>
      </c>
      <c r="AA203" s="11">
        <v>6594</v>
      </c>
      <c r="AB203" s="11">
        <v>3741</v>
      </c>
      <c r="AC203" s="11">
        <v>133.6</v>
      </c>
      <c r="AD203" s="11">
        <v>60.6</v>
      </c>
    </row>
    <row r="204" spans="1:30">
      <c r="A204" t="s">
        <v>5</v>
      </c>
      <c r="B204">
        <v>2012</v>
      </c>
      <c r="C204">
        <v>522.1</v>
      </c>
      <c r="D204">
        <v>455</v>
      </c>
      <c r="E204">
        <v>11474.725274725275</v>
      </c>
      <c r="F204">
        <v>50743.89</v>
      </c>
      <c r="G204">
        <v>1149000</v>
      </c>
      <c r="H204">
        <v>6375775</v>
      </c>
      <c r="I204">
        <v>0.12105421206248999</v>
      </c>
      <c r="J204">
        <v>12211.788929323884</v>
      </c>
      <c r="K204">
        <v>0</v>
      </c>
      <c r="L204">
        <v>0</v>
      </c>
      <c r="M204" s="16">
        <v>0</v>
      </c>
      <c r="N204">
        <v>0</v>
      </c>
      <c r="O204">
        <v>0</v>
      </c>
      <c r="P204">
        <v>0</v>
      </c>
      <c r="Q204">
        <v>49.92</v>
      </c>
      <c r="R204">
        <v>17844</v>
      </c>
      <c r="S204">
        <v>50</v>
      </c>
      <c r="T204">
        <f t="shared" si="6"/>
        <v>0</v>
      </c>
      <c r="U204">
        <f t="shared" si="7"/>
        <v>0</v>
      </c>
      <c r="V204" s="28">
        <v>0</v>
      </c>
      <c r="W204" s="28">
        <v>0</v>
      </c>
      <c r="X204" s="11">
        <v>113117</v>
      </c>
      <c r="Y204" s="12">
        <v>216.65772840452018</v>
      </c>
      <c r="Z204" s="12">
        <v>438.40654836765589</v>
      </c>
      <c r="AA204" s="11">
        <v>7069</v>
      </c>
      <c r="AB204" s="11">
        <v>4040</v>
      </c>
      <c r="AC204" s="11">
        <v>152.1</v>
      </c>
      <c r="AD204" s="11">
        <v>33.9</v>
      </c>
    </row>
    <row r="205" spans="1:30">
      <c r="A205" t="s">
        <v>5</v>
      </c>
      <c r="B205">
        <v>2013</v>
      </c>
      <c r="C205">
        <v>524.6</v>
      </c>
      <c r="D205">
        <v>455</v>
      </c>
      <c r="E205">
        <v>11529.670329670329</v>
      </c>
      <c r="F205">
        <v>53751.74</v>
      </c>
      <c r="G205">
        <v>1415000</v>
      </c>
      <c r="H205">
        <v>7322309</v>
      </c>
      <c r="I205">
        <v>0.125802169746731</v>
      </c>
      <c r="J205">
        <v>13957.889820815859</v>
      </c>
      <c r="K205">
        <v>1</v>
      </c>
      <c r="L205">
        <v>1</v>
      </c>
      <c r="M205" s="16">
        <v>0</v>
      </c>
      <c r="N205">
        <v>0</v>
      </c>
      <c r="O205">
        <v>0</v>
      </c>
      <c r="P205">
        <v>0</v>
      </c>
      <c r="Q205">
        <v>49.92</v>
      </c>
      <c r="R205">
        <v>19021</v>
      </c>
      <c r="S205">
        <v>65</v>
      </c>
      <c r="T205">
        <f t="shared" si="6"/>
        <v>0</v>
      </c>
      <c r="U205">
        <f t="shared" si="7"/>
        <v>0</v>
      </c>
      <c r="V205" s="28">
        <v>0</v>
      </c>
      <c r="W205" s="28">
        <v>0</v>
      </c>
      <c r="X205" s="11">
        <v>112000</v>
      </c>
      <c r="Y205" s="12">
        <v>213.49599695005719</v>
      </c>
      <c r="Z205" s="12">
        <v>425.35252989810527</v>
      </c>
      <c r="AA205" s="11">
        <v>7214</v>
      </c>
      <c r="AB205" s="11">
        <v>4012</v>
      </c>
      <c r="AC205" s="11">
        <v>152.1</v>
      </c>
      <c r="AD205" s="11">
        <v>35.299999999999997</v>
      </c>
    </row>
    <row r="206" spans="1:30">
      <c r="A206" t="s">
        <v>5</v>
      </c>
      <c r="B206">
        <v>2014</v>
      </c>
      <c r="C206">
        <v>528.4</v>
      </c>
      <c r="D206">
        <v>465</v>
      </c>
      <c r="E206">
        <v>11363.440860215052</v>
      </c>
      <c r="F206">
        <v>57957.19</v>
      </c>
      <c r="G206">
        <v>1430822</v>
      </c>
      <c r="H206">
        <v>7652856</v>
      </c>
      <c r="I206">
        <v>0.133075445320326</v>
      </c>
      <c r="J206">
        <v>14483.073429220289</v>
      </c>
      <c r="K206">
        <v>1</v>
      </c>
      <c r="L206">
        <v>2</v>
      </c>
      <c r="M206" s="16">
        <v>0</v>
      </c>
      <c r="N206">
        <v>0</v>
      </c>
      <c r="O206">
        <v>0</v>
      </c>
      <c r="P206">
        <v>0</v>
      </c>
      <c r="Q206">
        <v>50</v>
      </c>
      <c r="R206">
        <v>17844</v>
      </c>
      <c r="S206">
        <v>78</v>
      </c>
      <c r="T206">
        <f t="shared" si="6"/>
        <v>1</v>
      </c>
      <c r="U206">
        <f t="shared" si="7"/>
        <v>0</v>
      </c>
      <c r="V206" s="29">
        <v>1</v>
      </c>
      <c r="W206" s="28">
        <v>0</v>
      </c>
      <c r="X206" s="11">
        <v>111000</v>
      </c>
      <c r="Y206" s="12">
        <v>210.06813020439063</v>
      </c>
      <c r="Z206" s="12">
        <v>424.85273685540079</v>
      </c>
      <c r="AA206" s="11">
        <v>7158</v>
      </c>
      <c r="AB206" s="11">
        <v>4113</v>
      </c>
      <c r="AC206" s="11">
        <v>164.9</v>
      </c>
      <c r="AD206" s="11">
        <v>38.6</v>
      </c>
    </row>
    <row r="207" spans="1:30">
      <c r="A207" t="s">
        <v>5</v>
      </c>
      <c r="B207">
        <v>2015</v>
      </c>
      <c r="C207">
        <v>529.86</v>
      </c>
      <c r="D207">
        <v>465</v>
      </c>
      <c r="E207">
        <v>11394.83870967742</v>
      </c>
      <c r="F207">
        <v>63114</v>
      </c>
      <c r="G207">
        <v>1368013</v>
      </c>
      <c r="H207">
        <v>3424882</v>
      </c>
      <c r="I207">
        <v>5.8135095305545503E-2</v>
      </c>
      <c r="J207">
        <v>6463.7489148076847</v>
      </c>
      <c r="K207">
        <v>1</v>
      </c>
      <c r="L207">
        <v>3</v>
      </c>
      <c r="M207" s="16">
        <v>0</v>
      </c>
      <c r="N207">
        <v>0</v>
      </c>
      <c r="O207">
        <v>0</v>
      </c>
      <c r="P207">
        <v>0</v>
      </c>
      <c r="Q207">
        <v>48.86</v>
      </c>
      <c r="R207">
        <v>17844</v>
      </c>
      <c r="S207">
        <v>90.34</v>
      </c>
      <c r="T207">
        <f t="shared" si="6"/>
        <v>1</v>
      </c>
      <c r="U207">
        <f t="shared" si="7"/>
        <v>0</v>
      </c>
      <c r="V207" s="28">
        <v>2</v>
      </c>
      <c r="W207" s="28">
        <v>0</v>
      </c>
      <c r="X207" s="11">
        <v>103000</v>
      </c>
      <c r="Y207" s="12">
        <v>194.3909711999396</v>
      </c>
      <c r="Z207" s="12">
        <v>387.8924822294403</v>
      </c>
      <c r="AA207" s="11">
        <v>7275</v>
      </c>
      <c r="AB207" s="11">
        <v>4280</v>
      </c>
      <c r="AC207" s="11">
        <v>197</v>
      </c>
      <c r="AD207" s="11">
        <v>39.4</v>
      </c>
    </row>
    <row r="208" spans="1:30">
      <c r="A208" t="s">
        <v>5</v>
      </c>
      <c r="B208">
        <v>2016</v>
      </c>
      <c r="C208">
        <v>586</v>
      </c>
      <c r="D208">
        <v>553</v>
      </c>
      <c r="E208">
        <v>10596.745027124774</v>
      </c>
      <c r="F208">
        <v>68421</v>
      </c>
      <c r="G208">
        <v>1231370</v>
      </c>
      <c r="H208">
        <v>3783372</v>
      </c>
      <c r="I208">
        <v>7.6857662370935997E-2</v>
      </c>
      <c r="J208">
        <v>6456.2662116040956</v>
      </c>
      <c r="K208">
        <v>1</v>
      </c>
      <c r="L208">
        <v>4</v>
      </c>
      <c r="M208" s="16">
        <v>0</v>
      </c>
      <c r="N208">
        <v>0</v>
      </c>
      <c r="O208">
        <v>0</v>
      </c>
      <c r="P208">
        <v>0</v>
      </c>
      <c r="Q208">
        <v>55.38</v>
      </c>
      <c r="R208">
        <v>17844</v>
      </c>
      <c r="S208">
        <v>104.98</v>
      </c>
      <c r="T208">
        <f t="shared" si="6"/>
        <v>1</v>
      </c>
      <c r="U208">
        <f t="shared" si="7"/>
        <v>0</v>
      </c>
      <c r="V208" s="29">
        <v>3</v>
      </c>
      <c r="W208" s="28">
        <v>0</v>
      </c>
      <c r="X208" s="11">
        <v>98186</v>
      </c>
      <c r="Y208" s="12">
        <v>167.5529010238908</v>
      </c>
      <c r="Z208" s="12">
        <v>358.95748562320176</v>
      </c>
      <c r="AA208" s="11">
        <v>7494</v>
      </c>
      <c r="AB208" s="11">
        <v>4341</v>
      </c>
      <c r="AC208" s="11">
        <v>260</v>
      </c>
      <c r="AD208" s="11">
        <v>46.3</v>
      </c>
    </row>
    <row r="209" spans="1:30">
      <c r="A209" t="s">
        <v>5</v>
      </c>
      <c r="B209">
        <v>2017</v>
      </c>
      <c r="C209">
        <v>591</v>
      </c>
      <c r="D209">
        <v>553</v>
      </c>
      <c r="E209">
        <v>10687.160940325497</v>
      </c>
      <c r="F209">
        <v>75106</v>
      </c>
      <c r="G209">
        <v>1157877</v>
      </c>
      <c r="H209">
        <v>3904487</v>
      </c>
      <c r="I209">
        <v>7.5843224258972594E-2</v>
      </c>
      <c r="J209">
        <v>6606.576988155668</v>
      </c>
      <c r="K209">
        <v>1</v>
      </c>
      <c r="L209">
        <v>5</v>
      </c>
      <c r="M209" s="16">
        <v>0</v>
      </c>
      <c r="N209">
        <v>0</v>
      </c>
      <c r="O209">
        <v>0</v>
      </c>
      <c r="P209">
        <v>0</v>
      </c>
      <c r="Q209">
        <v>49.79</v>
      </c>
      <c r="R209">
        <v>17549</v>
      </c>
      <c r="S209">
        <v>119.37</v>
      </c>
      <c r="T209">
        <f t="shared" si="6"/>
        <v>1</v>
      </c>
      <c r="U209">
        <f t="shared" si="7"/>
        <v>0</v>
      </c>
      <c r="V209" s="28">
        <v>4</v>
      </c>
      <c r="W209" s="28">
        <v>0</v>
      </c>
      <c r="X209" s="11">
        <v>104244</v>
      </c>
      <c r="Y209" s="12">
        <v>176.38578680203045</v>
      </c>
      <c r="Z209" s="12">
        <v>339.83817229890531</v>
      </c>
      <c r="AA209" s="39">
        <v>8404</v>
      </c>
      <c r="AB209" s="39">
        <v>4837</v>
      </c>
      <c r="AC209" s="39">
        <v>417.4</v>
      </c>
      <c r="AD209" s="39">
        <v>49.4</v>
      </c>
    </row>
    <row r="210" spans="1:30">
      <c r="A210" t="s">
        <v>5</v>
      </c>
      <c r="B210">
        <v>2018</v>
      </c>
      <c r="C210">
        <v>601</v>
      </c>
      <c r="D210">
        <v>560</v>
      </c>
      <c r="E210">
        <v>10732.142857142857</v>
      </c>
      <c r="F210">
        <v>83463</v>
      </c>
      <c r="G210">
        <v>1129784</v>
      </c>
      <c r="H210">
        <v>4602511</v>
      </c>
      <c r="I210">
        <v>8.1931893352967203E-2</v>
      </c>
      <c r="J210">
        <v>7658.0881863560735</v>
      </c>
      <c r="K210">
        <v>1</v>
      </c>
      <c r="L210">
        <v>6</v>
      </c>
      <c r="M210" s="16">
        <v>0</v>
      </c>
      <c r="N210">
        <v>0</v>
      </c>
      <c r="O210">
        <v>0</v>
      </c>
      <c r="P210">
        <v>0</v>
      </c>
      <c r="Q210">
        <v>110.79</v>
      </c>
      <c r="R210">
        <v>17544</v>
      </c>
      <c r="S210">
        <v>132.33000000000001</v>
      </c>
      <c r="T210">
        <f t="shared" si="6"/>
        <v>1</v>
      </c>
      <c r="U210">
        <f t="shared" si="7"/>
        <v>1</v>
      </c>
      <c r="V210" s="29">
        <v>5</v>
      </c>
      <c r="W210" s="28">
        <v>1</v>
      </c>
      <c r="X210" s="11">
        <v>111638</v>
      </c>
      <c r="Y210" s="12">
        <v>185.75374376039935</v>
      </c>
      <c r="Z210" s="12">
        <v>408.90044685371038</v>
      </c>
      <c r="AA210" s="11">
        <v>7480</v>
      </c>
      <c r="AB210" s="11">
        <v>4966</v>
      </c>
      <c r="AC210" s="11">
        <v>417.3</v>
      </c>
      <c r="AD210" s="11">
        <v>34.6</v>
      </c>
    </row>
    <row r="211" spans="1:30">
      <c r="A211" t="s">
        <v>5</v>
      </c>
      <c r="B211">
        <v>2019</v>
      </c>
      <c r="C211">
        <v>613</v>
      </c>
      <c r="D211">
        <v>563</v>
      </c>
      <c r="E211">
        <v>10888.09946714032</v>
      </c>
      <c r="F211">
        <v>88944</v>
      </c>
      <c r="G211">
        <v>1143762</v>
      </c>
      <c r="H211">
        <v>5226988</v>
      </c>
      <c r="I211">
        <v>8.8055727762803196E-2</v>
      </c>
      <c r="J211">
        <v>8526.8972267536701</v>
      </c>
      <c r="K211">
        <v>1</v>
      </c>
      <c r="L211">
        <v>7</v>
      </c>
      <c r="M211" s="16">
        <v>0</v>
      </c>
      <c r="N211">
        <v>0</v>
      </c>
      <c r="O211">
        <v>0</v>
      </c>
      <c r="P211">
        <v>0</v>
      </c>
      <c r="Q211">
        <v>139.78</v>
      </c>
      <c r="R211">
        <v>17544</v>
      </c>
      <c r="S211">
        <v>303.79000000000002</v>
      </c>
      <c r="T211">
        <f t="shared" si="6"/>
        <v>1</v>
      </c>
      <c r="U211">
        <f t="shared" si="7"/>
        <v>1</v>
      </c>
      <c r="V211" s="28">
        <v>6</v>
      </c>
      <c r="W211" s="28">
        <v>2</v>
      </c>
      <c r="X211" s="11">
        <v>110010</v>
      </c>
      <c r="Y211" s="12">
        <v>179.46166394779772</v>
      </c>
      <c r="Z211" s="12">
        <v>397.04552795938957</v>
      </c>
      <c r="AA211" s="11">
        <v>7591</v>
      </c>
      <c r="AB211" s="11">
        <v>5090</v>
      </c>
      <c r="AC211" s="11">
        <v>506.4</v>
      </c>
      <c r="AD211" s="11">
        <v>36.799999999999997</v>
      </c>
    </row>
    <row r="212" spans="1:30">
      <c r="A212" t="s">
        <v>20</v>
      </c>
      <c r="B212">
        <v>2010</v>
      </c>
      <c r="C212">
        <v>348.02</v>
      </c>
      <c r="D212">
        <v>347</v>
      </c>
      <c r="E212">
        <v>10029.394812680115</v>
      </c>
      <c r="F212">
        <v>41025.839999999997</v>
      </c>
      <c r="G212" s="2">
        <v>986100</v>
      </c>
      <c r="H212">
        <v>2619144</v>
      </c>
      <c r="I212">
        <v>8.8489249248685106E-2</v>
      </c>
      <c r="J212">
        <v>7525.8433423366478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8867</v>
      </c>
      <c r="S212">
        <v>61.69</v>
      </c>
      <c r="T212">
        <f t="shared" si="6"/>
        <v>0</v>
      </c>
      <c r="U212">
        <f t="shared" si="7"/>
        <v>0</v>
      </c>
      <c r="V212" s="29">
        <v>0</v>
      </c>
      <c r="W212" s="29">
        <v>0</v>
      </c>
      <c r="X212" s="11">
        <v>84872</v>
      </c>
      <c r="Y212" s="12">
        <v>243.87104189414401</v>
      </c>
      <c r="Z212" s="12">
        <v>468.23606000253778</v>
      </c>
      <c r="AA212" s="11">
        <v>4966</v>
      </c>
      <c r="AB212" s="11">
        <v>3681</v>
      </c>
      <c r="AC212" s="11">
        <v>113</v>
      </c>
      <c r="AD212" s="11">
        <v>84.5</v>
      </c>
    </row>
    <row r="213" spans="1:30">
      <c r="A213" t="s">
        <v>20</v>
      </c>
      <c r="B213">
        <v>2011</v>
      </c>
      <c r="C213">
        <v>349.4</v>
      </c>
      <c r="D213">
        <v>355</v>
      </c>
      <c r="E213">
        <v>9842.2535211267605</v>
      </c>
      <c r="F213">
        <v>47859.48</v>
      </c>
      <c r="G213" s="2">
        <v>1046700</v>
      </c>
      <c r="H213">
        <v>3072004</v>
      </c>
      <c r="I213">
        <v>9.2685410858624806E-2</v>
      </c>
      <c r="J213">
        <v>8792.2266742987977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8357</v>
      </c>
      <c r="S213">
        <v>74.430000000000007</v>
      </c>
      <c r="T213">
        <f t="shared" si="6"/>
        <v>0</v>
      </c>
      <c r="U213">
        <f t="shared" si="7"/>
        <v>0</v>
      </c>
      <c r="V213" s="29">
        <v>0</v>
      </c>
      <c r="W213" s="29">
        <v>0</v>
      </c>
      <c r="X213" s="11">
        <v>84578</v>
      </c>
      <c r="Y213" s="12">
        <v>242.06639954207213</v>
      </c>
      <c r="Z213" s="12">
        <v>452.57919520547938</v>
      </c>
      <c r="AA213" s="11">
        <v>5120</v>
      </c>
      <c r="AB213" s="11">
        <v>3839</v>
      </c>
      <c r="AC213" s="11">
        <v>112.9</v>
      </c>
      <c r="AD213" s="11">
        <v>104.9</v>
      </c>
    </row>
    <row r="214" spans="1:30">
      <c r="A214" t="s">
        <v>20</v>
      </c>
      <c r="B214">
        <v>2012</v>
      </c>
      <c r="C214">
        <v>352.2</v>
      </c>
      <c r="D214">
        <v>363</v>
      </c>
      <c r="E214">
        <v>9702.4793388429753</v>
      </c>
      <c r="F214">
        <v>52525.37</v>
      </c>
      <c r="G214" s="2">
        <v>1143000</v>
      </c>
      <c r="H214">
        <v>3613465</v>
      </c>
      <c r="I214">
        <v>9.9466985573362393E-2</v>
      </c>
      <c r="J214">
        <v>10259.696195343555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9020</v>
      </c>
      <c r="S214">
        <v>88.61</v>
      </c>
      <c r="T214">
        <f t="shared" si="6"/>
        <v>0</v>
      </c>
      <c r="U214">
        <f t="shared" si="7"/>
        <v>0</v>
      </c>
      <c r="V214" s="29">
        <v>0</v>
      </c>
      <c r="W214" s="29">
        <v>0</v>
      </c>
      <c r="X214" s="39">
        <v>85312</v>
      </c>
      <c r="Y214" s="12">
        <v>242.22600795002839</v>
      </c>
      <c r="Z214" s="12">
        <v>429.10135276173133</v>
      </c>
      <c r="AA214" s="11">
        <v>5447</v>
      </c>
      <c r="AB214" s="11">
        <v>4031</v>
      </c>
      <c r="AC214" s="11">
        <v>114.9</v>
      </c>
      <c r="AD214" s="11">
        <v>105.2</v>
      </c>
    </row>
    <row r="215" spans="1:30">
      <c r="A215" t="s">
        <v>20</v>
      </c>
      <c r="B215">
        <v>2013</v>
      </c>
      <c r="C215">
        <v>355.4</v>
      </c>
      <c r="D215">
        <v>372</v>
      </c>
      <c r="E215">
        <v>9553.7634408602153</v>
      </c>
      <c r="F215">
        <v>59446.12</v>
      </c>
      <c r="G215" s="2">
        <v>1218000</v>
      </c>
      <c r="H215">
        <v>4073248</v>
      </c>
      <c r="I215">
        <v>0.10421318514078499</v>
      </c>
      <c r="J215">
        <v>11461.024198086663</v>
      </c>
      <c r="K215">
        <v>1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8357</v>
      </c>
      <c r="S215">
        <v>104.13</v>
      </c>
      <c r="T215">
        <f t="shared" si="6"/>
        <v>0</v>
      </c>
      <c r="U215">
        <f t="shared" si="7"/>
        <v>0</v>
      </c>
      <c r="V215" s="29">
        <v>0</v>
      </c>
      <c r="W215" s="29">
        <v>0</v>
      </c>
      <c r="X215" s="11">
        <v>83000</v>
      </c>
      <c r="Y215" s="12">
        <v>233.53967360720316</v>
      </c>
      <c r="Z215" s="12">
        <v>403.47278260108692</v>
      </c>
      <c r="AA215" s="11">
        <v>5636</v>
      </c>
      <c r="AB215" s="11">
        <v>3918</v>
      </c>
      <c r="AC215" s="11">
        <v>125.6</v>
      </c>
      <c r="AD215" s="11">
        <v>89.6</v>
      </c>
    </row>
    <row r="216" spans="1:30">
      <c r="A216" t="s">
        <v>20</v>
      </c>
      <c r="B216">
        <v>2014</v>
      </c>
      <c r="C216">
        <v>361</v>
      </c>
      <c r="D216">
        <v>383</v>
      </c>
      <c r="E216">
        <v>9425.5874673629241</v>
      </c>
      <c r="F216">
        <v>66725.91</v>
      </c>
      <c r="G216" s="2">
        <v>1170306</v>
      </c>
      <c r="H216">
        <v>4460244</v>
      </c>
      <c r="I216">
        <v>0.103437710342759</v>
      </c>
      <c r="J216">
        <v>12355.246537396122</v>
      </c>
      <c r="K216">
        <v>1</v>
      </c>
      <c r="L216">
        <v>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9551</v>
      </c>
      <c r="S216">
        <v>121.28</v>
      </c>
      <c r="T216">
        <f t="shared" si="6"/>
        <v>0</v>
      </c>
      <c r="U216">
        <f t="shared" si="7"/>
        <v>0</v>
      </c>
      <c r="V216" s="29">
        <v>0</v>
      </c>
      <c r="W216" s="29">
        <v>0</v>
      </c>
      <c r="X216" s="11">
        <v>80000</v>
      </c>
      <c r="Y216" s="12">
        <v>221.60664819944597</v>
      </c>
      <c r="Z216" s="12">
        <v>345.37989629968615</v>
      </c>
      <c r="AA216" s="11">
        <v>6346</v>
      </c>
      <c r="AB216" s="11">
        <v>4310</v>
      </c>
      <c r="AC216" s="11">
        <v>164.5</v>
      </c>
      <c r="AD216" s="11">
        <v>87.7</v>
      </c>
    </row>
    <row r="217" spans="1:30">
      <c r="A217" t="s">
        <v>20</v>
      </c>
      <c r="B217">
        <v>2015</v>
      </c>
      <c r="C217">
        <v>364.54</v>
      </c>
      <c r="D217">
        <v>393</v>
      </c>
      <c r="E217">
        <v>9275.826972010178</v>
      </c>
      <c r="F217">
        <v>73984</v>
      </c>
      <c r="G217" s="2">
        <v>1077023</v>
      </c>
      <c r="H217">
        <v>5119203</v>
      </c>
      <c r="I217">
        <v>0.112252695070683</v>
      </c>
      <c r="J217">
        <v>14042.911614637625</v>
      </c>
      <c r="K217">
        <v>1</v>
      </c>
      <c r="L217">
        <v>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8955</v>
      </c>
      <c r="S217">
        <v>138.94</v>
      </c>
      <c r="T217">
        <f t="shared" si="6"/>
        <v>0</v>
      </c>
      <c r="U217">
        <f t="shared" si="7"/>
        <v>0</v>
      </c>
      <c r="V217" s="29">
        <v>0</v>
      </c>
      <c r="W217" s="29">
        <v>0</v>
      </c>
      <c r="X217" s="11">
        <v>75000</v>
      </c>
      <c r="Y217" s="12">
        <v>205.73873923300596</v>
      </c>
      <c r="Z217" s="12">
        <v>306.68574933551423</v>
      </c>
      <c r="AA217" s="11">
        <v>6700</v>
      </c>
      <c r="AB217" s="11">
        <v>4417</v>
      </c>
      <c r="AC217" s="11">
        <v>179.1</v>
      </c>
      <c r="AD217" s="11">
        <v>94.9</v>
      </c>
    </row>
    <row r="218" spans="1:30">
      <c r="A218" t="s">
        <v>20</v>
      </c>
      <c r="B218">
        <v>2016</v>
      </c>
      <c r="C218">
        <v>473</v>
      </c>
      <c r="D218">
        <v>448</v>
      </c>
      <c r="E218">
        <v>10558.035714285714</v>
      </c>
      <c r="F218">
        <v>79802</v>
      </c>
      <c r="G218" s="2">
        <v>1238645</v>
      </c>
      <c r="H218">
        <v>6489040</v>
      </c>
      <c r="I218">
        <v>0.11155973699984199</v>
      </c>
      <c r="J218">
        <v>13718.900634249472</v>
      </c>
      <c r="K218">
        <v>1</v>
      </c>
      <c r="L218">
        <v>5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8949</v>
      </c>
      <c r="S218">
        <v>158.05000000000001</v>
      </c>
      <c r="T218">
        <f t="shared" si="6"/>
        <v>0</v>
      </c>
      <c r="U218">
        <f t="shared" si="7"/>
        <v>0</v>
      </c>
      <c r="V218" s="29">
        <v>0</v>
      </c>
      <c r="W218" s="29">
        <v>0</v>
      </c>
      <c r="X218" s="11">
        <v>74086</v>
      </c>
      <c r="Y218" s="12">
        <v>156.63002114164905</v>
      </c>
      <c r="Z218" s="12">
        <v>293.65645611364789</v>
      </c>
      <c r="AA218" s="11">
        <v>6912</v>
      </c>
      <c r="AB218" s="11">
        <v>4765</v>
      </c>
      <c r="AC218" s="11">
        <v>191</v>
      </c>
      <c r="AD218" s="11">
        <v>99.9</v>
      </c>
    </row>
    <row r="219" spans="1:30">
      <c r="A219" t="s">
        <v>20</v>
      </c>
      <c r="B219">
        <v>2017</v>
      </c>
      <c r="C219">
        <v>484</v>
      </c>
      <c r="D219">
        <v>464</v>
      </c>
      <c r="E219">
        <v>10431.034482758621</v>
      </c>
      <c r="F219">
        <v>87773</v>
      </c>
      <c r="G219" s="2">
        <v>1182743</v>
      </c>
      <c r="H219">
        <v>7274064</v>
      </c>
      <c r="I219">
        <v>0.113852123920544</v>
      </c>
      <c r="J219">
        <v>15029.05785123967</v>
      </c>
      <c r="K219">
        <v>1</v>
      </c>
      <c r="L219">
        <v>6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9693</v>
      </c>
      <c r="S219">
        <v>177.03</v>
      </c>
      <c r="T219">
        <f t="shared" si="6"/>
        <v>1</v>
      </c>
      <c r="U219">
        <f t="shared" si="7"/>
        <v>1</v>
      </c>
      <c r="V219" s="29">
        <v>1</v>
      </c>
      <c r="W219" s="29">
        <v>1</v>
      </c>
      <c r="X219" s="11">
        <v>76072</v>
      </c>
      <c r="Y219" s="12">
        <v>157.17355371900825</v>
      </c>
      <c r="Z219" s="12">
        <v>237.83685764711217</v>
      </c>
      <c r="AA219" s="11">
        <v>8763</v>
      </c>
      <c r="AB219" s="11">
        <v>6117</v>
      </c>
      <c r="AC219" s="11">
        <v>190.4</v>
      </c>
      <c r="AD219" s="11">
        <v>106.8</v>
      </c>
    </row>
    <row r="220" spans="1:30">
      <c r="A220" t="s">
        <v>20</v>
      </c>
      <c r="B220">
        <v>2018</v>
      </c>
      <c r="C220">
        <v>554</v>
      </c>
      <c r="D220">
        <v>524</v>
      </c>
      <c r="E220">
        <v>10572.519083969464</v>
      </c>
      <c r="F220">
        <v>93573</v>
      </c>
      <c r="G220" s="2">
        <v>1229679</v>
      </c>
      <c r="H220">
        <v>9331586</v>
      </c>
      <c r="I220">
        <v>0.12834706961438799</v>
      </c>
      <c r="J220">
        <v>16844.018050541516</v>
      </c>
      <c r="K220">
        <v>1</v>
      </c>
      <c r="L220">
        <v>7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9693</v>
      </c>
      <c r="S220">
        <v>196.5</v>
      </c>
      <c r="T220">
        <f t="shared" si="6"/>
        <v>1</v>
      </c>
      <c r="U220">
        <f t="shared" si="7"/>
        <v>1</v>
      </c>
      <c r="V220" s="29">
        <v>2</v>
      </c>
      <c r="W220" s="29">
        <v>2</v>
      </c>
      <c r="X220" s="11">
        <v>75879</v>
      </c>
      <c r="Y220" s="12">
        <v>136.96570397111913</v>
      </c>
      <c r="Z220" s="12">
        <v>246.05003104849891</v>
      </c>
      <c r="AA220" s="11">
        <v>8449</v>
      </c>
      <c r="AB220" s="11">
        <v>7017</v>
      </c>
      <c r="AC220" s="11">
        <v>204.5</v>
      </c>
      <c r="AD220" s="11">
        <v>113.1</v>
      </c>
    </row>
    <row r="221" spans="1:30">
      <c r="A221" t="s">
        <v>20</v>
      </c>
      <c r="B221">
        <v>2019</v>
      </c>
      <c r="C221">
        <v>695</v>
      </c>
      <c r="D221">
        <v>716</v>
      </c>
      <c r="E221">
        <v>9706.7039106145239</v>
      </c>
      <c r="F221">
        <v>102242</v>
      </c>
      <c r="G221" s="2">
        <v>1391943</v>
      </c>
      <c r="H221">
        <v>6785596</v>
      </c>
      <c r="I221">
        <v>7.9549777256740895E-2</v>
      </c>
      <c r="J221">
        <v>9763.4474820143878</v>
      </c>
      <c r="K221">
        <v>1</v>
      </c>
      <c r="L221">
        <v>8</v>
      </c>
      <c r="M221">
        <v>0</v>
      </c>
      <c r="N221">
        <v>0</v>
      </c>
      <c r="O221">
        <v>0</v>
      </c>
      <c r="P221">
        <v>0</v>
      </c>
      <c r="Q221">
        <v>40.700000000000003</v>
      </c>
      <c r="R221">
        <v>11019</v>
      </c>
      <c r="S221">
        <v>235.47</v>
      </c>
      <c r="T221">
        <f t="shared" si="6"/>
        <v>1</v>
      </c>
      <c r="U221">
        <f t="shared" si="7"/>
        <v>1</v>
      </c>
      <c r="V221" s="29">
        <v>3</v>
      </c>
      <c r="W221" s="29">
        <v>3</v>
      </c>
      <c r="X221" s="11">
        <v>84573</v>
      </c>
      <c r="Y221" s="12">
        <v>121.68776978417266</v>
      </c>
      <c r="Z221" s="12">
        <v>236.09827727233392</v>
      </c>
      <c r="AA221" s="39">
        <v>9814</v>
      </c>
      <c r="AB221" s="11">
        <v>11501.5</v>
      </c>
      <c r="AC221" s="11">
        <v>421</v>
      </c>
      <c r="AD221" s="11">
        <v>129</v>
      </c>
    </row>
    <row r="222" spans="1:30">
      <c r="A222" t="s">
        <v>30</v>
      </c>
      <c r="B222">
        <v>2010</v>
      </c>
      <c r="C222">
        <v>160.43</v>
      </c>
      <c r="D222">
        <v>98</v>
      </c>
      <c r="E222">
        <v>16370.408163265307</v>
      </c>
      <c r="F222">
        <v>34191.99</v>
      </c>
      <c r="G222" s="2">
        <v>330900</v>
      </c>
      <c r="H222">
        <v>789877</v>
      </c>
      <c r="I222">
        <v>0.13272022722552701</v>
      </c>
      <c r="J222">
        <v>4923.4993455089443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2116</v>
      </c>
      <c r="S222">
        <v>14.94</v>
      </c>
      <c r="T222">
        <f t="shared" si="6"/>
        <v>0</v>
      </c>
      <c r="U222">
        <f t="shared" si="7"/>
        <v>0</v>
      </c>
      <c r="V222" s="29">
        <v>0</v>
      </c>
      <c r="W222" s="29">
        <v>0</v>
      </c>
      <c r="X222" s="11">
        <v>23032</v>
      </c>
      <c r="Y222" s="12">
        <v>143.56417128965904</v>
      </c>
      <c r="Z222" s="12">
        <v>508.47195699446979</v>
      </c>
      <c r="AA222" s="11">
        <v>1241</v>
      </c>
      <c r="AB222" s="11">
        <v>2426</v>
      </c>
      <c r="AC222" s="11">
        <v>0</v>
      </c>
      <c r="AD222" s="11">
        <v>7.7</v>
      </c>
    </row>
    <row r="223" spans="1:30">
      <c r="A223" t="s">
        <v>30</v>
      </c>
      <c r="B223">
        <v>2011</v>
      </c>
      <c r="C223">
        <v>162.4</v>
      </c>
      <c r="D223">
        <v>98</v>
      </c>
      <c r="E223">
        <v>16571.428571428572</v>
      </c>
      <c r="F223">
        <v>38059.82</v>
      </c>
      <c r="G223" s="2">
        <v>438500</v>
      </c>
      <c r="H223">
        <v>994265</v>
      </c>
      <c r="I223">
        <v>0.13938984828220399</v>
      </c>
      <c r="J223">
        <v>6122.3214285714284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2352</v>
      </c>
      <c r="S223">
        <v>18.739999999999998</v>
      </c>
      <c r="T223">
        <f t="shared" si="6"/>
        <v>0</v>
      </c>
      <c r="U223">
        <f t="shared" si="7"/>
        <v>0</v>
      </c>
      <c r="V223" s="29">
        <v>0</v>
      </c>
      <c r="W223" s="29">
        <v>0</v>
      </c>
      <c r="X223" s="11">
        <v>26253</v>
      </c>
      <c r="Y223" s="12">
        <v>161.65640394088669</v>
      </c>
      <c r="Z223" s="12">
        <v>480.14704537556929</v>
      </c>
      <c r="AA223" s="11">
        <v>1498</v>
      </c>
      <c r="AB223" s="11">
        <v>3095</v>
      </c>
      <c r="AC223" s="11">
        <v>0</v>
      </c>
      <c r="AD223" s="11">
        <v>11.6</v>
      </c>
    </row>
    <row r="224" spans="1:30">
      <c r="A224" t="s">
        <v>30</v>
      </c>
      <c r="B224">
        <v>2012</v>
      </c>
      <c r="C224">
        <v>161.6</v>
      </c>
      <c r="D224">
        <v>124</v>
      </c>
      <c r="E224">
        <v>13032.258064516129</v>
      </c>
      <c r="F224">
        <v>40485.53</v>
      </c>
      <c r="G224" s="2">
        <v>450000</v>
      </c>
      <c r="H224">
        <v>1138450</v>
      </c>
      <c r="I224">
        <v>0.13904647910547099</v>
      </c>
      <c r="J224">
        <v>7044.8638613861385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2711</v>
      </c>
      <c r="S224">
        <v>22.72</v>
      </c>
      <c r="T224">
        <f t="shared" si="6"/>
        <v>0</v>
      </c>
      <c r="U224">
        <f t="shared" si="7"/>
        <v>0</v>
      </c>
      <c r="V224" s="29">
        <v>0</v>
      </c>
      <c r="W224" s="29">
        <v>0</v>
      </c>
      <c r="X224" s="11">
        <v>28747</v>
      </c>
      <c r="Y224" s="12">
        <v>177.88985148514851</v>
      </c>
      <c r="Z224" s="12">
        <v>438.27993383188118</v>
      </c>
      <c r="AA224" s="11">
        <v>1797</v>
      </c>
      <c r="AB224" s="11">
        <v>3847</v>
      </c>
      <c r="AC224" s="11">
        <v>0</v>
      </c>
      <c r="AD224" s="11">
        <v>14.6</v>
      </c>
    </row>
    <row r="225" spans="1:30">
      <c r="A225" t="s">
        <v>30</v>
      </c>
      <c r="B225">
        <v>2013</v>
      </c>
      <c r="C225">
        <v>163.19999999999999</v>
      </c>
      <c r="D225">
        <v>124</v>
      </c>
      <c r="E225">
        <v>13161.290322580644</v>
      </c>
      <c r="F225">
        <v>45410.59</v>
      </c>
      <c r="G225" s="2">
        <v>486000</v>
      </c>
      <c r="H225">
        <v>1319978</v>
      </c>
      <c r="I225">
        <v>0.14591269080198599</v>
      </c>
      <c r="J225">
        <v>8088.1004901960787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2761</v>
      </c>
      <c r="S225">
        <v>27.84</v>
      </c>
      <c r="T225">
        <f t="shared" si="6"/>
        <v>0</v>
      </c>
      <c r="U225">
        <f t="shared" si="7"/>
        <v>0</v>
      </c>
      <c r="V225" s="29">
        <v>0</v>
      </c>
      <c r="W225" s="29">
        <v>0</v>
      </c>
      <c r="X225" s="11">
        <v>29000</v>
      </c>
      <c r="Y225" s="12">
        <v>177.69607843137257</v>
      </c>
      <c r="Z225" s="12">
        <v>441.64566311573401</v>
      </c>
      <c r="AA225" s="11">
        <v>1799</v>
      </c>
      <c r="AB225" s="11">
        <v>2017</v>
      </c>
      <c r="AC225" s="11">
        <v>15</v>
      </c>
      <c r="AD225" s="11">
        <v>14</v>
      </c>
    </row>
    <row r="226" spans="1:30">
      <c r="A226" t="s">
        <v>30</v>
      </c>
      <c r="B226">
        <v>2014</v>
      </c>
      <c r="C226">
        <v>165.3</v>
      </c>
      <c r="D226">
        <v>152</v>
      </c>
      <c r="E226">
        <v>10875.000000000002</v>
      </c>
      <c r="F226">
        <v>50652.54</v>
      </c>
      <c r="G226" s="2">
        <v>512765</v>
      </c>
      <c r="H226">
        <v>1509200</v>
      </c>
      <c r="I226">
        <v>0.138242841156026</v>
      </c>
      <c r="J226">
        <v>9130.0665456745301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2947</v>
      </c>
      <c r="S226">
        <v>34.520000000000003</v>
      </c>
      <c r="T226">
        <f t="shared" si="6"/>
        <v>0</v>
      </c>
      <c r="U226">
        <f t="shared" si="7"/>
        <v>0</v>
      </c>
      <c r="V226" s="29">
        <v>0</v>
      </c>
      <c r="W226" s="29">
        <v>0</v>
      </c>
      <c r="X226" s="11">
        <v>30000</v>
      </c>
      <c r="Y226" s="12">
        <v>181.48820326678765</v>
      </c>
      <c r="Z226" s="12">
        <v>438.35616438356163</v>
      </c>
      <c r="AA226" s="11">
        <v>1875</v>
      </c>
      <c r="AB226" s="11">
        <v>2199</v>
      </c>
      <c r="AC226" s="11">
        <v>25</v>
      </c>
      <c r="AD226" s="11">
        <v>13.8</v>
      </c>
    </row>
    <row r="227" spans="1:30">
      <c r="A227" t="s">
        <v>30</v>
      </c>
      <c r="B227">
        <v>2015</v>
      </c>
      <c r="C227">
        <v>164.8</v>
      </c>
      <c r="D227">
        <v>144</v>
      </c>
      <c r="E227">
        <v>11444.444444444445</v>
      </c>
      <c r="F227">
        <v>57455</v>
      </c>
      <c r="G227" s="2">
        <v>491620</v>
      </c>
      <c r="H227">
        <v>1709331</v>
      </c>
      <c r="I227">
        <v>0.147106951948974</v>
      </c>
      <c r="J227">
        <v>10372.154126213591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2760</v>
      </c>
      <c r="S227">
        <v>41.56</v>
      </c>
      <c r="T227">
        <f t="shared" si="6"/>
        <v>0</v>
      </c>
      <c r="U227">
        <f t="shared" si="7"/>
        <v>0</v>
      </c>
      <c r="V227" s="29">
        <v>0</v>
      </c>
      <c r="W227" s="29">
        <v>0</v>
      </c>
      <c r="X227" s="39">
        <v>30000</v>
      </c>
      <c r="Y227" s="12">
        <v>182.03883495145629</v>
      </c>
      <c r="Z227" s="12">
        <v>399.76547092372471</v>
      </c>
      <c r="AA227" s="11">
        <v>2056</v>
      </c>
      <c r="AB227" s="11">
        <v>2265</v>
      </c>
      <c r="AC227" s="11">
        <v>25</v>
      </c>
      <c r="AD227" s="11">
        <v>12.4</v>
      </c>
    </row>
    <row r="228" spans="1:30">
      <c r="A228" t="s">
        <v>30</v>
      </c>
      <c r="B228">
        <v>2016</v>
      </c>
      <c r="C228">
        <v>167</v>
      </c>
      <c r="D228">
        <v>147</v>
      </c>
      <c r="E228">
        <v>11360.544217687075</v>
      </c>
      <c r="F228">
        <v>62030</v>
      </c>
      <c r="G228" s="2">
        <v>514158</v>
      </c>
      <c r="H228">
        <v>2003000</v>
      </c>
      <c r="I228">
        <v>0.15926335886026199</v>
      </c>
      <c r="J228">
        <v>11994.011976047905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2680</v>
      </c>
      <c r="S228">
        <v>50.35</v>
      </c>
      <c r="T228">
        <f t="shared" si="6"/>
        <v>0</v>
      </c>
      <c r="U228">
        <f t="shared" si="7"/>
        <v>0</v>
      </c>
      <c r="V228" s="29">
        <v>0</v>
      </c>
      <c r="W228" s="29">
        <v>0</v>
      </c>
      <c r="X228" s="39">
        <v>29466</v>
      </c>
      <c r="Y228" s="12">
        <v>176.44311377245509</v>
      </c>
      <c r="Z228" s="12">
        <v>439.69916733816819</v>
      </c>
      <c r="AA228" s="11">
        <v>1836</v>
      </c>
      <c r="AB228" s="11">
        <v>2411</v>
      </c>
      <c r="AC228" s="11">
        <v>25</v>
      </c>
      <c r="AD228" s="11">
        <v>9.3000000000000007</v>
      </c>
    </row>
    <row r="229" spans="1:30">
      <c r="A229" t="s">
        <v>30</v>
      </c>
      <c r="B229">
        <v>2017</v>
      </c>
      <c r="C229">
        <v>171</v>
      </c>
      <c r="D229">
        <v>173</v>
      </c>
      <c r="E229">
        <v>9884.3930635838151</v>
      </c>
      <c r="F229">
        <v>68037</v>
      </c>
      <c r="G229" s="2">
        <v>521552</v>
      </c>
      <c r="H229">
        <v>1983183</v>
      </c>
      <c r="I229">
        <v>0.14261574270668301</v>
      </c>
      <c r="J229">
        <v>11597.561403508771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2895</v>
      </c>
      <c r="S229">
        <v>59.48</v>
      </c>
      <c r="T229">
        <f t="shared" si="6"/>
        <v>1</v>
      </c>
      <c r="U229">
        <f t="shared" si="7"/>
        <v>1</v>
      </c>
      <c r="V229" s="29">
        <v>1</v>
      </c>
      <c r="W229" s="29">
        <v>1</v>
      </c>
      <c r="X229" s="11">
        <v>20953</v>
      </c>
      <c r="Y229" s="12">
        <v>122.53216374269006</v>
      </c>
      <c r="Z229" s="12">
        <v>231.4737074679629</v>
      </c>
      <c r="AA229" s="11">
        <v>2480</v>
      </c>
      <c r="AB229" s="11">
        <v>2727</v>
      </c>
      <c r="AC229" s="11">
        <v>25</v>
      </c>
      <c r="AD229" s="11">
        <v>12.3</v>
      </c>
    </row>
    <row r="230" spans="1:30">
      <c r="A230" t="s">
        <v>30</v>
      </c>
      <c r="B230">
        <v>2018</v>
      </c>
      <c r="C230">
        <v>178</v>
      </c>
      <c r="D230">
        <v>183</v>
      </c>
      <c r="E230">
        <v>9726.7759562841529</v>
      </c>
      <c r="F230">
        <v>77632</v>
      </c>
      <c r="G230" s="2">
        <v>506099</v>
      </c>
      <c r="H230">
        <v>2382473</v>
      </c>
      <c r="I230">
        <v>0.157726083787428</v>
      </c>
      <c r="J230">
        <v>13384.6797752809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2956</v>
      </c>
      <c r="S230">
        <v>64.3</v>
      </c>
      <c r="T230">
        <f t="shared" si="6"/>
        <v>1</v>
      </c>
      <c r="U230">
        <f t="shared" si="7"/>
        <v>1</v>
      </c>
      <c r="V230" s="29">
        <v>2</v>
      </c>
      <c r="W230" s="29">
        <v>2</v>
      </c>
      <c r="X230" s="11">
        <v>19847</v>
      </c>
      <c r="Y230" s="12">
        <v>111.5</v>
      </c>
      <c r="Z230" s="12">
        <v>195.80605857311278</v>
      </c>
      <c r="AA230" s="39">
        <v>2777</v>
      </c>
      <c r="AB230" s="11">
        <v>3352</v>
      </c>
      <c r="AC230" s="11">
        <v>25</v>
      </c>
      <c r="AD230" s="11">
        <v>6.5</v>
      </c>
    </row>
    <row r="231" spans="1:30">
      <c r="A231" t="s">
        <v>30</v>
      </c>
      <c r="B231">
        <v>2019</v>
      </c>
      <c r="C231">
        <v>183</v>
      </c>
      <c r="D231">
        <v>196</v>
      </c>
      <c r="E231">
        <v>9336.7346938775499</v>
      </c>
      <c r="F231">
        <v>85121</v>
      </c>
      <c r="G231" s="2">
        <v>530850</v>
      </c>
      <c r="H231">
        <v>2658645</v>
      </c>
      <c r="I231">
        <v>0.159009868421052</v>
      </c>
      <c r="J231">
        <v>14528.11475409836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2129</v>
      </c>
      <c r="S231">
        <v>65.62</v>
      </c>
      <c r="T231">
        <f t="shared" si="6"/>
        <v>1</v>
      </c>
      <c r="U231">
        <f t="shared" si="7"/>
        <v>1</v>
      </c>
      <c r="V231" s="29">
        <v>3</v>
      </c>
      <c r="W231" s="29">
        <v>3</v>
      </c>
      <c r="X231" s="11">
        <v>19847</v>
      </c>
      <c r="Y231" s="12">
        <v>108.4535519125683</v>
      </c>
      <c r="Z231" s="12">
        <v>211.08440398196205</v>
      </c>
      <c r="AA231" s="11">
        <v>2576</v>
      </c>
      <c r="AB231" s="11">
        <v>4062</v>
      </c>
      <c r="AC231" s="11">
        <v>28</v>
      </c>
      <c r="AD231" s="11">
        <v>16.100000000000001</v>
      </c>
    </row>
    <row r="232" spans="1:30">
      <c r="A232" t="s">
        <v>3</v>
      </c>
      <c r="B232">
        <v>2010</v>
      </c>
      <c r="C232">
        <v>259.87</v>
      </c>
      <c r="D232">
        <v>830</v>
      </c>
      <c r="E232">
        <v>3130.9638554216867</v>
      </c>
      <c r="F232">
        <v>50455.03</v>
      </c>
      <c r="G232">
        <v>2530200</v>
      </c>
      <c r="H232">
        <v>12652699</v>
      </c>
      <c r="I232">
        <v>0.132053286673464</v>
      </c>
      <c r="J232">
        <v>48688.571208681264</v>
      </c>
      <c r="K232">
        <v>0</v>
      </c>
      <c r="L232">
        <v>0</v>
      </c>
      <c r="M232" s="15">
        <v>0</v>
      </c>
      <c r="N232">
        <v>0</v>
      </c>
      <c r="O232">
        <v>0</v>
      </c>
      <c r="P232">
        <v>0</v>
      </c>
      <c r="Q232">
        <v>37</v>
      </c>
      <c r="R232">
        <v>14340</v>
      </c>
      <c r="S232">
        <v>136.86000000000001</v>
      </c>
      <c r="T232">
        <f t="shared" si="6"/>
        <v>0</v>
      </c>
      <c r="U232">
        <f t="shared" si="7"/>
        <v>0</v>
      </c>
      <c r="V232" s="28">
        <v>0</v>
      </c>
      <c r="W232" s="28">
        <v>0</v>
      </c>
      <c r="X232" s="11">
        <v>194246</v>
      </c>
      <c r="Y232" s="12">
        <v>747.47373686843423</v>
      </c>
      <c r="Z232" s="12">
        <v>362.59509567200939</v>
      </c>
      <c r="AA232" s="11">
        <v>14677</v>
      </c>
      <c r="AB232" s="11">
        <v>16987</v>
      </c>
      <c r="AC232" s="11">
        <v>183</v>
      </c>
      <c r="AD232" s="11">
        <v>116.4</v>
      </c>
    </row>
    <row r="233" spans="1:30">
      <c r="A233" t="s">
        <v>3</v>
      </c>
      <c r="B233">
        <v>2011</v>
      </c>
      <c r="C233">
        <v>267.89999999999998</v>
      </c>
      <c r="D233">
        <v>841</v>
      </c>
      <c r="E233">
        <v>3185.4934601664681</v>
      </c>
      <c r="F233">
        <v>55142.21</v>
      </c>
      <c r="G233">
        <v>2637100</v>
      </c>
      <c r="H233">
        <v>15905599</v>
      </c>
      <c r="I233">
        <v>0.138243079632142</v>
      </c>
      <c r="J233">
        <v>59371.403508771931</v>
      </c>
      <c r="K233">
        <v>0</v>
      </c>
      <c r="L233">
        <v>0</v>
      </c>
      <c r="M233" s="15">
        <v>0</v>
      </c>
      <c r="N233">
        <v>0</v>
      </c>
      <c r="O233">
        <v>0</v>
      </c>
      <c r="P233">
        <v>0</v>
      </c>
      <c r="Q233">
        <v>178.86</v>
      </c>
      <c r="R233">
        <v>14735</v>
      </c>
      <c r="S233">
        <v>160.91999999999999</v>
      </c>
      <c r="T233">
        <f t="shared" si="6"/>
        <v>0</v>
      </c>
      <c r="U233">
        <f t="shared" si="7"/>
        <v>0</v>
      </c>
      <c r="V233" s="28">
        <v>0</v>
      </c>
      <c r="W233" s="28">
        <v>0</v>
      </c>
      <c r="X233" s="11">
        <v>207320</v>
      </c>
      <c r="Y233" s="12">
        <v>773.87084733109373</v>
      </c>
      <c r="Z233" s="12">
        <v>316.89355054675292</v>
      </c>
      <c r="AA233" s="11">
        <v>17924</v>
      </c>
      <c r="AB233" s="11">
        <v>17596</v>
      </c>
      <c r="AC233" s="11">
        <v>512</v>
      </c>
      <c r="AD233" s="11">
        <v>129.9</v>
      </c>
    </row>
    <row r="234" spans="1:30">
      <c r="A234" t="s">
        <v>3</v>
      </c>
      <c r="B234">
        <v>2012</v>
      </c>
      <c r="C234">
        <v>287.60000000000002</v>
      </c>
      <c r="D234">
        <v>863</v>
      </c>
      <c r="E234">
        <v>3332.5608342989576</v>
      </c>
      <c r="F234">
        <v>59009.58</v>
      </c>
      <c r="G234">
        <v>2800000</v>
      </c>
      <c r="H234">
        <v>15657078</v>
      </c>
      <c r="I234">
        <v>0.12090351704934101</v>
      </c>
      <c r="J234">
        <v>54440.465924895681</v>
      </c>
      <c r="K234">
        <v>1</v>
      </c>
      <c r="L234">
        <v>1</v>
      </c>
      <c r="M234" s="15">
        <v>0.14285714285714285</v>
      </c>
      <c r="N234">
        <v>0</v>
      </c>
      <c r="O234">
        <v>0</v>
      </c>
      <c r="P234">
        <v>0</v>
      </c>
      <c r="Q234">
        <v>178.86</v>
      </c>
      <c r="R234">
        <v>15300</v>
      </c>
      <c r="S234">
        <v>186.38</v>
      </c>
      <c r="T234">
        <f t="shared" si="6"/>
        <v>0</v>
      </c>
      <c r="U234">
        <f t="shared" si="7"/>
        <v>0</v>
      </c>
      <c r="V234" s="28">
        <v>0</v>
      </c>
      <c r="W234" s="28">
        <v>0</v>
      </c>
      <c r="X234" s="11">
        <v>228305</v>
      </c>
      <c r="Y234" s="12">
        <v>793.82823365785805</v>
      </c>
      <c r="Z234" s="12">
        <v>365.10223598233222</v>
      </c>
      <c r="AA234" s="11">
        <v>17132</v>
      </c>
      <c r="AB234" s="11">
        <v>18336</v>
      </c>
      <c r="AC234" s="11">
        <v>612</v>
      </c>
      <c r="AD234" s="11">
        <v>151.19999999999999</v>
      </c>
    </row>
    <row r="235" spans="1:30">
      <c r="A235" t="s">
        <v>3</v>
      </c>
      <c r="B235">
        <v>2013</v>
      </c>
      <c r="C235">
        <v>310.5</v>
      </c>
      <c r="D235">
        <v>871</v>
      </c>
      <c r="E235">
        <v>3564.8679678530425</v>
      </c>
      <c r="F235">
        <v>77749.14</v>
      </c>
      <c r="G235">
        <v>4574000</v>
      </c>
      <c r="H235">
        <v>16908280</v>
      </c>
      <c r="I235">
        <v>0.11660697795828</v>
      </c>
      <c r="J235">
        <v>54455.008051529789</v>
      </c>
      <c r="K235">
        <v>1</v>
      </c>
      <c r="L235">
        <v>2</v>
      </c>
      <c r="M235" s="15">
        <v>0.2857142857142857</v>
      </c>
      <c r="N235">
        <v>0</v>
      </c>
      <c r="O235">
        <v>0</v>
      </c>
      <c r="P235">
        <v>0</v>
      </c>
      <c r="Q235">
        <v>178.86</v>
      </c>
      <c r="R235">
        <v>15973</v>
      </c>
      <c r="S235">
        <v>221.8</v>
      </c>
      <c r="T235">
        <f t="shared" si="6"/>
        <v>0</v>
      </c>
      <c r="U235">
        <f t="shared" si="7"/>
        <v>0</v>
      </c>
      <c r="V235" s="28">
        <v>0</v>
      </c>
      <c r="W235" s="28">
        <v>0</v>
      </c>
      <c r="X235" s="11">
        <v>220000</v>
      </c>
      <c r="Y235" s="12">
        <v>708.53462157809986</v>
      </c>
      <c r="Z235" s="12">
        <v>350.36896240620661</v>
      </c>
      <c r="AA235" s="11">
        <v>17203</v>
      </c>
      <c r="AB235" s="11">
        <v>19087</v>
      </c>
      <c r="AC235" s="11">
        <v>376</v>
      </c>
      <c r="AD235" s="11">
        <v>200.6</v>
      </c>
    </row>
    <row r="236" spans="1:30">
      <c r="A236" t="s">
        <v>3</v>
      </c>
      <c r="B236">
        <v>2014</v>
      </c>
      <c r="C236">
        <v>332.2</v>
      </c>
      <c r="D236">
        <v>890</v>
      </c>
      <c r="E236">
        <v>3732.5842696629215</v>
      </c>
      <c r="F236">
        <v>73492.38</v>
      </c>
      <c r="G236">
        <v>4584759</v>
      </c>
      <c r="H236">
        <v>21661400</v>
      </c>
      <c r="I236">
        <v>0.13536834339041701</v>
      </c>
      <c r="J236">
        <v>65205.900060204702</v>
      </c>
      <c r="K236">
        <v>1</v>
      </c>
      <c r="L236">
        <v>3</v>
      </c>
      <c r="M236" s="15">
        <v>0.42857142857142855</v>
      </c>
      <c r="N236">
        <v>0</v>
      </c>
      <c r="O236">
        <v>0</v>
      </c>
      <c r="P236">
        <v>0</v>
      </c>
      <c r="Q236">
        <v>178.86</v>
      </c>
      <c r="R236">
        <v>16275</v>
      </c>
      <c r="S236">
        <v>274.16000000000003</v>
      </c>
      <c r="T236">
        <f t="shared" si="6"/>
        <v>0</v>
      </c>
      <c r="U236">
        <f t="shared" si="7"/>
        <v>0</v>
      </c>
      <c r="V236" s="28">
        <v>0</v>
      </c>
      <c r="W236" s="28">
        <v>0</v>
      </c>
      <c r="X236" s="39">
        <v>226000</v>
      </c>
      <c r="Y236" s="12">
        <v>680.31306441902473</v>
      </c>
      <c r="Z236" s="12">
        <v>347.91149193222503</v>
      </c>
      <c r="AA236" s="11">
        <v>17797</v>
      </c>
      <c r="AB236" s="11">
        <v>20270</v>
      </c>
      <c r="AC236" s="11">
        <v>412.9</v>
      </c>
      <c r="AD236" s="11">
        <v>197.6</v>
      </c>
    </row>
    <row r="237" spans="1:30">
      <c r="A237" t="s">
        <v>3</v>
      </c>
      <c r="B237">
        <v>2015</v>
      </c>
      <c r="C237">
        <v>354.99</v>
      </c>
      <c r="D237">
        <v>900</v>
      </c>
      <c r="E237">
        <v>3944.3333333333335</v>
      </c>
      <c r="F237">
        <v>81034</v>
      </c>
      <c r="G237">
        <v>4599649</v>
      </c>
      <c r="H237">
        <v>35216708</v>
      </c>
      <c r="I237">
        <v>0.201205414222804</v>
      </c>
      <c r="J237">
        <v>99204.788867292038</v>
      </c>
      <c r="K237">
        <v>1</v>
      </c>
      <c r="L237">
        <v>4</v>
      </c>
      <c r="M237" s="15">
        <v>0.5714285714285714</v>
      </c>
      <c r="N237">
        <v>0</v>
      </c>
      <c r="O237">
        <v>0</v>
      </c>
      <c r="P237">
        <v>0</v>
      </c>
      <c r="Q237">
        <v>178.86</v>
      </c>
      <c r="S237">
        <v>278.41000000000003</v>
      </c>
      <c r="T237">
        <f t="shared" si="6"/>
        <v>0</v>
      </c>
      <c r="U237">
        <f t="shared" si="7"/>
        <v>0</v>
      </c>
      <c r="V237" s="28">
        <v>0</v>
      </c>
      <c r="W237" s="28">
        <v>0</v>
      </c>
      <c r="X237" s="11">
        <v>207000</v>
      </c>
      <c r="Y237" s="12">
        <v>583.11501732443162</v>
      </c>
      <c r="Z237" s="12">
        <v>316.06937951916228</v>
      </c>
      <c r="AA237" s="11">
        <v>17943</v>
      </c>
      <c r="AB237" s="11">
        <v>20561</v>
      </c>
      <c r="AC237" s="11">
        <v>463.4</v>
      </c>
      <c r="AD237" s="11">
        <v>189.8</v>
      </c>
    </row>
    <row r="238" spans="1:30">
      <c r="A238" t="s">
        <v>3</v>
      </c>
      <c r="B238">
        <v>2016</v>
      </c>
      <c r="C238">
        <v>385</v>
      </c>
      <c r="D238">
        <v>923</v>
      </c>
      <c r="E238">
        <v>4171.1809317443121</v>
      </c>
      <c r="F238">
        <v>89757</v>
      </c>
      <c r="G238">
        <v>4562325</v>
      </c>
      <c r="H238">
        <v>42110429</v>
      </c>
      <c r="I238">
        <v>0.21603288858167199</v>
      </c>
      <c r="J238">
        <v>109377.73766233766</v>
      </c>
      <c r="K238">
        <v>1</v>
      </c>
      <c r="L238">
        <v>5</v>
      </c>
      <c r="M238" s="15">
        <v>0.7142857142857143</v>
      </c>
      <c r="N238">
        <v>0</v>
      </c>
      <c r="O238">
        <v>0</v>
      </c>
      <c r="P238">
        <v>0</v>
      </c>
      <c r="Q238">
        <v>286.14999999999998</v>
      </c>
      <c r="R238">
        <v>17842</v>
      </c>
      <c r="S238">
        <v>279.07</v>
      </c>
      <c r="T238">
        <f t="shared" si="6"/>
        <v>1</v>
      </c>
      <c r="U238">
        <f t="shared" si="7"/>
        <v>1</v>
      </c>
      <c r="V238" s="28">
        <v>1</v>
      </c>
      <c r="W238" s="28">
        <v>1</v>
      </c>
      <c r="X238" s="11">
        <v>186799</v>
      </c>
      <c r="Y238" s="12">
        <v>485.1922077922078</v>
      </c>
      <c r="Z238" s="12">
        <v>270.7963819206206</v>
      </c>
      <c r="AA238" s="11">
        <v>18899</v>
      </c>
      <c r="AB238" s="11">
        <v>21177</v>
      </c>
      <c r="AC238" s="11">
        <v>479</v>
      </c>
      <c r="AD238" s="11">
        <v>236.8</v>
      </c>
    </row>
    <row r="239" spans="1:30">
      <c r="A239" t="s">
        <v>3</v>
      </c>
      <c r="B239">
        <v>2017</v>
      </c>
      <c r="C239">
        <v>435</v>
      </c>
      <c r="D239">
        <v>925</v>
      </c>
      <c r="E239">
        <v>4702.7027027027034</v>
      </c>
      <c r="F239">
        <v>100173</v>
      </c>
      <c r="G239">
        <v>4637941</v>
      </c>
      <c r="H239">
        <v>45938003</v>
      </c>
      <c r="I239">
        <v>0.204259148453101</v>
      </c>
      <c r="J239">
        <v>105604.60459770115</v>
      </c>
      <c r="K239">
        <v>1</v>
      </c>
      <c r="L239">
        <v>6</v>
      </c>
      <c r="M239" s="15">
        <v>0.8571428571428571</v>
      </c>
      <c r="N239">
        <v>0</v>
      </c>
      <c r="O239">
        <v>0</v>
      </c>
      <c r="P239">
        <v>0</v>
      </c>
      <c r="Q239">
        <v>302.45999999999998</v>
      </c>
      <c r="S239">
        <v>278.25</v>
      </c>
      <c r="T239">
        <f t="shared" si="6"/>
        <v>1</v>
      </c>
      <c r="U239">
        <f t="shared" si="7"/>
        <v>1</v>
      </c>
      <c r="V239" s="28">
        <v>2</v>
      </c>
      <c r="W239" s="28">
        <v>2</v>
      </c>
      <c r="X239" s="11">
        <v>165425</v>
      </c>
      <c r="Y239" s="12">
        <v>380.28735632183907</v>
      </c>
      <c r="Z239" s="12">
        <v>210.45701327243637</v>
      </c>
      <c r="AA239" s="39">
        <v>21535</v>
      </c>
      <c r="AB239" s="11">
        <v>20895</v>
      </c>
      <c r="AC239" s="11">
        <v>491.2</v>
      </c>
      <c r="AD239" s="11">
        <v>212.9</v>
      </c>
    </row>
    <row r="240" spans="1:30">
      <c r="A240" t="s">
        <v>3</v>
      </c>
      <c r="B240">
        <v>2018</v>
      </c>
      <c r="C240">
        <v>455</v>
      </c>
      <c r="D240">
        <v>928</v>
      </c>
      <c r="E240">
        <v>4903.0172413793107</v>
      </c>
      <c r="F240">
        <v>111709</v>
      </c>
      <c r="G240">
        <v>4864889</v>
      </c>
      <c r="H240">
        <v>42825379</v>
      </c>
      <c r="I240">
        <v>0.176803813330348</v>
      </c>
      <c r="J240">
        <v>94121.712087912092</v>
      </c>
      <c r="K240">
        <v>1</v>
      </c>
      <c r="L240">
        <v>7</v>
      </c>
      <c r="M240" s="15">
        <v>1</v>
      </c>
      <c r="N240">
        <v>1</v>
      </c>
      <c r="O240">
        <v>0</v>
      </c>
      <c r="P240">
        <v>0</v>
      </c>
      <c r="Q240">
        <v>297.91000000000003</v>
      </c>
      <c r="S240">
        <v>284.32</v>
      </c>
      <c r="T240">
        <f t="shared" si="6"/>
        <v>1</v>
      </c>
      <c r="U240">
        <f t="shared" si="7"/>
        <v>1</v>
      </c>
      <c r="V240" s="28">
        <v>3</v>
      </c>
      <c r="W240" s="28">
        <v>3</v>
      </c>
      <c r="X240" s="11">
        <v>162858</v>
      </c>
      <c r="Y240" s="12">
        <v>357.92967032967033</v>
      </c>
      <c r="Z240" s="12">
        <v>209.89100638341475</v>
      </c>
      <c r="AA240" s="11">
        <v>21258</v>
      </c>
      <c r="AB240" s="11">
        <v>21259</v>
      </c>
      <c r="AC240" s="11">
        <v>508</v>
      </c>
      <c r="AD240" s="11">
        <v>206.4</v>
      </c>
    </row>
    <row r="241" spans="1:30">
      <c r="A241" t="s">
        <v>3</v>
      </c>
      <c r="B241">
        <v>2019</v>
      </c>
      <c r="C241">
        <v>551</v>
      </c>
      <c r="D241">
        <v>928</v>
      </c>
      <c r="E241">
        <v>5937.5</v>
      </c>
      <c r="F241">
        <v>127757</v>
      </c>
      <c r="G241">
        <v>4956093</v>
      </c>
      <c r="H241">
        <v>45527336</v>
      </c>
      <c r="I241">
        <v>0.16907689679503801</v>
      </c>
      <c r="J241">
        <v>82626.744101633391</v>
      </c>
      <c r="K241">
        <v>1</v>
      </c>
      <c r="L241">
        <v>8</v>
      </c>
      <c r="M241" s="15">
        <v>1</v>
      </c>
      <c r="N241">
        <v>0</v>
      </c>
      <c r="O241">
        <v>1</v>
      </c>
      <c r="P241">
        <v>0</v>
      </c>
      <c r="Q241">
        <v>316.3</v>
      </c>
      <c r="S241">
        <v>293.63</v>
      </c>
      <c r="T241">
        <f t="shared" si="6"/>
        <v>1</v>
      </c>
      <c r="U241">
        <f t="shared" si="7"/>
        <v>1</v>
      </c>
      <c r="V241" s="28">
        <v>4</v>
      </c>
      <c r="W241" s="28">
        <v>4</v>
      </c>
      <c r="X241" s="11">
        <v>152756</v>
      </c>
      <c r="Y241" s="12">
        <v>277.23411978221418</v>
      </c>
      <c r="Z241" s="12">
        <v>199.31875460356048</v>
      </c>
      <c r="AA241" s="11">
        <v>20997</v>
      </c>
      <c r="AB241" s="11">
        <v>21605.5</v>
      </c>
      <c r="AC241" s="11">
        <v>528.5</v>
      </c>
      <c r="AD241" s="11">
        <v>290.60000000000002</v>
      </c>
    </row>
    <row r="242" spans="1:30">
      <c r="A242" t="s">
        <v>21</v>
      </c>
      <c r="B242">
        <v>2010</v>
      </c>
      <c r="C242">
        <v>243.87</v>
      </c>
      <c r="D242">
        <v>203</v>
      </c>
      <c r="E242">
        <v>12013.300492610837</v>
      </c>
      <c r="F242">
        <v>33339.279999999999</v>
      </c>
      <c r="G242" s="1">
        <v>534300</v>
      </c>
      <c r="H242">
        <v>1464008</v>
      </c>
      <c r="I242">
        <v>0.11808596918085899</v>
      </c>
      <c r="J242">
        <v>6003.2312297535573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9646</v>
      </c>
      <c r="S242">
        <v>72.75</v>
      </c>
      <c r="T242">
        <f t="shared" si="6"/>
        <v>0</v>
      </c>
      <c r="U242">
        <f t="shared" si="7"/>
        <v>0</v>
      </c>
      <c r="V242" s="10">
        <v>0</v>
      </c>
      <c r="W242" s="10">
        <v>0</v>
      </c>
      <c r="X242" s="10">
        <v>51266</v>
      </c>
      <c r="Y242" s="13">
        <v>210.21855906835609</v>
      </c>
      <c r="Z242" s="13">
        <v>330.40412731250984</v>
      </c>
      <c r="AA242" s="10">
        <v>4251</v>
      </c>
      <c r="AB242" s="10">
        <v>2405</v>
      </c>
      <c r="AC242" s="10">
        <v>29.8</v>
      </c>
      <c r="AD242" s="10">
        <v>10.3</v>
      </c>
    </row>
    <row r="243" spans="1:30">
      <c r="A243" t="s">
        <v>21</v>
      </c>
      <c r="B243">
        <v>2011</v>
      </c>
      <c r="C243">
        <v>246.7</v>
      </c>
      <c r="D243">
        <v>210</v>
      </c>
      <c r="E243">
        <v>11747.619047619046</v>
      </c>
      <c r="F243">
        <v>39337.760000000002</v>
      </c>
      <c r="G243" s="1">
        <v>530000</v>
      </c>
      <c r="H243">
        <v>1973734</v>
      </c>
      <c r="I243">
        <v>0.13427118134426599</v>
      </c>
      <c r="J243">
        <v>8000.5431698419134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9932</v>
      </c>
      <c r="S243">
        <v>88.66</v>
      </c>
      <c r="T243">
        <f t="shared" si="6"/>
        <v>0</v>
      </c>
      <c r="U243">
        <f t="shared" si="7"/>
        <v>0</v>
      </c>
      <c r="V243" s="10">
        <v>0</v>
      </c>
      <c r="W243" s="10">
        <v>0</v>
      </c>
      <c r="X243" s="10">
        <v>58962</v>
      </c>
      <c r="Y243" s="13">
        <v>239.00283745439808</v>
      </c>
      <c r="Z243" s="13">
        <v>340.22688716806499</v>
      </c>
      <c r="AA243" s="10">
        <v>4748</v>
      </c>
      <c r="AB243" s="10">
        <v>2833</v>
      </c>
      <c r="AC243" s="10">
        <v>26.8</v>
      </c>
      <c r="AD243" s="10">
        <v>21.5</v>
      </c>
    </row>
    <row r="244" spans="1:30">
      <c r="A244" t="s">
        <v>21</v>
      </c>
      <c r="B244">
        <v>2012</v>
      </c>
      <c r="C244">
        <v>247.1</v>
      </c>
      <c r="D244">
        <v>216</v>
      </c>
      <c r="E244">
        <v>11439.814814814816</v>
      </c>
      <c r="F244">
        <v>44674.22</v>
      </c>
      <c r="G244" s="1">
        <v>558000</v>
      </c>
      <c r="H244">
        <v>2329600</v>
      </c>
      <c r="I244">
        <v>0.148048481301952</v>
      </c>
      <c r="J244">
        <v>9427.7620396600578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6873</v>
      </c>
      <c r="S244">
        <v>98.37</v>
      </c>
      <c r="T244">
        <f t="shared" si="6"/>
        <v>0</v>
      </c>
      <c r="U244">
        <f t="shared" si="7"/>
        <v>0</v>
      </c>
      <c r="V244" s="10">
        <v>0</v>
      </c>
      <c r="W244" s="10">
        <v>0</v>
      </c>
      <c r="X244" s="10">
        <v>63957</v>
      </c>
      <c r="Y244" s="13">
        <v>258.8304330230676</v>
      </c>
      <c r="Z244" s="13">
        <v>324.4901065449011</v>
      </c>
      <c r="AA244" s="10">
        <v>5400</v>
      </c>
      <c r="AB244" s="10">
        <v>3361</v>
      </c>
      <c r="AC244" s="10">
        <v>26.8</v>
      </c>
      <c r="AD244" s="10">
        <v>61.6</v>
      </c>
    </row>
    <row r="245" spans="1:30">
      <c r="A245" t="s">
        <v>21</v>
      </c>
      <c r="B245">
        <v>2013</v>
      </c>
      <c r="C245">
        <v>252.4</v>
      </c>
      <c r="D245">
        <v>217</v>
      </c>
      <c r="E245">
        <v>11631.336405529955</v>
      </c>
      <c r="F245">
        <v>48814.3</v>
      </c>
      <c r="G245" s="1">
        <v>555000</v>
      </c>
      <c r="H245">
        <v>2652623</v>
      </c>
      <c r="I245">
        <v>0.15563267042072601</v>
      </c>
      <c r="J245">
        <v>10509.599841521394</v>
      </c>
      <c r="K245">
        <v>1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6710</v>
      </c>
      <c r="S245">
        <v>106.92</v>
      </c>
      <c r="T245">
        <f t="shared" si="6"/>
        <v>0</v>
      </c>
      <c r="U245">
        <f t="shared" si="7"/>
        <v>0</v>
      </c>
      <c r="V245" s="10">
        <v>0</v>
      </c>
      <c r="W245" s="10">
        <v>0</v>
      </c>
      <c r="X245" s="10">
        <v>64000</v>
      </c>
      <c r="Y245" s="13">
        <v>253.56576862123612</v>
      </c>
      <c r="Z245" s="13">
        <v>269.21920121821688</v>
      </c>
      <c r="AA245" s="10">
        <v>6513</v>
      </c>
      <c r="AB245" s="10">
        <v>3719</v>
      </c>
      <c r="AC245" s="10">
        <v>39</v>
      </c>
      <c r="AD245" s="10">
        <v>64.7</v>
      </c>
    </row>
    <row r="246" spans="1:30">
      <c r="A246" t="s">
        <v>21</v>
      </c>
      <c r="B246">
        <v>2014</v>
      </c>
      <c r="C246">
        <v>408</v>
      </c>
      <c r="D246">
        <v>264</v>
      </c>
      <c r="E246">
        <v>15454.545454545454</v>
      </c>
      <c r="F246">
        <v>53250.15</v>
      </c>
      <c r="G246" s="1">
        <v>705232</v>
      </c>
      <c r="H246">
        <v>3427746</v>
      </c>
      <c r="I246">
        <v>0.12534099720393499</v>
      </c>
      <c r="J246">
        <v>8401.3382352941171</v>
      </c>
      <c r="K246">
        <v>1</v>
      </c>
      <c r="L246">
        <v>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10513</v>
      </c>
      <c r="S246">
        <v>120</v>
      </c>
      <c r="T246">
        <f t="shared" si="6"/>
        <v>0</v>
      </c>
      <c r="U246">
        <f t="shared" si="7"/>
        <v>0</v>
      </c>
      <c r="V246" s="10">
        <v>0</v>
      </c>
      <c r="W246" s="10">
        <v>0</v>
      </c>
      <c r="X246" s="10">
        <v>65000</v>
      </c>
      <c r="Y246" s="13">
        <v>159.31372549019608</v>
      </c>
      <c r="Z246" s="13">
        <v>336.25791499399912</v>
      </c>
      <c r="AA246" s="10">
        <v>5296</v>
      </c>
      <c r="AB246" s="10">
        <v>3761</v>
      </c>
      <c r="AC246" s="10">
        <v>16</v>
      </c>
      <c r="AD246" s="10">
        <v>65.599999999999994</v>
      </c>
    </row>
    <row r="247" spans="1:30">
      <c r="A247" t="s">
        <v>21</v>
      </c>
      <c r="B247">
        <v>2015</v>
      </c>
      <c r="C247">
        <v>410.33</v>
      </c>
      <c r="D247">
        <v>278</v>
      </c>
      <c r="E247">
        <v>14760.071942446042</v>
      </c>
      <c r="F247">
        <v>58876</v>
      </c>
      <c r="G247" s="1">
        <v>707322</v>
      </c>
      <c r="H247">
        <v>4104037</v>
      </c>
      <c r="I247">
        <v>0.14104135973092399</v>
      </c>
      <c r="J247">
        <v>10001.796115321815</v>
      </c>
      <c r="K247">
        <v>1</v>
      </c>
      <c r="L247">
        <v>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7645</v>
      </c>
      <c r="S247">
        <v>160</v>
      </c>
      <c r="T247">
        <f t="shared" si="6"/>
        <v>0</v>
      </c>
      <c r="U247">
        <f t="shared" si="7"/>
        <v>0</v>
      </c>
      <c r="V247" s="10">
        <v>0</v>
      </c>
      <c r="W247" s="10">
        <v>0</v>
      </c>
      <c r="X247" s="35">
        <v>59000</v>
      </c>
      <c r="Y247" s="13">
        <v>143.78670825920602</v>
      </c>
      <c r="Z247" s="13">
        <v>282.39663804409219</v>
      </c>
      <c r="AA247" s="10">
        <v>5724</v>
      </c>
      <c r="AB247" s="10">
        <v>3802</v>
      </c>
      <c r="AC247" s="10">
        <v>14</v>
      </c>
      <c r="AD247" s="10">
        <v>82.2</v>
      </c>
    </row>
    <row r="248" spans="1:30">
      <c r="A248" t="s">
        <v>21</v>
      </c>
      <c r="B248">
        <v>2016</v>
      </c>
      <c r="C248">
        <v>415</v>
      </c>
      <c r="D248">
        <v>278</v>
      </c>
      <c r="E248">
        <v>14928.057553956834</v>
      </c>
      <c r="F248">
        <v>58876</v>
      </c>
      <c r="G248" s="1">
        <v>699418</v>
      </c>
      <c r="H248">
        <v>4435983</v>
      </c>
      <c r="I248">
        <v>0.137985209148242</v>
      </c>
      <c r="J248">
        <v>10689.115662650602</v>
      </c>
      <c r="K248">
        <v>1</v>
      </c>
      <c r="L248">
        <v>5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7749</v>
      </c>
      <c r="S248">
        <v>200</v>
      </c>
      <c r="T248">
        <f t="shared" si="6"/>
        <v>1</v>
      </c>
      <c r="U248">
        <f t="shared" si="7"/>
        <v>0</v>
      </c>
      <c r="V248" s="10">
        <v>1</v>
      </c>
      <c r="W248" s="10">
        <v>0</v>
      </c>
      <c r="X248" s="10">
        <v>54600</v>
      </c>
      <c r="Y248" s="13">
        <v>131.56626506024097</v>
      </c>
      <c r="Z248" s="13">
        <v>252.47095543610195</v>
      </c>
      <c r="AA248" s="10">
        <v>5925</v>
      </c>
      <c r="AB248" s="10">
        <v>3715</v>
      </c>
      <c r="AC248" s="10">
        <v>18</v>
      </c>
      <c r="AD248" s="10">
        <v>96.5</v>
      </c>
    </row>
    <row r="249" spans="1:30">
      <c r="A249" t="s">
        <v>21</v>
      </c>
      <c r="B249">
        <v>2017</v>
      </c>
      <c r="C249">
        <v>417</v>
      </c>
      <c r="D249">
        <v>286</v>
      </c>
      <c r="E249">
        <v>14580.419580419581</v>
      </c>
      <c r="F249">
        <v>73136</v>
      </c>
      <c r="G249" s="1">
        <v>661444</v>
      </c>
      <c r="H249">
        <v>2682260</v>
      </c>
      <c r="I249">
        <v>7.8976576911018406E-2</v>
      </c>
      <c r="J249">
        <v>6432.2781774580335</v>
      </c>
      <c r="K249">
        <v>1</v>
      </c>
      <c r="L249">
        <v>6</v>
      </c>
      <c r="M249">
        <v>0</v>
      </c>
      <c r="N249">
        <v>0</v>
      </c>
      <c r="O249">
        <v>0</v>
      </c>
      <c r="P249">
        <v>0</v>
      </c>
      <c r="Q249">
        <v>30.2</v>
      </c>
      <c r="R249">
        <v>10398</v>
      </c>
      <c r="S249">
        <v>227.8</v>
      </c>
      <c r="T249">
        <f t="shared" si="6"/>
        <v>1</v>
      </c>
      <c r="U249">
        <f t="shared" si="7"/>
        <v>1</v>
      </c>
      <c r="V249" s="10">
        <v>2</v>
      </c>
      <c r="W249" s="10">
        <v>1</v>
      </c>
      <c r="X249" s="35">
        <v>42005</v>
      </c>
      <c r="Y249" s="13">
        <v>100.73141486810552</v>
      </c>
      <c r="Z249" s="13">
        <v>157.04447568343602</v>
      </c>
      <c r="AA249" s="10">
        <v>7328</v>
      </c>
      <c r="AB249" s="10">
        <v>3822</v>
      </c>
      <c r="AC249" s="10">
        <v>107</v>
      </c>
      <c r="AD249" s="10">
        <v>75.400000000000006</v>
      </c>
    </row>
    <row r="250" spans="1:30">
      <c r="A250" t="s">
        <v>21</v>
      </c>
      <c r="B250">
        <v>2018</v>
      </c>
      <c r="C250">
        <v>422</v>
      </c>
      <c r="D250">
        <v>309</v>
      </c>
      <c r="E250">
        <v>13656.957928802589</v>
      </c>
      <c r="F250">
        <v>81075</v>
      </c>
      <c r="G250" s="1">
        <v>712619</v>
      </c>
      <c r="H250">
        <v>5363228</v>
      </c>
      <c r="I250">
        <v>0.15692080114040799</v>
      </c>
      <c r="J250">
        <v>12709.071090047393</v>
      </c>
      <c r="K250">
        <v>1</v>
      </c>
      <c r="L250">
        <v>7</v>
      </c>
      <c r="M250">
        <v>0</v>
      </c>
      <c r="N250">
        <v>0</v>
      </c>
      <c r="O250">
        <v>0</v>
      </c>
      <c r="P250">
        <v>0</v>
      </c>
      <c r="Q250">
        <v>30.2</v>
      </c>
      <c r="R250">
        <v>7815</v>
      </c>
      <c r="S250">
        <v>246.1</v>
      </c>
      <c r="T250">
        <f t="shared" si="6"/>
        <v>1</v>
      </c>
      <c r="U250">
        <f t="shared" si="7"/>
        <v>1</v>
      </c>
      <c r="V250" s="10">
        <v>3</v>
      </c>
      <c r="W250" s="10">
        <v>2</v>
      </c>
      <c r="X250" s="10">
        <v>41841</v>
      </c>
      <c r="Y250" s="13">
        <v>99.149289099526072</v>
      </c>
      <c r="Z250" s="13">
        <v>156.3886449008578</v>
      </c>
      <c r="AA250" s="35">
        <v>7330</v>
      </c>
      <c r="AB250" s="10">
        <v>3919</v>
      </c>
      <c r="AC250" s="10">
        <v>107</v>
      </c>
      <c r="AD250" s="22">
        <v>0</v>
      </c>
    </row>
    <row r="251" spans="1:30">
      <c r="A251" t="s">
        <v>21</v>
      </c>
      <c r="B251">
        <v>2019</v>
      </c>
      <c r="C251">
        <v>427</v>
      </c>
      <c r="D251">
        <v>309</v>
      </c>
      <c r="E251">
        <v>13818.770226537215</v>
      </c>
      <c r="F251">
        <v>84996</v>
      </c>
      <c r="G251" s="1">
        <v>804589</v>
      </c>
      <c r="H251">
        <v>5664174</v>
      </c>
      <c r="I251">
        <v>0.15968914575697701</v>
      </c>
      <c r="J251">
        <v>13265.04449648712</v>
      </c>
      <c r="K251">
        <v>1</v>
      </c>
      <c r="L251">
        <v>8</v>
      </c>
      <c r="M251">
        <v>0</v>
      </c>
      <c r="N251">
        <v>0</v>
      </c>
      <c r="O251">
        <v>0</v>
      </c>
      <c r="P251">
        <v>0</v>
      </c>
      <c r="Q251">
        <v>30.28</v>
      </c>
      <c r="R251">
        <v>7895</v>
      </c>
      <c r="S251">
        <v>258.89999999999998</v>
      </c>
      <c r="T251">
        <f t="shared" si="6"/>
        <v>1</v>
      </c>
      <c r="U251">
        <f t="shared" si="7"/>
        <v>1</v>
      </c>
      <c r="V251" s="10">
        <v>4</v>
      </c>
      <c r="W251" s="10">
        <v>3</v>
      </c>
      <c r="X251" s="10">
        <v>37239</v>
      </c>
      <c r="Y251" s="13">
        <v>87.210772833723652</v>
      </c>
      <c r="Z251" s="13">
        <v>210.57720853301663</v>
      </c>
      <c r="AA251" s="10">
        <v>4845</v>
      </c>
      <c r="AB251" s="10">
        <v>4206</v>
      </c>
      <c r="AC251" s="10">
        <v>133</v>
      </c>
      <c r="AD251" s="10">
        <v>115.7</v>
      </c>
    </row>
    <row r="252" spans="1:30">
      <c r="A252" t="s">
        <v>27</v>
      </c>
      <c r="B252">
        <v>2010</v>
      </c>
      <c r="C252">
        <v>188.59</v>
      </c>
      <c r="D252">
        <v>220</v>
      </c>
      <c r="E252">
        <v>8572.2727272727279</v>
      </c>
      <c r="F252">
        <v>38012.800000000003</v>
      </c>
      <c r="G252" s="1">
        <v>609200</v>
      </c>
      <c r="H252">
        <v>1261659</v>
      </c>
      <c r="I252">
        <v>8.1737371758467195E-2</v>
      </c>
      <c r="J252">
        <v>6689.9570496845008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5809</v>
      </c>
      <c r="S252">
        <v>27.71</v>
      </c>
      <c r="T252">
        <f t="shared" si="6"/>
        <v>0</v>
      </c>
      <c r="U252">
        <f t="shared" si="7"/>
        <v>0</v>
      </c>
      <c r="V252" s="28">
        <v>0</v>
      </c>
      <c r="W252" s="28">
        <v>0</v>
      </c>
      <c r="X252" s="10">
        <v>59394</v>
      </c>
      <c r="Y252" s="13">
        <v>314.93716527917707</v>
      </c>
      <c r="Z252" s="13">
        <v>465.18950163302708</v>
      </c>
      <c r="AA252" s="10">
        <v>3498</v>
      </c>
      <c r="AB252" s="10">
        <v>2502</v>
      </c>
      <c r="AC252" s="10">
        <v>16</v>
      </c>
      <c r="AD252" s="10">
        <v>40.799999999999997</v>
      </c>
    </row>
    <row r="253" spans="1:30">
      <c r="A253" t="s">
        <v>27</v>
      </c>
      <c r="B253">
        <v>2011</v>
      </c>
      <c r="C253">
        <v>190</v>
      </c>
      <c r="D253">
        <v>232</v>
      </c>
      <c r="E253">
        <v>8189.6551724137935</v>
      </c>
      <c r="F253">
        <v>44088.2</v>
      </c>
      <c r="G253" s="1">
        <v>752100</v>
      </c>
      <c r="H253">
        <v>1691142</v>
      </c>
      <c r="I253">
        <v>9.1488027083808293E-2</v>
      </c>
      <c r="J253">
        <v>8900.7473684210527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5245</v>
      </c>
      <c r="S253">
        <v>35.314999999999998</v>
      </c>
      <c r="T253">
        <f t="shared" si="6"/>
        <v>0</v>
      </c>
      <c r="U253">
        <f t="shared" si="7"/>
        <v>0</v>
      </c>
      <c r="V253" s="28">
        <v>0</v>
      </c>
      <c r="W253" s="28">
        <v>0</v>
      </c>
      <c r="X253" s="10">
        <v>67263</v>
      </c>
      <c r="Y253" s="13">
        <v>354.01578947368421</v>
      </c>
      <c r="Z253" s="13">
        <v>504.05413506789364</v>
      </c>
      <c r="AA253" s="10">
        <v>3656</v>
      </c>
      <c r="AB253" s="10">
        <v>2821</v>
      </c>
      <c r="AC253" s="10">
        <v>16</v>
      </c>
      <c r="AD253" s="10">
        <v>25.5</v>
      </c>
    </row>
    <row r="254" spans="1:30">
      <c r="A254" t="s">
        <v>27</v>
      </c>
      <c r="B254">
        <v>2012</v>
      </c>
      <c r="C254">
        <v>192.1</v>
      </c>
      <c r="D254">
        <v>240</v>
      </c>
      <c r="E254">
        <v>8004.166666666667</v>
      </c>
      <c r="F254">
        <v>48636.7</v>
      </c>
      <c r="G254" s="1">
        <v>862000</v>
      </c>
      <c r="H254">
        <v>1787250</v>
      </c>
      <c r="I254">
        <v>8.5777411636307602E-2</v>
      </c>
      <c r="J254">
        <v>9303.7480478917241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5610</v>
      </c>
      <c r="S254">
        <v>42.92</v>
      </c>
      <c r="T254">
        <f t="shared" si="6"/>
        <v>0</v>
      </c>
      <c r="U254">
        <f t="shared" si="7"/>
        <v>0</v>
      </c>
      <c r="V254" s="28">
        <v>0</v>
      </c>
      <c r="W254" s="28">
        <v>0</v>
      </c>
      <c r="X254" s="10">
        <v>66637</v>
      </c>
      <c r="Y254" s="13">
        <v>346.88703800104116</v>
      </c>
      <c r="Z254" s="13">
        <v>455.84799822140138</v>
      </c>
      <c r="AA254" s="10">
        <v>4005</v>
      </c>
      <c r="AB254" s="10">
        <v>3249</v>
      </c>
      <c r="AC254" s="10">
        <v>38</v>
      </c>
      <c r="AD254" s="10">
        <v>32.1</v>
      </c>
    </row>
    <row r="255" spans="1:30">
      <c r="A255" t="s">
        <v>27</v>
      </c>
      <c r="B255">
        <v>2013</v>
      </c>
      <c r="C255">
        <v>194.8</v>
      </c>
      <c r="D255">
        <v>248</v>
      </c>
      <c r="E255">
        <v>7854.8387096774195</v>
      </c>
      <c r="F255">
        <v>53734.52</v>
      </c>
      <c r="G255" s="1">
        <v>949000</v>
      </c>
      <c r="H255">
        <v>2525064</v>
      </c>
      <c r="I255">
        <v>0.109713719624462</v>
      </c>
      <c r="J255">
        <v>12962.340862422998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6682</v>
      </c>
      <c r="S255">
        <v>52.18</v>
      </c>
      <c r="T255">
        <f t="shared" si="6"/>
        <v>0</v>
      </c>
      <c r="U255">
        <f t="shared" si="7"/>
        <v>0</v>
      </c>
      <c r="V255" s="28">
        <v>0</v>
      </c>
      <c r="W255" s="28">
        <v>0</v>
      </c>
      <c r="X255" s="10">
        <v>64000</v>
      </c>
      <c r="Y255" s="13">
        <v>328.54209445585212</v>
      </c>
      <c r="Z255" s="13">
        <v>409.87018642689264</v>
      </c>
      <c r="AA255" s="10">
        <v>4278</v>
      </c>
      <c r="AB255" s="10">
        <v>3679</v>
      </c>
      <c r="AC255" s="10">
        <v>38</v>
      </c>
      <c r="AD255" s="10">
        <v>33.6</v>
      </c>
    </row>
    <row r="256" spans="1:30">
      <c r="A256" t="s">
        <v>27</v>
      </c>
      <c r="B256">
        <v>2014</v>
      </c>
      <c r="C256">
        <v>197.4</v>
      </c>
      <c r="D256">
        <v>254</v>
      </c>
      <c r="E256">
        <v>7771.6535433070867</v>
      </c>
      <c r="F256">
        <v>60307.15</v>
      </c>
      <c r="G256" s="1">
        <v>918558</v>
      </c>
      <c r="H256">
        <v>2468387</v>
      </c>
      <c r="I256">
        <v>9.6034049860157705E-2</v>
      </c>
      <c r="J256">
        <v>12504.49341438703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6345</v>
      </c>
      <c r="S256">
        <v>63.91</v>
      </c>
      <c r="T256">
        <f t="shared" si="6"/>
        <v>0</v>
      </c>
      <c r="U256">
        <f t="shared" si="7"/>
        <v>0</v>
      </c>
      <c r="V256" s="28">
        <v>0</v>
      </c>
      <c r="W256" s="28">
        <v>0</v>
      </c>
      <c r="X256" s="35">
        <v>60000</v>
      </c>
      <c r="Y256" s="13">
        <v>303.951367781155</v>
      </c>
      <c r="Z256" s="13">
        <v>376.50838672431428</v>
      </c>
      <c r="AA256" s="10">
        <v>4366</v>
      </c>
      <c r="AB256" s="10">
        <v>4111</v>
      </c>
      <c r="AC256" s="10">
        <v>50</v>
      </c>
      <c r="AD256" s="10">
        <v>57.3</v>
      </c>
    </row>
    <row r="257" spans="1:30">
      <c r="A257" t="s">
        <v>27</v>
      </c>
      <c r="B257">
        <v>2015</v>
      </c>
      <c r="C257">
        <v>199.96</v>
      </c>
      <c r="D257">
        <v>260</v>
      </c>
      <c r="E257">
        <v>7690.7692307692314</v>
      </c>
      <c r="F257">
        <v>63195</v>
      </c>
      <c r="G257" s="1">
        <v>954958</v>
      </c>
      <c r="H257">
        <v>3260059</v>
      </c>
      <c r="I257">
        <v>0.115222032372422</v>
      </c>
      <c r="J257">
        <v>16303.555711142228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6452</v>
      </c>
      <c r="S257">
        <v>74.540000000000006</v>
      </c>
      <c r="T257">
        <f t="shared" si="6"/>
        <v>0</v>
      </c>
      <c r="U257">
        <f t="shared" si="7"/>
        <v>0</v>
      </c>
      <c r="V257" s="28">
        <v>0</v>
      </c>
      <c r="W257" s="28">
        <v>0</v>
      </c>
      <c r="X257" s="10">
        <v>58000</v>
      </c>
      <c r="Y257" s="13">
        <v>290.05801160232045</v>
      </c>
      <c r="Z257" s="13">
        <v>309.03171837619817</v>
      </c>
      <c r="AA257" s="10">
        <v>5142</v>
      </c>
      <c r="AB257" s="10">
        <v>4228</v>
      </c>
      <c r="AC257" s="10">
        <v>78.5</v>
      </c>
      <c r="AD257" s="10">
        <v>61.1</v>
      </c>
    </row>
    <row r="258" spans="1:30">
      <c r="A258" t="s">
        <v>27</v>
      </c>
      <c r="B258">
        <v>2016</v>
      </c>
      <c r="C258">
        <v>203</v>
      </c>
      <c r="D258">
        <v>265</v>
      </c>
      <c r="E258">
        <v>7660.3773584905666</v>
      </c>
      <c r="F258">
        <v>69011</v>
      </c>
      <c r="G258" s="1">
        <v>965762</v>
      </c>
      <c r="H258">
        <v>3806942</v>
      </c>
      <c r="I258">
        <v>0.121075100941184</v>
      </c>
      <c r="J258">
        <v>18753.408866995072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24.89</v>
      </c>
      <c r="R258">
        <v>6345</v>
      </c>
      <c r="S258">
        <v>85.8</v>
      </c>
      <c r="T258">
        <f t="shared" ref="T258:T321" si="8">IF(V258&lt;&gt;0,1,0)</f>
        <v>1</v>
      </c>
      <c r="U258">
        <f t="shared" ref="U258:U321" si="9">IF(W258&lt;&gt;0,1,0)</f>
        <v>0</v>
      </c>
      <c r="V258" s="28">
        <v>1</v>
      </c>
      <c r="W258" s="28">
        <v>0</v>
      </c>
      <c r="X258" s="10">
        <v>53316</v>
      </c>
      <c r="Y258" s="13">
        <v>262.64039408866995</v>
      </c>
      <c r="Z258" s="13">
        <v>272.16551681891622</v>
      </c>
      <c r="AA258" s="10">
        <v>5367</v>
      </c>
      <c r="AB258" s="10">
        <v>4457</v>
      </c>
      <c r="AC258" s="10">
        <v>124</v>
      </c>
      <c r="AD258" s="10">
        <v>72.2</v>
      </c>
    </row>
    <row r="259" spans="1:30">
      <c r="A259" t="s">
        <v>27</v>
      </c>
      <c r="B259">
        <v>2017</v>
      </c>
      <c r="C259">
        <v>279</v>
      </c>
      <c r="D259">
        <v>291</v>
      </c>
      <c r="E259">
        <v>9587.6288659793827</v>
      </c>
      <c r="F259">
        <v>76408</v>
      </c>
      <c r="G259" s="1">
        <v>1077799</v>
      </c>
      <c r="H259">
        <v>5039172</v>
      </c>
      <c r="I259">
        <v>0.11717497726455101</v>
      </c>
      <c r="J259">
        <v>18061.548387096773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6684</v>
      </c>
      <c r="S259">
        <v>94.77</v>
      </c>
      <c r="T259">
        <f t="shared" si="8"/>
        <v>1</v>
      </c>
      <c r="U259">
        <f t="shared" si="9"/>
        <v>1</v>
      </c>
      <c r="V259" s="28">
        <v>2</v>
      </c>
      <c r="W259" s="28">
        <v>1</v>
      </c>
      <c r="X259" s="10">
        <v>45110</v>
      </c>
      <c r="Y259" s="13">
        <v>161.68458781362008</v>
      </c>
      <c r="Z259" s="13">
        <v>225.36294875253537</v>
      </c>
      <c r="AA259" s="10">
        <v>5484</v>
      </c>
      <c r="AB259" s="10">
        <v>4695</v>
      </c>
      <c r="AC259" s="10">
        <v>123.9</v>
      </c>
      <c r="AD259" s="10">
        <v>69.400000000000006</v>
      </c>
    </row>
    <row r="260" spans="1:30">
      <c r="A260" t="s">
        <v>27</v>
      </c>
      <c r="B260">
        <v>2018</v>
      </c>
      <c r="C260">
        <v>285</v>
      </c>
      <c r="D260">
        <v>293</v>
      </c>
      <c r="E260">
        <v>9726.9624573378842</v>
      </c>
      <c r="F260">
        <v>85696</v>
      </c>
      <c r="G260" s="1">
        <v>1194053</v>
      </c>
      <c r="H260">
        <v>4767964</v>
      </c>
      <c r="I260">
        <v>9.9780011455953499E-2</v>
      </c>
      <c r="J260">
        <v>16729.698245614036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29.3</v>
      </c>
      <c r="R260">
        <v>6340</v>
      </c>
      <c r="S260">
        <v>104.42</v>
      </c>
      <c r="T260">
        <f t="shared" si="8"/>
        <v>1</v>
      </c>
      <c r="U260">
        <f t="shared" si="9"/>
        <v>1</v>
      </c>
      <c r="V260" s="28">
        <v>3</v>
      </c>
      <c r="W260" s="28">
        <v>2</v>
      </c>
      <c r="X260" s="10">
        <v>41589</v>
      </c>
      <c r="Y260" s="13">
        <v>145.92631578947368</v>
      </c>
      <c r="Z260" s="13">
        <v>212.18336266931962</v>
      </c>
      <c r="AA260" s="10">
        <v>5370</v>
      </c>
      <c r="AB260" s="10">
        <v>4688</v>
      </c>
      <c r="AC260" s="10">
        <v>151</v>
      </c>
      <c r="AD260" s="10">
        <v>45.9</v>
      </c>
    </row>
    <row r="261" spans="1:30">
      <c r="A261" t="s">
        <v>27</v>
      </c>
      <c r="B261">
        <v>2019</v>
      </c>
      <c r="C261">
        <v>290</v>
      </c>
      <c r="D261">
        <v>301</v>
      </c>
      <c r="E261">
        <v>9634.5514950166107</v>
      </c>
      <c r="F261">
        <v>92178</v>
      </c>
      <c r="G261" s="1">
        <v>1237197</v>
      </c>
      <c r="H261">
        <v>4634130</v>
      </c>
      <c r="I261">
        <v>8.1400491832074401E-2</v>
      </c>
      <c r="J261">
        <v>15979.758620689656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30.17</v>
      </c>
      <c r="R261">
        <v>6605</v>
      </c>
      <c r="S261">
        <v>114.4</v>
      </c>
      <c r="T261">
        <f t="shared" si="8"/>
        <v>1</v>
      </c>
      <c r="U261">
        <f t="shared" si="9"/>
        <v>1</v>
      </c>
      <c r="V261" s="28">
        <v>4</v>
      </c>
      <c r="W261" s="28">
        <v>3</v>
      </c>
      <c r="X261" s="10">
        <v>44620</v>
      </c>
      <c r="Y261" s="13">
        <v>153.86206896551724</v>
      </c>
      <c r="Z261" s="13">
        <v>208.50516005878521</v>
      </c>
      <c r="AA261" s="35">
        <v>5863</v>
      </c>
      <c r="AB261" s="10">
        <v>5236.3</v>
      </c>
      <c r="AC261" s="10">
        <v>151</v>
      </c>
      <c r="AD261" s="10">
        <v>55</v>
      </c>
    </row>
    <row r="262" spans="1:30">
      <c r="A262" t="s">
        <v>33</v>
      </c>
      <c r="B262">
        <v>2010</v>
      </c>
      <c r="C262">
        <v>101.37</v>
      </c>
      <c r="D262">
        <v>67</v>
      </c>
      <c r="E262">
        <v>15129.850746268658</v>
      </c>
      <c r="F262">
        <v>33465.79</v>
      </c>
      <c r="G262" s="2">
        <v>209100</v>
      </c>
      <c r="H262">
        <v>1086976</v>
      </c>
      <c r="I262">
        <v>0.24680884108315801</v>
      </c>
      <c r="J262">
        <v>10722.856861004242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5516</v>
      </c>
      <c r="S262">
        <v>10.84</v>
      </c>
      <c r="T262">
        <f t="shared" si="8"/>
        <v>0</v>
      </c>
      <c r="U262">
        <f t="shared" si="9"/>
        <v>0</v>
      </c>
      <c r="V262" s="30">
        <v>0</v>
      </c>
      <c r="W262" s="30">
        <v>0</v>
      </c>
      <c r="X262" s="10">
        <v>38594</v>
      </c>
      <c r="Y262" s="13">
        <v>380.72408010259443</v>
      </c>
      <c r="Z262" s="13">
        <v>265.53738398134072</v>
      </c>
      <c r="AA262" s="10">
        <v>3982</v>
      </c>
      <c r="AB262" s="10">
        <v>982</v>
      </c>
      <c r="AC262" s="10">
        <v>4.5</v>
      </c>
      <c r="AD262" s="10">
        <v>11.9</v>
      </c>
    </row>
    <row r="263" spans="1:30">
      <c r="A263" t="s">
        <v>33</v>
      </c>
      <c r="B263">
        <v>2011</v>
      </c>
      <c r="C263">
        <v>121.2</v>
      </c>
      <c r="D263">
        <v>75</v>
      </c>
      <c r="E263">
        <v>16160.000000000002</v>
      </c>
      <c r="F263">
        <v>39088.269999999997</v>
      </c>
      <c r="G263" s="2">
        <v>251800</v>
      </c>
      <c r="H263">
        <v>1497391</v>
      </c>
      <c r="I263">
        <v>0.281133032635209</v>
      </c>
      <c r="J263">
        <v>12354.711221122112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5516</v>
      </c>
      <c r="S263">
        <v>14.27</v>
      </c>
      <c r="T263">
        <f t="shared" si="8"/>
        <v>0</v>
      </c>
      <c r="U263">
        <f t="shared" si="9"/>
        <v>0</v>
      </c>
      <c r="V263" s="30">
        <v>0</v>
      </c>
      <c r="W263" s="30">
        <v>0</v>
      </c>
      <c r="X263" s="10">
        <v>38572</v>
      </c>
      <c r="Y263" s="13">
        <v>318.25082508250824</v>
      </c>
      <c r="Z263" s="13">
        <v>232.25651061267499</v>
      </c>
      <c r="AA263" s="10">
        <v>4550</v>
      </c>
      <c r="AB263" s="10">
        <v>1196</v>
      </c>
      <c r="AC263" s="10">
        <v>0</v>
      </c>
      <c r="AD263" s="10">
        <v>10.5</v>
      </c>
    </row>
    <row r="264" spans="1:30">
      <c r="A264" t="s">
        <v>33</v>
      </c>
      <c r="B264">
        <v>2012</v>
      </c>
      <c r="C264">
        <v>91.8</v>
      </c>
      <c r="D264">
        <v>75</v>
      </c>
      <c r="E264">
        <v>12240</v>
      </c>
      <c r="F264">
        <v>44830</v>
      </c>
      <c r="G264" s="2">
        <v>253000</v>
      </c>
      <c r="H264">
        <v>1849470</v>
      </c>
      <c r="I264">
        <v>0.311939297095502</v>
      </c>
      <c r="J264">
        <v>20146.732026143793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5516</v>
      </c>
      <c r="S264">
        <v>18.36</v>
      </c>
      <c r="T264">
        <f t="shared" si="8"/>
        <v>0</v>
      </c>
      <c r="U264">
        <f t="shared" si="9"/>
        <v>0</v>
      </c>
      <c r="V264" s="30">
        <v>0</v>
      </c>
      <c r="W264" s="30">
        <v>0</v>
      </c>
      <c r="X264" s="10">
        <v>38392</v>
      </c>
      <c r="Y264" s="13">
        <v>418.21350762527237</v>
      </c>
      <c r="Z264" s="13">
        <v>221.066754190491</v>
      </c>
      <c r="AA264" s="10">
        <v>4758</v>
      </c>
      <c r="AB264" s="10">
        <v>1267</v>
      </c>
      <c r="AC264" s="10">
        <v>0</v>
      </c>
      <c r="AD264" s="10">
        <v>10.1</v>
      </c>
    </row>
    <row r="265" spans="1:30">
      <c r="A265" t="s">
        <v>33</v>
      </c>
      <c r="B265">
        <v>2013</v>
      </c>
      <c r="C265">
        <v>123.9</v>
      </c>
      <c r="D265">
        <v>85</v>
      </c>
      <c r="E265">
        <v>14576.470588235296</v>
      </c>
      <c r="F265">
        <v>44694.96</v>
      </c>
      <c r="G265" s="2">
        <v>283000</v>
      </c>
      <c r="H265">
        <v>1259767</v>
      </c>
      <c r="I265">
        <v>0.18308743969532101</v>
      </c>
      <c r="J265">
        <v>10167.610976594027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5516</v>
      </c>
      <c r="S265">
        <v>23.03</v>
      </c>
      <c r="T265">
        <f t="shared" si="8"/>
        <v>0</v>
      </c>
      <c r="U265">
        <f t="shared" si="9"/>
        <v>0</v>
      </c>
      <c r="V265" s="30">
        <v>0</v>
      </c>
      <c r="W265" s="30">
        <v>0</v>
      </c>
      <c r="X265" s="10">
        <v>41000</v>
      </c>
      <c r="Y265" s="13">
        <v>330.91202582728005</v>
      </c>
      <c r="Z265" s="13">
        <v>227.06441706749078</v>
      </c>
      <c r="AA265" s="10">
        <v>4947</v>
      </c>
      <c r="AB265" s="10">
        <v>1293</v>
      </c>
      <c r="AC265" s="10">
        <v>0</v>
      </c>
      <c r="AD265" s="10">
        <v>11.9</v>
      </c>
    </row>
    <row r="266" spans="1:30">
      <c r="A266" t="s">
        <v>33</v>
      </c>
      <c r="B266">
        <v>2014</v>
      </c>
      <c r="C266">
        <v>94.1</v>
      </c>
      <c r="D266">
        <v>90</v>
      </c>
      <c r="E266">
        <v>10455.555555555557</v>
      </c>
      <c r="F266">
        <v>55997.16</v>
      </c>
      <c r="G266" s="2">
        <v>276700</v>
      </c>
      <c r="H266">
        <v>552182</v>
      </c>
      <c r="I266">
        <v>7.1241504315592799E-2</v>
      </c>
      <c r="J266">
        <v>5868.034006376196</v>
      </c>
      <c r="K266">
        <v>1</v>
      </c>
      <c r="L266">
        <v>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5666</v>
      </c>
      <c r="S266">
        <v>28.57</v>
      </c>
      <c r="T266">
        <f t="shared" si="8"/>
        <v>0</v>
      </c>
      <c r="U266">
        <f t="shared" si="9"/>
        <v>0</v>
      </c>
      <c r="V266" s="30">
        <v>0</v>
      </c>
      <c r="W266" s="30">
        <v>0</v>
      </c>
      <c r="X266" s="10">
        <v>34000</v>
      </c>
      <c r="Y266" s="13">
        <v>361.31774707757705</v>
      </c>
      <c r="Z266" s="13">
        <v>170.981433427876</v>
      </c>
      <c r="AA266" s="10">
        <v>5448</v>
      </c>
      <c r="AB266" s="10">
        <v>1181</v>
      </c>
      <c r="AC266" s="10">
        <v>0</v>
      </c>
      <c r="AD266" s="10">
        <v>8.4</v>
      </c>
    </row>
    <row r="267" spans="1:30">
      <c r="A267" t="s">
        <v>33</v>
      </c>
      <c r="B267">
        <v>2015</v>
      </c>
      <c r="C267">
        <v>94.13</v>
      </c>
      <c r="D267">
        <v>90</v>
      </c>
      <c r="E267">
        <v>10458.888888888889</v>
      </c>
      <c r="F267">
        <v>56777</v>
      </c>
      <c r="G267" s="2">
        <v>270142</v>
      </c>
      <c r="H267">
        <v>633387</v>
      </c>
      <c r="I267">
        <v>7.3715403588479902E-2</v>
      </c>
      <c r="J267">
        <v>6728.8537129501756</v>
      </c>
      <c r="K267">
        <v>1</v>
      </c>
      <c r="L267">
        <v>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6402</v>
      </c>
      <c r="S267">
        <v>34.25</v>
      </c>
      <c r="T267">
        <f t="shared" si="8"/>
        <v>0</v>
      </c>
      <c r="U267">
        <f t="shared" si="9"/>
        <v>0</v>
      </c>
      <c r="V267" s="30">
        <v>0</v>
      </c>
      <c r="W267" s="30">
        <v>0</v>
      </c>
      <c r="X267" s="35">
        <v>36000</v>
      </c>
      <c r="Y267" s="13">
        <v>382.44980346329544</v>
      </c>
      <c r="Z267" s="13">
        <v>168.08135137406504</v>
      </c>
      <c r="AA267" s="10">
        <v>5868</v>
      </c>
      <c r="AB267" s="10">
        <v>1203</v>
      </c>
      <c r="AC267" s="10">
        <v>0</v>
      </c>
      <c r="AD267" s="10">
        <v>18.600000000000001</v>
      </c>
    </row>
    <row r="268" spans="1:30">
      <c r="A268" t="s">
        <v>33</v>
      </c>
      <c r="B268">
        <v>2016</v>
      </c>
      <c r="C268">
        <v>96</v>
      </c>
      <c r="D268">
        <v>92</v>
      </c>
      <c r="E268">
        <v>10434.782608695652</v>
      </c>
      <c r="F268">
        <v>61367</v>
      </c>
      <c r="G268" s="2">
        <v>271354</v>
      </c>
      <c r="H268">
        <v>670552</v>
      </c>
      <c r="I268">
        <v>6.9375885818940802E-2</v>
      </c>
      <c r="J268">
        <v>6984.916666666667</v>
      </c>
      <c r="K268">
        <v>1</v>
      </c>
      <c r="L268">
        <v>4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5666</v>
      </c>
      <c r="T268">
        <f t="shared" si="8"/>
        <v>0</v>
      </c>
      <c r="U268">
        <f t="shared" si="9"/>
        <v>0</v>
      </c>
      <c r="V268" s="30">
        <v>0</v>
      </c>
      <c r="W268" s="30">
        <v>0</v>
      </c>
      <c r="X268" s="35">
        <v>35821</v>
      </c>
      <c r="Y268" s="13">
        <v>373.13541666666669</v>
      </c>
      <c r="Z268" s="13">
        <v>161.06963076874655</v>
      </c>
      <c r="AA268" s="10">
        <v>6093</v>
      </c>
      <c r="AB268" s="10">
        <v>1420</v>
      </c>
      <c r="AC268" s="10">
        <v>0</v>
      </c>
      <c r="AD268" s="10">
        <v>19.2</v>
      </c>
    </row>
    <row r="269" spans="1:30">
      <c r="A269" t="s">
        <v>33</v>
      </c>
      <c r="B269">
        <v>2017</v>
      </c>
      <c r="C269">
        <v>98</v>
      </c>
      <c r="D269">
        <v>95</v>
      </c>
      <c r="E269">
        <v>10315.789473684212</v>
      </c>
      <c r="F269">
        <v>69783</v>
      </c>
      <c r="G269" s="2">
        <v>275431</v>
      </c>
      <c r="H269">
        <v>623248</v>
      </c>
      <c r="I269">
        <v>6.1788794564908302E-2</v>
      </c>
      <c r="J269">
        <v>6359.6734693877552</v>
      </c>
      <c r="K269">
        <v>1</v>
      </c>
      <c r="L269">
        <v>5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5666</v>
      </c>
      <c r="T269">
        <f t="shared" si="8"/>
        <v>1</v>
      </c>
      <c r="U269">
        <f t="shared" si="9"/>
        <v>1</v>
      </c>
      <c r="V269" s="30">
        <v>1</v>
      </c>
      <c r="W269" s="30">
        <v>1</v>
      </c>
      <c r="X269" s="10">
        <v>34672</v>
      </c>
      <c r="Y269" s="13">
        <v>353.79591836734693</v>
      </c>
      <c r="Z269" s="13">
        <v>165.63518887867099</v>
      </c>
      <c r="AA269" s="10">
        <v>5735</v>
      </c>
      <c r="AB269" s="10">
        <v>1475</v>
      </c>
      <c r="AC269" s="10">
        <v>13.7</v>
      </c>
      <c r="AD269" s="10">
        <v>13.5</v>
      </c>
    </row>
    <row r="270" spans="1:30">
      <c r="A270" t="s">
        <v>33</v>
      </c>
      <c r="B270">
        <v>2018</v>
      </c>
      <c r="C270">
        <v>100</v>
      </c>
      <c r="D270">
        <v>95</v>
      </c>
      <c r="E270">
        <v>10526.315789473683</v>
      </c>
      <c r="F270">
        <v>85631</v>
      </c>
      <c r="G270" s="2">
        <v>274240</v>
      </c>
      <c r="H270">
        <v>713166</v>
      </c>
      <c r="I270">
        <v>7.1026570103638803E-2</v>
      </c>
      <c r="J270">
        <v>7131.66</v>
      </c>
      <c r="K270">
        <v>1</v>
      </c>
      <c r="L270">
        <v>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5668</v>
      </c>
      <c r="T270">
        <f t="shared" si="8"/>
        <v>1</v>
      </c>
      <c r="U270">
        <f t="shared" si="9"/>
        <v>1</v>
      </c>
      <c r="V270" s="30">
        <v>2</v>
      </c>
      <c r="W270" s="30">
        <v>2</v>
      </c>
      <c r="X270" s="10">
        <v>33964</v>
      </c>
      <c r="Y270" s="13">
        <v>339.64</v>
      </c>
      <c r="Z270" s="13">
        <v>162.47957882751973</v>
      </c>
      <c r="AA270" s="35">
        <v>5727</v>
      </c>
      <c r="AB270" s="10">
        <v>1399</v>
      </c>
      <c r="AC270" s="10">
        <v>15</v>
      </c>
      <c r="AD270" s="10">
        <v>12.7</v>
      </c>
    </row>
    <row r="271" spans="1:30">
      <c r="A271" t="s">
        <v>33</v>
      </c>
      <c r="B271">
        <v>2019</v>
      </c>
      <c r="C271">
        <v>101</v>
      </c>
      <c r="D271">
        <v>98</v>
      </c>
      <c r="E271">
        <v>10306.122448979591</v>
      </c>
      <c r="F271">
        <v>94219</v>
      </c>
      <c r="G271" s="2">
        <v>290764</v>
      </c>
      <c r="H271">
        <v>738427</v>
      </c>
      <c r="I271">
        <v>7.2041658536585299E-2</v>
      </c>
      <c r="J271">
        <v>7311.1584158415844</v>
      </c>
      <c r="K271">
        <v>1</v>
      </c>
      <c r="L271">
        <v>7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5666</v>
      </c>
      <c r="T271">
        <f t="shared" si="8"/>
        <v>1</v>
      </c>
      <c r="U271">
        <f t="shared" si="9"/>
        <v>1</v>
      </c>
      <c r="V271" s="30">
        <v>3</v>
      </c>
      <c r="W271" s="30">
        <v>3</v>
      </c>
      <c r="X271" s="10">
        <v>34010</v>
      </c>
      <c r="Y271" s="13">
        <v>336.73267326732673</v>
      </c>
      <c r="Z271" s="13">
        <v>171.40927555515233</v>
      </c>
      <c r="AA271" s="10">
        <v>5436</v>
      </c>
      <c r="AB271" s="10">
        <v>1480</v>
      </c>
      <c r="AC271" s="10">
        <v>54.3</v>
      </c>
      <c r="AD271" s="10">
        <v>16.100000000000001</v>
      </c>
    </row>
    <row r="272" spans="1:30">
      <c r="A272" t="s">
        <v>13</v>
      </c>
      <c r="B272">
        <v>2010</v>
      </c>
      <c r="C272">
        <v>562.65</v>
      </c>
      <c r="D272">
        <v>327</v>
      </c>
      <c r="E272">
        <v>17206.422018348625</v>
      </c>
      <c r="F272">
        <v>39490.19</v>
      </c>
      <c r="G272">
        <v>1288400</v>
      </c>
      <c r="H272">
        <v>3208130</v>
      </c>
      <c r="I272">
        <v>0.116113749221837</v>
      </c>
      <c r="J272">
        <v>5701.8217364258426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12786</v>
      </c>
      <c r="S272">
        <v>49.2</v>
      </c>
      <c r="T272">
        <f t="shared" si="8"/>
        <v>0</v>
      </c>
      <c r="U272">
        <f t="shared" si="9"/>
        <v>0</v>
      </c>
      <c r="V272" s="25">
        <v>0</v>
      </c>
      <c r="W272" s="28">
        <v>0</v>
      </c>
      <c r="X272" s="10">
        <v>165387</v>
      </c>
      <c r="Y272" s="13">
        <v>293.94294854705413</v>
      </c>
      <c r="Z272" s="13">
        <v>1424.8901524941846</v>
      </c>
      <c r="AA272" s="10">
        <v>3180</v>
      </c>
      <c r="AB272" s="10">
        <v>5531</v>
      </c>
      <c r="AC272" s="10">
        <v>65.599999999999994</v>
      </c>
      <c r="AD272" s="10">
        <v>95.4</v>
      </c>
    </row>
    <row r="273" spans="1:30">
      <c r="A273" t="s">
        <v>13</v>
      </c>
      <c r="B273">
        <v>2011</v>
      </c>
      <c r="C273">
        <v>568.79999999999995</v>
      </c>
      <c r="D273">
        <v>343</v>
      </c>
      <c r="E273">
        <v>16583.090379008743</v>
      </c>
      <c r="F273">
        <v>42492.56</v>
      </c>
      <c r="G273">
        <v>1414300</v>
      </c>
      <c r="H273">
        <v>4307066</v>
      </c>
      <c r="I273">
        <v>0.13078903417407001</v>
      </c>
      <c r="J273">
        <v>7572.1976090014068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13839</v>
      </c>
      <c r="S273">
        <v>92.87</v>
      </c>
      <c r="T273">
        <f t="shared" si="8"/>
        <v>0</v>
      </c>
      <c r="U273">
        <f t="shared" si="9"/>
        <v>0</v>
      </c>
      <c r="V273" s="25">
        <v>0</v>
      </c>
      <c r="W273" s="28">
        <v>0</v>
      </c>
      <c r="X273" s="10">
        <v>173727</v>
      </c>
      <c r="Y273" s="13">
        <v>305.42721518987344</v>
      </c>
      <c r="Z273" s="13">
        <v>1294.4367243993577</v>
      </c>
      <c r="AA273" s="10">
        <v>3677</v>
      </c>
      <c r="AB273" s="10">
        <v>5584</v>
      </c>
      <c r="AC273" s="10">
        <v>202</v>
      </c>
      <c r="AD273" s="10">
        <v>96.6</v>
      </c>
    </row>
    <row r="274" spans="1:30">
      <c r="A274" t="s">
        <v>13</v>
      </c>
      <c r="B274">
        <v>2012</v>
      </c>
      <c r="C274">
        <v>572.79999999999995</v>
      </c>
      <c r="D274">
        <v>375</v>
      </c>
      <c r="E274">
        <v>15274.666666666666</v>
      </c>
      <c r="F274">
        <v>48048.31</v>
      </c>
      <c r="G274">
        <v>1512000</v>
      </c>
      <c r="H274">
        <v>5154171</v>
      </c>
      <c r="I274">
        <v>0.14084473981204901</v>
      </c>
      <c r="J274">
        <v>8998.2035614525139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14139</v>
      </c>
      <c r="S274">
        <v>112.31</v>
      </c>
      <c r="T274">
        <f t="shared" si="8"/>
        <v>0</v>
      </c>
      <c r="U274">
        <f t="shared" si="9"/>
        <v>0</v>
      </c>
      <c r="V274" s="25">
        <v>0</v>
      </c>
      <c r="W274" s="28">
        <v>0</v>
      </c>
      <c r="X274" s="10">
        <v>174575</v>
      </c>
      <c r="Y274" s="13">
        <v>304.77479050279334</v>
      </c>
      <c r="Z274" s="13">
        <v>1209.0183802651081</v>
      </c>
      <c r="AA274" s="10">
        <v>3956</v>
      </c>
      <c r="AB274" s="10">
        <v>5797</v>
      </c>
      <c r="AC274" s="10">
        <v>238.8</v>
      </c>
      <c r="AD274" s="10">
        <v>124.5</v>
      </c>
    </row>
    <row r="275" spans="1:30">
      <c r="A275" t="s">
        <v>13</v>
      </c>
      <c r="B275">
        <v>2013</v>
      </c>
      <c r="C275">
        <v>580.6</v>
      </c>
      <c r="D275">
        <v>424</v>
      </c>
      <c r="E275">
        <v>13693.396226415096</v>
      </c>
      <c r="F275">
        <v>44453.75</v>
      </c>
      <c r="G275">
        <v>1772000</v>
      </c>
      <c r="H275">
        <v>6394464</v>
      </c>
      <c r="I275">
        <v>0.15606835854555001</v>
      </c>
      <c r="J275">
        <v>11013.544609025146</v>
      </c>
      <c r="K275">
        <v>1</v>
      </c>
      <c r="L275">
        <v>2</v>
      </c>
      <c r="M275">
        <v>0</v>
      </c>
      <c r="N275">
        <v>0</v>
      </c>
      <c r="O275">
        <v>0</v>
      </c>
      <c r="P275">
        <v>0</v>
      </c>
      <c r="Q275">
        <v>25.3</v>
      </c>
      <c r="R275">
        <v>12115</v>
      </c>
      <c r="S275">
        <v>137.24</v>
      </c>
      <c r="T275">
        <f t="shared" si="8"/>
        <v>0</v>
      </c>
      <c r="U275">
        <f t="shared" si="9"/>
        <v>0</v>
      </c>
      <c r="V275" s="25">
        <v>0</v>
      </c>
      <c r="W275" s="28">
        <v>0</v>
      </c>
      <c r="X275" s="10">
        <v>173000</v>
      </c>
      <c r="Y275" s="13">
        <v>297.96761970375474</v>
      </c>
      <c r="Z275" s="13">
        <v>1006.5249580372182</v>
      </c>
      <c r="AA275" s="10">
        <v>4709</v>
      </c>
      <c r="AB275" s="10">
        <v>5733</v>
      </c>
      <c r="AC275" s="10">
        <v>238.8</v>
      </c>
      <c r="AD275" s="10">
        <v>127.7</v>
      </c>
    </row>
    <row r="276" spans="1:30">
      <c r="A276" t="s">
        <v>13</v>
      </c>
      <c r="B276">
        <v>2014</v>
      </c>
      <c r="C276">
        <v>587.20000000000005</v>
      </c>
      <c r="D276">
        <v>440</v>
      </c>
      <c r="E276">
        <v>13345.454545454548</v>
      </c>
      <c r="F276">
        <v>55941.760000000002</v>
      </c>
      <c r="G276">
        <v>1813547</v>
      </c>
      <c r="H276">
        <v>4061193</v>
      </c>
      <c r="I276">
        <v>8.9615055319937603E-2</v>
      </c>
      <c r="J276">
        <v>6916.2006130790187</v>
      </c>
      <c r="K276">
        <v>1</v>
      </c>
      <c r="L276">
        <v>3</v>
      </c>
      <c r="M276">
        <v>0</v>
      </c>
      <c r="N276">
        <v>0</v>
      </c>
      <c r="O276">
        <v>0</v>
      </c>
      <c r="P276">
        <v>0</v>
      </c>
      <c r="Q276">
        <v>51.66</v>
      </c>
      <c r="R276">
        <v>14159</v>
      </c>
      <c r="S276">
        <v>165.87</v>
      </c>
      <c r="T276">
        <f t="shared" si="8"/>
        <v>0</v>
      </c>
      <c r="U276">
        <f t="shared" si="9"/>
        <v>0</v>
      </c>
      <c r="V276" s="25">
        <v>0</v>
      </c>
      <c r="W276" s="28">
        <v>0</v>
      </c>
      <c r="X276" s="35">
        <v>170000</v>
      </c>
      <c r="Y276" s="13">
        <v>289.5095367847411</v>
      </c>
      <c r="Z276" s="13">
        <v>856.47926564460147</v>
      </c>
      <c r="AA276" s="10">
        <v>5438</v>
      </c>
      <c r="AB276" s="10">
        <v>6125</v>
      </c>
      <c r="AC276" s="10">
        <v>238.8</v>
      </c>
      <c r="AD276" s="10">
        <v>91.9</v>
      </c>
    </row>
    <row r="277" spans="1:30">
      <c r="A277" t="s">
        <v>13</v>
      </c>
      <c r="B277">
        <v>2015</v>
      </c>
      <c r="C277">
        <v>621.38</v>
      </c>
      <c r="D277">
        <v>501</v>
      </c>
      <c r="E277">
        <v>12402.794411177645</v>
      </c>
      <c r="F277">
        <v>65313</v>
      </c>
      <c r="G277">
        <v>1836217</v>
      </c>
      <c r="H277">
        <v>5248942</v>
      </c>
      <c r="I277">
        <v>0.102190470813385</v>
      </c>
      <c r="J277">
        <v>8447.2335768772737</v>
      </c>
      <c r="K277">
        <v>1</v>
      </c>
      <c r="L277">
        <v>4</v>
      </c>
      <c r="M277">
        <v>0</v>
      </c>
      <c r="N277">
        <v>0</v>
      </c>
      <c r="O277">
        <v>0</v>
      </c>
      <c r="P277">
        <v>0</v>
      </c>
      <c r="Q277">
        <v>51.66</v>
      </c>
      <c r="R277">
        <v>14459</v>
      </c>
      <c r="S277">
        <v>192.92</v>
      </c>
      <c r="T277">
        <f t="shared" si="8"/>
        <v>0</v>
      </c>
      <c r="U277">
        <f t="shared" si="9"/>
        <v>0</v>
      </c>
      <c r="V277" s="25">
        <v>0</v>
      </c>
      <c r="W277" s="28">
        <v>0</v>
      </c>
      <c r="X277" s="10">
        <v>162000</v>
      </c>
      <c r="Y277" s="13">
        <v>260.71003250828801</v>
      </c>
      <c r="Z277" s="13">
        <v>735.43598415634824</v>
      </c>
      <c r="AA277" s="10">
        <v>6035</v>
      </c>
      <c r="AB277" s="10">
        <v>6209</v>
      </c>
      <c r="AC277" s="10">
        <v>238.8</v>
      </c>
      <c r="AD277" s="10">
        <v>92.6</v>
      </c>
    </row>
    <row r="278" spans="1:30">
      <c r="A278" t="s">
        <v>13</v>
      </c>
      <c r="B278">
        <v>2016</v>
      </c>
      <c r="C278">
        <v>629</v>
      </c>
      <c r="D278">
        <v>517</v>
      </c>
      <c r="E278">
        <v>12166.344294003868</v>
      </c>
      <c r="F278">
        <v>71995</v>
      </c>
      <c r="G278">
        <v>1842809</v>
      </c>
      <c r="H278">
        <v>5818175</v>
      </c>
      <c r="I278">
        <v>0.105255659718578</v>
      </c>
      <c r="J278">
        <v>9249.880763116058</v>
      </c>
      <c r="K278">
        <v>1</v>
      </c>
      <c r="L278">
        <v>5</v>
      </c>
      <c r="M278">
        <v>0</v>
      </c>
      <c r="N278">
        <v>0</v>
      </c>
      <c r="O278">
        <v>0</v>
      </c>
      <c r="P278">
        <v>0</v>
      </c>
      <c r="Q278">
        <v>39.15</v>
      </c>
      <c r="R278">
        <v>12435</v>
      </c>
      <c r="S278">
        <v>219.19</v>
      </c>
      <c r="T278">
        <f t="shared" si="8"/>
        <v>0</v>
      </c>
      <c r="U278">
        <f t="shared" si="9"/>
        <v>0</v>
      </c>
      <c r="V278" s="25">
        <v>0</v>
      </c>
      <c r="W278" s="28">
        <v>0</v>
      </c>
      <c r="X278" s="10">
        <v>147089</v>
      </c>
      <c r="Y278" s="13">
        <v>233.84578696343402</v>
      </c>
      <c r="Z278" s="13">
        <v>639.1491857951396</v>
      </c>
      <c r="AA278" s="10">
        <v>6305</v>
      </c>
      <c r="AB278" s="10">
        <v>6398</v>
      </c>
      <c r="AC278" s="10">
        <v>239</v>
      </c>
      <c r="AD278" s="10">
        <v>77.3</v>
      </c>
    </row>
    <row r="279" spans="1:30">
      <c r="A279" t="s">
        <v>13</v>
      </c>
      <c r="B279">
        <v>2017</v>
      </c>
      <c r="C279">
        <v>771</v>
      </c>
      <c r="D279">
        <v>661</v>
      </c>
      <c r="E279">
        <v>11664.145234493193</v>
      </c>
      <c r="F279">
        <v>78311</v>
      </c>
      <c r="G279">
        <v>1959458</v>
      </c>
      <c r="H279">
        <v>4455543</v>
      </c>
      <c r="I279">
        <v>6.1950532375949198E-2</v>
      </c>
      <c r="J279">
        <v>5778.9143968871595</v>
      </c>
      <c r="K279">
        <v>1</v>
      </c>
      <c r="L279">
        <v>6</v>
      </c>
      <c r="M279">
        <v>0</v>
      </c>
      <c r="N279">
        <v>0</v>
      </c>
      <c r="O279">
        <v>0</v>
      </c>
      <c r="P279">
        <v>0</v>
      </c>
      <c r="Q279">
        <v>39.15</v>
      </c>
      <c r="R279">
        <v>12435</v>
      </c>
      <c r="S279">
        <v>245.19</v>
      </c>
      <c r="T279">
        <f t="shared" si="8"/>
        <v>0</v>
      </c>
      <c r="U279">
        <f t="shared" si="9"/>
        <v>1</v>
      </c>
      <c r="V279" s="25">
        <v>0</v>
      </c>
      <c r="W279" s="28">
        <v>1</v>
      </c>
      <c r="X279" s="10">
        <v>133465</v>
      </c>
      <c r="Y279" s="13">
        <v>173.10635538261997</v>
      </c>
      <c r="Z279" s="13">
        <v>490.94728013772203</v>
      </c>
      <c r="AA279" s="35">
        <v>7448</v>
      </c>
      <c r="AB279" s="10">
        <v>6371</v>
      </c>
      <c r="AC279" s="10">
        <v>238.8</v>
      </c>
      <c r="AD279" s="10">
        <v>63.7</v>
      </c>
    </row>
    <row r="280" spans="1:30">
      <c r="A280" t="s">
        <v>13</v>
      </c>
      <c r="B280">
        <v>2018</v>
      </c>
      <c r="C280">
        <v>852</v>
      </c>
      <c r="D280">
        <v>702</v>
      </c>
      <c r="E280">
        <v>12136.752136752137</v>
      </c>
      <c r="F280">
        <v>87725</v>
      </c>
      <c r="G280">
        <v>1921969</v>
      </c>
      <c r="H280">
        <v>4826484</v>
      </c>
      <c r="I280">
        <v>6.0221146407805702E-2</v>
      </c>
      <c r="J280">
        <v>5664.8873239436616</v>
      </c>
      <c r="K280">
        <v>1</v>
      </c>
      <c r="L280">
        <v>7</v>
      </c>
      <c r="M280">
        <v>0</v>
      </c>
      <c r="N280">
        <v>0</v>
      </c>
      <c r="O280">
        <v>0</v>
      </c>
      <c r="P280">
        <v>0</v>
      </c>
      <c r="Q280">
        <v>39.15</v>
      </c>
      <c r="R280">
        <v>14212</v>
      </c>
      <c r="S280">
        <v>280.42</v>
      </c>
      <c r="T280">
        <f t="shared" si="8"/>
        <v>1</v>
      </c>
      <c r="U280">
        <f t="shared" si="9"/>
        <v>1</v>
      </c>
      <c r="V280" s="25">
        <v>1</v>
      </c>
      <c r="W280" s="28">
        <v>2</v>
      </c>
      <c r="X280" s="10">
        <v>134815</v>
      </c>
      <c r="Y280" s="13">
        <v>158.23356807511738</v>
      </c>
      <c r="Z280" s="13">
        <v>528.25538384376671</v>
      </c>
      <c r="AA280" s="10">
        <v>6992</v>
      </c>
      <c r="AB280" s="10">
        <v>5817</v>
      </c>
      <c r="AC280" s="10">
        <v>245.1</v>
      </c>
      <c r="AD280" s="10">
        <v>63.9</v>
      </c>
    </row>
    <row r="281" spans="1:30">
      <c r="A281" t="s">
        <v>13</v>
      </c>
      <c r="B281">
        <v>2019</v>
      </c>
      <c r="C281">
        <v>821</v>
      </c>
      <c r="D281">
        <v>701</v>
      </c>
      <c r="E281">
        <v>11711.840228245364</v>
      </c>
      <c r="F281">
        <v>97496</v>
      </c>
      <c r="G281">
        <v>2070068</v>
      </c>
      <c r="H281">
        <v>5064707</v>
      </c>
      <c r="I281">
        <v>5.6280775641737897E-2</v>
      </c>
      <c r="J281">
        <v>6168.9488428745435</v>
      </c>
      <c r="K281">
        <v>1</v>
      </c>
      <c r="L281">
        <v>8</v>
      </c>
      <c r="M281">
        <v>0</v>
      </c>
      <c r="N281">
        <v>0</v>
      </c>
      <c r="O281">
        <v>0</v>
      </c>
      <c r="P281">
        <v>0</v>
      </c>
      <c r="Q281">
        <v>161.41</v>
      </c>
      <c r="R281">
        <v>14763</v>
      </c>
      <c r="S281">
        <v>313.73</v>
      </c>
      <c r="T281">
        <f t="shared" si="8"/>
        <v>1</v>
      </c>
      <c r="U281">
        <f t="shared" si="9"/>
        <v>1</v>
      </c>
      <c r="V281" s="25">
        <v>2</v>
      </c>
      <c r="W281" s="28">
        <v>3</v>
      </c>
      <c r="X281" s="10">
        <v>137805</v>
      </c>
      <c r="Y281" s="13">
        <v>167.85018270401949</v>
      </c>
      <c r="Z281" s="13">
        <v>485.90469138414346</v>
      </c>
      <c r="AA281" s="10">
        <v>7770</v>
      </c>
      <c r="AB281" s="10">
        <v>6216.5</v>
      </c>
      <c r="AC281" s="10">
        <v>384.6</v>
      </c>
      <c r="AD281" s="10">
        <v>65.599999999999994</v>
      </c>
    </row>
    <row r="282" spans="1:30">
      <c r="A282" t="s">
        <v>31</v>
      </c>
      <c r="B282">
        <v>2010</v>
      </c>
      <c r="C282">
        <v>222.03</v>
      </c>
      <c r="D282">
        <v>162</v>
      </c>
      <c r="E282">
        <v>13705.555555555555</v>
      </c>
      <c r="F282">
        <v>31050.91</v>
      </c>
      <c r="G282" s="1">
        <v>611500</v>
      </c>
      <c r="H282">
        <v>1614242</v>
      </c>
      <c r="I282">
        <v>0.195467836133387</v>
      </c>
      <c r="J282">
        <v>7270.3778768634866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3271</v>
      </c>
      <c r="S282">
        <v>25.16</v>
      </c>
      <c r="T282">
        <f t="shared" si="8"/>
        <v>0</v>
      </c>
      <c r="U282">
        <f t="shared" si="9"/>
        <v>0</v>
      </c>
      <c r="V282" s="30">
        <v>0</v>
      </c>
      <c r="W282" s="30">
        <v>0</v>
      </c>
      <c r="X282" s="10">
        <v>59551</v>
      </c>
      <c r="Y282" s="13">
        <v>268.21150295005179</v>
      </c>
      <c r="Z282" s="13">
        <v>629.44994080838842</v>
      </c>
      <c r="AA282" s="10">
        <v>2592</v>
      </c>
      <c r="AB282" s="10">
        <v>2612</v>
      </c>
      <c r="AC282" s="10">
        <v>13</v>
      </c>
      <c r="AD282" s="10">
        <v>21.4</v>
      </c>
    </row>
    <row r="283" spans="1:30">
      <c r="A283" t="s">
        <v>31</v>
      </c>
      <c r="B283">
        <v>2011</v>
      </c>
      <c r="C283">
        <v>223.7</v>
      </c>
      <c r="D283">
        <v>162</v>
      </c>
      <c r="E283">
        <v>13808.641975308641</v>
      </c>
      <c r="F283">
        <v>39041.550000000003</v>
      </c>
      <c r="G283" s="1">
        <v>662200</v>
      </c>
      <c r="H283">
        <v>2210410</v>
      </c>
      <c r="I283">
        <v>0.20730646958510601</v>
      </c>
      <c r="J283">
        <v>9881.135449262405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4401</v>
      </c>
      <c r="S283">
        <v>31.41</v>
      </c>
      <c r="T283">
        <f t="shared" si="8"/>
        <v>0</v>
      </c>
      <c r="U283">
        <f t="shared" si="9"/>
        <v>0</v>
      </c>
      <c r="V283" s="30">
        <v>0</v>
      </c>
      <c r="W283" s="30">
        <v>0</v>
      </c>
      <c r="X283" s="10">
        <v>60947</v>
      </c>
      <c r="Y283" s="13">
        <v>272.44970943227537</v>
      </c>
      <c r="Z283" s="13">
        <v>582.2108863032804</v>
      </c>
      <c r="AA283" s="10">
        <v>2868</v>
      </c>
      <c r="AB283" s="10">
        <v>2831</v>
      </c>
      <c r="AC283" s="10">
        <v>13.4</v>
      </c>
      <c r="AD283" s="10">
        <v>21.9</v>
      </c>
    </row>
    <row r="284" spans="1:30">
      <c r="A284" t="s">
        <v>31</v>
      </c>
      <c r="B284">
        <v>2012</v>
      </c>
      <c r="C284">
        <v>224.6</v>
      </c>
      <c r="D284">
        <v>230</v>
      </c>
      <c r="E284">
        <v>9765.217391304348</v>
      </c>
      <c r="F284">
        <v>43024.72</v>
      </c>
      <c r="G284" s="1">
        <v>717000</v>
      </c>
      <c r="H284">
        <v>2762914</v>
      </c>
      <c r="I284">
        <v>0.21163804982986401</v>
      </c>
      <c r="J284">
        <v>12301.487088156724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6511</v>
      </c>
      <c r="S284">
        <v>35.89</v>
      </c>
      <c r="T284">
        <f t="shared" si="8"/>
        <v>0</v>
      </c>
      <c r="U284">
        <f t="shared" si="9"/>
        <v>0</v>
      </c>
      <c r="V284" s="30">
        <v>0</v>
      </c>
      <c r="W284" s="30">
        <v>0</v>
      </c>
      <c r="X284" s="10">
        <v>65596</v>
      </c>
      <c r="Y284" s="13">
        <v>292.05699020480853</v>
      </c>
      <c r="Z284" s="13">
        <v>621.42139866234675</v>
      </c>
      <c r="AA284" s="10">
        <v>2892</v>
      </c>
      <c r="AB284" s="10">
        <v>2939</v>
      </c>
      <c r="AC284" s="10">
        <v>13.4</v>
      </c>
      <c r="AD284" s="10">
        <v>22.3</v>
      </c>
    </row>
    <row r="285" spans="1:30">
      <c r="A285" t="s">
        <v>31</v>
      </c>
      <c r="B285">
        <v>2013</v>
      </c>
      <c r="C285">
        <v>227.9</v>
      </c>
      <c r="D285">
        <v>230</v>
      </c>
      <c r="E285">
        <v>9908.6956499999997</v>
      </c>
      <c r="F285">
        <v>68591.86</v>
      </c>
      <c r="G285" s="1">
        <v>860000</v>
      </c>
      <c r="H285">
        <v>3135097</v>
      </c>
      <c r="I285">
        <v>0.197007984326316</v>
      </c>
      <c r="J285">
        <v>13756.458973233874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6463</v>
      </c>
      <c r="S285">
        <v>42.76</v>
      </c>
      <c r="T285">
        <f t="shared" si="8"/>
        <v>0</v>
      </c>
      <c r="U285">
        <f t="shared" si="9"/>
        <v>0</v>
      </c>
      <c r="V285" s="30">
        <v>0</v>
      </c>
      <c r="W285" s="30">
        <v>0</v>
      </c>
      <c r="X285" s="10">
        <v>69000</v>
      </c>
      <c r="Y285" s="13">
        <v>302.76437033786749</v>
      </c>
      <c r="Z285" s="13">
        <v>598.79979692876452</v>
      </c>
      <c r="AA285" s="10">
        <v>3157</v>
      </c>
      <c r="AB285" s="10">
        <v>3085</v>
      </c>
      <c r="AC285" s="10">
        <v>13.4</v>
      </c>
      <c r="AD285" s="10">
        <v>31.3</v>
      </c>
    </row>
    <row r="286" spans="1:30">
      <c r="A286" t="s">
        <v>31</v>
      </c>
      <c r="B286">
        <v>2014</v>
      </c>
      <c r="C286">
        <v>230.7</v>
      </c>
      <c r="D286">
        <v>230</v>
      </c>
      <c r="E286">
        <v>10030.434800000001</v>
      </c>
      <c r="F286">
        <v>59896.87</v>
      </c>
      <c r="G286" s="1">
        <v>939123</v>
      </c>
      <c r="H286">
        <v>3562400</v>
      </c>
      <c r="I286">
        <v>0.19063128365104501</v>
      </c>
      <c r="J286">
        <v>15441.699176419594</v>
      </c>
      <c r="K286">
        <v>1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7534</v>
      </c>
      <c r="S286">
        <v>50.74</v>
      </c>
      <c r="T286">
        <f t="shared" si="8"/>
        <v>0</v>
      </c>
      <c r="U286">
        <f t="shared" si="9"/>
        <v>0</v>
      </c>
      <c r="V286" s="30">
        <v>0</v>
      </c>
      <c r="W286" s="30">
        <v>0</v>
      </c>
      <c r="X286" s="10">
        <v>67000</v>
      </c>
      <c r="Y286" s="13">
        <v>290.42045947117469</v>
      </c>
      <c r="Z286" s="13">
        <v>559.80983176461245</v>
      </c>
      <c r="AA286" s="10">
        <v>3279</v>
      </c>
      <c r="AB286" s="10">
        <v>3336</v>
      </c>
      <c r="AC286" s="10">
        <v>13.4</v>
      </c>
      <c r="AD286" s="10">
        <v>31.8</v>
      </c>
    </row>
    <row r="287" spans="1:30">
      <c r="A287" t="s">
        <v>31</v>
      </c>
      <c r="B287">
        <v>2015</v>
      </c>
      <c r="C287">
        <v>236.15</v>
      </c>
      <c r="D287">
        <v>235</v>
      </c>
      <c r="E287">
        <v>10048.936170212766</v>
      </c>
      <c r="F287">
        <v>64502</v>
      </c>
      <c r="G287" s="1">
        <v>945631</v>
      </c>
      <c r="H287">
        <v>2624723</v>
      </c>
      <c r="I287">
        <v>0.11782857755438</v>
      </c>
      <c r="J287">
        <v>11114.643235231844</v>
      </c>
      <c r="K287">
        <v>1</v>
      </c>
      <c r="L287">
        <v>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7849</v>
      </c>
      <c r="S287">
        <v>59.59</v>
      </c>
      <c r="T287">
        <f t="shared" si="8"/>
        <v>0</v>
      </c>
      <c r="U287">
        <f t="shared" si="9"/>
        <v>0</v>
      </c>
      <c r="V287" s="30">
        <v>0</v>
      </c>
      <c r="W287" s="30">
        <v>0</v>
      </c>
      <c r="X287" s="10">
        <v>62000</v>
      </c>
      <c r="Y287" s="13">
        <v>262.54499258945583</v>
      </c>
      <c r="Z287" s="13">
        <v>462.58990658668336</v>
      </c>
      <c r="AA287" s="10">
        <v>3672</v>
      </c>
      <c r="AB287" s="10">
        <v>3819</v>
      </c>
      <c r="AC287" s="10">
        <v>13.4</v>
      </c>
      <c r="AD287" s="10">
        <v>35.700000000000003</v>
      </c>
    </row>
    <row r="288" spans="1:30">
      <c r="A288" t="s">
        <v>31</v>
      </c>
      <c r="B288">
        <v>2016</v>
      </c>
      <c r="C288">
        <v>245</v>
      </c>
      <c r="D288">
        <v>249</v>
      </c>
      <c r="E288">
        <v>9839.3574297188752</v>
      </c>
      <c r="F288">
        <v>71395</v>
      </c>
      <c r="G288" s="1">
        <v>936396</v>
      </c>
      <c r="H288">
        <v>2714818</v>
      </c>
      <c r="I288">
        <v>0.11294551829388599</v>
      </c>
      <c r="J288">
        <v>11080.889795918367</v>
      </c>
      <c r="K288">
        <v>1</v>
      </c>
      <c r="L288">
        <v>4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8904</v>
      </c>
      <c r="S288">
        <v>67.33</v>
      </c>
      <c r="T288">
        <f t="shared" si="8"/>
        <v>0</v>
      </c>
      <c r="U288">
        <f t="shared" si="9"/>
        <v>0</v>
      </c>
      <c r="V288" s="30">
        <v>0</v>
      </c>
      <c r="W288" s="30">
        <v>0</v>
      </c>
      <c r="X288" s="10">
        <v>59737</v>
      </c>
      <c r="Y288" s="13">
        <v>243.82448979591837</v>
      </c>
      <c r="Z288" s="13">
        <v>429.33634233638543</v>
      </c>
      <c r="AA288" s="10">
        <v>3812</v>
      </c>
      <c r="AB288" s="10">
        <v>4412</v>
      </c>
      <c r="AC288" s="10">
        <v>13</v>
      </c>
      <c r="AD288" s="10">
        <v>35.799999999999997</v>
      </c>
    </row>
    <row r="289" spans="1:30">
      <c r="A289" t="s">
        <v>31</v>
      </c>
      <c r="B289">
        <v>2017</v>
      </c>
      <c r="C289">
        <v>251</v>
      </c>
      <c r="D289">
        <v>359</v>
      </c>
      <c r="E289">
        <v>6991.6434540389973</v>
      </c>
      <c r="F289">
        <v>74551</v>
      </c>
      <c r="G289" s="1">
        <v>983483</v>
      </c>
      <c r="H289">
        <v>3066872</v>
      </c>
      <c r="I289">
        <v>0.114603365002849</v>
      </c>
      <c r="J289">
        <v>12218.613545816734</v>
      </c>
      <c r="K289">
        <v>1</v>
      </c>
      <c r="L289">
        <v>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9600</v>
      </c>
      <c r="S289">
        <v>74.92</v>
      </c>
      <c r="T289">
        <f t="shared" si="8"/>
        <v>0</v>
      </c>
      <c r="U289">
        <f t="shared" si="9"/>
        <v>1</v>
      </c>
      <c r="V289" s="30">
        <v>0</v>
      </c>
      <c r="W289" s="30">
        <v>1</v>
      </c>
      <c r="X289" s="10">
        <v>58243</v>
      </c>
      <c r="Y289" s="13">
        <v>232.04382470119521</v>
      </c>
      <c r="Z289" s="13">
        <v>390.3372382918264</v>
      </c>
      <c r="AA289" s="10">
        <v>4088</v>
      </c>
      <c r="AB289" s="10">
        <v>4640</v>
      </c>
      <c r="AC289" s="10">
        <v>90</v>
      </c>
      <c r="AD289" s="10">
        <v>42.8</v>
      </c>
    </row>
    <row r="290" spans="1:30">
      <c r="A290" t="s">
        <v>31</v>
      </c>
      <c r="B290">
        <v>2018</v>
      </c>
      <c r="C290">
        <v>259</v>
      </c>
      <c r="D290">
        <v>369</v>
      </c>
      <c r="E290">
        <v>7018.9701897018977</v>
      </c>
      <c r="F290">
        <v>83172</v>
      </c>
      <c r="G290" s="1">
        <v>955082</v>
      </c>
      <c r="H290">
        <v>3347598</v>
      </c>
      <c r="I290">
        <v>0.116400598971775</v>
      </c>
      <c r="J290">
        <v>12925.088803088804</v>
      </c>
      <c r="K290">
        <v>1</v>
      </c>
      <c r="L290">
        <v>6</v>
      </c>
      <c r="M290">
        <v>0</v>
      </c>
      <c r="N290">
        <v>0</v>
      </c>
      <c r="O290">
        <v>0</v>
      </c>
      <c r="P290">
        <v>0</v>
      </c>
      <c r="Q290">
        <v>35.11</v>
      </c>
      <c r="R290">
        <v>9539</v>
      </c>
      <c r="S290">
        <v>89.43</v>
      </c>
      <c r="T290">
        <f t="shared" si="8"/>
        <v>0</v>
      </c>
      <c r="U290">
        <f t="shared" si="9"/>
        <v>1</v>
      </c>
      <c r="V290" s="30">
        <v>0</v>
      </c>
      <c r="W290" s="30">
        <v>2</v>
      </c>
      <c r="X290" s="10">
        <v>55989</v>
      </c>
      <c r="Y290" s="13">
        <v>216.17374517374517</v>
      </c>
      <c r="Z290" s="13">
        <v>396.47071736351825</v>
      </c>
      <c r="AA290" s="35">
        <v>3869</v>
      </c>
      <c r="AB290" s="10">
        <v>5250</v>
      </c>
      <c r="AC290" s="10">
        <v>57.3</v>
      </c>
      <c r="AD290" s="10">
        <v>47.9</v>
      </c>
    </row>
    <row r="291" spans="1:30">
      <c r="A291" t="s">
        <v>31</v>
      </c>
      <c r="B291">
        <v>2019</v>
      </c>
      <c r="C291">
        <v>267</v>
      </c>
      <c r="D291">
        <v>369</v>
      </c>
      <c r="E291">
        <v>7235.7723577235774</v>
      </c>
      <c r="F291">
        <v>93588</v>
      </c>
      <c r="G291" s="1">
        <v>958640</v>
      </c>
      <c r="H291">
        <v>5936026</v>
      </c>
      <c r="I291">
        <v>0.182590772070132</v>
      </c>
      <c r="J291">
        <v>22232.307116104868</v>
      </c>
      <c r="K291">
        <v>1</v>
      </c>
      <c r="L291">
        <v>7</v>
      </c>
      <c r="M291">
        <v>0</v>
      </c>
      <c r="N291">
        <v>0</v>
      </c>
      <c r="O291">
        <v>0</v>
      </c>
      <c r="P291">
        <v>0</v>
      </c>
      <c r="Q291">
        <v>35.11</v>
      </c>
      <c r="R291">
        <v>11682</v>
      </c>
      <c r="S291">
        <v>153.97999999999999</v>
      </c>
      <c r="T291">
        <f t="shared" si="8"/>
        <v>1</v>
      </c>
      <c r="U291">
        <f t="shared" si="9"/>
        <v>1</v>
      </c>
      <c r="V291" s="30">
        <v>1</v>
      </c>
      <c r="W291" s="30">
        <v>3</v>
      </c>
      <c r="X291" s="10">
        <v>54818</v>
      </c>
      <c r="Y291" s="13">
        <v>205.31086142322098</v>
      </c>
      <c r="Z291" s="13">
        <v>363.55918995367472</v>
      </c>
      <c r="AA291" s="10">
        <v>4131</v>
      </c>
      <c r="AB291" s="10">
        <v>5750.5</v>
      </c>
      <c r="AC291" s="10">
        <v>57.3</v>
      </c>
      <c r="AD291" s="10">
        <v>45.5</v>
      </c>
    </row>
    <row r="292" spans="1:30">
      <c r="A292" t="s">
        <v>9</v>
      </c>
      <c r="B292">
        <v>2010</v>
      </c>
      <c r="C292">
        <v>510</v>
      </c>
      <c r="D292">
        <v>343</v>
      </c>
      <c r="E292">
        <v>14868.804664723031</v>
      </c>
      <c r="F292">
        <v>35794.33</v>
      </c>
      <c r="G292" s="2">
        <v>741600</v>
      </c>
      <c r="H292">
        <v>2893895</v>
      </c>
      <c r="I292">
        <v>0.16499623300046601</v>
      </c>
      <c r="J292">
        <v>5674.3039215686276</v>
      </c>
      <c r="K292">
        <v>0</v>
      </c>
      <c r="L292">
        <v>0</v>
      </c>
      <c r="M292" s="15">
        <v>0</v>
      </c>
      <c r="N292">
        <v>0</v>
      </c>
      <c r="O292">
        <v>0</v>
      </c>
      <c r="P292">
        <v>0</v>
      </c>
      <c r="Q292">
        <v>0</v>
      </c>
      <c r="R292">
        <v>10607</v>
      </c>
      <c r="S292">
        <v>40.24</v>
      </c>
      <c r="T292">
        <f t="shared" si="8"/>
        <v>0</v>
      </c>
      <c r="U292">
        <f t="shared" si="9"/>
        <v>0</v>
      </c>
      <c r="V292" s="28">
        <v>0</v>
      </c>
      <c r="W292" s="28">
        <v>0</v>
      </c>
      <c r="X292" s="11">
        <v>83049</v>
      </c>
      <c r="Y292" s="12">
        <v>162.84117647058824</v>
      </c>
      <c r="Z292" s="12">
        <v>390.07630181607243</v>
      </c>
      <c r="AA292" s="11">
        <v>5833</v>
      </c>
      <c r="AB292" s="11">
        <v>4434</v>
      </c>
      <c r="AC292" s="11">
        <v>30</v>
      </c>
      <c r="AD292" s="11">
        <v>73</v>
      </c>
    </row>
    <row r="293" spans="1:30">
      <c r="A293" t="s">
        <v>9</v>
      </c>
      <c r="B293">
        <v>2011</v>
      </c>
      <c r="C293">
        <v>529.79999999999995</v>
      </c>
      <c r="D293">
        <v>355</v>
      </c>
      <c r="E293">
        <v>14923.943661971831</v>
      </c>
      <c r="F293">
        <v>38665.22</v>
      </c>
      <c r="G293" s="2">
        <v>974400</v>
      </c>
      <c r="H293">
        <v>3920336</v>
      </c>
      <c r="I293">
        <v>0.17093138063875299</v>
      </c>
      <c r="J293">
        <v>7399.6526991317487</v>
      </c>
      <c r="K293">
        <v>0</v>
      </c>
      <c r="L293">
        <v>0</v>
      </c>
      <c r="M293" s="15">
        <v>0</v>
      </c>
      <c r="N293">
        <v>0</v>
      </c>
      <c r="O293">
        <v>0</v>
      </c>
      <c r="P293">
        <v>0</v>
      </c>
      <c r="Q293">
        <v>0</v>
      </c>
      <c r="R293">
        <v>10607</v>
      </c>
      <c r="S293">
        <v>53.69</v>
      </c>
      <c r="T293">
        <f t="shared" si="8"/>
        <v>0</v>
      </c>
      <c r="U293">
        <f t="shared" si="9"/>
        <v>0</v>
      </c>
      <c r="V293" s="28">
        <v>0</v>
      </c>
      <c r="W293" s="28">
        <v>0</v>
      </c>
      <c r="X293" s="11">
        <v>99191</v>
      </c>
      <c r="Y293" s="12">
        <v>187.22348055870143</v>
      </c>
      <c r="Z293" s="12">
        <v>427.35676110011264</v>
      </c>
      <c r="AA293" s="11">
        <v>6359</v>
      </c>
      <c r="AB293" s="11">
        <v>3721</v>
      </c>
      <c r="AC293" s="11">
        <v>30</v>
      </c>
      <c r="AD293" s="11">
        <v>96.3</v>
      </c>
    </row>
    <row r="294" spans="1:30">
      <c r="A294" t="s">
        <v>9</v>
      </c>
      <c r="B294">
        <v>2012</v>
      </c>
      <c r="C294">
        <v>587.20000000000005</v>
      </c>
      <c r="D294">
        <v>373</v>
      </c>
      <c r="E294">
        <v>15742.627345844505</v>
      </c>
      <c r="F294">
        <v>43991.69</v>
      </c>
      <c r="G294" s="2">
        <v>1191000</v>
      </c>
      <c r="H294">
        <v>4804750</v>
      </c>
      <c r="I294">
        <v>0.17087907579804201</v>
      </c>
      <c r="J294">
        <v>8182.4761580381464</v>
      </c>
      <c r="K294">
        <v>1</v>
      </c>
      <c r="L294">
        <v>1</v>
      </c>
      <c r="M294" s="15">
        <v>0.14285714285714285</v>
      </c>
      <c r="N294">
        <v>0</v>
      </c>
      <c r="O294">
        <v>0</v>
      </c>
      <c r="P294">
        <v>0</v>
      </c>
      <c r="Q294">
        <v>0</v>
      </c>
      <c r="R294">
        <v>10607</v>
      </c>
      <c r="S294">
        <v>68.37</v>
      </c>
      <c r="T294">
        <f t="shared" si="8"/>
        <v>0</v>
      </c>
      <c r="U294">
        <f t="shared" si="9"/>
        <v>0</v>
      </c>
      <c r="V294" s="28">
        <v>0</v>
      </c>
      <c r="W294" s="28">
        <v>0</v>
      </c>
      <c r="X294" s="11">
        <v>98474</v>
      </c>
      <c r="Y294" s="12">
        <v>167.70095367847409</v>
      </c>
      <c r="Z294" s="12">
        <v>374.97120336611232</v>
      </c>
      <c r="AA294" s="11">
        <v>7195</v>
      </c>
      <c r="AB294" s="11">
        <v>3881</v>
      </c>
      <c r="AC294" s="11">
        <v>30</v>
      </c>
      <c r="AD294" s="11">
        <v>106.8</v>
      </c>
    </row>
    <row r="295" spans="1:30">
      <c r="A295" t="s">
        <v>9</v>
      </c>
      <c r="B295">
        <v>2013</v>
      </c>
      <c r="C295">
        <v>517.1</v>
      </c>
      <c r="D295">
        <v>383</v>
      </c>
      <c r="E295">
        <v>13501.30548302872</v>
      </c>
      <c r="F295">
        <v>48559.09</v>
      </c>
      <c r="G295" s="2">
        <v>1382000</v>
      </c>
      <c r="H295">
        <v>5737363</v>
      </c>
      <c r="I295">
        <v>0.17199703837260799</v>
      </c>
      <c r="J295">
        <v>11095.267839876233</v>
      </c>
      <c r="K295">
        <v>1</v>
      </c>
      <c r="L295">
        <v>2</v>
      </c>
      <c r="M295" s="15">
        <v>0.2857142857142857</v>
      </c>
      <c r="N295">
        <v>0</v>
      </c>
      <c r="O295">
        <v>0</v>
      </c>
      <c r="P295">
        <v>0</v>
      </c>
      <c r="Q295">
        <v>0</v>
      </c>
      <c r="R295">
        <v>10608</v>
      </c>
      <c r="S295">
        <v>86.61</v>
      </c>
      <c r="T295">
        <f t="shared" si="8"/>
        <v>0</v>
      </c>
      <c r="U295">
        <f t="shared" si="9"/>
        <v>0</v>
      </c>
      <c r="V295" s="28">
        <v>0</v>
      </c>
      <c r="W295" s="28">
        <v>0</v>
      </c>
      <c r="X295" s="39">
        <v>103000</v>
      </c>
      <c r="Y295" s="12">
        <v>199.18777799265132</v>
      </c>
      <c r="Z295" s="12">
        <v>376.50671223738198</v>
      </c>
      <c r="AA295" s="11">
        <v>7495</v>
      </c>
      <c r="AB295" s="11">
        <v>4172</v>
      </c>
      <c r="AC295" s="11">
        <v>30</v>
      </c>
      <c r="AD295" s="11">
        <v>114.9</v>
      </c>
    </row>
    <row r="296" spans="1:30">
      <c r="A296" t="s">
        <v>9</v>
      </c>
      <c r="B296">
        <v>2014</v>
      </c>
      <c r="C296">
        <v>533.20000000000005</v>
      </c>
      <c r="D296">
        <v>413</v>
      </c>
      <c r="E296">
        <v>12910.411622276029</v>
      </c>
      <c r="F296">
        <v>54122.42</v>
      </c>
      <c r="G296" s="2">
        <v>1403500</v>
      </c>
      <c r="H296">
        <v>6518982</v>
      </c>
      <c r="I296">
        <v>0.17606668373231699</v>
      </c>
      <c r="J296">
        <v>12226.147786946736</v>
      </c>
      <c r="K296">
        <v>1</v>
      </c>
      <c r="L296">
        <v>3</v>
      </c>
      <c r="M296" s="15">
        <v>0.42857142857142855</v>
      </c>
      <c r="N296">
        <v>0</v>
      </c>
      <c r="O296">
        <v>0</v>
      </c>
      <c r="P296">
        <v>0</v>
      </c>
      <c r="Q296">
        <v>26.2</v>
      </c>
      <c r="R296">
        <v>10608</v>
      </c>
      <c r="S296">
        <v>109.85</v>
      </c>
      <c r="T296">
        <f t="shared" si="8"/>
        <v>0</v>
      </c>
      <c r="U296">
        <f t="shared" si="9"/>
        <v>0</v>
      </c>
      <c r="V296" s="28">
        <v>0</v>
      </c>
      <c r="W296" s="28">
        <v>0</v>
      </c>
      <c r="X296" s="11">
        <v>99000</v>
      </c>
      <c r="Y296" s="12">
        <v>185.67141785446361</v>
      </c>
      <c r="Z296" s="12">
        <v>327.22026385852183</v>
      </c>
      <c r="AA296" s="11">
        <v>8289</v>
      </c>
      <c r="AB296" s="11">
        <v>4652</v>
      </c>
      <c r="AC296" s="11">
        <v>82</v>
      </c>
      <c r="AD296" s="11">
        <v>124.5</v>
      </c>
    </row>
    <row r="297" spans="1:30">
      <c r="A297" t="s">
        <v>9</v>
      </c>
      <c r="B297">
        <v>2015</v>
      </c>
      <c r="C297">
        <v>343.7</v>
      </c>
      <c r="D297">
        <v>438</v>
      </c>
      <c r="E297">
        <v>7847.0319634703192</v>
      </c>
      <c r="F297">
        <v>57509</v>
      </c>
      <c r="G297" s="2">
        <v>1407466</v>
      </c>
      <c r="H297">
        <v>7966244</v>
      </c>
      <c r="I297">
        <v>0.19523380885254499</v>
      </c>
      <c r="J297">
        <v>23177.899330811757</v>
      </c>
      <c r="K297">
        <v>1</v>
      </c>
      <c r="L297">
        <v>4</v>
      </c>
      <c r="M297" s="15">
        <v>0.5714285714285714</v>
      </c>
      <c r="N297">
        <v>0</v>
      </c>
      <c r="O297">
        <v>0</v>
      </c>
      <c r="P297">
        <v>0</v>
      </c>
      <c r="Q297">
        <v>26.2</v>
      </c>
      <c r="R297">
        <v>10608</v>
      </c>
      <c r="S297">
        <v>129.79</v>
      </c>
      <c r="T297">
        <f t="shared" si="8"/>
        <v>0</v>
      </c>
      <c r="U297">
        <f t="shared" si="9"/>
        <v>0</v>
      </c>
      <c r="V297" s="28">
        <v>0</v>
      </c>
      <c r="W297" s="28">
        <v>0</v>
      </c>
      <c r="X297" s="11">
        <v>95000</v>
      </c>
      <c r="Y297" s="12">
        <v>276.40384055862671</v>
      </c>
      <c r="Z297" s="12">
        <v>313.65867992617467</v>
      </c>
      <c r="AA297" s="11">
        <v>8298</v>
      </c>
      <c r="AB297" s="11">
        <v>4379</v>
      </c>
      <c r="AC297" s="11">
        <v>82</v>
      </c>
      <c r="AD297" s="11">
        <v>128.4</v>
      </c>
    </row>
    <row r="298" spans="1:30">
      <c r="A298" t="s">
        <v>9</v>
      </c>
      <c r="B298">
        <v>2016</v>
      </c>
      <c r="C298">
        <v>354</v>
      </c>
      <c r="D298">
        <v>457</v>
      </c>
      <c r="E298">
        <v>7746.17067833698</v>
      </c>
      <c r="F298">
        <v>66320</v>
      </c>
      <c r="G298" s="2">
        <v>1438148</v>
      </c>
      <c r="H298">
        <v>9599964</v>
      </c>
      <c r="I298">
        <v>0.208255373762635</v>
      </c>
      <c r="J298">
        <v>27118.542372881355</v>
      </c>
      <c r="K298">
        <v>1</v>
      </c>
      <c r="L298">
        <v>5</v>
      </c>
      <c r="M298" s="15">
        <v>0.7142857142857143</v>
      </c>
      <c r="N298">
        <v>0</v>
      </c>
      <c r="O298">
        <v>0</v>
      </c>
      <c r="P298">
        <v>0</v>
      </c>
      <c r="Q298">
        <v>46.85</v>
      </c>
      <c r="R298">
        <v>10908</v>
      </c>
      <c r="S298">
        <v>146.91999999999999</v>
      </c>
      <c r="T298">
        <f t="shared" si="8"/>
        <v>0</v>
      </c>
      <c r="U298">
        <f t="shared" si="9"/>
        <v>0</v>
      </c>
      <c r="V298" s="28">
        <v>0</v>
      </c>
      <c r="W298" s="28">
        <v>0</v>
      </c>
      <c r="X298" s="11">
        <v>91039</v>
      </c>
      <c r="Y298" s="12">
        <v>257.17231638418082</v>
      </c>
      <c r="Z298" s="12">
        <v>300.29125669181218</v>
      </c>
      <c r="AA298" s="11">
        <v>8306</v>
      </c>
      <c r="AB298" s="11">
        <v>4600</v>
      </c>
      <c r="AC298" s="11">
        <v>121</v>
      </c>
      <c r="AD298" s="11">
        <v>144.4</v>
      </c>
    </row>
    <row r="299" spans="1:30">
      <c r="A299" t="s">
        <v>9</v>
      </c>
      <c r="B299">
        <v>2017</v>
      </c>
      <c r="C299">
        <v>367</v>
      </c>
      <c r="D299">
        <v>501</v>
      </c>
      <c r="E299">
        <v>7325.3493013972056</v>
      </c>
      <c r="F299">
        <v>76834</v>
      </c>
      <c r="G299" s="2">
        <v>1539158</v>
      </c>
      <c r="H299">
        <v>11124771</v>
      </c>
      <c r="I299">
        <v>0.20658831401394101</v>
      </c>
      <c r="J299">
        <v>30312.727520435968</v>
      </c>
      <c r="K299">
        <v>1</v>
      </c>
      <c r="L299">
        <v>6</v>
      </c>
      <c r="M299" s="15">
        <v>0.8571428571428571</v>
      </c>
      <c r="N299">
        <v>0</v>
      </c>
      <c r="O299">
        <v>0</v>
      </c>
      <c r="P299">
        <v>0</v>
      </c>
      <c r="Q299">
        <v>102.7</v>
      </c>
      <c r="R299">
        <v>10908</v>
      </c>
      <c r="S299">
        <v>167.33</v>
      </c>
      <c r="T299">
        <f t="shared" si="8"/>
        <v>0</v>
      </c>
      <c r="U299">
        <f t="shared" si="9"/>
        <v>1</v>
      </c>
      <c r="V299" s="28">
        <v>0</v>
      </c>
      <c r="W299" s="28">
        <v>1</v>
      </c>
      <c r="X299" s="11">
        <v>85569</v>
      </c>
      <c r="Y299" s="12">
        <v>233.15803814713897</v>
      </c>
      <c r="Z299" s="12">
        <v>290.93524005752812</v>
      </c>
      <c r="AA299" s="11">
        <v>8058</v>
      </c>
      <c r="AB299" s="11">
        <v>4781</v>
      </c>
      <c r="AC299" s="11">
        <v>121</v>
      </c>
      <c r="AD299" s="11">
        <v>156.19999999999999</v>
      </c>
    </row>
    <row r="300" spans="1:30">
      <c r="A300" t="s">
        <v>9</v>
      </c>
      <c r="B300">
        <v>2018</v>
      </c>
      <c r="C300">
        <v>384</v>
      </c>
      <c r="D300">
        <v>544</v>
      </c>
      <c r="E300">
        <v>7058.8235294117649</v>
      </c>
      <c r="F300" s="6">
        <v>84809.777777777781</v>
      </c>
      <c r="G300" s="2">
        <v>1504652</v>
      </c>
      <c r="H300">
        <v>12790989</v>
      </c>
      <c r="I300">
        <v>0.212724827268821</v>
      </c>
      <c r="J300">
        <v>33309.8671875</v>
      </c>
      <c r="K300">
        <v>1</v>
      </c>
      <c r="L300">
        <v>7</v>
      </c>
      <c r="M300" s="15">
        <v>1</v>
      </c>
      <c r="N300">
        <v>1</v>
      </c>
      <c r="O300">
        <v>0</v>
      </c>
      <c r="P300">
        <v>0</v>
      </c>
      <c r="Q300">
        <v>102.7</v>
      </c>
      <c r="R300">
        <v>10908</v>
      </c>
      <c r="S300">
        <v>186.29</v>
      </c>
      <c r="T300">
        <f t="shared" si="8"/>
        <v>0</v>
      </c>
      <c r="U300">
        <f t="shared" si="9"/>
        <v>1</v>
      </c>
      <c r="V300" s="28">
        <v>0</v>
      </c>
      <c r="W300" s="28">
        <v>2</v>
      </c>
      <c r="X300" s="11">
        <v>94272</v>
      </c>
      <c r="Y300" s="12">
        <v>245.5</v>
      </c>
      <c r="Z300" s="12">
        <v>308.13582922309058</v>
      </c>
      <c r="AA300" s="39">
        <v>8382</v>
      </c>
      <c r="AB300" s="11">
        <v>4883</v>
      </c>
      <c r="AC300" s="11">
        <v>444</v>
      </c>
      <c r="AD300" s="11">
        <v>176.9</v>
      </c>
    </row>
    <row r="301" spans="1:30">
      <c r="A301" t="s">
        <v>9</v>
      </c>
      <c r="B301">
        <v>2019</v>
      </c>
      <c r="C301">
        <v>397</v>
      </c>
      <c r="D301">
        <v>581</v>
      </c>
      <c r="E301">
        <v>6833.0464716006891</v>
      </c>
      <c r="F301" s="6">
        <v>93931.328671328665</v>
      </c>
      <c r="G301" s="2">
        <v>1549528</v>
      </c>
      <c r="H301">
        <v>14420095</v>
      </c>
      <c r="I301">
        <v>0.18086159538442201</v>
      </c>
      <c r="J301">
        <v>36322.657430730476</v>
      </c>
      <c r="K301">
        <v>1</v>
      </c>
      <c r="L301">
        <v>8</v>
      </c>
      <c r="M301" s="15">
        <v>1</v>
      </c>
      <c r="N301">
        <v>0</v>
      </c>
      <c r="O301">
        <v>1</v>
      </c>
      <c r="P301">
        <v>0</v>
      </c>
      <c r="Q301">
        <v>143.1</v>
      </c>
      <c r="R301">
        <v>10908</v>
      </c>
      <c r="S301">
        <v>205.35</v>
      </c>
      <c r="T301">
        <f t="shared" si="8"/>
        <v>1</v>
      </c>
      <c r="U301">
        <f t="shared" si="9"/>
        <v>1</v>
      </c>
      <c r="V301" s="28">
        <v>1</v>
      </c>
      <c r="W301" s="28">
        <v>3</v>
      </c>
      <c r="X301" s="11">
        <v>93385</v>
      </c>
      <c r="Y301" s="12">
        <v>235.22670025188916</v>
      </c>
      <c r="Z301" s="12">
        <v>310.72299619685833</v>
      </c>
      <c r="AA301" s="11">
        <v>8234</v>
      </c>
      <c r="AB301" s="11">
        <v>5078</v>
      </c>
      <c r="AC301" s="11">
        <v>444</v>
      </c>
      <c r="AD301" s="11">
        <v>197.7</v>
      </c>
    </row>
    <row r="302" spans="1:30">
      <c r="A302" t="s">
        <v>11</v>
      </c>
      <c r="B302">
        <v>2010</v>
      </c>
      <c r="C302">
        <v>1542.77</v>
      </c>
      <c r="D302">
        <v>870</v>
      </c>
      <c r="E302">
        <v>17732.988505747126</v>
      </c>
      <c r="F302">
        <v>37288.31</v>
      </c>
      <c r="G302">
        <v>1899700</v>
      </c>
      <c r="H302">
        <v>6853473</v>
      </c>
      <c r="I302">
        <v>0.11714116989510399</v>
      </c>
      <c r="J302">
        <v>4442.3167419641295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17.420000000000002</v>
      </c>
      <c r="R302">
        <v>14021</v>
      </c>
      <c r="S302">
        <v>59.86</v>
      </c>
      <c r="T302">
        <f t="shared" si="8"/>
        <v>0</v>
      </c>
      <c r="U302">
        <f t="shared" si="9"/>
        <v>0</v>
      </c>
      <c r="V302" s="30">
        <v>0</v>
      </c>
      <c r="W302" s="30">
        <v>0</v>
      </c>
      <c r="X302" s="10">
        <v>161932</v>
      </c>
      <c r="Y302" s="13">
        <v>104.96185432695735</v>
      </c>
      <c r="Z302" s="13">
        <v>544.68915293860425</v>
      </c>
      <c r="AA302" s="10">
        <v>8145</v>
      </c>
      <c r="AB302" s="10">
        <v>11183</v>
      </c>
      <c r="AC302" s="10">
        <v>13</v>
      </c>
      <c r="AD302" s="10">
        <v>46.9</v>
      </c>
    </row>
    <row r="303" spans="1:30">
      <c r="A303" t="s">
        <v>11</v>
      </c>
      <c r="B303">
        <v>2011</v>
      </c>
      <c r="C303">
        <v>1770.6</v>
      </c>
      <c r="D303">
        <v>1035</v>
      </c>
      <c r="E303">
        <v>17107.246376811592</v>
      </c>
      <c r="F303">
        <v>41127.57</v>
      </c>
      <c r="G303">
        <v>2291200</v>
      </c>
      <c r="H303">
        <v>10310602</v>
      </c>
      <c r="I303">
        <v>0.13305839644957401</v>
      </c>
      <c r="J303">
        <v>5823.2248955156447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56.52</v>
      </c>
      <c r="R303">
        <v>11457</v>
      </c>
      <c r="S303">
        <v>78.3</v>
      </c>
      <c r="T303">
        <f t="shared" si="8"/>
        <v>0</v>
      </c>
      <c r="U303">
        <f t="shared" si="9"/>
        <v>0</v>
      </c>
      <c r="V303" s="30">
        <v>0</v>
      </c>
      <c r="W303" s="30">
        <v>0</v>
      </c>
      <c r="X303" s="10">
        <v>174930</v>
      </c>
      <c r="Y303" s="13">
        <v>98.797017960013562</v>
      </c>
      <c r="Z303" s="13">
        <v>557.27938834023576</v>
      </c>
      <c r="AA303" s="10">
        <v>8600</v>
      </c>
      <c r="AB303" s="10">
        <v>8880</v>
      </c>
      <c r="AC303" s="10">
        <v>0</v>
      </c>
      <c r="AD303" s="10">
        <v>36</v>
      </c>
    </row>
    <row r="304" spans="1:30">
      <c r="A304" t="s">
        <v>11</v>
      </c>
      <c r="B304">
        <v>2012</v>
      </c>
      <c r="C304">
        <v>1779.1</v>
      </c>
      <c r="D304">
        <v>1052</v>
      </c>
      <c r="E304">
        <v>16911.596958174905</v>
      </c>
      <c r="F304">
        <v>46328</v>
      </c>
      <c r="G304">
        <v>7135000</v>
      </c>
      <c r="H304">
        <v>13053033</v>
      </c>
      <c r="I304">
        <v>0.149005865243239</v>
      </c>
      <c r="J304">
        <v>7336.874262267439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130.57</v>
      </c>
      <c r="S304">
        <v>102.48</v>
      </c>
      <c r="T304">
        <f t="shared" si="8"/>
        <v>0</v>
      </c>
      <c r="U304">
        <f t="shared" si="9"/>
        <v>0</v>
      </c>
      <c r="V304" s="30">
        <v>0</v>
      </c>
      <c r="W304" s="30">
        <v>0</v>
      </c>
      <c r="X304" s="10">
        <v>176968</v>
      </c>
      <c r="Y304" s="13">
        <v>99.47051880164129</v>
      </c>
      <c r="Z304" s="13">
        <v>540.8788884609977</v>
      </c>
      <c r="AA304" s="10">
        <v>8964</v>
      </c>
      <c r="AB304" s="10">
        <v>8828</v>
      </c>
      <c r="AC304" s="10">
        <v>0</v>
      </c>
      <c r="AD304" s="10">
        <v>31.8</v>
      </c>
    </row>
    <row r="305" spans="1:30">
      <c r="A305" t="s">
        <v>11</v>
      </c>
      <c r="B305">
        <v>2013</v>
      </c>
      <c r="C305">
        <v>1787</v>
      </c>
      <c r="D305">
        <v>1115</v>
      </c>
      <c r="E305">
        <v>16026.905829596411</v>
      </c>
      <c r="F305">
        <v>52690.03</v>
      </c>
      <c r="G305" s="3">
        <v>7694166.666666667</v>
      </c>
      <c r="H305">
        <v>13501983</v>
      </c>
      <c r="I305">
        <v>0.14031226845380901</v>
      </c>
      <c r="J305">
        <v>7555.6703973139338</v>
      </c>
      <c r="K305">
        <v>1</v>
      </c>
      <c r="L305">
        <v>2</v>
      </c>
      <c r="M305">
        <v>0</v>
      </c>
      <c r="N305">
        <v>0</v>
      </c>
      <c r="O305">
        <v>0</v>
      </c>
      <c r="P305">
        <v>0</v>
      </c>
      <c r="Q305">
        <v>169.51</v>
      </c>
      <c r="R305">
        <v>20431</v>
      </c>
      <c r="S305">
        <v>131.29</v>
      </c>
      <c r="T305">
        <f t="shared" si="8"/>
        <v>0</v>
      </c>
      <c r="U305">
        <f t="shared" si="9"/>
        <v>0</v>
      </c>
      <c r="V305" s="30">
        <v>0</v>
      </c>
      <c r="W305" s="30">
        <v>0</v>
      </c>
      <c r="X305" s="10">
        <v>221000</v>
      </c>
      <c r="Y305" s="13">
        <v>123.67095691102406</v>
      </c>
      <c r="Z305" s="13">
        <v>517.68079006052881</v>
      </c>
      <c r="AA305" s="10">
        <v>11696</v>
      </c>
      <c r="AB305" s="10">
        <v>16972</v>
      </c>
      <c r="AC305" s="10">
        <v>0</v>
      </c>
      <c r="AD305" s="10">
        <v>42.2</v>
      </c>
    </row>
    <row r="306" spans="1:30">
      <c r="A306" t="s">
        <v>11</v>
      </c>
      <c r="B306">
        <v>2014</v>
      </c>
      <c r="C306">
        <v>1943.9</v>
      </c>
      <c r="D306">
        <v>1231</v>
      </c>
      <c r="E306">
        <v>15791.226645004062</v>
      </c>
      <c r="F306">
        <v>58217.58</v>
      </c>
      <c r="G306" s="3">
        <v>7952833.333333334</v>
      </c>
      <c r="H306">
        <v>15781846</v>
      </c>
      <c r="I306">
        <v>0.13780034210303399</v>
      </c>
      <c r="J306">
        <v>8118.6511651833935</v>
      </c>
      <c r="K306">
        <v>1</v>
      </c>
      <c r="L306">
        <v>3</v>
      </c>
      <c r="M306">
        <v>0</v>
      </c>
      <c r="N306">
        <v>0</v>
      </c>
      <c r="O306">
        <v>0</v>
      </c>
      <c r="P306">
        <v>0</v>
      </c>
      <c r="Q306">
        <v>198.87</v>
      </c>
      <c r="R306">
        <v>14691</v>
      </c>
      <c r="S306">
        <v>171.72</v>
      </c>
      <c r="T306">
        <f t="shared" si="8"/>
        <v>0</v>
      </c>
      <c r="U306">
        <f t="shared" si="9"/>
        <v>0</v>
      </c>
      <c r="V306" s="30">
        <v>0</v>
      </c>
      <c r="W306" s="30">
        <v>0</v>
      </c>
      <c r="X306" s="10">
        <v>241000</v>
      </c>
      <c r="Y306" s="13">
        <v>123.9775708626987</v>
      </c>
      <c r="Z306" s="13">
        <v>546.53917109737586</v>
      </c>
      <c r="AA306" s="10">
        <v>12081</v>
      </c>
      <c r="AB306" s="10">
        <v>11989</v>
      </c>
      <c r="AC306" s="10">
        <v>3.5</v>
      </c>
      <c r="AD306" s="10">
        <v>25.5</v>
      </c>
    </row>
    <row r="307" spans="1:30">
      <c r="A307" t="s">
        <v>11</v>
      </c>
      <c r="B307">
        <v>2015</v>
      </c>
      <c r="C307">
        <v>2129.09</v>
      </c>
      <c r="D307">
        <v>1329</v>
      </c>
      <c r="E307">
        <v>16020.240782543267</v>
      </c>
      <c r="F307">
        <v>63135</v>
      </c>
      <c r="G307" s="3">
        <v>8223916.666666667</v>
      </c>
      <c r="H307">
        <v>19728609</v>
      </c>
      <c r="I307">
        <v>0.149388312815286</v>
      </c>
      <c r="J307">
        <v>9266.2165526116787</v>
      </c>
      <c r="K307">
        <v>1</v>
      </c>
      <c r="L307">
        <v>4</v>
      </c>
      <c r="M307">
        <v>0</v>
      </c>
      <c r="N307">
        <v>0</v>
      </c>
      <c r="O307">
        <v>0</v>
      </c>
      <c r="P307">
        <v>0</v>
      </c>
      <c r="Q307">
        <v>201.87</v>
      </c>
      <c r="R307">
        <v>14834</v>
      </c>
      <c r="S307">
        <v>211.82</v>
      </c>
      <c r="T307">
        <f t="shared" si="8"/>
        <v>0</v>
      </c>
      <c r="U307">
        <f t="shared" si="9"/>
        <v>0</v>
      </c>
      <c r="V307" s="30">
        <v>0</v>
      </c>
      <c r="W307" s="30">
        <v>0</v>
      </c>
      <c r="X307" s="10">
        <v>247000</v>
      </c>
      <c r="Y307" s="13">
        <v>116.0120051289518</v>
      </c>
      <c r="Z307" s="13">
        <v>525.60180875116362</v>
      </c>
      <c r="AA307" s="10">
        <v>12875</v>
      </c>
      <c r="AB307" s="10">
        <v>13342</v>
      </c>
      <c r="AC307" s="10">
        <v>14.4</v>
      </c>
      <c r="AD307" s="10">
        <v>52.3</v>
      </c>
    </row>
    <row r="308" spans="1:30">
      <c r="A308" t="s">
        <v>11</v>
      </c>
      <c r="B308">
        <v>2016</v>
      </c>
      <c r="C308">
        <v>2449</v>
      </c>
      <c r="D308">
        <v>1351</v>
      </c>
      <c r="E308">
        <v>18127.313101406366</v>
      </c>
      <c r="F308">
        <v>68074</v>
      </c>
      <c r="G308" s="3">
        <v>3440685.8333333335</v>
      </c>
      <c r="H308">
        <v>22550370</v>
      </c>
      <c r="I308">
        <v>0.14340950341060901</v>
      </c>
      <c r="J308">
        <v>9207.9910167415273</v>
      </c>
      <c r="K308">
        <v>1</v>
      </c>
      <c r="L308">
        <v>5</v>
      </c>
      <c r="M308">
        <v>0</v>
      </c>
      <c r="N308">
        <v>0</v>
      </c>
      <c r="O308">
        <v>0</v>
      </c>
      <c r="P308">
        <v>0</v>
      </c>
      <c r="Q308">
        <v>212.86</v>
      </c>
      <c r="R308">
        <v>23749</v>
      </c>
      <c r="S308">
        <v>257.95</v>
      </c>
      <c r="T308">
        <f t="shared" si="8"/>
        <v>0</v>
      </c>
      <c r="U308">
        <f t="shared" si="9"/>
        <v>0</v>
      </c>
      <c r="V308" s="30">
        <v>0</v>
      </c>
      <c r="W308" s="30">
        <v>0</v>
      </c>
      <c r="X308" s="35">
        <v>250283</v>
      </c>
      <c r="Y308" s="13">
        <v>102.1980400163332</v>
      </c>
      <c r="Z308" s="13">
        <v>505.79541883533858</v>
      </c>
      <c r="AA308" s="10">
        <v>13557</v>
      </c>
      <c r="AB308" s="10">
        <v>14352</v>
      </c>
      <c r="AC308" s="10">
        <v>0</v>
      </c>
      <c r="AD308" s="10">
        <v>56.2</v>
      </c>
    </row>
    <row r="309" spans="1:30">
      <c r="A309" t="s">
        <v>11</v>
      </c>
      <c r="B309">
        <v>2017</v>
      </c>
      <c r="C309">
        <v>2451</v>
      </c>
      <c r="D309">
        <v>1423</v>
      </c>
      <c r="E309">
        <v>17224.174279690793</v>
      </c>
      <c r="F309">
        <v>74041</v>
      </c>
      <c r="G309">
        <v>3599662</v>
      </c>
      <c r="H309">
        <v>23963652</v>
      </c>
      <c r="I309">
        <v>0.13995671276253599</v>
      </c>
      <c r="J309">
        <v>9777.091799265605</v>
      </c>
      <c r="K309">
        <v>1</v>
      </c>
      <c r="L309">
        <v>6</v>
      </c>
      <c r="M309">
        <v>0</v>
      </c>
      <c r="N309">
        <v>0</v>
      </c>
      <c r="O309">
        <v>0</v>
      </c>
      <c r="P309">
        <v>0</v>
      </c>
      <c r="Q309">
        <v>262.56</v>
      </c>
      <c r="R309">
        <v>21871</v>
      </c>
      <c r="S309">
        <v>298.98</v>
      </c>
      <c r="T309">
        <f t="shared" si="8"/>
        <v>1</v>
      </c>
      <c r="U309">
        <f t="shared" si="9"/>
        <v>1</v>
      </c>
      <c r="V309" s="30">
        <v>1</v>
      </c>
      <c r="W309" s="30">
        <v>1</v>
      </c>
      <c r="X309" s="10">
        <v>248136</v>
      </c>
      <c r="Y309" s="13">
        <v>101.23867809057528</v>
      </c>
      <c r="Z309" s="13">
        <v>461.58654096567534</v>
      </c>
      <c r="AA309" s="10">
        <v>14728</v>
      </c>
      <c r="AB309" s="10">
        <v>16164</v>
      </c>
      <c r="AC309" s="10">
        <v>0</v>
      </c>
      <c r="AD309" s="10">
        <v>38.299999999999997</v>
      </c>
    </row>
    <row r="310" spans="1:30">
      <c r="A310" t="s">
        <v>11</v>
      </c>
      <c r="B310">
        <v>2018</v>
      </c>
      <c r="C310">
        <v>2465</v>
      </c>
      <c r="D310">
        <v>1497</v>
      </c>
      <c r="E310">
        <v>16466.265865063462</v>
      </c>
      <c r="F310">
        <v>82409</v>
      </c>
      <c r="G310">
        <v>3459688</v>
      </c>
      <c r="H310">
        <v>24574796</v>
      </c>
      <c r="I310">
        <v>0.138195741905008</v>
      </c>
      <c r="J310">
        <v>9969.4912778904672</v>
      </c>
      <c r="K310">
        <v>1</v>
      </c>
      <c r="L310">
        <v>7</v>
      </c>
      <c r="M310">
        <v>0</v>
      </c>
      <c r="N310">
        <v>0</v>
      </c>
      <c r="O310">
        <v>0</v>
      </c>
      <c r="P310">
        <v>0</v>
      </c>
      <c r="Q310">
        <v>312.20999999999998</v>
      </c>
      <c r="R310">
        <v>15235</v>
      </c>
      <c r="S310">
        <v>339.63</v>
      </c>
      <c r="T310">
        <f t="shared" si="8"/>
        <v>1</v>
      </c>
      <c r="U310">
        <f t="shared" si="9"/>
        <v>1</v>
      </c>
      <c r="V310" s="30">
        <v>2</v>
      </c>
      <c r="W310" s="30">
        <v>2</v>
      </c>
      <c r="X310" s="10">
        <v>235762</v>
      </c>
      <c r="Y310" s="13">
        <v>95.643813387423933</v>
      </c>
      <c r="Z310" s="13">
        <v>450.71752680987572</v>
      </c>
      <c r="AA310" s="10">
        <v>14331</v>
      </c>
      <c r="AB310" s="10">
        <v>16394</v>
      </c>
      <c r="AC310" s="10">
        <v>105.4</v>
      </c>
      <c r="AD310" s="10">
        <v>42.3</v>
      </c>
    </row>
    <row r="311" spans="1:30">
      <c r="A311" t="s">
        <v>11</v>
      </c>
      <c r="B311">
        <v>2019</v>
      </c>
      <c r="C311">
        <v>2479</v>
      </c>
      <c r="D311">
        <v>1515</v>
      </c>
      <c r="E311">
        <v>16363.036303630362</v>
      </c>
      <c r="F311">
        <v>90733</v>
      </c>
      <c r="G311">
        <v>3314691</v>
      </c>
      <c r="H311">
        <v>26865980</v>
      </c>
      <c r="I311">
        <v>0.130989663578742</v>
      </c>
      <c r="J311">
        <v>10837.426381605486</v>
      </c>
      <c r="K311">
        <v>1</v>
      </c>
      <c r="L311">
        <v>8</v>
      </c>
      <c r="M311">
        <v>0</v>
      </c>
      <c r="N311">
        <v>0</v>
      </c>
      <c r="O311">
        <v>0</v>
      </c>
      <c r="P311">
        <v>0</v>
      </c>
      <c r="Q311">
        <v>312.20999999999998</v>
      </c>
      <c r="R311">
        <v>15079</v>
      </c>
      <c r="S311">
        <v>378.48</v>
      </c>
      <c r="T311">
        <f t="shared" si="8"/>
        <v>1</v>
      </c>
      <c r="U311">
        <f t="shared" si="9"/>
        <v>1</v>
      </c>
      <c r="V311" s="30">
        <v>3</v>
      </c>
      <c r="W311" s="30">
        <v>3</v>
      </c>
      <c r="X311" s="10">
        <v>240421</v>
      </c>
      <c r="Y311" s="13">
        <v>96.983057684550218</v>
      </c>
      <c r="Z311" s="13">
        <v>423.15795402343355</v>
      </c>
      <c r="AA311" s="35">
        <v>15566</v>
      </c>
      <c r="AB311" s="10">
        <v>27105.200000000001</v>
      </c>
      <c r="AC311" s="10">
        <v>155.4</v>
      </c>
      <c r="AD311" s="10">
        <v>41.1</v>
      </c>
    </row>
    <row r="312" spans="1:30">
      <c r="A312" t="s">
        <v>34</v>
      </c>
      <c r="B312">
        <v>2010</v>
      </c>
      <c r="C312">
        <v>94.86</v>
      </c>
      <c r="D312">
        <v>121</v>
      </c>
      <c r="E312">
        <v>7839.6694214876024</v>
      </c>
      <c r="F312">
        <v>46503.15</v>
      </c>
      <c r="G312" s="1">
        <v>247400</v>
      </c>
      <c r="H312">
        <v>704761</v>
      </c>
      <c r="I312">
        <v>0.13763785297284301</v>
      </c>
      <c r="J312">
        <v>7429.4855576639256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5006</v>
      </c>
      <c r="S312">
        <v>10.1</v>
      </c>
      <c r="T312">
        <f t="shared" si="8"/>
        <v>0</v>
      </c>
      <c r="U312">
        <f t="shared" si="9"/>
        <v>0</v>
      </c>
      <c r="V312" s="29">
        <v>0</v>
      </c>
      <c r="W312" s="29">
        <v>0</v>
      </c>
      <c r="X312" s="11">
        <v>18171</v>
      </c>
      <c r="Y312" s="12">
        <v>191.55597722960152</v>
      </c>
      <c r="Z312" s="12">
        <v>157.99289636253766</v>
      </c>
      <c r="AA312" s="11">
        <v>3151</v>
      </c>
      <c r="AB312" s="11">
        <v>1076</v>
      </c>
      <c r="AC312" s="11">
        <v>32</v>
      </c>
      <c r="AD312" s="11">
        <v>2.8</v>
      </c>
    </row>
    <row r="313" spans="1:30">
      <c r="A313" t="s">
        <v>34</v>
      </c>
      <c r="B313">
        <v>2011</v>
      </c>
      <c r="C313">
        <v>97.2</v>
      </c>
      <c r="D313">
        <v>126</v>
      </c>
      <c r="E313">
        <v>7714.2857142857147</v>
      </c>
      <c r="F313">
        <v>53799.96</v>
      </c>
      <c r="G313" s="1">
        <v>257200</v>
      </c>
      <c r="H313">
        <v>874762</v>
      </c>
      <c r="I313">
        <v>0.144101506690517</v>
      </c>
      <c r="J313">
        <v>8999.609053497943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5006</v>
      </c>
      <c r="S313">
        <v>16.62</v>
      </c>
      <c r="T313">
        <f t="shared" si="8"/>
        <v>0</v>
      </c>
      <c r="U313">
        <f t="shared" si="9"/>
        <v>0</v>
      </c>
      <c r="V313" s="29">
        <v>0</v>
      </c>
      <c r="W313" s="29">
        <v>0</v>
      </c>
      <c r="X313" s="11">
        <v>19921</v>
      </c>
      <c r="Y313" s="12">
        <v>204.94855967078189</v>
      </c>
      <c r="Z313" s="12">
        <v>132.567603089096</v>
      </c>
      <c r="AA313" s="11">
        <v>4117</v>
      </c>
      <c r="AB313" s="11">
        <v>1173</v>
      </c>
      <c r="AC313" s="11">
        <v>32</v>
      </c>
      <c r="AD313" s="11">
        <v>2.8</v>
      </c>
    </row>
    <row r="314" spans="1:30">
      <c r="A314" t="s">
        <v>34</v>
      </c>
      <c r="B314">
        <v>2012</v>
      </c>
      <c r="C314">
        <v>100.2</v>
      </c>
      <c r="D314">
        <v>135</v>
      </c>
      <c r="E314">
        <v>7422.2222222222226</v>
      </c>
      <c r="F314">
        <v>56903.360000000001</v>
      </c>
      <c r="G314" s="1">
        <v>276000</v>
      </c>
      <c r="H314">
        <v>1092984</v>
      </c>
      <c r="I314">
        <v>0.153183795916393</v>
      </c>
      <c r="J314">
        <v>10908.023952095808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5278</v>
      </c>
      <c r="S314">
        <v>22.2</v>
      </c>
      <c r="T314">
        <f t="shared" si="8"/>
        <v>0</v>
      </c>
      <c r="U314">
        <f t="shared" si="9"/>
        <v>0</v>
      </c>
      <c r="V314" s="29">
        <v>0</v>
      </c>
      <c r="W314" s="29">
        <v>0</v>
      </c>
      <c r="X314" s="11">
        <v>26233</v>
      </c>
      <c r="Y314" s="12">
        <v>261.80638722554892</v>
      </c>
      <c r="Z314" s="12">
        <v>149.76293577143642</v>
      </c>
      <c r="AA314" s="11">
        <v>4799</v>
      </c>
      <c r="AB314" s="11">
        <v>1406</v>
      </c>
      <c r="AC314" s="11">
        <v>53</v>
      </c>
      <c r="AD314" s="11">
        <v>30</v>
      </c>
    </row>
    <row r="315" spans="1:30">
      <c r="A315" t="s">
        <v>34</v>
      </c>
      <c r="B315">
        <v>2013</v>
      </c>
      <c r="C315">
        <v>103.4</v>
      </c>
      <c r="D315">
        <v>149</v>
      </c>
      <c r="E315">
        <v>6939.5973154362418</v>
      </c>
      <c r="F315">
        <v>59494.879999999997</v>
      </c>
      <c r="G315" s="1">
        <v>284000</v>
      </c>
      <c r="H315">
        <v>1320640</v>
      </c>
      <c r="I315">
        <v>0.166348238973937</v>
      </c>
      <c r="J315">
        <v>12772.147001934236</v>
      </c>
      <c r="K315">
        <v>1</v>
      </c>
      <c r="L315">
        <v>1</v>
      </c>
      <c r="M315">
        <v>0.16666666666666666</v>
      </c>
      <c r="N315">
        <v>0</v>
      </c>
      <c r="O315">
        <v>0</v>
      </c>
      <c r="P315">
        <v>0</v>
      </c>
      <c r="Q315">
        <v>0</v>
      </c>
      <c r="R315">
        <v>5364</v>
      </c>
      <c r="S315">
        <v>27.84</v>
      </c>
      <c r="T315">
        <f t="shared" si="8"/>
        <v>0</v>
      </c>
      <c r="U315">
        <f t="shared" si="9"/>
        <v>0</v>
      </c>
      <c r="V315" s="29">
        <v>0</v>
      </c>
      <c r="W315" s="29">
        <v>0</v>
      </c>
      <c r="X315" s="11">
        <v>30000</v>
      </c>
      <c r="Y315" s="12">
        <v>290.13539651837522</v>
      </c>
      <c r="Z315" s="12">
        <v>192.9384526336099</v>
      </c>
      <c r="AA315" s="11">
        <v>4260</v>
      </c>
      <c r="AB315" s="11">
        <v>1594</v>
      </c>
      <c r="AC315" s="11">
        <v>74.3</v>
      </c>
      <c r="AD315" s="11">
        <v>29.2</v>
      </c>
    </row>
    <row r="316" spans="1:30">
      <c r="A316" t="s">
        <v>34</v>
      </c>
      <c r="B316">
        <v>2014</v>
      </c>
      <c r="C316">
        <v>106.4</v>
      </c>
      <c r="D316">
        <v>149</v>
      </c>
      <c r="E316">
        <v>7140.9395973154369</v>
      </c>
      <c r="F316">
        <v>60251.29</v>
      </c>
      <c r="G316" s="1">
        <v>647310</v>
      </c>
      <c r="H316">
        <v>1636158</v>
      </c>
      <c r="I316">
        <v>0.19439948301384599</v>
      </c>
      <c r="J316">
        <v>15377.424812030074</v>
      </c>
      <c r="K316">
        <v>1</v>
      </c>
      <c r="L316">
        <v>2</v>
      </c>
      <c r="M316">
        <v>0.33333333333333331</v>
      </c>
      <c r="N316">
        <v>0</v>
      </c>
      <c r="O316">
        <v>0</v>
      </c>
      <c r="P316">
        <v>0</v>
      </c>
      <c r="Q316">
        <v>0</v>
      </c>
      <c r="R316">
        <v>5364</v>
      </c>
      <c r="S316">
        <v>34.340000000000003</v>
      </c>
      <c r="T316">
        <f t="shared" si="8"/>
        <v>0</v>
      </c>
      <c r="U316">
        <f t="shared" si="9"/>
        <v>0</v>
      </c>
      <c r="V316" s="29">
        <v>0</v>
      </c>
      <c r="W316" s="29">
        <v>0</v>
      </c>
      <c r="X316" s="11">
        <v>30000</v>
      </c>
      <c r="Y316" s="12">
        <v>281.95488721804509</v>
      </c>
      <c r="Z316" s="12">
        <v>208.34418459294756</v>
      </c>
      <c r="AA316" s="11">
        <v>3945</v>
      </c>
      <c r="AB316" s="11">
        <v>1755</v>
      </c>
      <c r="AC316" s="11">
        <v>74.3</v>
      </c>
      <c r="AD316" s="11">
        <v>32.4</v>
      </c>
    </row>
    <row r="317" spans="1:30">
      <c r="A317" t="s">
        <v>34</v>
      </c>
      <c r="B317">
        <v>2015</v>
      </c>
      <c r="C317">
        <v>108.91</v>
      </c>
      <c r="D317">
        <v>167</v>
      </c>
      <c r="E317">
        <v>6521.556886227545</v>
      </c>
      <c r="F317">
        <v>64609</v>
      </c>
      <c r="G317" s="1">
        <v>624196</v>
      </c>
      <c r="H317">
        <v>2137474</v>
      </c>
      <c r="I317">
        <v>0.239273075636174</v>
      </c>
      <c r="J317">
        <v>19626.058213203563</v>
      </c>
      <c r="K317">
        <v>1</v>
      </c>
      <c r="L317">
        <v>3</v>
      </c>
      <c r="M317">
        <v>0.5</v>
      </c>
      <c r="N317">
        <v>0</v>
      </c>
      <c r="O317">
        <v>0</v>
      </c>
      <c r="P317">
        <v>0</v>
      </c>
      <c r="Q317">
        <v>0</v>
      </c>
      <c r="R317">
        <v>5364</v>
      </c>
      <c r="S317">
        <v>41.54</v>
      </c>
      <c r="T317">
        <f t="shared" si="8"/>
        <v>0</v>
      </c>
      <c r="U317">
        <f t="shared" si="9"/>
        <v>0</v>
      </c>
      <c r="V317" s="29">
        <v>0</v>
      </c>
      <c r="W317" s="29">
        <v>0</v>
      </c>
      <c r="X317" s="11">
        <v>31000</v>
      </c>
      <c r="Y317" s="12">
        <v>284.6386924983932</v>
      </c>
      <c r="Z317" s="12">
        <v>209.75921671848619</v>
      </c>
      <c r="AA317" s="11">
        <v>4049</v>
      </c>
      <c r="AB317" s="11">
        <v>1979</v>
      </c>
      <c r="AC317" s="11">
        <v>74.3</v>
      </c>
      <c r="AD317" s="11">
        <v>48.2</v>
      </c>
    </row>
    <row r="318" spans="1:30">
      <c r="A318" t="s">
        <v>34</v>
      </c>
      <c r="B318">
        <v>2016</v>
      </c>
      <c r="C318">
        <v>113</v>
      </c>
      <c r="D318">
        <v>171</v>
      </c>
      <c r="E318">
        <v>6608.187134502924</v>
      </c>
      <c r="F318">
        <v>72860</v>
      </c>
      <c r="G318" s="1">
        <v>271395</v>
      </c>
      <c r="H318">
        <v>2162047</v>
      </c>
      <c r="I318">
        <v>0.222120410685752</v>
      </c>
      <c r="J318">
        <v>19133.159292035398</v>
      </c>
      <c r="K318">
        <v>1</v>
      </c>
      <c r="L318">
        <v>4</v>
      </c>
      <c r="M318">
        <v>0.66666666666666663</v>
      </c>
      <c r="N318">
        <v>0</v>
      </c>
      <c r="O318">
        <v>0</v>
      </c>
      <c r="P318">
        <v>0</v>
      </c>
      <c r="Q318">
        <v>0</v>
      </c>
      <c r="R318">
        <v>5364</v>
      </c>
      <c r="S318">
        <v>49.96</v>
      </c>
      <c r="T318">
        <f t="shared" si="8"/>
        <v>0</v>
      </c>
      <c r="U318">
        <f t="shared" si="9"/>
        <v>0</v>
      </c>
      <c r="V318" s="29">
        <v>0</v>
      </c>
      <c r="W318" s="29">
        <v>0</v>
      </c>
      <c r="X318" s="39">
        <v>31025</v>
      </c>
      <c r="Y318" s="12">
        <v>274.55752212389382</v>
      </c>
      <c r="Z318" s="12">
        <v>208.18025961302965</v>
      </c>
      <c r="AA318" s="11">
        <v>4083</v>
      </c>
      <c r="AB318" s="11">
        <v>2230</v>
      </c>
      <c r="AC318" s="11">
        <v>75</v>
      </c>
      <c r="AD318" s="11">
        <v>44.2</v>
      </c>
    </row>
    <row r="319" spans="1:30">
      <c r="A319" t="s">
        <v>34</v>
      </c>
      <c r="B319">
        <v>2017</v>
      </c>
      <c r="C319">
        <v>116</v>
      </c>
      <c r="D319">
        <v>194</v>
      </c>
      <c r="E319">
        <v>5979.3814432989693</v>
      </c>
      <c r="F319">
        <v>79775</v>
      </c>
      <c r="G319" s="1">
        <v>272709</v>
      </c>
      <c r="H319">
        <v>2189993</v>
      </c>
      <c r="I319">
        <v>0.19838251604910601</v>
      </c>
      <c r="J319">
        <v>18879.25</v>
      </c>
      <c r="K319">
        <v>1</v>
      </c>
      <c r="L319">
        <v>5</v>
      </c>
      <c r="M319">
        <v>0.83333333333333337</v>
      </c>
      <c r="N319">
        <v>0</v>
      </c>
      <c r="O319">
        <v>0</v>
      </c>
      <c r="P319">
        <v>0</v>
      </c>
      <c r="Q319">
        <v>0</v>
      </c>
      <c r="R319">
        <v>5364</v>
      </c>
      <c r="S319">
        <v>58.57</v>
      </c>
      <c r="T319">
        <f t="shared" si="8"/>
        <v>1</v>
      </c>
      <c r="U319">
        <f t="shared" si="9"/>
        <v>1</v>
      </c>
      <c r="V319" s="29">
        <v>1</v>
      </c>
      <c r="W319" s="29">
        <v>1</v>
      </c>
      <c r="X319" s="11">
        <v>29321</v>
      </c>
      <c r="Y319" s="12">
        <v>252.76724137931035</v>
      </c>
      <c r="Z319" s="12">
        <v>181.08996133750017</v>
      </c>
      <c r="AA319" s="11">
        <v>4436</v>
      </c>
      <c r="AB319" s="11">
        <v>2642</v>
      </c>
      <c r="AC319" s="11">
        <v>74.8</v>
      </c>
      <c r="AD319" s="11">
        <v>46.1</v>
      </c>
    </row>
    <row r="320" spans="1:30">
      <c r="A320" t="s">
        <v>34</v>
      </c>
      <c r="B320">
        <v>2018</v>
      </c>
      <c r="C320">
        <v>120</v>
      </c>
      <c r="D320">
        <v>203</v>
      </c>
      <c r="E320">
        <v>5911.3300492610842</v>
      </c>
      <c r="F320">
        <v>90042</v>
      </c>
      <c r="G320" s="1">
        <v>278777</v>
      </c>
      <c r="H320">
        <v>2283431</v>
      </c>
      <c r="I320">
        <v>0.181826615220163</v>
      </c>
      <c r="J320">
        <v>19028.591666666667</v>
      </c>
      <c r="K320">
        <v>1</v>
      </c>
      <c r="L320">
        <v>6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5442</v>
      </c>
      <c r="S320">
        <v>66.03</v>
      </c>
      <c r="T320">
        <f t="shared" si="8"/>
        <v>1</v>
      </c>
      <c r="U320">
        <f t="shared" si="9"/>
        <v>1</v>
      </c>
      <c r="V320" s="29">
        <v>2</v>
      </c>
      <c r="W320" s="29">
        <v>2</v>
      </c>
      <c r="X320" s="11">
        <v>22345</v>
      </c>
      <c r="Y320" s="12">
        <v>186.20833333333334</v>
      </c>
      <c r="Z320" s="12">
        <v>121.73230877349729</v>
      </c>
      <c r="AA320" s="11">
        <v>5029</v>
      </c>
      <c r="AB320" s="11">
        <v>2176</v>
      </c>
      <c r="AC320" s="11">
        <v>132</v>
      </c>
      <c r="AD320" s="11">
        <v>50.7</v>
      </c>
    </row>
    <row r="321" spans="1:30">
      <c r="A321" t="s">
        <v>34</v>
      </c>
      <c r="B321">
        <v>2019</v>
      </c>
      <c r="C321">
        <v>125</v>
      </c>
      <c r="D321">
        <v>191</v>
      </c>
      <c r="E321">
        <v>6544.5026178010467</v>
      </c>
      <c r="F321">
        <v>99168</v>
      </c>
      <c r="G321" s="1">
        <v>292580</v>
      </c>
      <c r="H321">
        <v>638225</v>
      </c>
      <c r="I321">
        <v>5.5984649122806998E-2</v>
      </c>
      <c r="J321">
        <v>5105.8</v>
      </c>
      <c r="K321">
        <v>1</v>
      </c>
      <c r="L321">
        <v>7</v>
      </c>
      <c r="M321">
        <v>1</v>
      </c>
      <c r="N321">
        <v>0</v>
      </c>
      <c r="O321">
        <v>1</v>
      </c>
      <c r="P321">
        <v>0</v>
      </c>
      <c r="Q321">
        <v>0</v>
      </c>
      <c r="S321">
        <v>71.8</v>
      </c>
      <c r="T321">
        <f t="shared" si="8"/>
        <v>1</v>
      </c>
      <c r="U321">
        <f t="shared" si="9"/>
        <v>1</v>
      </c>
      <c r="V321" s="29">
        <v>3</v>
      </c>
      <c r="W321" s="29">
        <v>3</v>
      </c>
      <c r="X321" s="11">
        <v>23313</v>
      </c>
      <c r="Y321" s="12">
        <v>186.50399999999999</v>
      </c>
      <c r="Z321" s="12">
        <v>136.44783780540979</v>
      </c>
      <c r="AA321" s="39">
        <v>4681</v>
      </c>
      <c r="AB321" s="11">
        <v>2329.6999999999998</v>
      </c>
      <c r="AC321" s="11">
        <v>132</v>
      </c>
      <c r="AD321" s="11">
        <v>48.1</v>
      </c>
    </row>
    <row r="322" spans="1:30">
      <c r="A322" t="s">
        <v>16</v>
      </c>
      <c r="B322">
        <v>2010</v>
      </c>
      <c r="C322">
        <v>362.75</v>
      </c>
      <c r="D322">
        <v>394</v>
      </c>
      <c r="E322">
        <v>9206.8527918781729</v>
      </c>
      <c r="F322">
        <v>38863.14</v>
      </c>
      <c r="G322" s="2">
        <v>775300</v>
      </c>
      <c r="H322">
        <v>2714677</v>
      </c>
      <c r="I322">
        <v>0.114838502202538</v>
      </c>
      <c r="J322">
        <v>7483.6030323914538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31.96</v>
      </c>
      <c r="R322">
        <v>16967</v>
      </c>
      <c r="S322">
        <v>36.51</v>
      </c>
      <c r="T322">
        <f t="shared" ref="T322:T351" si="10">IF(V322&lt;&gt;0,1,0)</f>
        <v>0</v>
      </c>
      <c r="U322">
        <f t="shared" ref="U322:U351" si="11">IF(W322&lt;&gt;0,1,0)</f>
        <v>0</v>
      </c>
      <c r="V322" s="29">
        <v>0</v>
      </c>
      <c r="W322" s="29">
        <v>0</v>
      </c>
      <c r="X322" s="11">
        <v>64721</v>
      </c>
      <c r="Y322" s="12">
        <v>178.41764300482427</v>
      </c>
      <c r="Z322" s="12">
        <v>370.80261024503983</v>
      </c>
      <c r="AA322" s="11">
        <v>4782</v>
      </c>
      <c r="AB322" s="11">
        <v>4371</v>
      </c>
      <c r="AC322" s="11">
        <v>66.8</v>
      </c>
      <c r="AD322" s="11">
        <v>3</v>
      </c>
    </row>
    <row r="323" spans="1:30">
      <c r="A323" t="s">
        <v>16</v>
      </c>
      <c r="B323">
        <v>2011</v>
      </c>
      <c r="C323">
        <v>364.8</v>
      </c>
      <c r="D323">
        <v>418</v>
      </c>
      <c r="E323">
        <v>8727.2727272727279</v>
      </c>
      <c r="F323">
        <v>44732.45</v>
      </c>
      <c r="G323" s="2">
        <v>797300</v>
      </c>
      <c r="H323">
        <v>3805954</v>
      </c>
      <c r="I323">
        <v>0.13477830931138801</v>
      </c>
      <c r="J323">
        <v>10432.98793859649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48.26</v>
      </c>
      <c r="R323">
        <v>16967</v>
      </c>
      <c r="S323">
        <v>45.36</v>
      </c>
      <c r="T323">
        <f t="shared" si="10"/>
        <v>0</v>
      </c>
      <c r="U323">
        <f t="shared" si="11"/>
        <v>0</v>
      </c>
      <c r="V323" s="29">
        <v>0</v>
      </c>
      <c r="W323" s="29">
        <v>0</v>
      </c>
      <c r="X323" s="11">
        <v>67392</v>
      </c>
      <c r="Y323" s="12">
        <v>184.73684210526315</v>
      </c>
      <c r="Z323" s="12">
        <v>377.03822021310225</v>
      </c>
      <c r="AA323" s="11">
        <v>4897</v>
      </c>
      <c r="AB323" s="11">
        <v>4409</v>
      </c>
      <c r="AC323" s="11">
        <v>80</v>
      </c>
      <c r="AD323" s="11">
        <v>2.6</v>
      </c>
    </row>
    <row r="324" spans="1:30">
      <c r="A324" t="s">
        <v>16</v>
      </c>
      <c r="B324">
        <v>2012</v>
      </c>
      <c r="C324">
        <v>363</v>
      </c>
      <c r="D324">
        <v>434</v>
      </c>
      <c r="E324">
        <v>8364.0552995391699</v>
      </c>
      <c r="F324">
        <v>49690.8</v>
      </c>
      <c r="G324" s="2">
        <v>847000</v>
      </c>
      <c r="H324">
        <v>4058002</v>
      </c>
      <c r="I324">
        <v>0.129678713316808</v>
      </c>
      <c r="J324">
        <v>11179.068870523415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31.96</v>
      </c>
      <c r="R324">
        <v>16967</v>
      </c>
      <c r="S324">
        <v>55.88</v>
      </c>
      <c r="T324">
        <f t="shared" si="10"/>
        <v>0</v>
      </c>
      <c r="U324">
        <f t="shared" si="11"/>
        <v>0</v>
      </c>
      <c r="V324" s="29">
        <v>0</v>
      </c>
      <c r="W324" s="29">
        <v>0</v>
      </c>
      <c r="X324" s="11">
        <v>75759</v>
      </c>
      <c r="Y324" s="12">
        <v>208.70247933884298</v>
      </c>
      <c r="Z324" s="12">
        <v>408.50010649397569</v>
      </c>
      <c r="AA324" s="11">
        <v>5081</v>
      </c>
      <c r="AB324" s="11">
        <v>4486</v>
      </c>
      <c r="AC324" s="11">
        <v>92.8</v>
      </c>
      <c r="AD324" s="11">
        <v>2.9</v>
      </c>
    </row>
    <row r="325" spans="1:30">
      <c r="A325" t="s">
        <v>16</v>
      </c>
      <c r="B325">
        <v>2013</v>
      </c>
      <c r="C325">
        <v>363.8</v>
      </c>
      <c r="D325">
        <v>452</v>
      </c>
      <c r="E325">
        <v>8048.6725663716816</v>
      </c>
      <c r="F325">
        <v>55287.12</v>
      </c>
      <c r="G325" s="2">
        <v>1092000</v>
      </c>
      <c r="H325">
        <v>4657077</v>
      </c>
      <c r="I325">
        <v>0.13047578439458599</v>
      </c>
      <c r="J325">
        <v>12801.201209455745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47.17</v>
      </c>
      <c r="R325">
        <v>16967</v>
      </c>
      <c r="S325">
        <v>68.510000000000005</v>
      </c>
      <c r="T325">
        <f t="shared" si="10"/>
        <v>0</v>
      </c>
      <c r="U325">
        <f t="shared" si="11"/>
        <v>0</v>
      </c>
      <c r="V325" s="29">
        <v>0</v>
      </c>
      <c r="W325" s="29">
        <v>0</v>
      </c>
      <c r="X325" s="11">
        <v>73000</v>
      </c>
      <c r="Y325" s="12">
        <v>200.65970313358989</v>
      </c>
      <c r="Z325" s="12">
        <v>378.21482602118004</v>
      </c>
      <c r="AA325" s="11">
        <v>5288</v>
      </c>
      <c r="AB325" s="11">
        <v>4564</v>
      </c>
      <c r="AC325" s="11">
        <v>93</v>
      </c>
      <c r="AD325" s="11">
        <v>9.4</v>
      </c>
    </row>
    <row r="326" spans="1:30">
      <c r="A326" t="s">
        <v>16</v>
      </c>
      <c r="B326">
        <v>2014</v>
      </c>
      <c r="C326">
        <v>365.9</v>
      </c>
      <c r="D326">
        <v>470</v>
      </c>
      <c r="E326">
        <v>7785.1063829787226</v>
      </c>
      <c r="F326">
        <v>60225.46</v>
      </c>
      <c r="G326" s="2">
        <v>1086400</v>
      </c>
      <c r="H326">
        <v>4937358</v>
      </c>
      <c r="I326">
        <v>0.12930312215721301</v>
      </c>
      <c r="J326">
        <v>13493.735993440832</v>
      </c>
      <c r="K326">
        <v>1</v>
      </c>
      <c r="L326">
        <v>2</v>
      </c>
      <c r="M326">
        <v>0</v>
      </c>
      <c r="N326">
        <v>0</v>
      </c>
      <c r="O326">
        <v>0</v>
      </c>
      <c r="P326">
        <v>0</v>
      </c>
      <c r="Q326">
        <v>47.17</v>
      </c>
      <c r="R326">
        <v>16967</v>
      </c>
      <c r="S326">
        <v>82.9</v>
      </c>
      <c r="T326">
        <f t="shared" si="10"/>
        <v>1</v>
      </c>
      <c r="U326">
        <f t="shared" si="11"/>
        <v>0</v>
      </c>
      <c r="V326" s="29">
        <v>1</v>
      </c>
      <c r="W326" s="29">
        <v>0</v>
      </c>
      <c r="X326" s="39">
        <v>75000</v>
      </c>
      <c r="Y326" s="12">
        <v>204.97403662202788</v>
      </c>
      <c r="Z326" s="12">
        <v>384.07374215849444</v>
      </c>
      <c r="AA326" s="11">
        <v>5350</v>
      </c>
      <c r="AB326" s="11">
        <v>4348</v>
      </c>
      <c r="AC326" s="11">
        <v>93</v>
      </c>
      <c r="AD326" s="11">
        <v>8.1</v>
      </c>
    </row>
    <row r="327" spans="1:30">
      <c r="A327" t="s">
        <v>16</v>
      </c>
      <c r="B327">
        <v>2015</v>
      </c>
      <c r="C327">
        <v>436.11</v>
      </c>
      <c r="D327">
        <v>506</v>
      </c>
      <c r="E327">
        <v>8618.774703557312</v>
      </c>
      <c r="F327">
        <v>64751</v>
      </c>
      <c r="G327" s="2">
        <v>1134231</v>
      </c>
      <c r="H327">
        <v>6092326</v>
      </c>
      <c r="I327">
        <v>0.14122406945979399</v>
      </c>
      <c r="J327">
        <v>13969.70030496893</v>
      </c>
      <c r="K327">
        <v>1</v>
      </c>
      <c r="L327">
        <v>3</v>
      </c>
      <c r="M327">
        <v>0</v>
      </c>
      <c r="N327">
        <v>0</v>
      </c>
      <c r="O327">
        <v>0</v>
      </c>
      <c r="P327">
        <v>0</v>
      </c>
      <c r="Q327">
        <v>47.17</v>
      </c>
      <c r="R327">
        <v>15401</v>
      </c>
      <c r="S327">
        <v>97.97</v>
      </c>
      <c r="T327">
        <f t="shared" si="10"/>
        <v>1</v>
      </c>
      <c r="U327">
        <f t="shared" si="11"/>
        <v>0</v>
      </c>
      <c r="V327" s="29">
        <v>2</v>
      </c>
      <c r="W327" s="29">
        <v>0</v>
      </c>
      <c r="X327" s="11">
        <v>74000</v>
      </c>
      <c r="Y327" s="41">
        <v>169.68196097314896</v>
      </c>
      <c r="Z327" s="12">
        <v>356.12107153942952</v>
      </c>
      <c r="AA327" s="11">
        <v>5693</v>
      </c>
      <c r="AB327" s="11">
        <v>4463</v>
      </c>
      <c r="AC327" s="11">
        <v>141.19999999999999</v>
      </c>
      <c r="AD327" s="11">
        <v>9.5</v>
      </c>
    </row>
    <row r="328" spans="1:30">
      <c r="A328" t="s">
        <v>16</v>
      </c>
      <c r="B328">
        <v>2016</v>
      </c>
      <c r="C328">
        <v>436</v>
      </c>
      <c r="D328">
        <v>519</v>
      </c>
      <c r="E328">
        <v>8400.7707129094415</v>
      </c>
      <c r="F328">
        <v>71002</v>
      </c>
      <c r="G328" s="2">
        <v>1130363</v>
      </c>
      <c r="H328">
        <v>6035680</v>
      </c>
      <c r="I328">
        <v>0.128227585183184</v>
      </c>
      <c r="J328">
        <v>13843.302752293577</v>
      </c>
      <c r="K328">
        <v>1</v>
      </c>
      <c r="L328">
        <v>4</v>
      </c>
      <c r="M328">
        <v>0</v>
      </c>
      <c r="N328">
        <v>0</v>
      </c>
      <c r="O328">
        <v>0</v>
      </c>
      <c r="P328">
        <v>0</v>
      </c>
      <c r="Q328">
        <v>47.17</v>
      </c>
      <c r="R328">
        <v>15401</v>
      </c>
      <c r="S328">
        <v>116.18</v>
      </c>
      <c r="T328">
        <f t="shared" si="10"/>
        <v>1</v>
      </c>
      <c r="U328">
        <f t="shared" si="11"/>
        <v>0</v>
      </c>
      <c r="V328" s="29">
        <v>3</v>
      </c>
      <c r="W328" s="29">
        <v>0</v>
      </c>
      <c r="X328" s="11">
        <v>69337</v>
      </c>
      <c r="Y328" s="12">
        <v>159.02981651376146</v>
      </c>
      <c r="Z328" s="12">
        <v>399.3365220972122</v>
      </c>
      <c r="AA328" s="11">
        <v>4757</v>
      </c>
      <c r="AB328" s="11">
        <v>4618</v>
      </c>
      <c r="AC328" s="11">
        <v>161</v>
      </c>
      <c r="AD328" s="11">
        <v>9.6</v>
      </c>
    </row>
    <row r="329" spans="1:30">
      <c r="A329" t="s">
        <v>16</v>
      </c>
      <c r="B329">
        <v>2017</v>
      </c>
      <c r="C329">
        <v>438</v>
      </c>
      <c r="D329">
        <v>521</v>
      </c>
      <c r="E329">
        <v>8406.9097888675624</v>
      </c>
      <c r="F329">
        <v>76205</v>
      </c>
      <c r="G329" s="2">
        <v>1122439</v>
      </c>
      <c r="H329">
        <v>6419782</v>
      </c>
      <c r="I329">
        <v>0.12482862460337101</v>
      </c>
      <c r="J329">
        <v>14657.036529680365</v>
      </c>
      <c r="K329">
        <v>1</v>
      </c>
      <c r="L329">
        <v>5</v>
      </c>
      <c r="M329">
        <v>0</v>
      </c>
      <c r="N329">
        <v>0</v>
      </c>
      <c r="O329">
        <v>0</v>
      </c>
      <c r="P329">
        <v>0</v>
      </c>
      <c r="Q329">
        <v>18.84</v>
      </c>
      <c r="R329">
        <v>15401</v>
      </c>
      <c r="S329">
        <v>131.78</v>
      </c>
      <c r="T329">
        <f t="shared" si="10"/>
        <v>1</v>
      </c>
      <c r="U329">
        <f t="shared" si="11"/>
        <v>1</v>
      </c>
      <c r="V329" s="29">
        <v>4</v>
      </c>
      <c r="W329" s="29">
        <v>1</v>
      </c>
      <c r="X329" s="11">
        <v>71909</v>
      </c>
      <c r="Y329" s="12">
        <v>164.17579908675799</v>
      </c>
      <c r="Z329" s="12">
        <v>419.43998063468081</v>
      </c>
      <c r="AA329" s="11">
        <v>4697</v>
      </c>
      <c r="AB329" s="11">
        <v>4788</v>
      </c>
      <c r="AC329" s="11">
        <v>161.4</v>
      </c>
      <c r="AD329" s="11">
        <v>1.3</v>
      </c>
    </row>
    <row r="330" spans="1:30">
      <c r="A330" t="s">
        <v>16</v>
      </c>
      <c r="B330">
        <v>2018</v>
      </c>
      <c r="C330">
        <v>442</v>
      </c>
      <c r="D330">
        <v>542</v>
      </c>
      <c r="E330">
        <v>8154.9815498154976</v>
      </c>
      <c r="F330">
        <v>82957</v>
      </c>
      <c r="G330" s="2">
        <v>1068682</v>
      </c>
      <c r="H330">
        <v>6820978</v>
      </c>
      <c r="I330">
        <v>0.119493938995948</v>
      </c>
      <c r="J330">
        <v>15432.076923076924</v>
      </c>
      <c r="K330">
        <v>1</v>
      </c>
      <c r="L330">
        <v>6</v>
      </c>
      <c r="M330">
        <v>0</v>
      </c>
      <c r="N330">
        <v>0</v>
      </c>
      <c r="O330">
        <v>0</v>
      </c>
      <c r="P330">
        <v>0</v>
      </c>
      <c r="Q330">
        <v>52.04</v>
      </c>
      <c r="R330">
        <v>18534</v>
      </c>
      <c r="S330">
        <v>142.88999999999999</v>
      </c>
      <c r="T330">
        <f t="shared" si="10"/>
        <v>1</v>
      </c>
      <c r="U330">
        <f t="shared" si="11"/>
        <v>1</v>
      </c>
      <c r="V330" s="29">
        <v>5</v>
      </c>
      <c r="W330" s="29">
        <v>2</v>
      </c>
      <c r="X330" s="11">
        <v>66855</v>
      </c>
      <c r="Y330" s="12">
        <v>151.25565610859729</v>
      </c>
      <c r="Z330" s="12">
        <v>319.7144066357896</v>
      </c>
      <c r="AA330" s="39">
        <v>5729</v>
      </c>
      <c r="AB330" s="11">
        <v>4721</v>
      </c>
      <c r="AC330" s="11">
        <v>200</v>
      </c>
      <c r="AD330" s="11">
        <v>30.4</v>
      </c>
    </row>
    <row r="331" spans="1:30">
      <c r="A331" t="s">
        <v>16</v>
      </c>
      <c r="B331">
        <v>2019</v>
      </c>
      <c r="C331">
        <v>445</v>
      </c>
      <c r="D331">
        <v>543</v>
      </c>
      <c r="E331">
        <v>8195.2117863720068</v>
      </c>
      <c r="F331">
        <v>87844</v>
      </c>
      <c r="G331" s="2">
        <v>1080350</v>
      </c>
      <c r="H331">
        <v>6715897</v>
      </c>
      <c r="I331">
        <v>0.12925128945342501</v>
      </c>
      <c r="J331">
        <v>15091.903370786516</v>
      </c>
      <c r="K331">
        <v>1</v>
      </c>
      <c r="L331">
        <v>7</v>
      </c>
      <c r="M331">
        <v>0</v>
      </c>
      <c r="N331">
        <v>0</v>
      </c>
      <c r="O331">
        <v>0</v>
      </c>
      <c r="P331">
        <v>0</v>
      </c>
      <c r="Q331">
        <v>98.97</v>
      </c>
      <c r="R331">
        <v>18534</v>
      </c>
      <c r="S331">
        <v>152.47</v>
      </c>
      <c r="T331">
        <f t="shared" si="10"/>
        <v>1</v>
      </c>
      <c r="U331">
        <f t="shared" si="11"/>
        <v>1</v>
      </c>
      <c r="V331" s="29">
        <v>6</v>
      </c>
      <c r="W331" s="29">
        <v>3</v>
      </c>
      <c r="X331" s="11">
        <v>69132</v>
      </c>
      <c r="Y331" s="12">
        <v>155.35280898876405</v>
      </c>
      <c r="Z331" s="12">
        <v>351.39654865682263</v>
      </c>
      <c r="AA331" s="11">
        <v>5390</v>
      </c>
      <c r="AB331" s="11">
        <v>5089.7</v>
      </c>
      <c r="AC331" s="11">
        <v>200</v>
      </c>
      <c r="AD331" s="11">
        <v>49.2</v>
      </c>
    </row>
    <row r="332" spans="1:30">
      <c r="A332" t="s">
        <v>22</v>
      </c>
      <c r="B332">
        <v>2010</v>
      </c>
      <c r="C332">
        <v>241.73</v>
      </c>
      <c r="D332">
        <v>272</v>
      </c>
      <c r="E332">
        <v>8887.1323529411766</v>
      </c>
      <c r="F332">
        <v>40156.9</v>
      </c>
      <c r="G332" s="2">
        <v>722900</v>
      </c>
      <c r="H332">
        <v>2815100</v>
      </c>
      <c r="I332">
        <v>0.10712977559678</v>
      </c>
      <c r="J332">
        <v>11645.637694948911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6280</v>
      </c>
      <c r="S332">
        <v>47.37</v>
      </c>
      <c r="T332">
        <f t="shared" si="10"/>
        <v>0</v>
      </c>
      <c r="U332">
        <f t="shared" si="11"/>
        <v>0</v>
      </c>
      <c r="V332" s="29">
        <v>0</v>
      </c>
      <c r="W332" s="29">
        <v>0</v>
      </c>
      <c r="X332" s="11">
        <v>72222</v>
      </c>
      <c r="Y332" s="12">
        <v>298.77135647209695</v>
      </c>
      <c r="Z332" s="12">
        <v>452.78831384596094</v>
      </c>
      <c r="AA332" s="11">
        <v>4370</v>
      </c>
      <c r="AB332" s="11">
        <v>3173</v>
      </c>
      <c r="AC332" s="11">
        <v>69</v>
      </c>
      <c r="AD332" s="11">
        <v>35.5</v>
      </c>
    </row>
    <row r="333" spans="1:30">
      <c r="A333" t="s">
        <v>22</v>
      </c>
      <c r="B333">
        <v>2011</v>
      </c>
      <c r="C333">
        <v>296.8</v>
      </c>
      <c r="D333">
        <v>306</v>
      </c>
      <c r="E333">
        <v>9699.3464052287582</v>
      </c>
      <c r="F333">
        <v>45815.59</v>
      </c>
      <c r="G333" s="2">
        <v>835900</v>
      </c>
      <c r="H333">
        <v>3899207</v>
      </c>
      <c r="I333">
        <v>0.110143484285359</v>
      </c>
      <c r="J333">
        <v>13137.489892183288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6420</v>
      </c>
      <c r="S333">
        <v>60.47</v>
      </c>
      <c r="T333">
        <f t="shared" si="10"/>
        <v>0</v>
      </c>
      <c r="U333">
        <f t="shared" si="11"/>
        <v>0</v>
      </c>
      <c r="V333" s="29">
        <v>0</v>
      </c>
      <c r="W333" s="29">
        <v>0</v>
      </c>
      <c r="X333" s="11">
        <v>75433</v>
      </c>
      <c r="Y333" s="12">
        <v>254.1543126684636</v>
      </c>
      <c r="Z333" s="12">
        <v>443.67916149561512</v>
      </c>
      <c r="AA333" s="11">
        <v>4658</v>
      </c>
      <c r="AB333" s="11">
        <v>3195</v>
      </c>
      <c r="AC333" s="11">
        <v>129.6</v>
      </c>
      <c r="AD333" s="11">
        <v>37.6</v>
      </c>
    </row>
    <row r="334" spans="1:30">
      <c r="A334" t="s">
        <v>22</v>
      </c>
      <c r="B334">
        <v>2012</v>
      </c>
      <c r="C334">
        <v>297.89999999999998</v>
      </c>
      <c r="D334">
        <v>316</v>
      </c>
      <c r="E334">
        <v>9427.2151898734173</v>
      </c>
      <c r="F334">
        <v>52958.87</v>
      </c>
      <c r="G334" s="2">
        <v>853000</v>
      </c>
      <c r="H334">
        <v>4515890</v>
      </c>
      <c r="I334">
        <v>0.111956723953412</v>
      </c>
      <c r="J334">
        <v>15159.08022826452</v>
      </c>
      <c r="K334">
        <v>1</v>
      </c>
      <c r="L334">
        <v>1</v>
      </c>
      <c r="M334">
        <v>0.14285714285714285</v>
      </c>
      <c r="N334">
        <v>0</v>
      </c>
      <c r="O334">
        <v>0</v>
      </c>
      <c r="P334">
        <v>0</v>
      </c>
      <c r="Q334">
        <v>0</v>
      </c>
      <c r="R334">
        <v>6420</v>
      </c>
      <c r="S334">
        <v>73.67</v>
      </c>
      <c r="T334">
        <f t="shared" si="10"/>
        <v>0</v>
      </c>
      <c r="U334">
        <f t="shared" si="11"/>
        <v>0</v>
      </c>
      <c r="V334" s="29">
        <v>0</v>
      </c>
      <c r="W334" s="29">
        <v>0</v>
      </c>
      <c r="X334" s="11">
        <v>76606</v>
      </c>
      <c r="Y334" s="12">
        <v>257.1534071836187</v>
      </c>
      <c r="Z334" s="12">
        <v>430.25717928412161</v>
      </c>
      <c r="AA334" s="11">
        <v>4878</v>
      </c>
      <c r="AB334" s="11">
        <v>3263</v>
      </c>
      <c r="AC334" s="11">
        <v>129.6</v>
      </c>
      <c r="AD334" s="11">
        <v>41.5</v>
      </c>
    </row>
    <row r="335" spans="1:30">
      <c r="A335" t="s">
        <v>22</v>
      </c>
      <c r="B335">
        <v>2013</v>
      </c>
      <c r="C335">
        <v>299.3</v>
      </c>
      <c r="D335">
        <v>326</v>
      </c>
      <c r="E335">
        <v>9180.9815950920256</v>
      </c>
      <c r="F335">
        <v>59213.68</v>
      </c>
      <c r="G335" s="2">
        <v>884000</v>
      </c>
      <c r="H335">
        <v>4907745</v>
      </c>
      <c r="I335">
        <v>0.108941346088213</v>
      </c>
      <c r="J335">
        <v>16397.41062479118</v>
      </c>
      <c r="K335">
        <v>1</v>
      </c>
      <c r="L335">
        <v>2</v>
      </c>
      <c r="M335">
        <v>0.2857142857142857</v>
      </c>
      <c r="N335">
        <v>0</v>
      </c>
      <c r="O335">
        <v>0</v>
      </c>
      <c r="P335">
        <v>0</v>
      </c>
      <c r="Q335">
        <v>0</v>
      </c>
      <c r="R335">
        <v>6915</v>
      </c>
      <c r="S335">
        <v>92.88</v>
      </c>
      <c r="T335">
        <f t="shared" si="10"/>
        <v>0</v>
      </c>
      <c r="U335">
        <f t="shared" si="11"/>
        <v>0</v>
      </c>
      <c r="V335" s="29">
        <v>0</v>
      </c>
      <c r="W335" s="29">
        <v>0</v>
      </c>
      <c r="X335" s="11">
        <v>74000</v>
      </c>
      <c r="Y335" s="12">
        <v>247.24356832609422</v>
      </c>
      <c r="Z335" s="12">
        <v>376.76960793049108</v>
      </c>
      <c r="AA335" s="11">
        <v>5381</v>
      </c>
      <c r="AB335" s="11">
        <v>3484</v>
      </c>
      <c r="AC335" s="11">
        <v>129.6</v>
      </c>
      <c r="AD335" s="11">
        <v>45.5</v>
      </c>
    </row>
    <row r="336" spans="1:30">
      <c r="A336" t="s">
        <v>22</v>
      </c>
      <c r="B336">
        <v>2014</v>
      </c>
      <c r="C336">
        <v>303.5</v>
      </c>
      <c r="D336">
        <v>336</v>
      </c>
      <c r="E336">
        <v>9032.7380952380954</v>
      </c>
      <c r="F336">
        <v>64671.44</v>
      </c>
      <c r="G336" s="2">
        <v>894542</v>
      </c>
      <c r="H336">
        <v>5607124</v>
      </c>
      <c r="I336">
        <v>0.114005894952407</v>
      </c>
      <c r="J336">
        <v>18474.873146622736</v>
      </c>
      <c r="K336">
        <v>1</v>
      </c>
      <c r="L336">
        <v>3</v>
      </c>
      <c r="M336">
        <v>0.42857142857142855</v>
      </c>
      <c r="N336">
        <v>0</v>
      </c>
      <c r="O336">
        <v>0</v>
      </c>
      <c r="P336">
        <v>0</v>
      </c>
      <c r="Q336">
        <v>22.26</v>
      </c>
      <c r="R336">
        <v>7957</v>
      </c>
      <c r="S336">
        <v>114.69</v>
      </c>
      <c r="T336">
        <f t="shared" si="10"/>
        <v>0</v>
      </c>
      <c r="U336">
        <f t="shared" si="11"/>
        <v>0</v>
      </c>
      <c r="V336" s="29">
        <v>0</v>
      </c>
      <c r="W336" s="29">
        <v>0</v>
      </c>
      <c r="X336" s="11">
        <v>75000</v>
      </c>
      <c r="Y336" s="12">
        <v>247.1169686985173</v>
      </c>
      <c r="Z336" s="12">
        <v>311.332503113325</v>
      </c>
      <c r="AA336" s="11">
        <v>6600</v>
      </c>
      <c r="AB336" s="11">
        <v>3173</v>
      </c>
      <c r="AC336" s="11">
        <v>129.6</v>
      </c>
      <c r="AD336" s="11">
        <v>73.599999999999994</v>
      </c>
    </row>
    <row r="337" spans="1:30">
      <c r="A337" t="s">
        <v>22</v>
      </c>
      <c r="B337">
        <v>2015</v>
      </c>
      <c r="C337">
        <v>318.5</v>
      </c>
      <c r="D337">
        <v>364</v>
      </c>
      <c r="E337">
        <v>8750</v>
      </c>
      <c r="F337">
        <v>71452</v>
      </c>
      <c r="G337" s="2">
        <v>907593</v>
      </c>
      <c r="H337">
        <v>6428872</v>
      </c>
      <c r="I337">
        <v>0.119306550319833</v>
      </c>
      <c r="J337">
        <v>20184.841444270016</v>
      </c>
      <c r="K337">
        <v>1</v>
      </c>
      <c r="L337">
        <v>4</v>
      </c>
      <c r="M337">
        <v>0.5714285714285714</v>
      </c>
      <c r="N337">
        <v>0</v>
      </c>
      <c r="O337">
        <v>0</v>
      </c>
      <c r="P337">
        <v>0</v>
      </c>
      <c r="Q337">
        <v>26.79</v>
      </c>
      <c r="R337">
        <v>7816</v>
      </c>
      <c r="S337">
        <v>138.49</v>
      </c>
      <c r="T337">
        <f t="shared" si="10"/>
        <v>0</v>
      </c>
      <c r="U337">
        <f t="shared" si="11"/>
        <v>0</v>
      </c>
      <c r="V337" s="29">
        <v>0</v>
      </c>
      <c r="W337" s="29">
        <v>0</v>
      </c>
      <c r="X337" s="39">
        <v>74000</v>
      </c>
      <c r="Y337" s="12">
        <v>232.33908948194662</v>
      </c>
      <c r="Z337" s="12">
        <v>257.38190431305986</v>
      </c>
      <c r="AA337" s="11">
        <v>7877</v>
      </c>
      <c r="AB337" s="11">
        <v>3559</v>
      </c>
      <c r="AC337" s="11">
        <v>129.6</v>
      </c>
      <c r="AD337" s="11">
        <v>73.599999999999994</v>
      </c>
    </row>
    <row r="338" spans="1:30">
      <c r="A338" t="s">
        <v>22</v>
      </c>
      <c r="B338">
        <v>2016</v>
      </c>
      <c r="C338">
        <v>328</v>
      </c>
      <c r="D338">
        <v>375</v>
      </c>
      <c r="E338">
        <v>8746.6666666666679</v>
      </c>
      <c r="F338">
        <v>83138</v>
      </c>
      <c r="G338" s="2">
        <v>864552</v>
      </c>
      <c r="H338">
        <v>7417905</v>
      </c>
      <c r="I338">
        <v>0.126430172290841</v>
      </c>
      <c r="J338">
        <v>22615.564024390245</v>
      </c>
      <c r="K338">
        <v>1</v>
      </c>
      <c r="L338">
        <v>5</v>
      </c>
      <c r="M338">
        <v>0.7142857142857143</v>
      </c>
      <c r="N338">
        <v>0</v>
      </c>
      <c r="O338">
        <v>0</v>
      </c>
      <c r="P338">
        <v>0</v>
      </c>
      <c r="Q338">
        <v>68.88</v>
      </c>
      <c r="R338">
        <v>7816</v>
      </c>
      <c r="S338">
        <v>163.6</v>
      </c>
      <c r="T338">
        <f t="shared" si="10"/>
        <v>0</v>
      </c>
      <c r="U338">
        <f t="shared" si="11"/>
        <v>1</v>
      </c>
      <c r="V338" s="29">
        <v>0</v>
      </c>
      <c r="W338" s="29">
        <v>1</v>
      </c>
      <c r="X338" s="11">
        <v>68162</v>
      </c>
      <c r="Y338" s="12">
        <v>207.8109756097561</v>
      </c>
      <c r="Z338" s="12">
        <v>200.80129621446454</v>
      </c>
      <c r="AA338" s="11">
        <v>9300</v>
      </c>
      <c r="AB338" s="11">
        <v>4519</v>
      </c>
      <c r="AC338" s="11">
        <v>190</v>
      </c>
      <c r="AD338" s="11">
        <v>76.8</v>
      </c>
    </row>
    <row r="339" spans="1:30">
      <c r="A339" t="s">
        <v>22</v>
      </c>
      <c r="B339">
        <v>2017</v>
      </c>
      <c r="C339">
        <v>340</v>
      </c>
      <c r="D339">
        <v>427</v>
      </c>
      <c r="E339">
        <v>7962.5292740046834</v>
      </c>
      <c r="F339">
        <v>91522</v>
      </c>
      <c r="G339" s="2">
        <v>847711</v>
      </c>
      <c r="H339">
        <v>8179478</v>
      </c>
      <c r="I339">
        <v>0.12799762015643601</v>
      </c>
      <c r="J339">
        <v>24057.288235294116</v>
      </c>
      <c r="K339">
        <v>1</v>
      </c>
      <c r="L339">
        <v>6</v>
      </c>
      <c r="M339">
        <v>0.8571428571428571</v>
      </c>
      <c r="N339">
        <v>0</v>
      </c>
      <c r="O339">
        <v>0</v>
      </c>
      <c r="P339">
        <v>0</v>
      </c>
      <c r="Q339">
        <v>68.709999999999994</v>
      </c>
      <c r="R339">
        <v>7820</v>
      </c>
      <c r="S339">
        <v>186.8</v>
      </c>
      <c r="T339">
        <f t="shared" si="10"/>
        <v>0</v>
      </c>
      <c r="U339">
        <f t="shared" si="11"/>
        <v>1</v>
      </c>
      <c r="V339" s="29">
        <v>0</v>
      </c>
      <c r="W339" s="29">
        <v>2</v>
      </c>
      <c r="X339" s="11">
        <v>69118</v>
      </c>
      <c r="Y339" s="12">
        <v>203.28823529411764</v>
      </c>
      <c r="Z339" s="12">
        <v>174.9647820028124</v>
      </c>
      <c r="AA339" s="11">
        <v>10823</v>
      </c>
      <c r="AB339" s="11">
        <v>5570</v>
      </c>
      <c r="AC339" s="11">
        <v>226</v>
      </c>
      <c r="AD339" s="11">
        <v>95.9</v>
      </c>
    </row>
    <row r="340" spans="1:30">
      <c r="A340" t="s">
        <v>22</v>
      </c>
      <c r="B340">
        <v>2018</v>
      </c>
      <c r="C340">
        <v>356</v>
      </c>
      <c r="D340">
        <v>427</v>
      </c>
      <c r="E340">
        <v>8337.2365339578464</v>
      </c>
      <c r="F340">
        <v>100146</v>
      </c>
      <c r="G340" s="2">
        <v>865132</v>
      </c>
      <c r="H340">
        <v>9097509</v>
      </c>
      <c r="I340">
        <v>0.128661328672877</v>
      </c>
      <c r="J340">
        <v>25554.800561797754</v>
      </c>
      <c r="K340">
        <v>1</v>
      </c>
      <c r="L340">
        <v>7</v>
      </c>
      <c r="M340">
        <v>1</v>
      </c>
      <c r="N340">
        <v>1</v>
      </c>
      <c r="O340">
        <v>0</v>
      </c>
      <c r="P340">
        <v>0</v>
      </c>
      <c r="Q340">
        <v>102.21</v>
      </c>
      <c r="R340">
        <v>7840</v>
      </c>
      <c r="S340">
        <v>207.55</v>
      </c>
      <c r="T340">
        <f t="shared" si="10"/>
        <v>1</v>
      </c>
      <c r="U340">
        <f t="shared" si="11"/>
        <v>1</v>
      </c>
      <c r="V340" s="29">
        <v>1</v>
      </c>
      <c r="W340" s="29">
        <v>3</v>
      </c>
      <c r="X340" s="11">
        <v>68457</v>
      </c>
      <c r="Y340" s="12">
        <v>192.29494382022472</v>
      </c>
      <c r="Z340" s="12">
        <v>166.49216569687906</v>
      </c>
      <c r="AA340" s="11">
        <v>11265</v>
      </c>
      <c r="AB340" s="11">
        <v>6603</v>
      </c>
      <c r="AC340" s="11">
        <v>226</v>
      </c>
      <c r="AD340" s="11">
        <v>86.9</v>
      </c>
    </row>
    <row r="341" spans="1:30">
      <c r="A341" t="s">
        <v>22</v>
      </c>
      <c r="B341">
        <v>2019</v>
      </c>
      <c r="C341">
        <v>364</v>
      </c>
      <c r="D341">
        <v>484</v>
      </c>
      <c r="E341">
        <v>7520.6611570247942</v>
      </c>
      <c r="F341">
        <v>105126</v>
      </c>
      <c r="G341" s="2">
        <v>1006474</v>
      </c>
      <c r="H341">
        <v>9924422</v>
      </c>
      <c r="I341">
        <v>0.134368020579474</v>
      </c>
      <c r="J341">
        <v>27264.895604395606</v>
      </c>
      <c r="K341">
        <v>1</v>
      </c>
      <c r="L341">
        <v>8</v>
      </c>
      <c r="M341">
        <v>1</v>
      </c>
      <c r="N341">
        <v>0</v>
      </c>
      <c r="O341">
        <v>1</v>
      </c>
      <c r="P341">
        <v>0</v>
      </c>
      <c r="Q341">
        <v>102.22</v>
      </c>
      <c r="R341">
        <v>7795</v>
      </c>
      <c r="S341">
        <v>266.52999999999997</v>
      </c>
      <c r="T341">
        <f t="shared" si="10"/>
        <v>1</v>
      </c>
      <c r="U341">
        <f t="shared" si="11"/>
        <v>1</v>
      </c>
      <c r="V341" s="29">
        <v>2</v>
      </c>
      <c r="W341" s="29">
        <v>4</v>
      </c>
      <c r="X341" s="11">
        <v>67996</v>
      </c>
      <c r="Y341" s="12">
        <v>186.80219780219781</v>
      </c>
      <c r="Z341" s="12">
        <v>151.9745561746648</v>
      </c>
      <c r="AA341" s="39">
        <v>12258</v>
      </c>
      <c r="AB341" s="11">
        <v>7035.5</v>
      </c>
      <c r="AC341" s="11">
        <v>280</v>
      </c>
      <c r="AD341" s="11">
        <v>99.8</v>
      </c>
    </row>
    <row r="342" spans="1:30">
      <c r="A342" t="s">
        <v>8</v>
      </c>
      <c r="B342">
        <v>2010</v>
      </c>
      <c r="C342">
        <v>275.5</v>
      </c>
      <c r="D342">
        <v>282</v>
      </c>
      <c r="E342">
        <v>9769.5035460992913</v>
      </c>
      <c r="F342">
        <v>43533.95</v>
      </c>
      <c r="G342" s="1">
        <v>730700</v>
      </c>
      <c r="H342">
        <v>3686042</v>
      </c>
      <c r="I342">
        <v>0.11409879109281799</v>
      </c>
      <c r="J342">
        <v>13379.46279491833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9539</v>
      </c>
      <c r="S342">
        <v>7.04</v>
      </c>
      <c r="T342">
        <f t="shared" si="10"/>
        <v>0</v>
      </c>
      <c r="U342">
        <f t="shared" si="11"/>
        <v>0</v>
      </c>
      <c r="V342" s="28">
        <v>0</v>
      </c>
      <c r="W342" s="28">
        <v>0</v>
      </c>
      <c r="X342" s="10">
        <v>85251</v>
      </c>
      <c r="Y342" s="13">
        <v>309.44101633393831</v>
      </c>
      <c r="Z342" s="13">
        <v>401.52034306626069</v>
      </c>
      <c r="AA342" s="10">
        <v>5817</v>
      </c>
      <c r="AB342" s="10">
        <v>4087</v>
      </c>
      <c r="AC342" s="10">
        <v>58</v>
      </c>
      <c r="AD342" s="10">
        <v>64.400000000000006</v>
      </c>
    </row>
    <row r="343" spans="1:30">
      <c r="A343" t="s">
        <v>8</v>
      </c>
      <c r="B343">
        <v>2011</v>
      </c>
      <c r="C343">
        <v>277.10000000000002</v>
      </c>
      <c r="D343">
        <v>292</v>
      </c>
      <c r="E343">
        <v>9489.7260273972606</v>
      </c>
      <c r="F343">
        <v>48470.64</v>
      </c>
      <c r="G343" s="1">
        <v>775800</v>
      </c>
      <c r="H343">
        <v>4407460</v>
      </c>
      <c r="I343">
        <v>0.117651028320694</v>
      </c>
      <c r="J343">
        <v>15905.665824612051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9683</v>
      </c>
      <c r="S343">
        <v>50.14</v>
      </c>
      <c r="T343">
        <f t="shared" si="10"/>
        <v>0</v>
      </c>
      <c r="U343">
        <f t="shared" si="11"/>
        <v>0</v>
      </c>
      <c r="V343" s="28">
        <v>0</v>
      </c>
      <c r="W343" s="28">
        <v>0</v>
      </c>
      <c r="X343" s="10">
        <v>89614</v>
      </c>
      <c r="Y343" s="13">
        <v>323.399494767232</v>
      </c>
      <c r="Z343" s="13">
        <v>346.53183940603822</v>
      </c>
      <c r="AA343" s="10">
        <v>7085</v>
      </c>
      <c r="AB343" s="10">
        <v>4536</v>
      </c>
      <c r="AC343" s="10">
        <v>79</v>
      </c>
      <c r="AD343" s="10">
        <v>54.9</v>
      </c>
    </row>
    <row r="344" spans="1:30">
      <c r="A344" t="s">
        <v>8</v>
      </c>
      <c r="B344">
        <v>2012</v>
      </c>
      <c r="C344">
        <v>363.9</v>
      </c>
      <c r="D344">
        <v>375</v>
      </c>
      <c r="E344">
        <v>9704</v>
      </c>
      <c r="F344">
        <v>54261</v>
      </c>
      <c r="G344" s="1">
        <v>847000</v>
      </c>
      <c r="H344">
        <v>5621311</v>
      </c>
      <c r="I344">
        <v>0.1187960650056</v>
      </c>
      <c r="J344">
        <v>15447.405880736467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9693</v>
      </c>
      <c r="S344">
        <v>61.41</v>
      </c>
      <c r="T344">
        <f t="shared" si="10"/>
        <v>0</v>
      </c>
      <c r="U344">
        <f t="shared" si="11"/>
        <v>0</v>
      </c>
      <c r="V344" s="28">
        <v>0</v>
      </c>
      <c r="W344" s="28">
        <v>0</v>
      </c>
      <c r="X344" s="10">
        <v>95103</v>
      </c>
      <c r="Y344" s="13">
        <v>261.34377576257214</v>
      </c>
      <c r="Z344" s="13">
        <v>381.59953776151383</v>
      </c>
      <c r="AA344" s="10">
        <v>6828</v>
      </c>
      <c r="AB344" s="10">
        <v>5072</v>
      </c>
      <c r="AC344" s="10">
        <v>79</v>
      </c>
      <c r="AD344" s="10">
        <v>56.6</v>
      </c>
    </row>
    <row r="345" spans="1:30">
      <c r="A345" t="s">
        <v>8</v>
      </c>
      <c r="B345">
        <v>2013</v>
      </c>
      <c r="C345">
        <v>366.4</v>
      </c>
      <c r="D345">
        <v>470</v>
      </c>
      <c r="E345">
        <v>7795.7446808510631</v>
      </c>
      <c r="F345">
        <v>60610.239999999998</v>
      </c>
      <c r="G345" s="1">
        <v>1008000</v>
      </c>
      <c r="H345">
        <v>7489557</v>
      </c>
      <c r="I345">
        <v>0.14542433797916099</v>
      </c>
      <c r="J345">
        <v>20440.930676855896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9826</v>
      </c>
      <c r="S345">
        <v>74.59</v>
      </c>
      <c r="T345">
        <f t="shared" si="10"/>
        <v>0</v>
      </c>
      <c r="U345">
        <f t="shared" si="11"/>
        <v>0</v>
      </c>
      <c r="V345" s="28">
        <v>0</v>
      </c>
      <c r="W345" s="28">
        <v>0</v>
      </c>
      <c r="X345" s="10">
        <v>98000</v>
      </c>
      <c r="Y345" s="13">
        <v>267.46724890829694</v>
      </c>
      <c r="Z345" s="13">
        <v>355.7614292896933</v>
      </c>
      <c r="AA345" s="10">
        <v>7547</v>
      </c>
      <c r="AB345" s="10">
        <v>5405</v>
      </c>
      <c r="AC345" s="10">
        <v>79</v>
      </c>
      <c r="AD345" s="10">
        <v>59.6</v>
      </c>
    </row>
    <row r="346" spans="1:30">
      <c r="A346" t="s">
        <v>8</v>
      </c>
      <c r="B346">
        <v>2014</v>
      </c>
      <c r="C346">
        <v>370.5</v>
      </c>
      <c r="D346">
        <v>491</v>
      </c>
      <c r="E346">
        <v>7545.8248472505093</v>
      </c>
      <c r="F346">
        <v>71168.34</v>
      </c>
      <c r="G346" s="1">
        <v>1023748</v>
      </c>
      <c r="H346">
        <v>7802038</v>
      </c>
      <c r="I346">
        <v>0.14114565864336501</v>
      </c>
      <c r="J346">
        <v>21058.132253711203</v>
      </c>
      <c r="K346">
        <v>1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9720</v>
      </c>
      <c r="S346">
        <v>89.17</v>
      </c>
      <c r="T346">
        <f t="shared" si="10"/>
        <v>0</v>
      </c>
      <c r="U346">
        <f t="shared" si="11"/>
        <v>0</v>
      </c>
      <c r="V346" s="28">
        <v>0</v>
      </c>
      <c r="W346" s="28">
        <v>0</v>
      </c>
      <c r="X346" s="10">
        <v>106000</v>
      </c>
      <c r="Y346" s="13">
        <v>286.09986504723349</v>
      </c>
      <c r="Z346" s="13">
        <v>348.13109434681087</v>
      </c>
      <c r="AA346" s="10">
        <v>8342</v>
      </c>
      <c r="AB346" s="10">
        <v>7558</v>
      </c>
      <c r="AC346" s="10">
        <v>83</v>
      </c>
      <c r="AD346" s="10">
        <v>57.4</v>
      </c>
    </row>
    <row r="347" spans="1:30">
      <c r="A347" t="s">
        <v>8</v>
      </c>
      <c r="B347">
        <v>2015</v>
      </c>
      <c r="C347">
        <v>372.84</v>
      </c>
      <c r="D347">
        <v>566</v>
      </c>
      <c r="E347">
        <v>6587.2791519434622</v>
      </c>
      <c r="F347">
        <v>75262</v>
      </c>
      <c r="G347" s="1">
        <v>1025835</v>
      </c>
      <c r="H347">
        <v>8634389</v>
      </c>
      <c r="I347">
        <v>0.14445783072058299</v>
      </c>
      <c r="J347">
        <v>23158.429889496838</v>
      </c>
      <c r="K347">
        <v>1</v>
      </c>
      <c r="L347">
        <v>3</v>
      </c>
      <c r="M347">
        <v>0</v>
      </c>
      <c r="N347">
        <v>0</v>
      </c>
      <c r="O347">
        <v>0</v>
      </c>
      <c r="P347">
        <v>0</v>
      </c>
      <c r="Q347">
        <v>8.77</v>
      </c>
      <c r="R347">
        <v>10033</v>
      </c>
      <c r="S347">
        <v>103.57</v>
      </c>
      <c r="T347">
        <f t="shared" si="10"/>
        <v>0</v>
      </c>
      <c r="U347">
        <f t="shared" si="11"/>
        <v>0</v>
      </c>
      <c r="V347" s="28">
        <v>0</v>
      </c>
      <c r="W347" s="28">
        <v>0</v>
      </c>
      <c r="X347" s="10">
        <v>102000</v>
      </c>
      <c r="Y347" s="13">
        <v>273.57579658834891</v>
      </c>
      <c r="Z347" s="13">
        <v>320.25218289539367</v>
      </c>
      <c r="AA347" s="10">
        <v>8726</v>
      </c>
      <c r="AB347" s="10">
        <v>8302</v>
      </c>
      <c r="AC347" s="10">
        <v>134</v>
      </c>
      <c r="AD347" s="10">
        <v>72.900000000000006</v>
      </c>
    </row>
    <row r="348" spans="1:30">
      <c r="A348" t="s">
        <v>8</v>
      </c>
      <c r="B348">
        <v>2016</v>
      </c>
      <c r="C348">
        <v>379</v>
      </c>
      <c r="D348">
        <v>599</v>
      </c>
      <c r="E348">
        <v>6327.2120200333893</v>
      </c>
      <c r="F348">
        <v>83365</v>
      </c>
      <c r="G348" s="1">
        <v>993808</v>
      </c>
      <c r="H348">
        <v>9452188</v>
      </c>
      <c r="I348">
        <v>0.14528506169727401</v>
      </c>
      <c r="J348">
        <v>24939.810026385225</v>
      </c>
      <c r="K348">
        <v>1</v>
      </c>
      <c r="L348">
        <v>4</v>
      </c>
      <c r="M348">
        <v>0</v>
      </c>
      <c r="N348">
        <v>0</v>
      </c>
      <c r="O348">
        <v>0</v>
      </c>
      <c r="P348">
        <v>0</v>
      </c>
      <c r="Q348">
        <v>33.549999999999997</v>
      </c>
      <c r="R348">
        <v>10048</v>
      </c>
      <c r="S348">
        <v>118.73</v>
      </c>
      <c r="T348">
        <f t="shared" si="10"/>
        <v>1</v>
      </c>
      <c r="U348">
        <f t="shared" si="11"/>
        <v>0</v>
      </c>
      <c r="V348" s="28">
        <v>1</v>
      </c>
      <c r="W348" s="28">
        <v>0</v>
      </c>
      <c r="X348" s="10">
        <v>99596</v>
      </c>
      <c r="Y348" s="13">
        <v>262.7862796833773</v>
      </c>
      <c r="Z348" s="13">
        <v>294.73509767191354</v>
      </c>
      <c r="AA348" s="10">
        <v>9258</v>
      </c>
      <c r="AB348" s="10">
        <v>8932</v>
      </c>
      <c r="AC348" s="10">
        <v>166</v>
      </c>
      <c r="AD348" s="10">
        <v>69.3</v>
      </c>
    </row>
    <row r="349" spans="1:30">
      <c r="A349" t="s">
        <v>8</v>
      </c>
      <c r="B349">
        <v>2017</v>
      </c>
      <c r="C349">
        <v>387.39</v>
      </c>
      <c r="D349">
        <v>638</v>
      </c>
      <c r="E349">
        <v>6071.9435700000004</v>
      </c>
      <c r="F349">
        <v>87438</v>
      </c>
      <c r="G349" s="1">
        <v>1161324</v>
      </c>
      <c r="H349">
        <v>11256819</v>
      </c>
      <c r="I349">
        <v>0.13244672101732699</v>
      </c>
      <c r="J349">
        <v>29058.104236041199</v>
      </c>
      <c r="K349">
        <v>1</v>
      </c>
      <c r="L349">
        <v>5</v>
      </c>
      <c r="M349">
        <v>0</v>
      </c>
      <c r="N349">
        <v>0</v>
      </c>
      <c r="O349">
        <v>0</v>
      </c>
      <c r="P349">
        <v>0</v>
      </c>
      <c r="Q349">
        <v>33.549999999999997</v>
      </c>
      <c r="R349">
        <v>10055</v>
      </c>
      <c r="S349">
        <v>131.71</v>
      </c>
      <c r="T349">
        <f t="shared" si="10"/>
        <v>1</v>
      </c>
      <c r="U349">
        <f t="shared" si="11"/>
        <v>1</v>
      </c>
      <c r="V349" s="28">
        <v>2</v>
      </c>
      <c r="W349" s="28">
        <v>1</v>
      </c>
      <c r="X349" s="35">
        <v>111105</v>
      </c>
      <c r="Y349" s="13">
        <v>201.14285714285714</v>
      </c>
      <c r="Z349" s="13">
        <v>304.03242136833057</v>
      </c>
      <c r="AA349" s="10">
        <v>10012</v>
      </c>
      <c r="AB349" s="10">
        <v>11087</v>
      </c>
      <c r="AC349" s="10">
        <v>230</v>
      </c>
      <c r="AD349" s="10">
        <v>117.6</v>
      </c>
    </row>
    <row r="350" spans="1:30">
      <c r="A350" t="s">
        <v>8</v>
      </c>
      <c r="B350">
        <v>2018</v>
      </c>
      <c r="C350">
        <v>518</v>
      </c>
      <c r="D350">
        <v>715</v>
      </c>
      <c r="E350">
        <v>7244.7552447552443</v>
      </c>
      <c r="F350">
        <v>95525</v>
      </c>
      <c r="G350" s="1">
        <v>1160438</v>
      </c>
      <c r="H350">
        <v>12665878</v>
      </c>
      <c r="I350">
        <v>0.136148610445255</v>
      </c>
      <c r="J350">
        <v>24451.50193050193</v>
      </c>
      <c r="K350">
        <v>1</v>
      </c>
      <c r="L350">
        <v>6</v>
      </c>
      <c r="M350">
        <v>0</v>
      </c>
      <c r="N350">
        <v>0</v>
      </c>
      <c r="O350">
        <v>0</v>
      </c>
      <c r="P350">
        <v>0</v>
      </c>
      <c r="Q350">
        <v>33.549999999999997</v>
      </c>
      <c r="R350">
        <v>10867</v>
      </c>
      <c r="S350">
        <v>143.30000000000001</v>
      </c>
      <c r="T350">
        <f t="shared" si="10"/>
        <v>1</v>
      </c>
      <c r="U350">
        <f t="shared" si="11"/>
        <v>1</v>
      </c>
      <c r="V350" s="28">
        <v>3</v>
      </c>
      <c r="W350" s="28">
        <v>2</v>
      </c>
      <c r="X350" s="10">
        <v>104192</v>
      </c>
      <c r="Y350" s="13">
        <v>201.14285714285714</v>
      </c>
      <c r="Z350" s="13">
        <v>242.38561114594151</v>
      </c>
      <c r="AA350" s="35">
        <v>11777</v>
      </c>
      <c r="AB350" s="10">
        <v>21388</v>
      </c>
      <c r="AC350" s="10">
        <v>231</v>
      </c>
      <c r="AD350" s="10">
        <v>118.8</v>
      </c>
    </row>
    <row r="351" spans="1:30">
      <c r="A351" t="s">
        <v>8</v>
      </c>
      <c r="B351">
        <v>2019</v>
      </c>
      <c r="C351">
        <v>529</v>
      </c>
      <c r="D351">
        <v>758</v>
      </c>
      <c r="E351">
        <v>6978.8918205804748</v>
      </c>
      <c r="F351">
        <v>107759</v>
      </c>
      <c r="G351" s="1">
        <v>1193440</v>
      </c>
      <c r="H351">
        <v>12819467</v>
      </c>
      <c r="I351">
        <v>0.13719463827054701</v>
      </c>
      <c r="J351">
        <v>24233.39697542533</v>
      </c>
      <c r="K351">
        <v>1</v>
      </c>
      <c r="L351">
        <v>7</v>
      </c>
      <c r="M351">
        <v>0</v>
      </c>
      <c r="N351">
        <v>0</v>
      </c>
      <c r="O351">
        <v>0</v>
      </c>
      <c r="P351">
        <v>0</v>
      </c>
      <c r="Q351">
        <v>33.549999999999997</v>
      </c>
      <c r="R351">
        <v>10877</v>
      </c>
      <c r="S351">
        <v>156.19999999999999</v>
      </c>
      <c r="T351">
        <f t="shared" si="10"/>
        <v>1</v>
      </c>
      <c r="U351">
        <f t="shared" si="11"/>
        <v>1</v>
      </c>
      <c r="V351" s="28">
        <v>4</v>
      </c>
      <c r="W351" s="28">
        <v>3</v>
      </c>
      <c r="X351" s="10">
        <v>108378</v>
      </c>
      <c r="Y351" s="13">
        <v>204.8733459357278</v>
      </c>
      <c r="Z351" s="13">
        <v>272.70943001217881</v>
      </c>
      <c r="AA351" s="10">
        <v>10888</v>
      </c>
      <c r="AB351" s="10">
        <v>15940</v>
      </c>
      <c r="AC351" s="10">
        <v>233.7</v>
      </c>
      <c r="AD351" s="10">
        <v>171.7</v>
      </c>
    </row>
    <row r="352" spans="1:30">
      <c r="V352" s="30"/>
      <c r="AA352" s="11"/>
    </row>
    <row r="353" spans="22:22">
      <c r="V353" s="30"/>
    </row>
    <row r="354" spans="22:22">
      <c r="V354" s="30"/>
    </row>
    <row r="355" spans="22:22">
      <c r="V355" s="30"/>
    </row>
    <row r="356" spans="22:22">
      <c r="V356" s="30"/>
    </row>
    <row r="357" spans="22:22">
      <c r="V357" s="30"/>
    </row>
    <row r="358" spans="22:22">
      <c r="V358" s="30"/>
    </row>
    <row r="359" spans="22:22">
      <c r="V359" s="30"/>
    </row>
    <row r="360" spans="22:22">
      <c r="V360" s="30"/>
    </row>
    <row r="361" spans="22:22">
      <c r="V361" s="30"/>
    </row>
    <row r="362" spans="22:22">
      <c r="V362" s="30"/>
    </row>
    <row r="363" spans="22:22">
      <c r="V363" s="30"/>
    </row>
    <row r="364" spans="22:22">
      <c r="V364" s="30"/>
    </row>
    <row r="365" spans="22:22">
      <c r="V365" s="30"/>
    </row>
    <row r="366" spans="22:22">
      <c r="V366" s="30"/>
    </row>
    <row r="367" spans="22:22">
      <c r="V367" s="30"/>
    </row>
    <row r="368" spans="22:22">
      <c r="V368" s="30"/>
    </row>
    <row r="369" spans="22:22">
      <c r="V369" s="30"/>
    </row>
    <row r="370" spans="22:22">
      <c r="V370" s="30"/>
    </row>
    <row r="371" spans="22:22">
      <c r="V371" s="29"/>
    </row>
    <row r="372" spans="22:22">
      <c r="V372" s="29"/>
    </row>
    <row r="373" spans="22:22">
      <c r="V373" s="29"/>
    </row>
    <row r="374" spans="22:22">
      <c r="V374" s="29"/>
    </row>
    <row r="375" spans="22:22">
      <c r="V375" s="29"/>
    </row>
    <row r="376" spans="22:22">
      <c r="V376" s="29"/>
    </row>
    <row r="377" spans="22:22">
      <c r="V377" s="29"/>
    </row>
    <row r="378" spans="22:22">
      <c r="V378" s="29"/>
    </row>
    <row r="379" spans="22:22">
      <c r="V379" s="29"/>
    </row>
    <row r="380" spans="22:22">
      <c r="V380" s="29"/>
    </row>
  </sheetData>
  <sortState xmlns:xlrd2="http://schemas.microsoft.com/office/spreadsheetml/2017/richdata2" ref="A2:AE351">
    <sortCondition ref="A2:A351"/>
    <sortCondition ref="B2:B351"/>
  </sortState>
  <conditionalFormatting sqref="K2:M1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{3A74BEF3-67A9-8045-95B9-9BADE1414DE8}</x14:id>
        </ext>
      </extLst>
    </cfRule>
  </conditionalFormatting>
  <conditionalFormatting sqref="K173:L181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{6DDD5F14-6693-794F-BB40-2E86AE208ABB}</x14:id>
        </ext>
      </extLst>
    </cfRule>
  </conditionalFormatting>
  <conditionalFormatting sqref="K182:L191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{2420D210-D6FE-C542-A0AD-74D302634739}</x14:id>
        </ext>
      </extLst>
    </cfRule>
  </conditionalFormatting>
  <conditionalFormatting sqref="K192:L201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{C170DA88-DF64-6F45-8409-4981C9094F23}</x14:id>
        </ext>
      </extLst>
    </cfRule>
  </conditionalFormatting>
  <conditionalFormatting sqref="K202:L211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{F2246BAC-5DA8-CA4C-B01B-46D72F908638}</x14:id>
        </ext>
      </extLst>
    </cfRule>
  </conditionalFormatting>
  <conditionalFormatting sqref="K212:L221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{827208DF-8212-3C4A-9C86-B196BF86F8CC}</x14:id>
        </ext>
      </extLst>
    </cfRule>
  </conditionalFormatting>
  <conditionalFormatting sqref="K242:L251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{26FB485C-875B-8543-9905-24D08D0FF016}</x14:id>
        </ext>
      </extLst>
    </cfRule>
  </conditionalFormatting>
  <conditionalFormatting sqref="K252:L261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{5236D85E-AFF5-C34F-8F8D-F9BDA74E7744}</x14:id>
        </ext>
      </extLst>
    </cfRule>
  </conditionalFormatting>
  <conditionalFormatting sqref="K272:L281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{942AC21C-0D3E-BD48-B0D9-017BAB3CD551}</x14:id>
        </ext>
      </extLst>
    </cfRule>
  </conditionalFormatting>
  <conditionalFormatting sqref="K282:L291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{DEC85C8A-1EE4-484E-9E19-C9932D45D585}</x14:id>
        </ext>
      </extLst>
    </cfRule>
  </conditionalFormatting>
  <conditionalFormatting sqref="K292:L301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{E26D4697-884F-F04F-BFCB-B48DCE838F99}</x14:id>
        </ext>
      </extLst>
    </cfRule>
  </conditionalFormatting>
  <conditionalFormatting sqref="K302:L311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{551124A1-15A5-4141-8253-2A7E0471E0FF}</x14:id>
        </ext>
      </extLst>
    </cfRule>
  </conditionalFormatting>
  <conditionalFormatting sqref="K312:L321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{F5B39EA1-3EC6-084B-823F-359A7C46537C}</x14:id>
        </ext>
      </extLst>
    </cfRule>
  </conditionalFormatting>
  <conditionalFormatting sqref="K322:L331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{D04678F5-51FE-6649-B0A6-17A9835BC841}</x14:id>
        </ext>
      </extLst>
    </cfRule>
  </conditionalFormatting>
  <conditionalFormatting sqref="K332:L341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{0A36EE4A-ECD2-114D-B38A-5B13DCA9FEA2}</x14:id>
        </ext>
      </extLst>
    </cfRule>
  </conditionalFormatting>
  <conditionalFormatting sqref="K12:M21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{7D47D761-BBCB-984D-B009-055714774FED}</x14:id>
        </ext>
      </extLst>
    </cfRule>
  </conditionalFormatting>
  <conditionalFormatting sqref="K22:M3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{BB04FB6D-5F7F-AE45-8F50-86874A823538}</x14:id>
        </ext>
      </extLst>
    </cfRule>
  </conditionalFormatting>
  <conditionalFormatting sqref="K32:M4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{F2E61C29-070A-4E47-924E-F2DAC18E2201}</x14:id>
        </ext>
      </extLst>
    </cfRule>
  </conditionalFormatting>
  <conditionalFormatting sqref="K42:M51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{32881AA9-54E0-7846-BE8F-CAF6AA321A00}</x14:id>
        </ext>
      </extLst>
    </cfRule>
  </conditionalFormatting>
  <conditionalFormatting sqref="K52:L61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{7D8C4B46-F10D-AC4B-A155-E6D2C2256A0A}</x14:id>
        </ext>
      </extLst>
    </cfRule>
  </conditionalFormatting>
  <conditionalFormatting sqref="K62:M71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{DD0EAFD8-B399-8C41-8D7A-B677B30D9587}</x14:id>
        </ext>
      </extLst>
    </cfRule>
  </conditionalFormatting>
  <conditionalFormatting sqref="K72:M81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{35671D1C-85AE-9940-9444-29462A80B95C}</x14:id>
        </ext>
      </extLst>
    </cfRule>
  </conditionalFormatting>
  <conditionalFormatting sqref="K82:M91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{ECB50A4B-F2B6-DC4F-B7AF-2374E96F785B}</x14:id>
        </ext>
      </extLst>
    </cfRule>
  </conditionalFormatting>
  <conditionalFormatting sqref="K92:M101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{B178DAA9-AC0E-0D40-912D-1E58AE4EC9CF}</x14:id>
        </ext>
      </extLst>
    </cfRule>
  </conditionalFormatting>
  <conditionalFormatting sqref="K102:M111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{91DCFDE2-27BE-CB4D-8AD9-FCC0D4A7FC8E}</x14:id>
        </ext>
      </extLst>
    </cfRule>
  </conditionalFormatting>
  <conditionalFormatting sqref="K112:M121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{F7B70F70-2475-954C-8703-8E86879AF008}</x14:id>
        </ext>
      </extLst>
    </cfRule>
  </conditionalFormatting>
  <conditionalFormatting sqref="K122:M131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{BFE08D4C-1D9D-A041-BB7B-22B606BFA43A}</x14:id>
        </ext>
      </extLst>
    </cfRule>
  </conditionalFormatting>
  <conditionalFormatting sqref="K132:M141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{D9850D2D-1878-8843-9BFD-6FE05FC9589E}</x14:id>
        </ext>
      </extLst>
    </cfRule>
  </conditionalFormatting>
  <conditionalFormatting sqref="K142:M151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{4387E60A-77BE-CF47-BDA5-BE14E5A48F61}</x14:id>
        </ext>
      </extLst>
    </cfRule>
  </conditionalFormatting>
  <conditionalFormatting sqref="K152:M161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{EB6D1BB3-1270-0D41-8CA7-7BE2D78D12B8}</x14:id>
        </ext>
      </extLst>
    </cfRule>
  </conditionalFormatting>
  <conditionalFormatting sqref="K162:L171 M162:M221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{7C68E95C-C0A0-6B48-BA77-14390A64ACF1}</x14:id>
        </ext>
      </extLst>
    </cfRule>
  </conditionalFormatting>
  <conditionalFormatting sqref="K222:M231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{E0C3E3FA-B8DA-6E41-95DE-789822FD7C15}</x14:id>
        </ext>
      </extLst>
    </cfRule>
  </conditionalFormatting>
  <conditionalFormatting sqref="K232:L241 M232:M261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{9CC783A5-0078-DB4F-8831-899BE552861E}</x14:id>
        </ext>
      </extLst>
    </cfRule>
  </conditionalFormatting>
  <conditionalFormatting sqref="K262:M271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{8AD9048B-3DCE-394C-B0ED-B2BB91E097C1}</x14:id>
        </ext>
      </extLst>
    </cfRule>
  </conditionalFormatting>
  <conditionalFormatting sqref="K342:M351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{6C077ABD-2465-3548-A7D2-3B97D0C8167F}</x14:id>
        </ext>
      </extLst>
    </cfRule>
  </conditionalFormatting>
  <conditionalFormatting sqref="M272:M34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{3C1791A3-FE76-624D-AB0A-3155B145C4E5}</x14:id>
        </ext>
      </extLst>
    </cfRule>
  </conditionalFormatting>
  <conditionalFormatting sqref="X2:X11 X42:X5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{00AD889B-717A-384C-B081-A69EEAAEACED}</x14:id>
        </ext>
      </extLst>
    </cfRule>
  </conditionalFormatting>
  <conditionalFormatting sqref="X12:X2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{D18577B2-25FE-864F-A2C1-56CE6550809E}</x14:id>
        </ext>
      </extLst>
    </cfRule>
  </conditionalFormatting>
  <conditionalFormatting sqref="X22:X31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{BCCDD228-2E40-EE4B-B128-70C8DB6279AB}</x14:id>
        </ext>
      </extLst>
    </cfRule>
  </conditionalFormatting>
  <conditionalFormatting sqref="X32:X4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{0D918AC7-E69E-2C4C-934E-A64EBB50CA0E}</x14:id>
        </ext>
      </extLst>
    </cfRule>
  </conditionalFormatting>
  <conditionalFormatting sqref="X42:X51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{18F6862E-7916-9942-8043-A9BEF8FDA737}</x14:id>
        </ext>
      </extLst>
    </cfRule>
  </conditionalFormatting>
  <conditionalFormatting sqref="X52:X61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{C6011214-4D4C-0D40-BF50-B85480A59452}</x14:id>
        </ext>
      </extLst>
    </cfRule>
  </conditionalFormatting>
  <conditionalFormatting sqref="X62:X7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{622CD5E7-C66A-BA45-B95F-4EF71BC8815B}</x14:id>
        </ext>
      </extLst>
    </cfRule>
  </conditionalFormatting>
  <conditionalFormatting sqref="X73:X8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{3DA84F7B-ADB8-3B43-ABEF-7AC086C6A706}</x14:id>
        </ext>
      </extLst>
    </cfRule>
  </conditionalFormatting>
  <conditionalFormatting sqref="X82:X91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{F8C60098-1962-D74C-8199-06358BB52B5C}</x14:id>
        </ext>
      </extLst>
    </cfRule>
  </conditionalFormatting>
  <conditionalFormatting sqref="X92:X101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{82A31DB2-DCCD-F24F-A8D3-F045176A8E79}</x14:id>
        </ext>
      </extLst>
    </cfRule>
  </conditionalFormatting>
  <conditionalFormatting sqref="X102:X11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{DCAB973D-5C86-8246-92A2-648D9B9C7344}</x14:id>
        </ext>
      </extLst>
    </cfRule>
  </conditionalFormatting>
  <conditionalFormatting sqref="X112:X12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{935B27D4-23DC-764A-8228-05A78240AD21}</x14:id>
        </ext>
      </extLst>
    </cfRule>
  </conditionalFormatting>
  <conditionalFormatting sqref="X122:X13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{01EDB84F-8714-924A-A3ED-8E279B1A114B}</x14:id>
        </ext>
      </extLst>
    </cfRule>
  </conditionalFormatting>
  <conditionalFormatting sqref="X132:X14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{5774D6DF-E81B-2842-BFD3-065E12859EAE}</x14:id>
        </ext>
      </extLst>
    </cfRule>
  </conditionalFormatting>
  <conditionalFormatting sqref="X142:X151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{81DF4EC1-A9B1-3444-92E7-C176284EF4DC}</x14:id>
        </ext>
      </extLst>
    </cfRule>
  </conditionalFormatting>
  <conditionalFormatting sqref="X152:X161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{2158A645-76AE-7F4E-B9AC-A55FB8484809}</x14:id>
        </ext>
      </extLst>
    </cfRule>
  </conditionalFormatting>
  <conditionalFormatting sqref="X162:X171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{418DF48D-5C5E-F349-A914-D25456697F66}</x14:id>
        </ext>
      </extLst>
    </cfRule>
  </conditionalFormatting>
  <conditionalFormatting sqref="X172:X181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{A134EE08-9F95-284D-BCF9-215A17558F6A}</x14:id>
        </ext>
      </extLst>
    </cfRule>
  </conditionalFormatting>
  <conditionalFormatting sqref="X182:X191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{FAA3B9CB-FD47-C845-8EF1-75E46DFC5C60}</x14:id>
        </ext>
      </extLst>
    </cfRule>
  </conditionalFormatting>
  <conditionalFormatting sqref="X192:X201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{F10C3ED1-A257-5140-8D31-C716A6C5E474}</x14:id>
        </ext>
      </extLst>
    </cfRule>
  </conditionalFormatting>
  <conditionalFormatting sqref="X202:X21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{6D57C98D-8EAB-D142-A4C3-1CF887B40AC2}</x14:id>
        </ext>
      </extLst>
    </cfRule>
  </conditionalFormatting>
  <conditionalFormatting sqref="X212:X221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{97290A3F-4D61-BF4D-BF60-A1AAFF4C5678}</x14:id>
        </ext>
      </extLst>
    </cfRule>
  </conditionalFormatting>
  <conditionalFormatting sqref="X222:X231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{4FFE5C5B-2ACA-9943-8546-B887122FEF4A}</x14:id>
        </ext>
      </extLst>
    </cfRule>
  </conditionalFormatting>
  <conditionalFormatting sqref="X232:X241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{DB9F4041-5075-6643-8DC2-71F3EFED7B37}</x14:id>
        </ext>
      </extLst>
    </cfRule>
  </conditionalFormatting>
  <conditionalFormatting sqref="X242:X2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{29A7D629-166A-6B47-8A87-FD31CCAB4955}</x14:id>
        </ext>
      </extLst>
    </cfRule>
  </conditionalFormatting>
  <conditionalFormatting sqref="X252:X261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{5E177802-B305-CC40-88EF-EEC475F84B56}</x14:id>
        </ext>
      </extLst>
    </cfRule>
  </conditionalFormatting>
  <conditionalFormatting sqref="X262:X271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{B02AD798-CA2E-184C-9608-EBAC15019A23}</x14:id>
        </ext>
      </extLst>
    </cfRule>
  </conditionalFormatting>
  <conditionalFormatting sqref="X272:X281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{EED9CA77-0B90-A746-9353-352E39EC45DC}</x14:id>
        </ext>
      </extLst>
    </cfRule>
  </conditionalFormatting>
  <conditionalFormatting sqref="X282:X291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{F89B1609-D2B6-E544-B27B-C7A846CFE1CA}</x14:id>
        </ext>
      </extLst>
    </cfRule>
  </conditionalFormatting>
  <conditionalFormatting sqref="X292:X30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{FA1B7815-07A7-FC41-96D7-8E5C5101E183}</x14:id>
        </ext>
      </extLst>
    </cfRule>
  </conditionalFormatting>
  <conditionalFormatting sqref="X302:X31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{B5118F7C-430D-CD49-A737-69EBFE97B16D}</x14:id>
        </ext>
      </extLst>
    </cfRule>
  </conditionalFormatting>
  <conditionalFormatting sqref="X312:X32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{2ADD1029-76E9-9D45-9A3F-82D999B6D128}</x14:id>
        </ext>
      </extLst>
    </cfRule>
  </conditionalFormatting>
  <conditionalFormatting sqref="X322:X33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{E4A31EC1-8B4E-124E-89A2-5874603D50BC}</x14:id>
        </ext>
      </extLst>
    </cfRule>
  </conditionalFormatting>
  <conditionalFormatting sqref="X332:X34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{73B36D8F-EEAB-EB45-ABDC-2B8FB742ACDA}</x14:id>
        </ext>
      </extLst>
    </cfRule>
  </conditionalFormatting>
  <conditionalFormatting sqref="X342:X35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{F9381362-A4BC-B04F-A930-CCDE949EFA59}</x14:id>
        </ext>
      </extLst>
    </cfRule>
  </conditionalFormatting>
  <conditionalFormatting sqref="Y2:Y1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{3D0396C9-5100-8046-A9D8-5F61D43AE6EF}</x14:id>
        </ext>
      </extLst>
    </cfRule>
  </conditionalFormatting>
  <conditionalFormatting sqref="Y12:Y2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{17C06E33-8755-FC46-80A8-2F375720485B}</x14:id>
        </ext>
      </extLst>
    </cfRule>
  </conditionalFormatting>
  <conditionalFormatting sqref="Y22:Y3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{D802A886-356B-3648-BAB2-E7BA85E688C6}</x14:id>
        </ext>
      </extLst>
    </cfRule>
  </conditionalFormatting>
  <conditionalFormatting sqref="Y31:Y41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{EB7993CA-AC4E-1740-9211-6E336D768851}</x14:id>
        </ext>
      </extLst>
    </cfRule>
  </conditionalFormatting>
  <conditionalFormatting sqref="Y42:Y51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{A37EA179-263D-524F-A835-065272E1FBD1}</x14:id>
        </ext>
      </extLst>
    </cfRule>
  </conditionalFormatting>
  <conditionalFormatting sqref="Y52:Y6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{CF61BC2D-8E3A-8D47-88C0-B7DFFE68731C}</x14:id>
        </ext>
      </extLst>
    </cfRule>
  </conditionalFormatting>
  <conditionalFormatting sqref="Y62:Y71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{F63C7F71-C89F-9C48-8DF2-E75B8E9E9551}</x14:id>
        </ext>
      </extLst>
    </cfRule>
  </conditionalFormatting>
  <conditionalFormatting sqref="Y72:Y8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{9476C25B-BBFD-D740-814F-1DE19902931F}</x14:id>
        </ext>
      </extLst>
    </cfRule>
  </conditionalFormatting>
  <conditionalFormatting sqref="Y82:Y91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{88E4B156-EA4A-0447-9FE5-BF2EFBD0559D}</x14:id>
        </ext>
      </extLst>
    </cfRule>
  </conditionalFormatting>
  <conditionalFormatting sqref="Y92:Y10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{2B2EC926-1E1F-1645-ABC2-A7287E774A50}</x14:id>
        </ext>
      </extLst>
    </cfRule>
  </conditionalFormatting>
  <conditionalFormatting sqref="Y102:Y11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{9A1F26D9-8B31-6A4D-895A-50DC0067B458}</x14:id>
        </ext>
      </extLst>
    </cfRule>
  </conditionalFormatting>
  <conditionalFormatting sqref="Y112:Y12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{5B714E68-5B86-9D4C-B7C7-E652851700A4}</x14:id>
        </ext>
      </extLst>
    </cfRule>
  </conditionalFormatting>
  <conditionalFormatting sqref="Y122:Y13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{CB543AD1-460D-2D4E-BD4C-763B18009833}</x14:id>
        </ext>
      </extLst>
    </cfRule>
  </conditionalFormatting>
  <conditionalFormatting sqref="Y132:Y14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{975C9C2F-34B3-834B-88BF-6329108CE436}</x14:id>
        </ext>
      </extLst>
    </cfRule>
  </conditionalFormatting>
  <conditionalFormatting sqref="Y142:Y151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{B016EFBE-4D90-3349-B4D4-09EE19F2E5B9}</x14:id>
        </ext>
      </extLst>
    </cfRule>
  </conditionalFormatting>
  <conditionalFormatting sqref="Y152:Y161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{697D31F4-2E05-344E-9415-7E49DCC15FF1}</x14:id>
        </ext>
      </extLst>
    </cfRule>
  </conditionalFormatting>
  <conditionalFormatting sqref="Y162:Y17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{27B683B5-55F3-0E4F-9E9C-956B1DBA9183}</x14:id>
        </ext>
      </extLst>
    </cfRule>
  </conditionalFormatting>
  <conditionalFormatting sqref="Y172:Y181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{E3A9B3B7-3AF1-4B40-9262-CA46B7402F13}</x14:id>
        </ext>
      </extLst>
    </cfRule>
  </conditionalFormatting>
  <conditionalFormatting sqref="Y182:Y191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{B04AE82C-CAC0-2047-931C-B39FF2F432E3}</x14:id>
        </ext>
      </extLst>
    </cfRule>
  </conditionalFormatting>
  <conditionalFormatting sqref="Y192:Y201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{E6E3B7F5-2BA9-8B48-9E9D-783F69C66AB9}</x14:id>
        </ext>
      </extLst>
    </cfRule>
  </conditionalFormatting>
  <conditionalFormatting sqref="Y202:Y21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{A6F684FB-A67F-444C-8A78-FC181108297A}</x14:id>
        </ext>
      </extLst>
    </cfRule>
  </conditionalFormatting>
  <conditionalFormatting sqref="Y212:Y22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{3F4BFEC4-2F7A-ED4A-831B-0073E28A8713}</x14:id>
        </ext>
      </extLst>
    </cfRule>
  </conditionalFormatting>
  <conditionalFormatting sqref="Y222:Y23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{95A772BD-0F2A-EB40-AB46-545255AA271B}</x14:id>
        </ext>
      </extLst>
    </cfRule>
  </conditionalFormatting>
  <conditionalFormatting sqref="Y232:Y241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{05635F2A-3180-C441-9F9B-7A26939B304F}</x14:id>
        </ext>
      </extLst>
    </cfRule>
  </conditionalFormatting>
  <conditionalFormatting sqref="Y242:Y25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{5BFAE65F-49BE-4140-B1F9-2F29B4D246D2}</x14:id>
        </ext>
      </extLst>
    </cfRule>
  </conditionalFormatting>
  <conditionalFormatting sqref="Y252:Y261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{6B40C754-89D7-7742-A558-16659051CBCF}</x14:id>
        </ext>
      </extLst>
    </cfRule>
  </conditionalFormatting>
  <conditionalFormatting sqref="Y262:Y27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{D1FD45FF-AD7E-BF46-9DD0-9AFFF3FB40AB}</x14:id>
        </ext>
      </extLst>
    </cfRule>
  </conditionalFormatting>
  <conditionalFormatting sqref="Y272:Y28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{0A6DDF74-1C4C-DB45-8F7D-018B298DC081}</x14:id>
        </ext>
      </extLst>
    </cfRule>
  </conditionalFormatting>
  <conditionalFormatting sqref="Y282:Y291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{C1BC80E6-E3F3-414A-BB62-49DDD640DF66}</x14:id>
        </ext>
      </extLst>
    </cfRule>
  </conditionalFormatting>
  <conditionalFormatting sqref="Y292:Y30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{79FE523D-EE83-F744-9B0B-4EEDD7726DC2}</x14:id>
        </ext>
      </extLst>
    </cfRule>
  </conditionalFormatting>
  <conditionalFormatting sqref="Y302:Y31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{EB4645D1-DE14-8047-AB7D-61085E3010CD}</x14:id>
        </ext>
      </extLst>
    </cfRule>
  </conditionalFormatting>
  <conditionalFormatting sqref="Y312:Y32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{33A35BB6-5327-0E4F-9116-2589B00F184A}</x14:id>
        </ext>
      </extLst>
    </cfRule>
  </conditionalFormatting>
  <conditionalFormatting sqref="Y322:Y33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{AAF599EA-1FE2-0C40-A442-1B5FD0F09228}</x14:id>
        </ext>
      </extLst>
    </cfRule>
  </conditionalFormatting>
  <conditionalFormatting sqref="Y332:Y34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{4DDD6045-128C-544C-807A-28773F338DCB}</x14:id>
        </ext>
      </extLst>
    </cfRule>
  </conditionalFormatting>
  <conditionalFormatting sqref="Y342:Y35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{C15D0825-E3BF-CA48-A2D0-75C828DDFC10}</x14:id>
        </ext>
      </extLst>
    </cfRule>
  </conditionalFormatting>
  <conditionalFormatting sqref="Z2:Z1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{33FD5502-9312-F749-96CB-1B9950B404D0}</x14:id>
        </ext>
      </extLst>
    </cfRule>
  </conditionalFormatting>
  <conditionalFormatting sqref="Z12:Z2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{2C679BBA-8495-2446-8A07-3E6EB1BE39D1}</x14:id>
        </ext>
      </extLst>
    </cfRule>
  </conditionalFormatting>
  <conditionalFormatting sqref="Z22:Z3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{ED9B8473-050D-5F45-9FCD-F8E314169447}</x14:id>
        </ext>
      </extLst>
    </cfRule>
  </conditionalFormatting>
  <conditionalFormatting sqref="Z32:Z4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{C7789041-5021-F54B-B728-FC6BC8B97671}</x14:id>
        </ext>
      </extLst>
    </cfRule>
  </conditionalFormatting>
  <conditionalFormatting sqref="Z42:Z51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{234F1B90-B662-CA49-9338-53E1C5FE0A20}</x14:id>
        </ext>
      </extLst>
    </cfRule>
  </conditionalFormatting>
  <conditionalFormatting sqref="Z52:Z61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{2A38A26B-6332-3341-9FCB-95AB427FAB79}</x14:id>
        </ext>
      </extLst>
    </cfRule>
  </conditionalFormatting>
  <conditionalFormatting sqref="Z62:Z7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{CE249DEB-FA42-8746-99D3-6EE136F3FA72}</x14:id>
        </ext>
      </extLst>
    </cfRule>
  </conditionalFormatting>
  <conditionalFormatting sqref="Z72:Z8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{D5C0DE5C-A465-8341-BD6A-252ACE3F8AD4}</x14:id>
        </ext>
      </extLst>
    </cfRule>
  </conditionalFormatting>
  <conditionalFormatting sqref="Z82:Z91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{B9E8802C-F886-ED4C-8C48-7A0EE5E449E6}</x14:id>
        </ext>
      </extLst>
    </cfRule>
  </conditionalFormatting>
  <conditionalFormatting sqref="Z92:Z101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{5D019737-923A-D64C-9727-5DEE4FF2B209}</x14:id>
        </ext>
      </extLst>
    </cfRule>
  </conditionalFormatting>
  <conditionalFormatting sqref="Z102:Z11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{1FCB2608-85E7-FE48-8CF0-10FCF8E99FCC}</x14:id>
        </ext>
      </extLst>
    </cfRule>
  </conditionalFormatting>
  <conditionalFormatting sqref="Z112:Z12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{9D02063E-B401-B541-9C4D-36899CC75DFC}</x14:id>
        </ext>
      </extLst>
    </cfRule>
  </conditionalFormatting>
  <conditionalFormatting sqref="Z122:Z13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{72612F0E-8783-A848-BDB2-E35627D2ACC7}</x14:id>
        </ext>
      </extLst>
    </cfRule>
  </conditionalFormatting>
  <conditionalFormatting sqref="Z132:Z14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{8845EFD8-2390-5B48-B38B-D8A52111AAB4}</x14:id>
        </ext>
      </extLst>
    </cfRule>
  </conditionalFormatting>
  <conditionalFormatting sqref="Z142:Z151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{68CED640-B74F-CF4C-AA31-4D71A2BC6863}</x14:id>
        </ext>
      </extLst>
    </cfRule>
  </conditionalFormatting>
  <conditionalFormatting sqref="Z152:Z161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{4CD441E9-4778-6C43-987A-71DDA130D596}</x14:id>
        </ext>
      </extLst>
    </cfRule>
  </conditionalFormatting>
  <conditionalFormatting sqref="Z162:Z171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{BB3788B9-E32B-0748-87D3-3086D02A84A8}</x14:id>
        </ext>
      </extLst>
    </cfRule>
  </conditionalFormatting>
  <conditionalFormatting sqref="Z172:Z181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{4853FB8A-D735-9540-B29E-DB4C0F5EF713}</x14:id>
        </ext>
      </extLst>
    </cfRule>
  </conditionalFormatting>
  <conditionalFormatting sqref="Z182:Z191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{BAEA4D3B-5795-2A44-BCE1-8C0A09462C06}</x14:id>
        </ext>
      </extLst>
    </cfRule>
  </conditionalFormatting>
  <conditionalFormatting sqref="Z192:Z201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{ECF4D9E0-6C4B-4B49-95EF-0FAA0E9224A3}</x14:id>
        </ext>
      </extLst>
    </cfRule>
  </conditionalFormatting>
  <conditionalFormatting sqref="Z202:Z211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{AB491119-4702-F045-B194-079FEAA31103}</x14:id>
        </ext>
      </extLst>
    </cfRule>
  </conditionalFormatting>
  <conditionalFormatting sqref="Z212:Z221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{0402DE03-5496-B545-8613-CA61B6F4A48B}</x14:id>
        </ext>
      </extLst>
    </cfRule>
  </conditionalFormatting>
  <conditionalFormatting sqref="Z222:Z23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{CDC8E6CC-3FBF-8E40-B10D-272CFB1B4269}</x14:id>
        </ext>
      </extLst>
    </cfRule>
  </conditionalFormatting>
  <conditionalFormatting sqref="Z232:Z241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{D30063BD-D27A-DF49-A1D8-481F3B7EBC6B}</x14:id>
        </ext>
      </extLst>
    </cfRule>
  </conditionalFormatting>
  <conditionalFormatting sqref="Z242:Z25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{AC8E8F83-FEDD-AF4D-BA6A-787ED38753A0}</x14:id>
        </ext>
      </extLst>
    </cfRule>
  </conditionalFormatting>
  <conditionalFormatting sqref="Z252:Z26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{13EE01E0-FBBA-8443-937A-A69D31A1E06A}</x14:id>
        </ext>
      </extLst>
    </cfRule>
  </conditionalFormatting>
  <conditionalFormatting sqref="Z262:Z271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{E7F065CB-BE4E-F044-A1FE-7CD048335251}</x14:id>
        </ext>
      </extLst>
    </cfRule>
  </conditionalFormatting>
  <conditionalFormatting sqref="Z272:Z281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{5906E295-34D5-7A47-96DE-EB2D9FD7F358}</x14:id>
        </ext>
      </extLst>
    </cfRule>
  </conditionalFormatting>
  <conditionalFormatting sqref="Z282:Z291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{E7E790BC-E51E-B64D-8102-5D44EBED1184}</x14:id>
        </ext>
      </extLst>
    </cfRule>
  </conditionalFormatting>
  <conditionalFormatting sqref="Z292:Z30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{340AEA42-35BC-F547-9573-D1BDABD47C5F}</x14:id>
        </ext>
      </extLst>
    </cfRule>
  </conditionalFormatting>
  <conditionalFormatting sqref="Z302:Z31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{329937D6-45BC-2949-8A1A-DDDC32691C60}</x14:id>
        </ext>
      </extLst>
    </cfRule>
  </conditionalFormatting>
  <conditionalFormatting sqref="Z312:Z32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{DD37371B-7B38-2648-997D-EEA0AA7343B3}</x14:id>
        </ext>
      </extLst>
    </cfRule>
  </conditionalFormatting>
  <conditionalFormatting sqref="Z322:Z33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{A3F683D8-0047-F049-AF22-E1F07E02FBBC}</x14:id>
        </ext>
      </extLst>
    </cfRule>
  </conditionalFormatting>
  <conditionalFormatting sqref="Z332:Z34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{D91B2CCD-0455-054E-A60D-C6D1CC4D31E4}</x14:id>
        </ext>
      </extLst>
    </cfRule>
  </conditionalFormatting>
  <conditionalFormatting sqref="Z342:Z35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{A03A9408-918D-D245-A8BA-683BFD9C86F2}</x14:id>
        </ext>
      </extLst>
    </cfRule>
  </conditionalFormatting>
  <conditionalFormatting sqref="AA2:AA11">
    <cfRule type="dataBar" priority="2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{38574A8E-D47C-2242-B486-094E1A34362C}</x14:id>
        </ext>
      </extLst>
    </cfRule>
  </conditionalFormatting>
  <conditionalFormatting sqref="AA12:AA21">
    <cfRule type="dataBar" priority="1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{ECAAF87B-326C-E445-A38E-171F0DDF6F99}</x14:id>
        </ext>
      </extLst>
    </cfRule>
  </conditionalFormatting>
  <conditionalFormatting sqref="AA22:AA31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{DE192164-366A-C04D-9D8D-88D5F0790492}</x14:id>
        </ext>
      </extLst>
    </cfRule>
  </conditionalFormatting>
  <conditionalFormatting sqref="AA32:AA4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{17B44FAF-B1AE-CB40-98C9-9DDC550B21CF}</x14:id>
        </ext>
      </extLst>
    </cfRule>
  </conditionalFormatting>
  <conditionalFormatting sqref="AA42:AA51">
    <cfRule type="dataBar" priority="2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{D70FB610-76CD-0F4A-B4D4-E9FD4B278035}</x14:id>
        </ext>
      </extLst>
    </cfRule>
  </conditionalFormatting>
  <conditionalFormatting sqref="AA52:AA61">
    <cfRule type="dataBar" priority="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{25FF7AC7-1B56-C741-B5F8-25B703C2E469}</x14:id>
        </ext>
      </extLst>
    </cfRule>
  </conditionalFormatting>
  <conditionalFormatting sqref="AA62:AA71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{BF0102D4-BD87-A345-A171-9429F266DD89}</x14:id>
        </ext>
      </extLst>
    </cfRule>
  </conditionalFormatting>
  <conditionalFormatting sqref="AA72:AA81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{C0347C18-C7CF-0649-A7C3-4F32404734BB}</x14:id>
        </ext>
      </extLst>
    </cfRule>
  </conditionalFormatting>
  <conditionalFormatting sqref="AA82:AA91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{BE799717-DCDA-DB48-940B-1FC7B2A828DC}</x14:id>
        </ext>
      </extLst>
    </cfRule>
  </conditionalFormatting>
  <conditionalFormatting sqref="AA92:AA101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{B5DE7F69-BAA2-4647-A8E5-BD59AA2C3D3B}</x14:id>
        </ext>
      </extLst>
    </cfRule>
  </conditionalFormatting>
  <conditionalFormatting sqref="AA102:AA111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{65BB3DB3-3D37-A24F-A5D7-5A91F2545607}</x14:id>
        </ext>
      </extLst>
    </cfRule>
  </conditionalFormatting>
  <conditionalFormatting sqref="AA112:AA121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{A728488F-F868-DD45-9982-A431892D6542}</x14:id>
        </ext>
      </extLst>
    </cfRule>
  </conditionalFormatting>
  <conditionalFormatting sqref="AA122:AA131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{F7AFB166-A507-5C4B-AEE2-D8F253F6034B}</x14:id>
        </ext>
      </extLst>
    </cfRule>
  </conditionalFormatting>
  <conditionalFormatting sqref="AA132:AA14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{69F704D0-B874-194B-9B4A-9193861805CD}</x14:id>
        </ext>
      </extLst>
    </cfRule>
  </conditionalFormatting>
  <conditionalFormatting sqref="AA142:AA151">
    <cfRule type="dataBar" priority="2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{5C34F137-A9C2-AC49-8B6B-9C7D7FF569DF}</x14:id>
        </ext>
      </extLst>
    </cfRule>
  </conditionalFormatting>
  <conditionalFormatting sqref="AA152:AA161">
    <cfRule type="dataBar" priority="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{863D8C4E-7B64-824A-8F13-F13A5E569E45}</x14:id>
        </ext>
      </extLst>
    </cfRule>
  </conditionalFormatting>
  <conditionalFormatting sqref="AA162:AA171">
    <cfRule type="dataBar" priority="1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{C6A9499A-339A-724A-9B31-658F7ABF6ED4}</x14:id>
        </ext>
      </extLst>
    </cfRule>
  </conditionalFormatting>
  <conditionalFormatting sqref="AA172:AA181">
    <cfRule type="dataBar" priority="1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{9F45FF01-D30F-444F-9DC1-82780178AEC5}</x14:id>
        </ext>
      </extLst>
    </cfRule>
  </conditionalFormatting>
  <conditionalFormatting sqref="AA182:AA191">
    <cfRule type="dataBar" priority="1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{706CB596-FF25-644D-BF88-ECADB59614B3}</x14:id>
        </ext>
      </extLst>
    </cfRule>
  </conditionalFormatting>
  <conditionalFormatting sqref="AA192:AA201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{57BEA118-37B9-CC4A-BC5D-F99F079B3760}</x14:id>
        </ext>
      </extLst>
    </cfRule>
  </conditionalFormatting>
  <conditionalFormatting sqref="AA202:AA210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{897B0EF8-60F8-8045-B2FE-45D4A85545E5}</x14:id>
        </ext>
      </extLst>
    </cfRule>
  </conditionalFormatting>
  <conditionalFormatting sqref="AA202:AA211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{720406AD-416D-1A4A-8FBB-3DFFCAC1637E}</x14:id>
        </ext>
      </extLst>
    </cfRule>
  </conditionalFormatting>
  <conditionalFormatting sqref="AA212:AA221">
    <cfRule type="dataBar" priority="2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{B1E6B15E-746E-0B48-A6E2-66738B876455}</x14:id>
        </ext>
      </extLst>
    </cfRule>
  </conditionalFormatting>
  <conditionalFormatting sqref="AA222:AA231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{3D259324-B681-9D47-93AF-23FB68135AC6}</x14:id>
        </ext>
      </extLst>
    </cfRule>
  </conditionalFormatting>
  <conditionalFormatting sqref="AA232:AA241">
    <cfRule type="dataBar" priority="2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{1CB0FF30-DDB6-424B-B7AF-ABFC1019EE9B}</x14:id>
        </ext>
      </extLst>
    </cfRule>
  </conditionalFormatting>
  <conditionalFormatting sqref="AA242:AA25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{27FEA236-B123-AB46-948E-2FAD60F347D7}</x14:id>
        </ext>
      </extLst>
    </cfRule>
  </conditionalFormatting>
  <conditionalFormatting sqref="AA252:AA261">
    <cfRule type="dataBar" priority="2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{FC340B91-0C48-CE47-94B1-AA3899D90BEB}</x14:id>
        </ext>
      </extLst>
    </cfRule>
  </conditionalFormatting>
  <conditionalFormatting sqref="AA262:AA271">
    <cfRule type="dataBar" priority="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{44CAD977-80FC-1045-870F-48F0498CB247}</x14:id>
        </ext>
      </extLst>
    </cfRule>
  </conditionalFormatting>
  <conditionalFormatting sqref="AA272:AA281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{A8A13256-0E26-5845-A2A4-7E36454FDFC8}</x14:id>
        </ext>
      </extLst>
    </cfRule>
  </conditionalFormatting>
  <conditionalFormatting sqref="AA282:AA291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{98F8A419-3E73-624E-ACDF-0B6C4D503C1F}</x14:id>
        </ext>
      </extLst>
    </cfRule>
  </conditionalFormatting>
  <conditionalFormatting sqref="AA292:AA301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{D5B0DDB3-94B0-CD4A-9791-B6E1B9AA7D96}</x14:id>
        </ext>
      </extLst>
    </cfRule>
  </conditionalFormatting>
  <conditionalFormatting sqref="AA302:AA311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{10885510-DDF6-FE4D-81D7-C6302B4B9DE8}</x14:id>
        </ext>
      </extLst>
    </cfRule>
  </conditionalFormatting>
  <conditionalFormatting sqref="AA312:AA321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{C7C2B5AF-CC72-C74B-8818-8C05D50641CD}</x14:id>
        </ext>
      </extLst>
    </cfRule>
  </conditionalFormatting>
  <conditionalFormatting sqref="AA322:AA3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{F68EDBD9-D42D-CC4A-9127-75FA8E8F2475}</x14:id>
        </ext>
      </extLst>
    </cfRule>
  </conditionalFormatting>
  <conditionalFormatting sqref="AA332:AA341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{D2FF3449-B9E5-A242-8D0A-6DC74DA83FFA}</x14:id>
        </ext>
      </extLst>
    </cfRule>
  </conditionalFormatting>
  <conditionalFormatting sqref="AA342:AA35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{3261DF92-0D49-3C4F-B7C1-F2116FE4411E}</x14:id>
        </ext>
      </extLst>
    </cfRule>
  </conditionalFormatting>
  <conditionalFormatting sqref="AB2:AB11">
    <cfRule type="dataBar" priority="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{DB5AB7FF-E075-9A4A-B3F1-321E527392CB}</x14:id>
        </ext>
      </extLst>
    </cfRule>
  </conditionalFormatting>
  <conditionalFormatting sqref="AB12:AB21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{0C1FD3F9-B354-494C-9229-271544C922FE}</x14:id>
        </ext>
      </extLst>
    </cfRule>
  </conditionalFormatting>
  <conditionalFormatting sqref="AB22:AB31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{8E78F804-FDD2-8D4C-9762-6CB36BCE60F6}</x14:id>
        </ext>
      </extLst>
    </cfRule>
  </conditionalFormatting>
  <conditionalFormatting sqref="AB32:AB41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{F6DD076D-F1A1-514E-AA87-058554FEEAAD}</x14:id>
        </ext>
      </extLst>
    </cfRule>
  </conditionalFormatting>
  <conditionalFormatting sqref="AB42:AB5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{5ACE4778-5CB1-9840-9F4F-3ADF99091557}</x14:id>
        </ext>
      </extLst>
    </cfRule>
  </conditionalFormatting>
  <conditionalFormatting sqref="AB52:AB61">
    <cfRule type="dataBar" priority="2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{6694740B-9174-F149-9468-73F122BB8CDB}</x14:id>
        </ext>
      </extLst>
    </cfRule>
  </conditionalFormatting>
  <conditionalFormatting sqref="AB62:AB71">
    <cfRule type="dataBar" priority="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{084E9522-9E25-864C-8CE3-045753F2B002}</x14:id>
        </ext>
      </extLst>
    </cfRule>
  </conditionalFormatting>
  <conditionalFormatting sqref="AB72:AB81">
    <cfRule type="dataBar" priority="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{69687B86-B371-C544-90AB-E55FED8DFBA2}</x14:id>
        </ext>
      </extLst>
    </cfRule>
  </conditionalFormatting>
  <conditionalFormatting sqref="AB82:AB91"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{E24F5140-97BF-CE43-BF29-B64B0D60342B}</x14:id>
        </ext>
      </extLst>
    </cfRule>
  </conditionalFormatting>
  <conditionalFormatting sqref="AB92:AB101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{B075C04F-5BF0-794D-AF51-EF9107A790FD}</x14:id>
        </ext>
      </extLst>
    </cfRule>
  </conditionalFormatting>
  <conditionalFormatting sqref="AB102:AB111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{0A5D6489-CCBF-CA47-B3E2-8677D70F3BFA}</x14:id>
        </ext>
      </extLst>
    </cfRule>
  </conditionalFormatting>
  <conditionalFormatting sqref="AB112:AB121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{769A44A5-36CA-084F-B58A-20FCE5DD6FAA}</x14:id>
        </ext>
      </extLst>
    </cfRule>
  </conditionalFormatting>
  <conditionalFormatting sqref="AB122:AB13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{EF1CBD88-FF2D-0A4D-9085-C7A0083A7756}</x14:id>
        </ext>
      </extLst>
    </cfRule>
  </conditionalFormatting>
  <conditionalFormatting sqref="AB132:AB14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{176E3E72-ABFF-8E43-AEEA-E2F8127CC409}</x14:id>
        </ext>
      </extLst>
    </cfRule>
  </conditionalFormatting>
  <conditionalFormatting sqref="AB142:AB151">
    <cfRule type="dataBar" priority="2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{A514C389-C3B5-5F45-95F5-77CCA45DFF62}</x14:id>
        </ext>
      </extLst>
    </cfRule>
  </conditionalFormatting>
  <conditionalFormatting sqref="AB152:AB161">
    <cfRule type="dataBar" priority="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{F7614D14-4675-AC4D-A7AA-23939C187C3B}</x14:id>
        </ext>
      </extLst>
    </cfRule>
  </conditionalFormatting>
  <conditionalFormatting sqref="AB162:AB171">
    <cfRule type="dataBar" priority="1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{7244C28B-B791-F947-961D-338F169A65BA}</x14:id>
        </ext>
      </extLst>
    </cfRule>
  </conditionalFormatting>
  <conditionalFormatting sqref="AB172:AB181">
    <cfRule type="dataBar" priority="1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{8B8C1849-927A-B649-A62C-A3ACA637300D}</x14:id>
        </ext>
      </extLst>
    </cfRule>
  </conditionalFormatting>
  <conditionalFormatting sqref="AB182:AB191">
    <cfRule type="dataBar" priority="1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{D8538F6F-E0A9-DC4A-9795-37FB9FE0EF5E}</x14:id>
        </ext>
      </extLst>
    </cfRule>
  </conditionalFormatting>
  <conditionalFormatting sqref="AB192:AB201">
    <cfRule type="dataBar" priority="1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{F2B21F90-8F3F-B94A-AC77-ED3C082A5CE0}</x14:id>
        </ext>
      </extLst>
    </cfRule>
  </conditionalFormatting>
  <conditionalFormatting sqref="AB202:AB211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{20CC3EE6-6EA5-1644-A863-B8CE67E573B6}</x14:id>
        </ext>
      </extLst>
    </cfRule>
  </conditionalFormatting>
  <conditionalFormatting sqref="AB212:AB221">
    <cfRule type="dataBar" priority="2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{82155664-F666-8546-B7B7-2F3BADB9A51D}</x14:id>
        </ext>
      </extLst>
    </cfRule>
  </conditionalFormatting>
  <conditionalFormatting sqref="AB222:AB231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{8704FD6F-4BC3-F54A-96E2-65D353C99B3A}</x14:id>
        </ext>
      </extLst>
    </cfRule>
  </conditionalFormatting>
  <conditionalFormatting sqref="AB232:AB241">
    <cfRule type="dataBar" priority="2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{DB0ADED5-02AA-4642-B298-84E3E6AA705A}</x14:id>
        </ext>
      </extLst>
    </cfRule>
  </conditionalFormatting>
  <conditionalFormatting sqref="AB242:AB25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{847E6B31-A034-D349-83BA-394E2A5F6E44}</x14:id>
        </ext>
      </extLst>
    </cfRule>
  </conditionalFormatting>
  <conditionalFormatting sqref="AB252:AB261">
    <cfRule type="dataBar" priority="2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{94872D66-813E-AC4E-8418-4007D1D3F839}</x14:id>
        </ext>
      </extLst>
    </cfRule>
  </conditionalFormatting>
  <conditionalFormatting sqref="AB262:AB271">
    <cfRule type="dataBar" priority="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{48D56DE9-444C-B24B-BCE6-B4B04BD73D45}</x14:id>
        </ext>
      </extLst>
    </cfRule>
  </conditionalFormatting>
  <conditionalFormatting sqref="AB272:AB281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{5AB8080B-0A0A-0949-B0C9-1BA68E00E084}</x14:id>
        </ext>
      </extLst>
    </cfRule>
  </conditionalFormatting>
  <conditionalFormatting sqref="AB282:AB291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{8D7D90CB-DBFB-C74E-B726-9335429DB004}</x14:id>
        </ext>
      </extLst>
    </cfRule>
  </conditionalFormatting>
  <conditionalFormatting sqref="AB292:AB301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{3F49CBCC-F490-584B-8D90-5148B90ADB30}</x14:id>
        </ext>
      </extLst>
    </cfRule>
  </conditionalFormatting>
  <conditionalFormatting sqref="AB302:AB311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{02413602-C7AE-C049-838E-0EF931F278FF}</x14:id>
        </ext>
      </extLst>
    </cfRule>
  </conditionalFormatting>
  <conditionalFormatting sqref="AB312:AB321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{3E171F67-A083-6A4A-BFDD-D38D8CA0C78F}</x14:id>
        </ext>
      </extLst>
    </cfRule>
  </conditionalFormatting>
  <conditionalFormatting sqref="AB322:AB3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{F5412DAD-BC00-0745-AA3C-C1B0F7A3B407}</x14:id>
        </ext>
      </extLst>
    </cfRule>
  </conditionalFormatting>
  <conditionalFormatting sqref="AB332:AB34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{7E860B1F-EFF5-874A-899B-720EAFC950A7}</x14:id>
        </ext>
      </extLst>
    </cfRule>
  </conditionalFormatting>
  <conditionalFormatting sqref="AB342:AB35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{ECDF8D7E-BA07-3247-BEE6-00FDE5D5DA00}</x14:id>
        </ext>
      </extLst>
    </cfRule>
  </conditionalFormatting>
  <conditionalFormatting sqref="AC2:AC11">
    <cfRule type="dataBar" priority="2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{F4A2F0DE-92D6-204A-8B1E-C74F6B10B14C}</x14:id>
        </ext>
      </extLst>
    </cfRule>
  </conditionalFormatting>
  <conditionalFormatting sqref="AC12:AC21"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{571551EA-7045-734F-89A8-781772CEF51D}</x14:id>
        </ext>
      </extLst>
    </cfRule>
  </conditionalFormatting>
  <conditionalFormatting sqref="AC22:AC31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{CBC3578D-B10F-604F-A1D2-0206F98CB720}</x14:id>
        </ext>
      </extLst>
    </cfRule>
  </conditionalFormatting>
  <conditionalFormatting sqref="AC32:AC41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{B8BB813A-A7C6-F946-8B6F-334E51E73BCE}</x14:id>
        </ext>
      </extLst>
    </cfRule>
  </conditionalFormatting>
  <conditionalFormatting sqref="AC42:AC51">
    <cfRule type="dataBar" priority="2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{8205CFE7-A6D1-B649-894F-050E7B27647B}</x14:id>
        </ext>
      </extLst>
    </cfRule>
  </conditionalFormatting>
  <conditionalFormatting sqref="AC52:AC61">
    <cfRule type="dataBar" priority="2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{4BC15C16-5854-1F4B-8FB6-A7AB51C13913}</x14:id>
        </ext>
      </extLst>
    </cfRule>
  </conditionalFormatting>
  <conditionalFormatting sqref="AC62:AC71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{B5E4E079-C229-2541-A820-B93F78AAB53F}</x14:id>
        </ext>
      </extLst>
    </cfRule>
  </conditionalFormatting>
  <conditionalFormatting sqref="AC72:AC81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{4E8777CC-4A63-0947-93D9-3D390028DF81}</x14:id>
        </ext>
      </extLst>
    </cfRule>
  </conditionalFormatting>
  <conditionalFormatting sqref="AC82:AC91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{671502A1-EB65-3249-8E66-1BA5A139908E}</x14:id>
        </ext>
      </extLst>
    </cfRule>
  </conditionalFormatting>
  <conditionalFormatting sqref="AC92:AC101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{7C35A636-2143-5145-80B9-6F461A683DA3}</x14:id>
        </ext>
      </extLst>
    </cfRule>
  </conditionalFormatting>
  <conditionalFormatting sqref="AC102:AC111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{DBCBBD4C-CC5C-0B4B-B317-5F3C36AD14F7}</x14:id>
        </ext>
      </extLst>
    </cfRule>
  </conditionalFormatting>
  <conditionalFormatting sqref="AC112:AC121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{06679AB8-210E-C24E-A802-0F12D59311EB}</x14:id>
        </ext>
      </extLst>
    </cfRule>
  </conditionalFormatting>
  <conditionalFormatting sqref="AC122:AC131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{F09B2A20-3FC7-C84B-AEB4-05AC2B799E90}</x14:id>
        </ext>
      </extLst>
    </cfRule>
  </conditionalFormatting>
  <conditionalFormatting sqref="AC132:AC14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{8D737E0F-6570-1C41-B188-B0A7EE4F416C}</x14:id>
        </ext>
      </extLst>
    </cfRule>
  </conditionalFormatting>
  <conditionalFormatting sqref="AC142:AC151">
    <cfRule type="dataBar" priority="2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{E32D94A9-3BA1-D04D-82C9-91D357A01A2D}</x14:id>
        </ext>
      </extLst>
    </cfRule>
  </conditionalFormatting>
  <conditionalFormatting sqref="AC152:AC161">
    <cfRule type="dataBar" priority="1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{E9E1F7B1-865A-0646-A8F9-01BEF9A95689}</x14:id>
        </ext>
      </extLst>
    </cfRule>
  </conditionalFormatting>
  <conditionalFormatting sqref="AC162:AC171">
    <cfRule type="dataBar" priority="1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{688CCCFE-B8AD-2A4A-89EC-346C988C36E9}</x14:id>
        </ext>
      </extLst>
    </cfRule>
  </conditionalFormatting>
  <conditionalFormatting sqref="AC172:AC181">
    <cfRule type="dataBar" priority="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{291B3DC9-AA62-B84D-806E-67ABF8147597}</x14:id>
        </ext>
      </extLst>
    </cfRule>
  </conditionalFormatting>
  <conditionalFormatting sqref="AC182:AC191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{77696363-F9E2-FC44-83C8-432DBC6AEB31}</x14:id>
        </ext>
      </extLst>
    </cfRule>
  </conditionalFormatting>
  <conditionalFormatting sqref="AC192:AC201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{CFEEA533-B006-EA46-B620-B5493D4AAE8C}</x14:id>
        </ext>
      </extLst>
    </cfRule>
  </conditionalFormatting>
  <conditionalFormatting sqref="AC202:AC211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{6C94778C-F61C-BE47-A76E-6AF8CE08FE31}</x14:id>
        </ext>
      </extLst>
    </cfRule>
  </conditionalFormatting>
  <conditionalFormatting sqref="AC212:AC221">
    <cfRule type="dataBar" priority="2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{7D76B50C-959A-0E4A-B7A8-7AB1FC6ECBB0}</x14:id>
        </ext>
      </extLst>
    </cfRule>
  </conditionalFormatting>
  <conditionalFormatting sqref="AC222:AC231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{2C29BFDD-3985-C449-AB03-2395D51F91D9}</x14:id>
        </ext>
      </extLst>
    </cfRule>
  </conditionalFormatting>
  <conditionalFormatting sqref="AC232:AC241">
    <cfRule type="dataBar" priority="2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{E36619E0-F384-1B47-AD57-1600CE237383}</x14:id>
        </ext>
      </extLst>
    </cfRule>
  </conditionalFormatting>
  <conditionalFormatting sqref="AC242:AC25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{90A497BA-D882-3243-84E0-5C893278DD98}</x14:id>
        </ext>
      </extLst>
    </cfRule>
  </conditionalFormatting>
  <conditionalFormatting sqref="AC252:AC261">
    <cfRule type="dataBar" priority="2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{C9F26100-0E43-184B-A2D9-FC4CD71A0B5E}</x14:id>
        </ext>
      </extLst>
    </cfRule>
  </conditionalFormatting>
  <conditionalFormatting sqref="AC262:AC271">
    <cfRule type="dataBar" priority="1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{E63F5C06-D06B-024E-A204-7156C7A5163B}</x14:id>
        </ext>
      </extLst>
    </cfRule>
  </conditionalFormatting>
  <conditionalFormatting sqref="AC272:AC281">
    <cfRule type="dataBar" priority="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{BBD1A748-0020-9149-9FF3-BC160F035B0A}</x14:id>
        </ext>
      </extLst>
    </cfRule>
  </conditionalFormatting>
  <conditionalFormatting sqref="AC282:AC291"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{4FEA36E7-1975-9043-ABC0-C7A737D6CF09}</x14:id>
        </ext>
      </extLst>
    </cfRule>
  </conditionalFormatting>
  <conditionalFormatting sqref="AC292:AC301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{D491CBA9-CF8D-074C-9F8F-1EA7BA5E68AD}</x14:id>
        </ext>
      </extLst>
    </cfRule>
  </conditionalFormatting>
  <conditionalFormatting sqref="AC302:AC311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{7F274DB1-9285-9243-AE39-0DFDC5B6BD04}</x14:id>
        </ext>
      </extLst>
    </cfRule>
  </conditionalFormatting>
  <conditionalFormatting sqref="AC312:AC321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{7D604D64-990C-6941-9EF5-A3BF3B292468}</x14:id>
        </ext>
      </extLst>
    </cfRule>
  </conditionalFormatting>
  <conditionalFormatting sqref="AC322:AC3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{77E5D310-29F7-8F48-8A37-F222A74ABD8C}</x14:id>
        </ext>
      </extLst>
    </cfRule>
  </conditionalFormatting>
  <conditionalFormatting sqref="AC332:AC341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{85157D0C-EEA4-264B-A711-3C1068748EA4}</x14:id>
        </ext>
      </extLst>
    </cfRule>
  </conditionalFormatting>
  <conditionalFormatting sqref="AC342:AC35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{558D6372-E29F-A14B-8E6F-97A6ED2292ED}</x14:id>
        </ext>
      </extLst>
    </cfRule>
  </conditionalFormatting>
  <conditionalFormatting sqref="AD2:AD11">
    <cfRule type="dataBar" priority="2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{2CC90C78-DB64-D048-BB1A-87909D780DB9}</x14:id>
        </ext>
      </extLst>
    </cfRule>
  </conditionalFormatting>
  <conditionalFormatting sqref="AD12:AD21">
    <cfRule type="dataBar" priority="1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{0C73A625-78E9-914C-B017-C11F3C407195}</x14:id>
        </ext>
      </extLst>
    </cfRule>
  </conditionalFormatting>
  <conditionalFormatting sqref="AD22:AD31"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{17D1EB5B-FA9F-DD43-8C7A-27882DE8AB74}</x14:id>
        </ext>
      </extLst>
    </cfRule>
  </conditionalFormatting>
  <conditionalFormatting sqref="AD32:AD41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{91B5B7DB-AB1A-F346-9B7C-749A9EA7EB1D}</x14:id>
        </ext>
      </extLst>
    </cfRule>
  </conditionalFormatting>
  <conditionalFormatting sqref="AD42:AD51">
    <cfRule type="dataBar" priority="2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{C4D852F3-2797-9F4F-827A-AC0B1CAA33AA}</x14:id>
        </ext>
      </extLst>
    </cfRule>
  </conditionalFormatting>
  <conditionalFormatting sqref="AD52:AD61">
    <cfRule type="dataBar" priority="1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{9E87A024-8277-A44C-A7E6-14BFED273872}</x14:id>
        </ext>
      </extLst>
    </cfRule>
  </conditionalFormatting>
  <conditionalFormatting sqref="AD62:AD71">
    <cfRule type="dataBar" priority="1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{01C8FA38-590C-9045-95A7-3ECDFB2AC504}</x14:id>
        </ext>
      </extLst>
    </cfRule>
  </conditionalFormatting>
  <conditionalFormatting sqref="AD72:AD81">
    <cfRule type="dataBar" priority="1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{26F94BB2-5F54-764F-A913-05F0B9CDD98A}</x14:id>
        </ext>
      </extLst>
    </cfRule>
  </conditionalFormatting>
  <conditionalFormatting sqref="AD82:AD91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{0725C478-A178-084F-8F00-18F775E69E9B}</x14:id>
        </ext>
      </extLst>
    </cfRule>
  </conditionalFormatting>
  <conditionalFormatting sqref="AD92:AD101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{8E31DF68-5E93-3D4F-A328-828E599CEABB}</x14:id>
        </ext>
      </extLst>
    </cfRule>
  </conditionalFormatting>
  <conditionalFormatting sqref="AD102:AD111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{19F0AAAA-841E-164C-A28B-55CD7703A7A7}</x14:id>
        </ext>
      </extLst>
    </cfRule>
  </conditionalFormatting>
  <conditionalFormatting sqref="AD112:AD121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{4AF9F75F-5C77-0940-9366-7FFA8EDBC7C1}</x14:id>
        </ext>
      </extLst>
    </cfRule>
  </conditionalFormatting>
  <conditionalFormatting sqref="AD122:AD131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{95ABB3DB-E5FF-D941-8E39-D5DE5FBA9A87}</x14:id>
        </ext>
      </extLst>
    </cfRule>
  </conditionalFormatting>
  <conditionalFormatting sqref="AD132:AD14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{87F95904-74EE-E54D-89D2-370E7279ED77}</x14:id>
        </ext>
      </extLst>
    </cfRule>
  </conditionalFormatting>
  <conditionalFormatting sqref="AD142:AD151">
    <cfRule type="dataBar" priority="2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{8432704B-65B5-6940-9952-FB7E863CBCE4}</x14:id>
        </ext>
      </extLst>
    </cfRule>
  </conditionalFormatting>
  <conditionalFormatting sqref="AD152:AD161">
    <cfRule type="dataBar" priority="1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{5D621BCE-8EE6-E14B-96E5-41E1C7CBC72D}</x14:id>
        </ext>
      </extLst>
    </cfRule>
  </conditionalFormatting>
  <conditionalFormatting sqref="AD162:AD171">
    <cfRule type="dataBar" priority="1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{AC269FF8-17D1-2E46-884D-C636FBADE8D6}</x14:id>
        </ext>
      </extLst>
    </cfRule>
  </conditionalFormatting>
  <conditionalFormatting sqref="AD172:AD181">
    <cfRule type="dataBar" priority="1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{96056C48-9CD6-FD4E-84B6-4FBD901D470A}</x14:id>
        </ext>
      </extLst>
    </cfRule>
  </conditionalFormatting>
  <conditionalFormatting sqref="AD182:AD191">
    <cfRule type="dataBar" priority="1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{B8FE7B20-82E0-4148-9E5C-155CCD031012}</x14:id>
        </ext>
      </extLst>
    </cfRule>
  </conditionalFormatting>
  <conditionalFormatting sqref="AD192:AD201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{BF7AB99B-3BBD-0148-A6B8-4B856E2C5B1C}</x14:id>
        </ext>
      </extLst>
    </cfRule>
  </conditionalFormatting>
  <conditionalFormatting sqref="AD202:AD211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{673606BE-3D70-CE44-8D07-83E45F0B2E45}</x14:id>
        </ext>
      </extLst>
    </cfRule>
  </conditionalFormatting>
  <conditionalFormatting sqref="AD212:AD221">
    <cfRule type="dataBar" priority="2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{3E26717C-0541-304F-992A-A33B2C6C9AF7}</x14:id>
        </ext>
      </extLst>
    </cfRule>
  </conditionalFormatting>
  <conditionalFormatting sqref="AD222:AD231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{B8449B58-1ED5-954D-BCDE-81BF8C53B1FA}</x14:id>
        </ext>
      </extLst>
    </cfRule>
  </conditionalFormatting>
  <conditionalFormatting sqref="AD232:AD241">
    <cfRule type="dataBar" priority="2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{F7E05103-7725-744A-B321-694E65F2190A}</x14:id>
        </ext>
      </extLst>
    </cfRule>
  </conditionalFormatting>
  <conditionalFormatting sqref="AD242:AD25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{BE79B135-B1C3-8144-BA94-243FFF3CA881}</x14:id>
        </ext>
      </extLst>
    </cfRule>
  </conditionalFormatting>
  <conditionalFormatting sqref="AD252:AD26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{CC2849F2-3BB1-7E47-BA29-69A500D5D50D}</x14:id>
        </ext>
      </extLst>
    </cfRule>
  </conditionalFormatting>
  <conditionalFormatting sqref="AD262:AD27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{243F26F0-D12A-4F45-BB4B-1CB8E74E1174}</x14:id>
        </ext>
      </extLst>
    </cfRule>
  </conditionalFormatting>
  <conditionalFormatting sqref="AD263:AD271">
    <cfRule type="dataBar" priority="1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{9F2C0163-4CCE-3A44-9ECE-A5F2A0CBDFD9}</x14:id>
        </ext>
      </extLst>
    </cfRule>
  </conditionalFormatting>
  <conditionalFormatting sqref="AD272:AD281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{13A92D9A-1F5E-D147-A4EC-924A752ADDCD}</x14:id>
        </ext>
      </extLst>
    </cfRule>
  </conditionalFormatting>
  <conditionalFormatting sqref="AD282:AD291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{92070647-7570-6447-B5DA-6837D043FB1D}</x14:id>
        </ext>
      </extLst>
    </cfRule>
  </conditionalFormatting>
  <conditionalFormatting sqref="AD292:AD301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{1249FD6A-CE3C-C14A-98AB-452198C91F86}</x14:id>
        </ext>
      </extLst>
    </cfRule>
  </conditionalFormatting>
  <conditionalFormatting sqref="AD302:AD311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{4E3AAD76-F372-F04C-9ADC-9DE474383FAE}</x14:id>
        </ext>
      </extLst>
    </cfRule>
  </conditionalFormatting>
  <conditionalFormatting sqref="AD312:AD32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{0EBFDFA3-909A-4549-9167-C0619FD7E506}</x14:id>
        </ext>
      </extLst>
    </cfRule>
  </conditionalFormatting>
  <conditionalFormatting sqref="AD322:AD331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{FB6D1263-D8C4-0E46-9722-4C32D53F7034}</x14:id>
        </ext>
      </extLst>
    </cfRule>
  </conditionalFormatting>
  <conditionalFormatting sqref="AD332:AD341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{A45CABA8-54FD-3042-9CA4-7148F8E33FBF}</x14:id>
        </ext>
      </extLst>
    </cfRule>
  </conditionalFormatting>
  <conditionalFormatting sqref="AD342:AD35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{BDB1A719-DF60-F54A-8147-E4FB791C68CC}</x14:id>
        </ext>
      </extLst>
    </cfRule>
  </conditionalFormatting>
  <conditionalFormatting sqref="AA52:AB61">
    <cfRule type="dataBar" priority="2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{8D31E8B3-EDBE-3740-924B-045E6864CBA3}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4BEF3-67A9-8045-95B9-9BADE1414D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K2:M11</xm:sqref>
        </x14:conditionalFormatting>
        <x14:conditionalFormatting xmlns:xm="http://schemas.microsoft.com/office/excel/2006/main">
          <x14:cfRule type="dataBar" id="{6DDD5F14-6693-794F-BB40-2E86AE208A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K173:L181</xm:sqref>
        </x14:conditionalFormatting>
        <x14:conditionalFormatting xmlns:xm="http://schemas.microsoft.com/office/excel/2006/main">
          <x14:cfRule type="dataBar" id="{2420D210-D6FE-C542-A0AD-74D3026347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K182:L191</xm:sqref>
        </x14:conditionalFormatting>
        <x14:conditionalFormatting xmlns:xm="http://schemas.microsoft.com/office/excel/2006/main">
          <x14:cfRule type="dataBar" id="{C170DA88-DF64-6F45-8409-4981C9094F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K192:L201</xm:sqref>
        </x14:conditionalFormatting>
        <x14:conditionalFormatting xmlns:xm="http://schemas.microsoft.com/office/excel/2006/main">
          <x14:cfRule type="dataBar" id="{F2246BAC-5DA8-CA4C-B01B-46D72F9086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K202:L211</xm:sqref>
        </x14:conditionalFormatting>
        <x14:conditionalFormatting xmlns:xm="http://schemas.microsoft.com/office/excel/2006/main">
          <x14:cfRule type="dataBar" id="{827208DF-8212-3C4A-9C86-B196BF86F8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K212:L221</xm:sqref>
        </x14:conditionalFormatting>
        <x14:conditionalFormatting xmlns:xm="http://schemas.microsoft.com/office/excel/2006/main">
          <x14:cfRule type="dataBar" id="{26FB485C-875B-8543-9905-24D08D0FF0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K242:L251</xm:sqref>
        </x14:conditionalFormatting>
        <x14:conditionalFormatting xmlns:xm="http://schemas.microsoft.com/office/excel/2006/main">
          <x14:cfRule type="dataBar" id="{5236D85E-AFF5-C34F-8F8D-F9BDA74E77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K252:L261</xm:sqref>
        </x14:conditionalFormatting>
        <x14:conditionalFormatting xmlns:xm="http://schemas.microsoft.com/office/excel/2006/main">
          <x14:cfRule type="dataBar" id="{942AC21C-0D3E-BD48-B0D9-017BAB3CD5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K272:L281</xm:sqref>
        </x14:conditionalFormatting>
        <x14:conditionalFormatting xmlns:xm="http://schemas.microsoft.com/office/excel/2006/main">
          <x14:cfRule type="dataBar" id="{DEC85C8A-1EE4-484E-9E19-C9932D45D5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K282:L291</xm:sqref>
        </x14:conditionalFormatting>
        <x14:conditionalFormatting xmlns:xm="http://schemas.microsoft.com/office/excel/2006/main">
          <x14:cfRule type="dataBar" id="{E26D4697-884F-F04F-BFCB-B48DCE838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K292:L301</xm:sqref>
        </x14:conditionalFormatting>
        <x14:conditionalFormatting xmlns:xm="http://schemas.microsoft.com/office/excel/2006/main">
          <x14:cfRule type="dataBar" id="{551124A1-15A5-4141-8253-2A7E0471E0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K302:L311</xm:sqref>
        </x14:conditionalFormatting>
        <x14:conditionalFormatting xmlns:xm="http://schemas.microsoft.com/office/excel/2006/main">
          <x14:cfRule type="dataBar" id="{F5B39EA1-3EC6-084B-823F-359A7C4653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K312:L321</xm:sqref>
        </x14:conditionalFormatting>
        <x14:conditionalFormatting xmlns:xm="http://schemas.microsoft.com/office/excel/2006/main">
          <x14:cfRule type="dataBar" id="{D04678F5-51FE-6649-B0A6-17A9835BC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K322:L331</xm:sqref>
        </x14:conditionalFormatting>
        <x14:conditionalFormatting xmlns:xm="http://schemas.microsoft.com/office/excel/2006/main">
          <x14:cfRule type="dataBar" id="{0A36EE4A-ECD2-114D-B38A-5B13DCA9FE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K332:L341</xm:sqref>
        </x14:conditionalFormatting>
        <x14:conditionalFormatting xmlns:xm="http://schemas.microsoft.com/office/excel/2006/main">
          <x14:cfRule type="dataBar" id="{7D47D761-BBCB-984D-B009-055714774F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K12:M21</xm:sqref>
        </x14:conditionalFormatting>
        <x14:conditionalFormatting xmlns:xm="http://schemas.microsoft.com/office/excel/2006/main">
          <x14:cfRule type="dataBar" id="{BB04FB6D-5F7F-AE45-8F50-86874A8235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K22:M31</xm:sqref>
        </x14:conditionalFormatting>
        <x14:conditionalFormatting xmlns:xm="http://schemas.microsoft.com/office/excel/2006/main">
          <x14:cfRule type="dataBar" id="{F2E61C29-070A-4E47-924E-F2DAC18E22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K32:M41</xm:sqref>
        </x14:conditionalFormatting>
        <x14:conditionalFormatting xmlns:xm="http://schemas.microsoft.com/office/excel/2006/main">
          <x14:cfRule type="dataBar" id="{32881AA9-54E0-7846-BE8F-CAF6AA321A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K42:M51</xm:sqref>
        </x14:conditionalFormatting>
        <x14:conditionalFormatting xmlns:xm="http://schemas.microsoft.com/office/excel/2006/main">
          <x14:cfRule type="dataBar" id="{7D8C4B46-F10D-AC4B-A155-E6D2C2256A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K52:L61</xm:sqref>
        </x14:conditionalFormatting>
        <x14:conditionalFormatting xmlns:xm="http://schemas.microsoft.com/office/excel/2006/main">
          <x14:cfRule type="dataBar" id="{DD0EAFD8-B399-8C41-8D7A-B677B30D9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K62:M71</xm:sqref>
        </x14:conditionalFormatting>
        <x14:conditionalFormatting xmlns:xm="http://schemas.microsoft.com/office/excel/2006/main">
          <x14:cfRule type="dataBar" id="{35671D1C-85AE-9940-9444-29462A80B9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K72:M81</xm:sqref>
        </x14:conditionalFormatting>
        <x14:conditionalFormatting xmlns:xm="http://schemas.microsoft.com/office/excel/2006/main">
          <x14:cfRule type="dataBar" id="{ECB50A4B-F2B6-DC4F-B7AF-2374E96F78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K82:M91</xm:sqref>
        </x14:conditionalFormatting>
        <x14:conditionalFormatting xmlns:xm="http://schemas.microsoft.com/office/excel/2006/main">
          <x14:cfRule type="dataBar" id="{B178DAA9-AC0E-0D40-912D-1E58AE4EC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K92:M101</xm:sqref>
        </x14:conditionalFormatting>
        <x14:conditionalFormatting xmlns:xm="http://schemas.microsoft.com/office/excel/2006/main">
          <x14:cfRule type="dataBar" id="{91DCFDE2-27BE-CB4D-8AD9-FCC0D4A7FC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K102:M111</xm:sqref>
        </x14:conditionalFormatting>
        <x14:conditionalFormatting xmlns:xm="http://schemas.microsoft.com/office/excel/2006/main">
          <x14:cfRule type="dataBar" id="{F7B70F70-2475-954C-8703-8E86879AF0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K112:M121</xm:sqref>
        </x14:conditionalFormatting>
        <x14:conditionalFormatting xmlns:xm="http://schemas.microsoft.com/office/excel/2006/main">
          <x14:cfRule type="dataBar" id="{BFE08D4C-1D9D-A041-BB7B-22B606BFA4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K122:M131</xm:sqref>
        </x14:conditionalFormatting>
        <x14:conditionalFormatting xmlns:xm="http://schemas.microsoft.com/office/excel/2006/main">
          <x14:cfRule type="dataBar" id="{D9850D2D-1878-8843-9BFD-6FE05FC958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K132:M141</xm:sqref>
        </x14:conditionalFormatting>
        <x14:conditionalFormatting xmlns:xm="http://schemas.microsoft.com/office/excel/2006/main">
          <x14:cfRule type="dataBar" id="{4387E60A-77BE-CF47-BDA5-BE14E5A48F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K142:M151</xm:sqref>
        </x14:conditionalFormatting>
        <x14:conditionalFormatting xmlns:xm="http://schemas.microsoft.com/office/excel/2006/main">
          <x14:cfRule type="dataBar" id="{EB6D1BB3-1270-0D41-8CA7-7BE2D78D12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K152:M161</xm:sqref>
        </x14:conditionalFormatting>
        <x14:conditionalFormatting xmlns:xm="http://schemas.microsoft.com/office/excel/2006/main">
          <x14:cfRule type="dataBar" id="{7C68E95C-C0A0-6B48-BA77-14390A64AC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K162:L171 M162:M221</xm:sqref>
        </x14:conditionalFormatting>
        <x14:conditionalFormatting xmlns:xm="http://schemas.microsoft.com/office/excel/2006/main">
          <x14:cfRule type="dataBar" id="{E0C3E3FA-B8DA-6E41-95DE-789822FD7C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K222:M231</xm:sqref>
        </x14:conditionalFormatting>
        <x14:conditionalFormatting xmlns:xm="http://schemas.microsoft.com/office/excel/2006/main">
          <x14:cfRule type="dataBar" id="{9CC783A5-0078-DB4F-8831-899BE55286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K232:L241 M232:M261</xm:sqref>
        </x14:conditionalFormatting>
        <x14:conditionalFormatting xmlns:xm="http://schemas.microsoft.com/office/excel/2006/main">
          <x14:cfRule type="dataBar" id="{8AD9048B-3DCE-394C-B0ED-B2BB91E097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K262:M271</xm:sqref>
        </x14:conditionalFormatting>
        <x14:conditionalFormatting xmlns:xm="http://schemas.microsoft.com/office/excel/2006/main">
          <x14:cfRule type="dataBar" id="{6C077ABD-2465-3548-A7D2-3B97D0C816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K342:M351</xm:sqref>
        </x14:conditionalFormatting>
        <x14:conditionalFormatting xmlns:xm="http://schemas.microsoft.com/office/excel/2006/main">
          <x14:cfRule type="dataBar" id="{3C1791A3-FE76-624D-AB0A-3155B145C4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M272:M341</xm:sqref>
        </x14:conditionalFormatting>
        <x14:conditionalFormatting xmlns:xm="http://schemas.microsoft.com/office/excel/2006/main">
          <x14:cfRule type="dataBar" id="{00AD889B-717A-384C-B081-A69EEAAEA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X2:X11 X42:X51</xm:sqref>
        </x14:conditionalFormatting>
        <x14:conditionalFormatting xmlns:xm="http://schemas.microsoft.com/office/excel/2006/main">
          <x14:cfRule type="dataBar" id="{D18577B2-25FE-864F-A2C1-56CE65508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X12:X21</xm:sqref>
        </x14:conditionalFormatting>
        <x14:conditionalFormatting xmlns:xm="http://schemas.microsoft.com/office/excel/2006/main">
          <x14:cfRule type="dataBar" id="{BCCDD228-2E40-EE4B-B128-70C8DB627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X22:X31</xm:sqref>
        </x14:conditionalFormatting>
        <x14:conditionalFormatting xmlns:xm="http://schemas.microsoft.com/office/excel/2006/main">
          <x14:cfRule type="dataBar" id="{0D918AC7-E69E-2C4C-934E-A64EBB50C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X32:X41</xm:sqref>
        </x14:conditionalFormatting>
        <x14:conditionalFormatting xmlns:xm="http://schemas.microsoft.com/office/excel/2006/main">
          <x14:cfRule type="dataBar" id="{18F6862E-7916-9942-8043-A9BEF8FDA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X42:X51</xm:sqref>
        </x14:conditionalFormatting>
        <x14:conditionalFormatting xmlns:xm="http://schemas.microsoft.com/office/excel/2006/main">
          <x14:cfRule type="dataBar" id="{C6011214-4D4C-0D40-BF50-B85480A594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X52:X61</xm:sqref>
        </x14:conditionalFormatting>
        <x14:conditionalFormatting xmlns:xm="http://schemas.microsoft.com/office/excel/2006/main">
          <x14:cfRule type="dataBar" id="{622CD5E7-C66A-BA45-B95F-4EF71BC88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X62:X71</xm:sqref>
        </x14:conditionalFormatting>
        <x14:conditionalFormatting xmlns:xm="http://schemas.microsoft.com/office/excel/2006/main">
          <x14:cfRule type="dataBar" id="{3DA84F7B-ADB8-3B43-ABEF-7AC086C6A7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X73:X81</xm:sqref>
        </x14:conditionalFormatting>
        <x14:conditionalFormatting xmlns:xm="http://schemas.microsoft.com/office/excel/2006/main">
          <x14:cfRule type="dataBar" id="{F8C60098-1962-D74C-8199-06358BB52B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X82:X91</xm:sqref>
        </x14:conditionalFormatting>
        <x14:conditionalFormatting xmlns:xm="http://schemas.microsoft.com/office/excel/2006/main">
          <x14:cfRule type="dataBar" id="{82A31DB2-DCCD-F24F-A8D3-F045176A8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X92:X101</xm:sqref>
        </x14:conditionalFormatting>
        <x14:conditionalFormatting xmlns:xm="http://schemas.microsoft.com/office/excel/2006/main">
          <x14:cfRule type="dataBar" id="{DCAB973D-5C86-8246-92A2-648D9B9C7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X102:X111</xm:sqref>
        </x14:conditionalFormatting>
        <x14:conditionalFormatting xmlns:xm="http://schemas.microsoft.com/office/excel/2006/main">
          <x14:cfRule type="dataBar" id="{935B27D4-23DC-764A-8228-05A78240A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X112:X121</xm:sqref>
        </x14:conditionalFormatting>
        <x14:conditionalFormatting xmlns:xm="http://schemas.microsoft.com/office/excel/2006/main">
          <x14:cfRule type="dataBar" id="{01EDB84F-8714-924A-A3ED-8E279B1A1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X122:X131</xm:sqref>
        </x14:conditionalFormatting>
        <x14:conditionalFormatting xmlns:xm="http://schemas.microsoft.com/office/excel/2006/main">
          <x14:cfRule type="dataBar" id="{5774D6DF-E81B-2842-BFD3-065E12859E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X132:X141</xm:sqref>
        </x14:conditionalFormatting>
        <x14:conditionalFormatting xmlns:xm="http://schemas.microsoft.com/office/excel/2006/main">
          <x14:cfRule type="dataBar" id="{81DF4EC1-A9B1-3444-92E7-C176284EF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X142:X151</xm:sqref>
        </x14:conditionalFormatting>
        <x14:conditionalFormatting xmlns:xm="http://schemas.microsoft.com/office/excel/2006/main">
          <x14:cfRule type="dataBar" id="{2158A645-76AE-7F4E-B9AC-A55FB8484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X152:X161</xm:sqref>
        </x14:conditionalFormatting>
        <x14:conditionalFormatting xmlns:xm="http://schemas.microsoft.com/office/excel/2006/main">
          <x14:cfRule type="dataBar" id="{418DF48D-5C5E-F349-A914-D25456697F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X162:X171</xm:sqref>
        </x14:conditionalFormatting>
        <x14:conditionalFormatting xmlns:xm="http://schemas.microsoft.com/office/excel/2006/main">
          <x14:cfRule type="dataBar" id="{A134EE08-9F95-284D-BCF9-215A17558F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X172:X181</xm:sqref>
        </x14:conditionalFormatting>
        <x14:conditionalFormatting xmlns:xm="http://schemas.microsoft.com/office/excel/2006/main">
          <x14:cfRule type="dataBar" id="{FAA3B9CB-FD47-C845-8EF1-75E46DFC5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X182:X191</xm:sqref>
        </x14:conditionalFormatting>
        <x14:conditionalFormatting xmlns:xm="http://schemas.microsoft.com/office/excel/2006/main">
          <x14:cfRule type="dataBar" id="{F10C3ED1-A257-5140-8D31-C716A6C5E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X192:X201</xm:sqref>
        </x14:conditionalFormatting>
        <x14:conditionalFormatting xmlns:xm="http://schemas.microsoft.com/office/excel/2006/main">
          <x14:cfRule type="dataBar" id="{6D57C98D-8EAB-D142-A4C3-1CF887B40A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X202:X211</xm:sqref>
        </x14:conditionalFormatting>
        <x14:conditionalFormatting xmlns:xm="http://schemas.microsoft.com/office/excel/2006/main">
          <x14:cfRule type="dataBar" id="{97290A3F-4D61-BF4D-BF60-A1AAFF4C5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X212:X221</xm:sqref>
        </x14:conditionalFormatting>
        <x14:conditionalFormatting xmlns:xm="http://schemas.microsoft.com/office/excel/2006/main">
          <x14:cfRule type="dataBar" id="{4FFE5C5B-2ACA-9943-8546-B887122FE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X222:X231</xm:sqref>
        </x14:conditionalFormatting>
        <x14:conditionalFormatting xmlns:xm="http://schemas.microsoft.com/office/excel/2006/main">
          <x14:cfRule type="dataBar" id="{DB9F4041-5075-6643-8DC2-71F3EFED7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X232:X241</xm:sqref>
        </x14:conditionalFormatting>
        <x14:conditionalFormatting xmlns:xm="http://schemas.microsoft.com/office/excel/2006/main">
          <x14:cfRule type="dataBar" id="{29A7D629-166A-6B47-8A87-FD31CCAB49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X242:X251</xm:sqref>
        </x14:conditionalFormatting>
        <x14:conditionalFormatting xmlns:xm="http://schemas.microsoft.com/office/excel/2006/main">
          <x14:cfRule type="dataBar" id="{5E177802-B305-CC40-88EF-EEC475F84B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X252:X261</xm:sqref>
        </x14:conditionalFormatting>
        <x14:conditionalFormatting xmlns:xm="http://schemas.microsoft.com/office/excel/2006/main">
          <x14:cfRule type="dataBar" id="{B02AD798-CA2E-184C-9608-EBAC15019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X262:X271</xm:sqref>
        </x14:conditionalFormatting>
        <x14:conditionalFormatting xmlns:xm="http://schemas.microsoft.com/office/excel/2006/main">
          <x14:cfRule type="dataBar" id="{EED9CA77-0B90-A746-9353-352E39EC4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X272:X281</xm:sqref>
        </x14:conditionalFormatting>
        <x14:conditionalFormatting xmlns:xm="http://schemas.microsoft.com/office/excel/2006/main">
          <x14:cfRule type="dataBar" id="{F89B1609-D2B6-E544-B27B-C7A846CFE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X282:X291</xm:sqref>
        </x14:conditionalFormatting>
        <x14:conditionalFormatting xmlns:xm="http://schemas.microsoft.com/office/excel/2006/main">
          <x14:cfRule type="dataBar" id="{FA1B7815-07A7-FC41-96D7-8E5C5101E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X292:X301</xm:sqref>
        </x14:conditionalFormatting>
        <x14:conditionalFormatting xmlns:xm="http://schemas.microsoft.com/office/excel/2006/main">
          <x14:cfRule type="dataBar" id="{B5118F7C-430D-CD49-A737-69EBFE97B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X302:X311</xm:sqref>
        </x14:conditionalFormatting>
        <x14:conditionalFormatting xmlns:xm="http://schemas.microsoft.com/office/excel/2006/main">
          <x14:cfRule type="dataBar" id="{2ADD1029-76E9-9D45-9A3F-82D999B6D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X312:X321</xm:sqref>
        </x14:conditionalFormatting>
        <x14:conditionalFormatting xmlns:xm="http://schemas.microsoft.com/office/excel/2006/main">
          <x14:cfRule type="dataBar" id="{E4A31EC1-8B4E-124E-89A2-5874603D5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X322:X331</xm:sqref>
        </x14:conditionalFormatting>
        <x14:conditionalFormatting xmlns:xm="http://schemas.microsoft.com/office/excel/2006/main">
          <x14:cfRule type="dataBar" id="{73B36D8F-EEAB-EB45-ABDC-2B8FB742A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X332:X341</xm:sqref>
        </x14:conditionalFormatting>
        <x14:conditionalFormatting xmlns:xm="http://schemas.microsoft.com/office/excel/2006/main">
          <x14:cfRule type="dataBar" id="{F9381362-A4BC-B04F-A930-CCDE949EF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X342:X351</xm:sqref>
        </x14:conditionalFormatting>
        <x14:conditionalFormatting xmlns:xm="http://schemas.microsoft.com/office/excel/2006/main">
          <x14:cfRule type="dataBar" id="{3D0396C9-5100-8046-A9D8-5F61D43AE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Y2:Y11</xm:sqref>
        </x14:conditionalFormatting>
        <x14:conditionalFormatting xmlns:xm="http://schemas.microsoft.com/office/excel/2006/main">
          <x14:cfRule type="dataBar" id="{17C06E33-8755-FC46-80A8-2F37572048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Y12:Y21</xm:sqref>
        </x14:conditionalFormatting>
        <x14:conditionalFormatting xmlns:xm="http://schemas.microsoft.com/office/excel/2006/main">
          <x14:cfRule type="dataBar" id="{D802A886-356B-3648-BAB2-E7BA85E68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Y22:Y31</xm:sqref>
        </x14:conditionalFormatting>
        <x14:conditionalFormatting xmlns:xm="http://schemas.microsoft.com/office/excel/2006/main">
          <x14:cfRule type="dataBar" id="{EB7993CA-AC4E-1740-9211-6E336D768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Y31:Y41</xm:sqref>
        </x14:conditionalFormatting>
        <x14:conditionalFormatting xmlns:xm="http://schemas.microsoft.com/office/excel/2006/main">
          <x14:cfRule type="dataBar" id="{A37EA179-263D-524F-A835-065272E1F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Y42:Y51</xm:sqref>
        </x14:conditionalFormatting>
        <x14:conditionalFormatting xmlns:xm="http://schemas.microsoft.com/office/excel/2006/main">
          <x14:cfRule type="dataBar" id="{CF61BC2D-8E3A-8D47-88C0-B7DFFE687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Y52:Y61</xm:sqref>
        </x14:conditionalFormatting>
        <x14:conditionalFormatting xmlns:xm="http://schemas.microsoft.com/office/excel/2006/main">
          <x14:cfRule type="dataBar" id="{F63C7F71-C89F-9C48-8DF2-E75B8E9E9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Y62:Y71</xm:sqref>
        </x14:conditionalFormatting>
        <x14:conditionalFormatting xmlns:xm="http://schemas.microsoft.com/office/excel/2006/main">
          <x14:cfRule type="dataBar" id="{9476C25B-BBFD-D740-814F-1DE199029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Y72:Y81</xm:sqref>
        </x14:conditionalFormatting>
        <x14:conditionalFormatting xmlns:xm="http://schemas.microsoft.com/office/excel/2006/main">
          <x14:cfRule type="dataBar" id="{88E4B156-EA4A-0447-9FE5-BF2EFBD05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Y82:Y91</xm:sqref>
        </x14:conditionalFormatting>
        <x14:conditionalFormatting xmlns:xm="http://schemas.microsoft.com/office/excel/2006/main">
          <x14:cfRule type="dataBar" id="{2B2EC926-1E1F-1645-ABC2-A7287E774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Y92:Y101</xm:sqref>
        </x14:conditionalFormatting>
        <x14:conditionalFormatting xmlns:xm="http://schemas.microsoft.com/office/excel/2006/main">
          <x14:cfRule type="dataBar" id="{9A1F26D9-8B31-6A4D-895A-50DC0067B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Y102:Y111</xm:sqref>
        </x14:conditionalFormatting>
        <x14:conditionalFormatting xmlns:xm="http://schemas.microsoft.com/office/excel/2006/main">
          <x14:cfRule type="dataBar" id="{5B714E68-5B86-9D4C-B7C7-E65285170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Y112:Y121</xm:sqref>
        </x14:conditionalFormatting>
        <x14:conditionalFormatting xmlns:xm="http://schemas.microsoft.com/office/excel/2006/main">
          <x14:cfRule type="dataBar" id="{CB543AD1-460D-2D4E-BD4C-763B18009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Y122:Y131</xm:sqref>
        </x14:conditionalFormatting>
        <x14:conditionalFormatting xmlns:xm="http://schemas.microsoft.com/office/excel/2006/main">
          <x14:cfRule type="dataBar" id="{975C9C2F-34B3-834B-88BF-6329108CE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Y132:Y141</xm:sqref>
        </x14:conditionalFormatting>
        <x14:conditionalFormatting xmlns:xm="http://schemas.microsoft.com/office/excel/2006/main">
          <x14:cfRule type="dataBar" id="{B016EFBE-4D90-3349-B4D4-09EE19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Y142:Y151</xm:sqref>
        </x14:conditionalFormatting>
        <x14:conditionalFormatting xmlns:xm="http://schemas.microsoft.com/office/excel/2006/main">
          <x14:cfRule type="dataBar" id="{697D31F4-2E05-344E-9415-7E49DCC15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Y152:Y161</xm:sqref>
        </x14:conditionalFormatting>
        <x14:conditionalFormatting xmlns:xm="http://schemas.microsoft.com/office/excel/2006/main">
          <x14:cfRule type="dataBar" id="{27B683B5-55F3-0E4F-9E9C-956B1DBA9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Y162:Y171</xm:sqref>
        </x14:conditionalFormatting>
        <x14:conditionalFormatting xmlns:xm="http://schemas.microsoft.com/office/excel/2006/main">
          <x14:cfRule type="dataBar" id="{E3A9B3B7-3AF1-4B40-9262-CA46B7402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Y172:Y181</xm:sqref>
        </x14:conditionalFormatting>
        <x14:conditionalFormatting xmlns:xm="http://schemas.microsoft.com/office/excel/2006/main">
          <x14:cfRule type="dataBar" id="{B04AE82C-CAC0-2047-931C-B39FF2F43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Y182:Y191</xm:sqref>
        </x14:conditionalFormatting>
        <x14:conditionalFormatting xmlns:xm="http://schemas.microsoft.com/office/excel/2006/main">
          <x14:cfRule type="dataBar" id="{E6E3B7F5-2BA9-8B48-9E9D-783F69C66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Y192:Y201</xm:sqref>
        </x14:conditionalFormatting>
        <x14:conditionalFormatting xmlns:xm="http://schemas.microsoft.com/office/excel/2006/main">
          <x14:cfRule type="dataBar" id="{A6F684FB-A67F-444C-8A78-FC1811082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Y202:Y211</xm:sqref>
        </x14:conditionalFormatting>
        <x14:conditionalFormatting xmlns:xm="http://schemas.microsoft.com/office/excel/2006/main">
          <x14:cfRule type="dataBar" id="{3F4BFEC4-2F7A-ED4A-831B-0073E28A8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Y212:Y221</xm:sqref>
        </x14:conditionalFormatting>
        <x14:conditionalFormatting xmlns:xm="http://schemas.microsoft.com/office/excel/2006/main">
          <x14:cfRule type="dataBar" id="{95A772BD-0F2A-EB40-AB46-545255AA2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Y222:Y231</xm:sqref>
        </x14:conditionalFormatting>
        <x14:conditionalFormatting xmlns:xm="http://schemas.microsoft.com/office/excel/2006/main">
          <x14:cfRule type="dataBar" id="{05635F2A-3180-C441-9F9B-7A26939B3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Y232:Y241</xm:sqref>
        </x14:conditionalFormatting>
        <x14:conditionalFormatting xmlns:xm="http://schemas.microsoft.com/office/excel/2006/main">
          <x14:cfRule type="dataBar" id="{5BFAE65F-49BE-4140-B1F9-2F29B4D2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Y242:Y251</xm:sqref>
        </x14:conditionalFormatting>
        <x14:conditionalFormatting xmlns:xm="http://schemas.microsoft.com/office/excel/2006/main">
          <x14:cfRule type="dataBar" id="{6B40C754-89D7-7742-A558-16659051CB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Y252:Y261</xm:sqref>
        </x14:conditionalFormatting>
        <x14:conditionalFormatting xmlns:xm="http://schemas.microsoft.com/office/excel/2006/main">
          <x14:cfRule type="dataBar" id="{D1FD45FF-AD7E-BF46-9DD0-9AFFF3FB4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Y262:Y271</xm:sqref>
        </x14:conditionalFormatting>
        <x14:conditionalFormatting xmlns:xm="http://schemas.microsoft.com/office/excel/2006/main">
          <x14:cfRule type="dataBar" id="{0A6DDF74-1C4C-DB45-8F7D-018B298DC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Y272:Y281</xm:sqref>
        </x14:conditionalFormatting>
        <x14:conditionalFormatting xmlns:xm="http://schemas.microsoft.com/office/excel/2006/main">
          <x14:cfRule type="dataBar" id="{C1BC80E6-E3F3-414A-BB62-49DDD640DF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Y282:Y291</xm:sqref>
        </x14:conditionalFormatting>
        <x14:conditionalFormatting xmlns:xm="http://schemas.microsoft.com/office/excel/2006/main">
          <x14:cfRule type="dataBar" id="{79FE523D-EE83-F744-9B0B-4EEDD7726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Y292:Y301</xm:sqref>
        </x14:conditionalFormatting>
        <x14:conditionalFormatting xmlns:xm="http://schemas.microsoft.com/office/excel/2006/main">
          <x14:cfRule type="dataBar" id="{EB4645D1-DE14-8047-AB7D-61085E301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Y302:Y311</xm:sqref>
        </x14:conditionalFormatting>
        <x14:conditionalFormatting xmlns:xm="http://schemas.microsoft.com/office/excel/2006/main">
          <x14:cfRule type="dataBar" id="{33A35BB6-5327-0E4F-9116-2589B00F1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Y312:Y321</xm:sqref>
        </x14:conditionalFormatting>
        <x14:conditionalFormatting xmlns:xm="http://schemas.microsoft.com/office/excel/2006/main">
          <x14:cfRule type="dataBar" id="{AAF599EA-1FE2-0C40-A442-1B5FD0F09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Y322:Y331</xm:sqref>
        </x14:conditionalFormatting>
        <x14:conditionalFormatting xmlns:xm="http://schemas.microsoft.com/office/excel/2006/main">
          <x14:cfRule type="dataBar" id="{4DDD6045-128C-544C-807A-28773F338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Y332:Y341</xm:sqref>
        </x14:conditionalFormatting>
        <x14:conditionalFormatting xmlns:xm="http://schemas.microsoft.com/office/excel/2006/main">
          <x14:cfRule type="dataBar" id="{C15D0825-E3BF-CA48-A2D0-75C828DDF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Y342:Y351</xm:sqref>
        </x14:conditionalFormatting>
        <x14:conditionalFormatting xmlns:xm="http://schemas.microsoft.com/office/excel/2006/main">
          <x14:cfRule type="dataBar" id="{33FD5502-9312-F749-96CB-1B9950B40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Z2:Z11</xm:sqref>
        </x14:conditionalFormatting>
        <x14:conditionalFormatting xmlns:xm="http://schemas.microsoft.com/office/excel/2006/main">
          <x14:cfRule type="dataBar" id="{2C679BBA-8495-2446-8A07-3E6EB1BE3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Z12:Z21</xm:sqref>
        </x14:conditionalFormatting>
        <x14:conditionalFormatting xmlns:xm="http://schemas.microsoft.com/office/excel/2006/main">
          <x14:cfRule type="dataBar" id="{ED9B8473-050D-5F45-9FCD-F8E314169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Z22:Z31</xm:sqref>
        </x14:conditionalFormatting>
        <x14:conditionalFormatting xmlns:xm="http://schemas.microsoft.com/office/excel/2006/main">
          <x14:cfRule type="dataBar" id="{C7789041-5021-F54B-B728-FC6BC8B976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Z32:Z41</xm:sqref>
        </x14:conditionalFormatting>
        <x14:conditionalFormatting xmlns:xm="http://schemas.microsoft.com/office/excel/2006/main">
          <x14:cfRule type="dataBar" id="{234F1B90-B662-CA49-9338-53E1C5FE0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Z42:Z51</xm:sqref>
        </x14:conditionalFormatting>
        <x14:conditionalFormatting xmlns:xm="http://schemas.microsoft.com/office/excel/2006/main">
          <x14:cfRule type="dataBar" id="{2A38A26B-6332-3341-9FCB-95AB427FA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Z52:Z61</xm:sqref>
        </x14:conditionalFormatting>
        <x14:conditionalFormatting xmlns:xm="http://schemas.microsoft.com/office/excel/2006/main">
          <x14:cfRule type="dataBar" id="{CE249DEB-FA42-8746-99D3-6EE136F3F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Z62:Z71</xm:sqref>
        </x14:conditionalFormatting>
        <x14:conditionalFormatting xmlns:xm="http://schemas.microsoft.com/office/excel/2006/main">
          <x14:cfRule type="dataBar" id="{D5C0DE5C-A465-8341-BD6A-252ACE3F8A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Z72:Z81</xm:sqref>
        </x14:conditionalFormatting>
        <x14:conditionalFormatting xmlns:xm="http://schemas.microsoft.com/office/excel/2006/main">
          <x14:cfRule type="dataBar" id="{B9E8802C-F886-ED4C-8C48-7A0EE5E44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Z82:Z91</xm:sqref>
        </x14:conditionalFormatting>
        <x14:conditionalFormatting xmlns:xm="http://schemas.microsoft.com/office/excel/2006/main">
          <x14:cfRule type="dataBar" id="{5D019737-923A-D64C-9727-5DEE4FF2B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Z92:Z101</xm:sqref>
        </x14:conditionalFormatting>
        <x14:conditionalFormatting xmlns:xm="http://schemas.microsoft.com/office/excel/2006/main">
          <x14:cfRule type="dataBar" id="{1FCB2608-85E7-FE48-8CF0-10FCF8E99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Z102:Z111</xm:sqref>
        </x14:conditionalFormatting>
        <x14:conditionalFormatting xmlns:xm="http://schemas.microsoft.com/office/excel/2006/main">
          <x14:cfRule type="dataBar" id="{9D02063E-B401-B541-9C4D-36899CC75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Z112:Z121</xm:sqref>
        </x14:conditionalFormatting>
        <x14:conditionalFormatting xmlns:xm="http://schemas.microsoft.com/office/excel/2006/main">
          <x14:cfRule type="dataBar" id="{72612F0E-8783-A848-BDB2-E35627D2A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Z122:Z131</xm:sqref>
        </x14:conditionalFormatting>
        <x14:conditionalFormatting xmlns:xm="http://schemas.microsoft.com/office/excel/2006/main">
          <x14:cfRule type="dataBar" id="{8845EFD8-2390-5B48-B38B-D8A52111AA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Z132:Z141</xm:sqref>
        </x14:conditionalFormatting>
        <x14:conditionalFormatting xmlns:xm="http://schemas.microsoft.com/office/excel/2006/main">
          <x14:cfRule type="dataBar" id="{68CED640-B74F-CF4C-AA31-4D71A2BC6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Z142:Z151</xm:sqref>
        </x14:conditionalFormatting>
        <x14:conditionalFormatting xmlns:xm="http://schemas.microsoft.com/office/excel/2006/main">
          <x14:cfRule type="dataBar" id="{4CD441E9-4778-6C43-987A-71DDA130D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Z152:Z161</xm:sqref>
        </x14:conditionalFormatting>
        <x14:conditionalFormatting xmlns:xm="http://schemas.microsoft.com/office/excel/2006/main">
          <x14:cfRule type="dataBar" id="{BB3788B9-E32B-0748-87D3-3086D02A8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Z162:Z171</xm:sqref>
        </x14:conditionalFormatting>
        <x14:conditionalFormatting xmlns:xm="http://schemas.microsoft.com/office/excel/2006/main">
          <x14:cfRule type="dataBar" id="{4853FB8A-D735-9540-B29E-DB4C0F5EF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Z172:Z181</xm:sqref>
        </x14:conditionalFormatting>
        <x14:conditionalFormatting xmlns:xm="http://schemas.microsoft.com/office/excel/2006/main">
          <x14:cfRule type="dataBar" id="{BAEA4D3B-5795-2A44-BCE1-8C0A09462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Z182:Z191</xm:sqref>
        </x14:conditionalFormatting>
        <x14:conditionalFormatting xmlns:xm="http://schemas.microsoft.com/office/excel/2006/main">
          <x14:cfRule type="dataBar" id="{ECF4D9E0-6C4B-4B49-95EF-0FAA0E922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Z192:Z201</xm:sqref>
        </x14:conditionalFormatting>
        <x14:conditionalFormatting xmlns:xm="http://schemas.microsoft.com/office/excel/2006/main">
          <x14:cfRule type="dataBar" id="{AB491119-4702-F045-B194-079FEAA31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Z202:Z211</xm:sqref>
        </x14:conditionalFormatting>
        <x14:conditionalFormatting xmlns:xm="http://schemas.microsoft.com/office/excel/2006/main">
          <x14:cfRule type="dataBar" id="{0402DE03-5496-B545-8613-CA61B6F4A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Z212:Z221</xm:sqref>
        </x14:conditionalFormatting>
        <x14:conditionalFormatting xmlns:xm="http://schemas.microsoft.com/office/excel/2006/main">
          <x14:cfRule type="dataBar" id="{CDC8E6CC-3FBF-8E40-B10D-272CFB1B4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Z222:Z231</xm:sqref>
        </x14:conditionalFormatting>
        <x14:conditionalFormatting xmlns:xm="http://schemas.microsoft.com/office/excel/2006/main">
          <x14:cfRule type="dataBar" id="{D30063BD-D27A-DF49-A1D8-481F3B7EB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Z232:Z241</xm:sqref>
        </x14:conditionalFormatting>
        <x14:conditionalFormatting xmlns:xm="http://schemas.microsoft.com/office/excel/2006/main">
          <x14:cfRule type="dataBar" id="{AC8E8F83-FEDD-AF4D-BA6A-787ED3875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Z242:Z251</xm:sqref>
        </x14:conditionalFormatting>
        <x14:conditionalFormatting xmlns:xm="http://schemas.microsoft.com/office/excel/2006/main">
          <x14:cfRule type="dataBar" id="{13EE01E0-FBBA-8443-937A-A69D31A1E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Z252:Z261</xm:sqref>
        </x14:conditionalFormatting>
        <x14:conditionalFormatting xmlns:xm="http://schemas.microsoft.com/office/excel/2006/main">
          <x14:cfRule type="dataBar" id="{E7F065CB-BE4E-F044-A1FE-7CD048335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Z262:Z271</xm:sqref>
        </x14:conditionalFormatting>
        <x14:conditionalFormatting xmlns:xm="http://schemas.microsoft.com/office/excel/2006/main">
          <x14:cfRule type="dataBar" id="{5906E295-34D5-7A47-96DE-EB2D9FD7F3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Z272:Z281</xm:sqref>
        </x14:conditionalFormatting>
        <x14:conditionalFormatting xmlns:xm="http://schemas.microsoft.com/office/excel/2006/main">
          <x14:cfRule type="dataBar" id="{E7E790BC-E51E-B64D-8102-5D44EBED1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Z282:Z291</xm:sqref>
        </x14:conditionalFormatting>
        <x14:conditionalFormatting xmlns:xm="http://schemas.microsoft.com/office/excel/2006/main">
          <x14:cfRule type="dataBar" id="{340AEA42-35BC-F547-9573-D1BDABD47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Z292:Z301</xm:sqref>
        </x14:conditionalFormatting>
        <x14:conditionalFormatting xmlns:xm="http://schemas.microsoft.com/office/excel/2006/main">
          <x14:cfRule type="dataBar" id="{329937D6-45BC-2949-8A1A-DDDC32691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Z302:Z311</xm:sqref>
        </x14:conditionalFormatting>
        <x14:conditionalFormatting xmlns:xm="http://schemas.microsoft.com/office/excel/2006/main">
          <x14:cfRule type="dataBar" id="{DD37371B-7B38-2648-997D-EEA0AA734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Z312:Z321</xm:sqref>
        </x14:conditionalFormatting>
        <x14:conditionalFormatting xmlns:xm="http://schemas.microsoft.com/office/excel/2006/main">
          <x14:cfRule type="dataBar" id="{A3F683D8-0047-F049-AF22-E1F07E02F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Z322:Z331</xm:sqref>
        </x14:conditionalFormatting>
        <x14:conditionalFormatting xmlns:xm="http://schemas.microsoft.com/office/excel/2006/main">
          <x14:cfRule type="dataBar" id="{D91B2CCD-0455-054E-A60D-C6D1CC4D3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Z332:Z341</xm:sqref>
        </x14:conditionalFormatting>
        <x14:conditionalFormatting xmlns:xm="http://schemas.microsoft.com/office/excel/2006/main">
          <x14:cfRule type="dataBar" id="{A03A9408-918D-D245-A8BA-683BFD9C8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Z342:Z351</xm:sqref>
        </x14:conditionalFormatting>
        <x14:conditionalFormatting xmlns:xm="http://schemas.microsoft.com/office/excel/2006/main">
          <x14:cfRule type="dataBar" id="{38574A8E-D47C-2242-B486-094E1A3436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AA2:AA11</xm:sqref>
        </x14:conditionalFormatting>
        <x14:conditionalFormatting xmlns:xm="http://schemas.microsoft.com/office/excel/2006/main">
          <x14:cfRule type="dataBar" id="{ECAAF87B-326C-E445-A38E-171F0DDF6F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AA12:AA21</xm:sqref>
        </x14:conditionalFormatting>
        <x14:conditionalFormatting xmlns:xm="http://schemas.microsoft.com/office/excel/2006/main">
          <x14:cfRule type="dataBar" id="{DE192164-366A-C04D-9D8D-88D5F07904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AA22:AA31</xm:sqref>
        </x14:conditionalFormatting>
        <x14:conditionalFormatting xmlns:xm="http://schemas.microsoft.com/office/excel/2006/main">
          <x14:cfRule type="dataBar" id="{17B44FAF-B1AE-CB40-98C9-9DDC550B21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AA32:AA41</xm:sqref>
        </x14:conditionalFormatting>
        <x14:conditionalFormatting xmlns:xm="http://schemas.microsoft.com/office/excel/2006/main">
          <x14:cfRule type="dataBar" id="{D70FB610-76CD-0F4A-B4D4-E9FD4B2780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AA42:AA51</xm:sqref>
        </x14:conditionalFormatting>
        <x14:conditionalFormatting xmlns:xm="http://schemas.microsoft.com/office/excel/2006/main">
          <x14:cfRule type="dataBar" id="{25FF7AC7-1B56-C741-B5F8-25B703C2E4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AA52:AA61</xm:sqref>
        </x14:conditionalFormatting>
        <x14:conditionalFormatting xmlns:xm="http://schemas.microsoft.com/office/excel/2006/main">
          <x14:cfRule type="dataBar" id="{BF0102D4-BD87-A345-A171-9429F266DD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AA62:AA71</xm:sqref>
        </x14:conditionalFormatting>
        <x14:conditionalFormatting xmlns:xm="http://schemas.microsoft.com/office/excel/2006/main">
          <x14:cfRule type="dataBar" id="{C0347C18-C7CF-0649-A7C3-4F32404734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AA72:AA81</xm:sqref>
        </x14:conditionalFormatting>
        <x14:conditionalFormatting xmlns:xm="http://schemas.microsoft.com/office/excel/2006/main">
          <x14:cfRule type="dataBar" id="{BE799717-DCDA-DB48-940B-1FC7B2A828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AA82:AA91</xm:sqref>
        </x14:conditionalFormatting>
        <x14:conditionalFormatting xmlns:xm="http://schemas.microsoft.com/office/excel/2006/main">
          <x14:cfRule type="dataBar" id="{B5DE7F69-BAA2-4647-A8E5-BD59AA2C3D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AA92:AA101</xm:sqref>
        </x14:conditionalFormatting>
        <x14:conditionalFormatting xmlns:xm="http://schemas.microsoft.com/office/excel/2006/main">
          <x14:cfRule type="dataBar" id="{65BB3DB3-3D37-A24F-A5D7-5A91F25456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AA102:AA111</xm:sqref>
        </x14:conditionalFormatting>
        <x14:conditionalFormatting xmlns:xm="http://schemas.microsoft.com/office/excel/2006/main">
          <x14:cfRule type="dataBar" id="{A728488F-F868-DD45-9982-A431892D65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AA112:AA121</xm:sqref>
        </x14:conditionalFormatting>
        <x14:conditionalFormatting xmlns:xm="http://schemas.microsoft.com/office/excel/2006/main">
          <x14:cfRule type="dataBar" id="{F7AFB166-A507-5C4B-AEE2-D8F253F603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AA122:AA131</xm:sqref>
        </x14:conditionalFormatting>
        <x14:conditionalFormatting xmlns:xm="http://schemas.microsoft.com/office/excel/2006/main">
          <x14:cfRule type="dataBar" id="{69F704D0-B874-194B-9B4A-9193861805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AA132:AA141</xm:sqref>
        </x14:conditionalFormatting>
        <x14:conditionalFormatting xmlns:xm="http://schemas.microsoft.com/office/excel/2006/main">
          <x14:cfRule type="dataBar" id="{5C34F137-A9C2-AC49-8B6B-9C7D7FF569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AA142:AA151</xm:sqref>
        </x14:conditionalFormatting>
        <x14:conditionalFormatting xmlns:xm="http://schemas.microsoft.com/office/excel/2006/main">
          <x14:cfRule type="dataBar" id="{863D8C4E-7B64-824A-8F13-F13A5E569E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AA152:AA161</xm:sqref>
        </x14:conditionalFormatting>
        <x14:conditionalFormatting xmlns:xm="http://schemas.microsoft.com/office/excel/2006/main">
          <x14:cfRule type="dataBar" id="{C6A9499A-339A-724A-9B31-658F7ABF6E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AA162:AA171</xm:sqref>
        </x14:conditionalFormatting>
        <x14:conditionalFormatting xmlns:xm="http://schemas.microsoft.com/office/excel/2006/main">
          <x14:cfRule type="dataBar" id="{9F45FF01-D30F-444F-9DC1-82780178AE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AA172:AA181</xm:sqref>
        </x14:conditionalFormatting>
        <x14:conditionalFormatting xmlns:xm="http://schemas.microsoft.com/office/excel/2006/main">
          <x14:cfRule type="dataBar" id="{706CB596-FF25-644D-BF88-ECADB59614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AA182:AA191</xm:sqref>
        </x14:conditionalFormatting>
        <x14:conditionalFormatting xmlns:xm="http://schemas.microsoft.com/office/excel/2006/main">
          <x14:cfRule type="dataBar" id="{57BEA118-37B9-CC4A-BC5D-F99F079B37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AA192:AA201</xm:sqref>
        </x14:conditionalFormatting>
        <x14:conditionalFormatting xmlns:xm="http://schemas.microsoft.com/office/excel/2006/main">
          <x14:cfRule type="dataBar" id="{897B0EF8-60F8-8045-B2FE-45D4A85545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AA202:AA210</xm:sqref>
        </x14:conditionalFormatting>
        <x14:conditionalFormatting xmlns:xm="http://schemas.microsoft.com/office/excel/2006/main">
          <x14:cfRule type="dataBar" id="{720406AD-416D-1A4A-8FBB-3DFFCAC163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AA202:AA211</xm:sqref>
        </x14:conditionalFormatting>
        <x14:conditionalFormatting xmlns:xm="http://schemas.microsoft.com/office/excel/2006/main">
          <x14:cfRule type="dataBar" id="{B1E6B15E-746E-0B48-A6E2-66738B8764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AA212:AA221</xm:sqref>
        </x14:conditionalFormatting>
        <x14:conditionalFormatting xmlns:xm="http://schemas.microsoft.com/office/excel/2006/main">
          <x14:cfRule type="dataBar" id="{3D259324-B681-9D47-93AF-23FB68135A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AA222:AA231</xm:sqref>
        </x14:conditionalFormatting>
        <x14:conditionalFormatting xmlns:xm="http://schemas.microsoft.com/office/excel/2006/main">
          <x14:cfRule type="dataBar" id="{1CB0FF30-DDB6-424B-B7AF-ABFC1019EE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AA232:AA241</xm:sqref>
        </x14:conditionalFormatting>
        <x14:conditionalFormatting xmlns:xm="http://schemas.microsoft.com/office/excel/2006/main">
          <x14:cfRule type="dataBar" id="{27FEA236-B123-AB46-948E-2FAD60F347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AA242:AA251</xm:sqref>
        </x14:conditionalFormatting>
        <x14:conditionalFormatting xmlns:xm="http://schemas.microsoft.com/office/excel/2006/main">
          <x14:cfRule type="dataBar" id="{FC340B91-0C48-CE47-94B1-AA3899D90B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AA252:AA261</xm:sqref>
        </x14:conditionalFormatting>
        <x14:conditionalFormatting xmlns:xm="http://schemas.microsoft.com/office/excel/2006/main">
          <x14:cfRule type="dataBar" id="{44CAD977-80FC-1045-870F-48F0498CB2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AA262:AA271</xm:sqref>
        </x14:conditionalFormatting>
        <x14:conditionalFormatting xmlns:xm="http://schemas.microsoft.com/office/excel/2006/main">
          <x14:cfRule type="dataBar" id="{A8A13256-0E26-5845-A2A4-7E36454FD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AA272:AA281</xm:sqref>
        </x14:conditionalFormatting>
        <x14:conditionalFormatting xmlns:xm="http://schemas.microsoft.com/office/excel/2006/main">
          <x14:cfRule type="dataBar" id="{98F8A419-3E73-624E-ACDF-0B6C4D503C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AA282:AA291</xm:sqref>
        </x14:conditionalFormatting>
        <x14:conditionalFormatting xmlns:xm="http://schemas.microsoft.com/office/excel/2006/main">
          <x14:cfRule type="dataBar" id="{D5B0DDB3-94B0-CD4A-9791-B6E1B9AA7D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AA292:AA301</xm:sqref>
        </x14:conditionalFormatting>
        <x14:conditionalFormatting xmlns:xm="http://schemas.microsoft.com/office/excel/2006/main">
          <x14:cfRule type="dataBar" id="{10885510-DDF6-FE4D-81D7-C6302B4B9D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AA302:AA311</xm:sqref>
        </x14:conditionalFormatting>
        <x14:conditionalFormatting xmlns:xm="http://schemas.microsoft.com/office/excel/2006/main">
          <x14:cfRule type="dataBar" id="{C7C2B5AF-CC72-C74B-8818-8C05D50641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AA312:AA321</xm:sqref>
        </x14:conditionalFormatting>
        <x14:conditionalFormatting xmlns:xm="http://schemas.microsoft.com/office/excel/2006/main">
          <x14:cfRule type="dataBar" id="{F68EDBD9-D42D-CC4A-9127-75FA8E8F24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AA322:AA331</xm:sqref>
        </x14:conditionalFormatting>
        <x14:conditionalFormatting xmlns:xm="http://schemas.microsoft.com/office/excel/2006/main">
          <x14:cfRule type="dataBar" id="{D2FF3449-B9E5-A242-8D0A-6DC74DA83F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AA332:AA341</xm:sqref>
        </x14:conditionalFormatting>
        <x14:conditionalFormatting xmlns:xm="http://schemas.microsoft.com/office/excel/2006/main">
          <x14:cfRule type="dataBar" id="{3261DF92-0D49-3C4F-B7C1-F2116FE441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AA342:AA351</xm:sqref>
        </x14:conditionalFormatting>
        <x14:conditionalFormatting xmlns:xm="http://schemas.microsoft.com/office/excel/2006/main">
          <x14:cfRule type="dataBar" id="{DB5AB7FF-E075-9A4A-B3F1-321E527392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AB2:AB11</xm:sqref>
        </x14:conditionalFormatting>
        <x14:conditionalFormatting xmlns:xm="http://schemas.microsoft.com/office/excel/2006/main">
          <x14:cfRule type="dataBar" id="{0C1FD3F9-B354-494C-9229-271544C922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AB12:AB21</xm:sqref>
        </x14:conditionalFormatting>
        <x14:conditionalFormatting xmlns:xm="http://schemas.microsoft.com/office/excel/2006/main">
          <x14:cfRule type="dataBar" id="{8E78F804-FDD2-8D4C-9762-6CB36BCE6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AB22:AB31</xm:sqref>
        </x14:conditionalFormatting>
        <x14:conditionalFormatting xmlns:xm="http://schemas.microsoft.com/office/excel/2006/main">
          <x14:cfRule type="dataBar" id="{F6DD076D-F1A1-514E-AA87-058554FEEA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AB32:AB41</xm:sqref>
        </x14:conditionalFormatting>
        <x14:conditionalFormatting xmlns:xm="http://schemas.microsoft.com/office/excel/2006/main">
          <x14:cfRule type="dataBar" id="{5ACE4778-5CB1-9840-9F4F-3ADF990915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AB42:AB51</xm:sqref>
        </x14:conditionalFormatting>
        <x14:conditionalFormatting xmlns:xm="http://schemas.microsoft.com/office/excel/2006/main">
          <x14:cfRule type="dataBar" id="{6694740B-9174-F149-9468-73F122BB8C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AB52:AB61</xm:sqref>
        </x14:conditionalFormatting>
        <x14:conditionalFormatting xmlns:xm="http://schemas.microsoft.com/office/excel/2006/main">
          <x14:cfRule type="dataBar" id="{084E9522-9E25-864C-8CE3-045753F2B0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AB62:AB71</xm:sqref>
        </x14:conditionalFormatting>
        <x14:conditionalFormatting xmlns:xm="http://schemas.microsoft.com/office/excel/2006/main">
          <x14:cfRule type="dataBar" id="{69687B86-B371-C544-90AB-E55FED8DFB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AB72:AB81</xm:sqref>
        </x14:conditionalFormatting>
        <x14:conditionalFormatting xmlns:xm="http://schemas.microsoft.com/office/excel/2006/main">
          <x14:cfRule type="dataBar" id="{E24F5140-97BF-CE43-BF29-B64B0D6034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AB82:AB91</xm:sqref>
        </x14:conditionalFormatting>
        <x14:conditionalFormatting xmlns:xm="http://schemas.microsoft.com/office/excel/2006/main">
          <x14:cfRule type="dataBar" id="{B075C04F-5BF0-794D-AF51-EF9107A790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AB92:AB101</xm:sqref>
        </x14:conditionalFormatting>
        <x14:conditionalFormatting xmlns:xm="http://schemas.microsoft.com/office/excel/2006/main">
          <x14:cfRule type="dataBar" id="{0A5D6489-CCBF-CA47-B3E2-8677D70F3B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AB102:AB111</xm:sqref>
        </x14:conditionalFormatting>
        <x14:conditionalFormatting xmlns:xm="http://schemas.microsoft.com/office/excel/2006/main">
          <x14:cfRule type="dataBar" id="{769A44A5-36CA-084F-B58A-20FCE5DD6F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AB112:AB121</xm:sqref>
        </x14:conditionalFormatting>
        <x14:conditionalFormatting xmlns:xm="http://schemas.microsoft.com/office/excel/2006/main">
          <x14:cfRule type="dataBar" id="{EF1CBD88-FF2D-0A4D-9085-C7A0083A77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AB122:AB131</xm:sqref>
        </x14:conditionalFormatting>
        <x14:conditionalFormatting xmlns:xm="http://schemas.microsoft.com/office/excel/2006/main">
          <x14:cfRule type="dataBar" id="{176E3E72-ABFF-8E43-AEEA-E2F8127CC4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AB132:AB141</xm:sqref>
        </x14:conditionalFormatting>
        <x14:conditionalFormatting xmlns:xm="http://schemas.microsoft.com/office/excel/2006/main">
          <x14:cfRule type="dataBar" id="{A514C389-C3B5-5F45-95F5-77CCA45DFF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AB142:AB151</xm:sqref>
        </x14:conditionalFormatting>
        <x14:conditionalFormatting xmlns:xm="http://schemas.microsoft.com/office/excel/2006/main">
          <x14:cfRule type="dataBar" id="{F7614D14-4675-AC4D-A7AA-23939C187C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AB152:AB161</xm:sqref>
        </x14:conditionalFormatting>
        <x14:conditionalFormatting xmlns:xm="http://schemas.microsoft.com/office/excel/2006/main">
          <x14:cfRule type="dataBar" id="{7244C28B-B791-F947-961D-338F169A65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AB162:AB171</xm:sqref>
        </x14:conditionalFormatting>
        <x14:conditionalFormatting xmlns:xm="http://schemas.microsoft.com/office/excel/2006/main">
          <x14:cfRule type="dataBar" id="{8B8C1849-927A-B649-A62C-A3ACA63730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AB172:AB181</xm:sqref>
        </x14:conditionalFormatting>
        <x14:conditionalFormatting xmlns:xm="http://schemas.microsoft.com/office/excel/2006/main">
          <x14:cfRule type="dataBar" id="{D8538F6F-E0A9-DC4A-9795-37FB9FE0EF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AB182:AB191</xm:sqref>
        </x14:conditionalFormatting>
        <x14:conditionalFormatting xmlns:xm="http://schemas.microsoft.com/office/excel/2006/main">
          <x14:cfRule type="dataBar" id="{F2B21F90-8F3F-B94A-AC77-ED3C082A5C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AB192:AB201</xm:sqref>
        </x14:conditionalFormatting>
        <x14:conditionalFormatting xmlns:xm="http://schemas.microsoft.com/office/excel/2006/main">
          <x14:cfRule type="dataBar" id="{20CC3EE6-6EA5-1644-A863-B8CE67E573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AB202:AB211</xm:sqref>
        </x14:conditionalFormatting>
        <x14:conditionalFormatting xmlns:xm="http://schemas.microsoft.com/office/excel/2006/main">
          <x14:cfRule type="dataBar" id="{82155664-F666-8546-B7B7-2F3BADB9A5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AB212:AB221</xm:sqref>
        </x14:conditionalFormatting>
        <x14:conditionalFormatting xmlns:xm="http://schemas.microsoft.com/office/excel/2006/main">
          <x14:cfRule type="dataBar" id="{8704FD6F-4BC3-F54A-96E2-65D353C99B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AB222:AB231</xm:sqref>
        </x14:conditionalFormatting>
        <x14:conditionalFormatting xmlns:xm="http://schemas.microsoft.com/office/excel/2006/main">
          <x14:cfRule type="dataBar" id="{DB0ADED5-02AA-4642-B298-84E3E6AA70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AB232:AB241</xm:sqref>
        </x14:conditionalFormatting>
        <x14:conditionalFormatting xmlns:xm="http://schemas.microsoft.com/office/excel/2006/main">
          <x14:cfRule type="dataBar" id="{847E6B31-A034-D349-83BA-394E2A5F6E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AB242:AB251</xm:sqref>
        </x14:conditionalFormatting>
        <x14:conditionalFormatting xmlns:xm="http://schemas.microsoft.com/office/excel/2006/main">
          <x14:cfRule type="dataBar" id="{94872D66-813E-AC4E-8418-4007D1D3F8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AB252:AB261</xm:sqref>
        </x14:conditionalFormatting>
        <x14:conditionalFormatting xmlns:xm="http://schemas.microsoft.com/office/excel/2006/main">
          <x14:cfRule type="dataBar" id="{48D56DE9-444C-B24B-BCE6-B4B04BD73D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AB262:AB271</xm:sqref>
        </x14:conditionalFormatting>
        <x14:conditionalFormatting xmlns:xm="http://schemas.microsoft.com/office/excel/2006/main">
          <x14:cfRule type="dataBar" id="{5AB8080B-0A0A-0949-B0C9-1BA68E00E0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AB272:AB281</xm:sqref>
        </x14:conditionalFormatting>
        <x14:conditionalFormatting xmlns:xm="http://schemas.microsoft.com/office/excel/2006/main">
          <x14:cfRule type="dataBar" id="{8D7D90CB-DBFB-C74E-B726-9335429DB0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AB282:AB291</xm:sqref>
        </x14:conditionalFormatting>
        <x14:conditionalFormatting xmlns:xm="http://schemas.microsoft.com/office/excel/2006/main">
          <x14:cfRule type="dataBar" id="{3F49CBCC-F490-584B-8D90-5148B90ADB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AB292:AB301</xm:sqref>
        </x14:conditionalFormatting>
        <x14:conditionalFormatting xmlns:xm="http://schemas.microsoft.com/office/excel/2006/main">
          <x14:cfRule type="dataBar" id="{02413602-C7AE-C049-838E-0EF931F278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AB302:AB311</xm:sqref>
        </x14:conditionalFormatting>
        <x14:conditionalFormatting xmlns:xm="http://schemas.microsoft.com/office/excel/2006/main">
          <x14:cfRule type="dataBar" id="{3E171F67-A083-6A4A-BFDD-D38D8CA0C7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AB312:AB321</xm:sqref>
        </x14:conditionalFormatting>
        <x14:conditionalFormatting xmlns:xm="http://schemas.microsoft.com/office/excel/2006/main">
          <x14:cfRule type="dataBar" id="{F5412DAD-BC00-0745-AA3C-C1B0F7A3B4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AB322:AB331</xm:sqref>
        </x14:conditionalFormatting>
        <x14:conditionalFormatting xmlns:xm="http://schemas.microsoft.com/office/excel/2006/main">
          <x14:cfRule type="dataBar" id="{7E860B1F-EFF5-874A-899B-720EAFC950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AB332:AB341</xm:sqref>
        </x14:conditionalFormatting>
        <x14:conditionalFormatting xmlns:xm="http://schemas.microsoft.com/office/excel/2006/main">
          <x14:cfRule type="dataBar" id="{ECDF8D7E-BA07-3247-BEE6-00FDE5D5DA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AB342:AB351</xm:sqref>
        </x14:conditionalFormatting>
        <x14:conditionalFormatting xmlns:xm="http://schemas.microsoft.com/office/excel/2006/main">
          <x14:cfRule type="dataBar" id="{F4A2F0DE-92D6-204A-8B1E-C74F6B10B1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AC2:AC11</xm:sqref>
        </x14:conditionalFormatting>
        <x14:conditionalFormatting xmlns:xm="http://schemas.microsoft.com/office/excel/2006/main">
          <x14:cfRule type="dataBar" id="{571551EA-7045-734F-89A8-781772CEF5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AC12:AC21</xm:sqref>
        </x14:conditionalFormatting>
        <x14:conditionalFormatting xmlns:xm="http://schemas.microsoft.com/office/excel/2006/main">
          <x14:cfRule type="dataBar" id="{CBC3578D-B10F-604F-A1D2-0206F98CB7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AC22:AC31</xm:sqref>
        </x14:conditionalFormatting>
        <x14:conditionalFormatting xmlns:xm="http://schemas.microsoft.com/office/excel/2006/main">
          <x14:cfRule type="dataBar" id="{B8BB813A-A7C6-F946-8B6F-334E51E73B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AC32:AC41</xm:sqref>
        </x14:conditionalFormatting>
        <x14:conditionalFormatting xmlns:xm="http://schemas.microsoft.com/office/excel/2006/main">
          <x14:cfRule type="dataBar" id="{8205CFE7-A6D1-B649-894F-050E7B2764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AC42:AC51</xm:sqref>
        </x14:conditionalFormatting>
        <x14:conditionalFormatting xmlns:xm="http://schemas.microsoft.com/office/excel/2006/main">
          <x14:cfRule type="dataBar" id="{4BC15C16-5854-1F4B-8FB6-A7AB51C139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AC52:AC61</xm:sqref>
        </x14:conditionalFormatting>
        <x14:conditionalFormatting xmlns:xm="http://schemas.microsoft.com/office/excel/2006/main">
          <x14:cfRule type="dataBar" id="{B5E4E079-C229-2541-A820-B93F78AAB5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AC62:AC71</xm:sqref>
        </x14:conditionalFormatting>
        <x14:conditionalFormatting xmlns:xm="http://schemas.microsoft.com/office/excel/2006/main">
          <x14:cfRule type="dataBar" id="{4E8777CC-4A63-0947-93D9-3D390028DF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AC72:AC81</xm:sqref>
        </x14:conditionalFormatting>
        <x14:conditionalFormatting xmlns:xm="http://schemas.microsoft.com/office/excel/2006/main">
          <x14:cfRule type="dataBar" id="{671502A1-EB65-3249-8E66-1BA5A13990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AC82:AC91</xm:sqref>
        </x14:conditionalFormatting>
        <x14:conditionalFormatting xmlns:xm="http://schemas.microsoft.com/office/excel/2006/main">
          <x14:cfRule type="dataBar" id="{7C35A636-2143-5145-80B9-6F461A683D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AC92:AC101</xm:sqref>
        </x14:conditionalFormatting>
        <x14:conditionalFormatting xmlns:xm="http://schemas.microsoft.com/office/excel/2006/main">
          <x14:cfRule type="dataBar" id="{DBCBBD4C-CC5C-0B4B-B317-5F3C36AD14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AC102:AC111</xm:sqref>
        </x14:conditionalFormatting>
        <x14:conditionalFormatting xmlns:xm="http://schemas.microsoft.com/office/excel/2006/main">
          <x14:cfRule type="dataBar" id="{06679AB8-210E-C24E-A802-0F12D59311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AC112:AC121</xm:sqref>
        </x14:conditionalFormatting>
        <x14:conditionalFormatting xmlns:xm="http://schemas.microsoft.com/office/excel/2006/main">
          <x14:cfRule type="dataBar" id="{F09B2A20-3FC7-C84B-AEB4-05AC2B799E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AC122:AC131</xm:sqref>
        </x14:conditionalFormatting>
        <x14:conditionalFormatting xmlns:xm="http://schemas.microsoft.com/office/excel/2006/main">
          <x14:cfRule type="dataBar" id="{8D737E0F-6570-1C41-B188-B0A7EE4F41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AC132:AC141</xm:sqref>
        </x14:conditionalFormatting>
        <x14:conditionalFormatting xmlns:xm="http://schemas.microsoft.com/office/excel/2006/main">
          <x14:cfRule type="dataBar" id="{E32D94A9-3BA1-D04D-82C9-91D357A01A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AC142:AC151</xm:sqref>
        </x14:conditionalFormatting>
        <x14:conditionalFormatting xmlns:xm="http://schemas.microsoft.com/office/excel/2006/main">
          <x14:cfRule type="dataBar" id="{E9E1F7B1-865A-0646-A8F9-01BEF9A956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AC152:AC161</xm:sqref>
        </x14:conditionalFormatting>
        <x14:conditionalFormatting xmlns:xm="http://schemas.microsoft.com/office/excel/2006/main">
          <x14:cfRule type="dataBar" id="{688CCCFE-B8AD-2A4A-89EC-346C988C36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AC162:AC171</xm:sqref>
        </x14:conditionalFormatting>
        <x14:conditionalFormatting xmlns:xm="http://schemas.microsoft.com/office/excel/2006/main">
          <x14:cfRule type="dataBar" id="{291B3DC9-AA62-B84D-806E-67ABF81475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AC172:AC181</xm:sqref>
        </x14:conditionalFormatting>
        <x14:conditionalFormatting xmlns:xm="http://schemas.microsoft.com/office/excel/2006/main">
          <x14:cfRule type="dataBar" id="{77696363-F9E2-FC44-83C8-432DBC6AEB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AC182:AC191</xm:sqref>
        </x14:conditionalFormatting>
        <x14:conditionalFormatting xmlns:xm="http://schemas.microsoft.com/office/excel/2006/main">
          <x14:cfRule type="dataBar" id="{CFEEA533-B006-EA46-B620-B5493D4AAE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AC192:AC201</xm:sqref>
        </x14:conditionalFormatting>
        <x14:conditionalFormatting xmlns:xm="http://schemas.microsoft.com/office/excel/2006/main">
          <x14:cfRule type="dataBar" id="{6C94778C-F61C-BE47-A76E-6AF8CE08FE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AC202:AC211</xm:sqref>
        </x14:conditionalFormatting>
        <x14:conditionalFormatting xmlns:xm="http://schemas.microsoft.com/office/excel/2006/main">
          <x14:cfRule type="dataBar" id="{7D76B50C-959A-0E4A-B7A8-7AB1FC6ECB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AC212:AC221</xm:sqref>
        </x14:conditionalFormatting>
        <x14:conditionalFormatting xmlns:xm="http://schemas.microsoft.com/office/excel/2006/main">
          <x14:cfRule type="dataBar" id="{2C29BFDD-3985-C449-AB03-2395D51F91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AC222:AC231</xm:sqref>
        </x14:conditionalFormatting>
        <x14:conditionalFormatting xmlns:xm="http://schemas.microsoft.com/office/excel/2006/main">
          <x14:cfRule type="dataBar" id="{E36619E0-F384-1B47-AD57-1600CE2373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AC232:AC241</xm:sqref>
        </x14:conditionalFormatting>
        <x14:conditionalFormatting xmlns:xm="http://schemas.microsoft.com/office/excel/2006/main">
          <x14:cfRule type="dataBar" id="{90A497BA-D882-3243-84E0-5C893278DD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AC242:AC251</xm:sqref>
        </x14:conditionalFormatting>
        <x14:conditionalFormatting xmlns:xm="http://schemas.microsoft.com/office/excel/2006/main">
          <x14:cfRule type="dataBar" id="{C9F26100-0E43-184B-A2D9-FC4CD71A0B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AC252:AC261</xm:sqref>
        </x14:conditionalFormatting>
        <x14:conditionalFormatting xmlns:xm="http://schemas.microsoft.com/office/excel/2006/main">
          <x14:cfRule type="dataBar" id="{E63F5C06-D06B-024E-A204-7156C7A516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AC262:AC271</xm:sqref>
        </x14:conditionalFormatting>
        <x14:conditionalFormatting xmlns:xm="http://schemas.microsoft.com/office/excel/2006/main">
          <x14:cfRule type="dataBar" id="{BBD1A748-0020-9149-9FF3-BC160F035B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AC272:AC281</xm:sqref>
        </x14:conditionalFormatting>
        <x14:conditionalFormatting xmlns:xm="http://schemas.microsoft.com/office/excel/2006/main">
          <x14:cfRule type="dataBar" id="{4FEA36E7-1975-9043-ABC0-C7A737D6CF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AC282:AC291</xm:sqref>
        </x14:conditionalFormatting>
        <x14:conditionalFormatting xmlns:xm="http://schemas.microsoft.com/office/excel/2006/main">
          <x14:cfRule type="dataBar" id="{D491CBA9-CF8D-074C-9F8F-1EA7BA5E68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AC292:AC301</xm:sqref>
        </x14:conditionalFormatting>
        <x14:conditionalFormatting xmlns:xm="http://schemas.microsoft.com/office/excel/2006/main">
          <x14:cfRule type="dataBar" id="{7F274DB1-9285-9243-AE39-0DFDC5B6BD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AC302:AC311</xm:sqref>
        </x14:conditionalFormatting>
        <x14:conditionalFormatting xmlns:xm="http://schemas.microsoft.com/office/excel/2006/main">
          <x14:cfRule type="dataBar" id="{7D604D64-990C-6941-9EF5-A3BF3B2924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AC312:AC321</xm:sqref>
        </x14:conditionalFormatting>
        <x14:conditionalFormatting xmlns:xm="http://schemas.microsoft.com/office/excel/2006/main">
          <x14:cfRule type="dataBar" id="{77E5D310-29F7-8F48-8A37-F222A74ABD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AC322:AC331</xm:sqref>
        </x14:conditionalFormatting>
        <x14:conditionalFormatting xmlns:xm="http://schemas.microsoft.com/office/excel/2006/main">
          <x14:cfRule type="dataBar" id="{85157D0C-EEA4-264B-A711-3C1068748E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AC332:AC341</xm:sqref>
        </x14:conditionalFormatting>
        <x14:conditionalFormatting xmlns:xm="http://schemas.microsoft.com/office/excel/2006/main">
          <x14:cfRule type="dataBar" id="{558D6372-E29F-A14B-8E6F-97A6ED2292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AC342:AC351</xm:sqref>
        </x14:conditionalFormatting>
        <x14:conditionalFormatting xmlns:xm="http://schemas.microsoft.com/office/excel/2006/main">
          <x14:cfRule type="dataBar" id="{2CC90C78-DB64-D048-BB1A-87909D780D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AD2:AD11</xm:sqref>
        </x14:conditionalFormatting>
        <x14:conditionalFormatting xmlns:xm="http://schemas.microsoft.com/office/excel/2006/main">
          <x14:cfRule type="dataBar" id="{0C73A625-78E9-914C-B017-C11F3C4071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AD12:AD21</xm:sqref>
        </x14:conditionalFormatting>
        <x14:conditionalFormatting xmlns:xm="http://schemas.microsoft.com/office/excel/2006/main">
          <x14:cfRule type="dataBar" id="{17D1EB5B-FA9F-DD43-8C7A-27882DE8AB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AD22:AD31</xm:sqref>
        </x14:conditionalFormatting>
        <x14:conditionalFormatting xmlns:xm="http://schemas.microsoft.com/office/excel/2006/main">
          <x14:cfRule type="dataBar" id="{91B5B7DB-AB1A-F346-9B7C-749A9EA7EB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AD32:AD41</xm:sqref>
        </x14:conditionalFormatting>
        <x14:conditionalFormatting xmlns:xm="http://schemas.microsoft.com/office/excel/2006/main">
          <x14:cfRule type="dataBar" id="{C4D852F3-2797-9F4F-827A-AC0B1CAA33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AD42:AD51</xm:sqref>
        </x14:conditionalFormatting>
        <x14:conditionalFormatting xmlns:xm="http://schemas.microsoft.com/office/excel/2006/main">
          <x14:cfRule type="dataBar" id="{9E87A024-8277-A44C-A7E6-14BFED2738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AD52:AD61</xm:sqref>
        </x14:conditionalFormatting>
        <x14:conditionalFormatting xmlns:xm="http://schemas.microsoft.com/office/excel/2006/main">
          <x14:cfRule type="dataBar" id="{01C8FA38-590C-9045-95A7-3ECDFB2AC5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AD62:AD71</xm:sqref>
        </x14:conditionalFormatting>
        <x14:conditionalFormatting xmlns:xm="http://schemas.microsoft.com/office/excel/2006/main">
          <x14:cfRule type="dataBar" id="{26F94BB2-5F54-764F-A913-05F0B9CDD9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AD72:AD81</xm:sqref>
        </x14:conditionalFormatting>
        <x14:conditionalFormatting xmlns:xm="http://schemas.microsoft.com/office/excel/2006/main">
          <x14:cfRule type="dataBar" id="{0725C478-A178-084F-8F00-18F775E69E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AD82:AD91</xm:sqref>
        </x14:conditionalFormatting>
        <x14:conditionalFormatting xmlns:xm="http://schemas.microsoft.com/office/excel/2006/main">
          <x14:cfRule type="dataBar" id="{8E31DF68-5E93-3D4F-A328-828E599CEA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AD92:AD101</xm:sqref>
        </x14:conditionalFormatting>
        <x14:conditionalFormatting xmlns:xm="http://schemas.microsoft.com/office/excel/2006/main">
          <x14:cfRule type="dataBar" id="{19F0AAAA-841E-164C-A28B-55CD7703A7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AD102:AD111</xm:sqref>
        </x14:conditionalFormatting>
        <x14:conditionalFormatting xmlns:xm="http://schemas.microsoft.com/office/excel/2006/main">
          <x14:cfRule type="dataBar" id="{4AF9F75F-5C77-0940-9366-7FFA8EDBC7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AD112:AD121</xm:sqref>
        </x14:conditionalFormatting>
        <x14:conditionalFormatting xmlns:xm="http://schemas.microsoft.com/office/excel/2006/main">
          <x14:cfRule type="dataBar" id="{95ABB3DB-E5FF-D941-8E39-D5DE5FBA9A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AD122:AD131</xm:sqref>
        </x14:conditionalFormatting>
        <x14:conditionalFormatting xmlns:xm="http://schemas.microsoft.com/office/excel/2006/main">
          <x14:cfRule type="dataBar" id="{87F95904-74EE-E54D-89D2-370E7279ED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AD132:AD141</xm:sqref>
        </x14:conditionalFormatting>
        <x14:conditionalFormatting xmlns:xm="http://schemas.microsoft.com/office/excel/2006/main">
          <x14:cfRule type="dataBar" id="{8432704B-65B5-6940-9952-FB7E863CBC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AD142:AD151</xm:sqref>
        </x14:conditionalFormatting>
        <x14:conditionalFormatting xmlns:xm="http://schemas.microsoft.com/office/excel/2006/main">
          <x14:cfRule type="dataBar" id="{5D621BCE-8EE6-E14B-96E5-41E1C7CBC7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AD152:AD161</xm:sqref>
        </x14:conditionalFormatting>
        <x14:conditionalFormatting xmlns:xm="http://schemas.microsoft.com/office/excel/2006/main">
          <x14:cfRule type="dataBar" id="{AC269FF8-17D1-2E46-884D-C636FBADE8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AD162:AD171</xm:sqref>
        </x14:conditionalFormatting>
        <x14:conditionalFormatting xmlns:xm="http://schemas.microsoft.com/office/excel/2006/main">
          <x14:cfRule type="dataBar" id="{96056C48-9CD6-FD4E-84B6-4FBD901D47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AD172:AD181</xm:sqref>
        </x14:conditionalFormatting>
        <x14:conditionalFormatting xmlns:xm="http://schemas.microsoft.com/office/excel/2006/main">
          <x14:cfRule type="dataBar" id="{B8FE7B20-82E0-4148-9E5C-155CCD0310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AD182:AD191</xm:sqref>
        </x14:conditionalFormatting>
        <x14:conditionalFormatting xmlns:xm="http://schemas.microsoft.com/office/excel/2006/main">
          <x14:cfRule type="dataBar" id="{BF7AB99B-3BBD-0148-A6B8-4B856E2C5B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AD192:AD201</xm:sqref>
        </x14:conditionalFormatting>
        <x14:conditionalFormatting xmlns:xm="http://schemas.microsoft.com/office/excel/2006/main">
          <x14:cfRule type="dataBar" id="{673606BE-3D70-CE44-8D07-83E45F0B2E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AD202:AD211</xm:sqref>
        </x14:conditionalFormatting>
        <x14:conditionalFormatting xmlns:xm="http://schemas.microsoft.com/office/excel/2006/main">
          <x14:cfRule type="dataBar" id="{3E26717C-0541-304F-992A-A33B2C6C9A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AD212:AD221</xm:sqref>
        </x14:conditionalFormatting>
        <x14:conditionalFormatting xmlns:xm="http://schemas.microsoft.com/office/excel/2006/main">
          <x14:cfRule type="dataBar" id="{B8449B58-1ED5-954D-BCDE-81BF8C53B1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AD222:AD231</xm:sqref>
        </x14:conditionalFormatting>
        <x14:conditionalFormatting xmlns:xm="http://schemas.microsoft.com/office/excel/2006/main">
          <x14:cfRule type="dataBar" id="{F7E05103-7725-744A-B321-694E65F219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AD232:AD241</xm:sqref>
        </x14:conditionalFormatting>
        <x14:conditionalFormatting xmlns:xm="http://schemas.microsoft.com/office/excel/2006/main">
          <x14:cfRule type="dataBar" id="{BE79B135-B1C3-8144-BA94-243FFF3CA8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AD242:AD251</xm:sqref>
        </x14:conditionalFormatting>
        <x14:conditionalFormatting xmlns:xm="http://schemas.microsoft.com/office/excel/2006/main">
          <x14:cfRule type="dataBar" id="{CC2849F2-3BB1-7E47-BA29-69A500D5D5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AD252:AD261</xm:sqref>
        </x14:conditionalFormatting>
        <x14:conditionalFormatting xmlns:xm="http://schemas.microsoft.com/office/excel/2006/main">
          <x14:cfRule type="dataBar" id="{243F26F0-D12A-4F45-BB4B-1CB8E74E1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AD262:AD271</xm:sqref>
        </x14:conditionalFormatting>
        <x14:conditionalFormatting xmlns:xm="http://schemas.microsoft.com/office/excel/2006/main">
          <x14:cfRule type="dataBar" id="{9F2C0163-4CCE-3A44-9ECE-A5F2A0CBDF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AD263:AD271</xm:sqref>
        </x14:conditionalFormatting>
        <x14:conditionalFormatting xmlns:xm="http://schemas.microsoft.com/office/excel/2006/main">
          <x14:cfRule type="dataBar" id="{13A92D9A-1F5E-D147-A4EC-924A752ADD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AD272:AD281</xm:sqref>
        </x14:conditionalFormatting>
        <x14:conditionalFormatting xmlns:xm="http://schemas.microsoft.com/office/excel/2006/main">
          <x14:cfRule type="dataBar" id="{92070647-7570-6447-B5DA-6837D043FB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AD282:AD291</xm:sqref>
        </x14:conditionalFormatting>
        <x14:conditionalFormatting xmlns:xm="http://schemas.microsoft.com/office/excel/2006/main">
          <x14:cfRule type="dataBar" id="{1249FD6A-CE3C-C14A-98AB-452198C91F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AD292:AD301</xm:sqref>
        </x14:conditionalFormatting>
        <x14:conditionalFormatting xmlns:xm="http://schemas.microsoft.com/office/excel/2006/main">
          <x14:cfRule type="dataBar" id="{4E3AAD76-F372-F04C-9ADC-9DE474383F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AD302:AD311</xm:sqref>
        </x14:conditionalFormatting>
        <x14:conditionalFormatting xmlns:xm="http://schemas.microsoft.com/office/excel/2006/main">
          <x14:cfRule type="dataBar" id="{0EBFDFA3-909A-4549-9167-C0619FD7E5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AD312:AD321</xm:sqref>
        </x14:conditionalFormatting>
        <x14:conditionalFormatting xmlns:xm="http://schemas.microsoft.com/office/excel/2006/main">
          <x14:cfRule type="dataBar" id="{FB6D1263-D8C4-0E46-9722-4C32D53F70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AD322:AD331</xm:sqref>
        </x14:conditionalFormatting>
        <x14:conditionalFormatting xmlns:xm="http://schemas.microsoft.com/office/excel/2006/main">
          <x14:cfRule type="dataBar" id="{A45CABA8-54FD-3042-9CA4-7148F8E33F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AD332:AD341</xm:sqref>
        </x14:conditionalFormatting>
        <x14:conditionalFormatting xmlns:xm="http://schemas.microsoft.com/office/excel/2006/main">
          <x14:cfRule type="dataBar" id="{BDB1A719-DF60-F54A-8147-E4FB791C68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AD342:AD351</xm:sqref>
        </x14:conditionalFormatting>
        <x14:conditionalFormatting xmlns:xm="http://schemas.microsoft.com/office/excel/2006/main">
          <x14:cfRule type="dataBar" id="{8D31E8B3-EDBE-3740-924B-045E6864CB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AA52:AB61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2024-08-19T15:39:17Z</dcterms:created>
  <dcterms:modified xsi:type="dcterms:W3CDTF">2025-02-11T19:48:08Z</dcterms:modified>
</cp:coreProperties>
</file>