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55"/>
  </bookViews>
  <sheets>
    <sheet name="personal computer" sheetId="1" r:id="rId1"/>
    <sheet name="server computer" sheetId="2" r:id="rId2"/>
  </sheets>
  <calcPr calcId="144525"/>
</workbook>
</file>

<file path=xl/sharedStrings.xml><?xml version="1.0" encoding="utf-8"?>
<sst xmlns="http://schemas.openxmlformats.org/spreadsheetml/2006/main" count="13">
  <si>
    <t>producer</t>
  </si>
  <si>
    <t>consumer</t>
  </si>
  <si>
    <t>LockFreeQueue</t>
  </si>
  <si>
    <t>BlockingStlQueue</t>
  </si>
  <si>
    <t>Ratio</t>
  </si>
  <si>
    <t>GOOD</t>
  </si>
  <si>
    <t>BAD</t>
  </si>
  <si>
    <t>capacity of lock-free queue = 10*1000,
push operation time = pop operation time = 100*1000;
skip time = 5;
 repeat time = 100;</t>
  </si>
  <si>
    <t>system info:
   System-release : CentOS Linux release 7.2.1511 (Core) 
   Kernel-release : Linux 3.10.0-327.10.1.el7.x86_64
   Server-Model : Vostro 270  
CPU info:
    Frequency : Intel(R) Core(TM) i5-3470 CPU @ 3.20GHz
    CPU cores:  4
    Logic Count : 4
    Physical Count : 2
    Cache size : 6144 KB
Memory info:
   Total : This server has 4GB memory.
   Count : 2
   Size: 4096 MB
   Size: 4096 MB</t>
  </si>
  <si>
    <t>with spin lock, the performance of blocking std queue win all cases 
except when producer number is 1</t>
  </si>
  <si>
    <t>push operation time = pop operation time = 100*1000;
skip time = 5;
 repeat time = 100;</t>
  </si>
  <si>
    <t xml:space="preserve">system info:
   System-release : CentOS release 6.5 (Final)
   Kernel-release : Linux 2.6.32-642.4.2.el6.x86_64
   Server-Model : ProLiant DL388p Gen8
CPU info:
    Frequency : Intel(R) Xeon(R) CPU E5-2620 0 @ 2.00GHz
    CPU cores:  6
    Logic Count : 24
    Physical Count : 3
    Cache size : 15360 KB
NUMA
Memory info:
   Total : This server has 165GB memory.
   Count : 14
 Size: 16384 MB
 Size: 16384 MB
 Size: 4096 MB
 Size: 4096 MB
 Size: 16384 MB
 Size: 16384 MB
 Size: 16384 MB
 Size: 16384 MB
 Size: 16384 MB
 Size: 16384 MB
 Size: 16384 MB
 Size: 8192 MB
 Size: 4096 MB
 Size: 4096 MB
</t>
  </si>
  <si>
    <t>with spin lock, the performance of blocking std queue win allmost cases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</si>
</sst>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12"/>
      <color rgb="FF00B050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2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3" fillId="28" borderId="6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5" fillId="2" borderId="6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5" fillId="2" borderId="1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1"/>
  <sheetViews>
    <sheetView tabSelected="1" workbookViewId="0">
      <selection activeCell="I2" sqref="I2:N7"/>
    </sheetView>
  </sheetViews>
  <sheetFormatPr defaultColWidth="9" defaultRowHeight="14.25"/>
  <cols>
    <col min="3" max="3" width="12.375" customWidth="1"/>
    <col min="5" max="5" width="12.625"/>
    <col min="6" max="6" width="9" style="3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  <c r="I1" s="3"/>
      <c r="J1" s="3"/>
      <c r="K1" s="3"/>
      <c r="L1" s="3"/>
      <c r="M1" s="3"/>
      <c r="N1" s="3"/>
    </row>
    <row r="2" s="1" customFormat="1" spans="1:14">
      <c r="A2" s="1">
        <v>1</v>
      </c>
      <c r="B2" s="1">
        <v>1</v>
      </c>
      <c r="C2" s="1">
        <v>878.297</v>
      </c>
      <c r="D2" s="1">
        <v>1618.27</v>
      </c>
      <c r="E2" s="1">
        <f t="shared" ref="E2:E11" si="0">D2/C2</f>
        <v>1.84250885520502</v>
      </c>
      <c r="F2" s="4" t="str">
        <f t="shared" ref="F2:F12" si="1">IF(E2&gt;1,"Good","")</f>
        <v>Good</v>
      </c>
      <c r="G2" s="4" t="str">
        <f t="shared" ref="G2:G11" si="2">IF(E2&gt;1,"","Bad")</f>
        <v/>
      </c>
      <c r="I2" s="6" t="s">
        <v>7</v>
      </c>
      <c r="J2" s="9"/>
      <c r="K2" s="9"/>
      <c r="L2" s="9"/>
      <c r="M2" s="9"/>
      <c r="N2" s="9"/>
    </row>
    <row r="3" s="1" customFormat="1" spans="1:14">
      <c r="A3" s="1">
        <v>1</v>
      </c>
      <c r="B3" s="1">
        <v>2</v>
      </c>
      <c r="C3" s="1">
        <v>943.82</v>
      </c>
      <c r="D3" s="1">
        <v>2473.62</v>
      </c>
      <c r="E3" s="1">
        <f t="shared" si="0"/>
        <v>2.62085990972855</v>
      </c>
      <c r="F3" s="4" t="str">
        <f t="shared" si="1"/>
        <v>Good</v>
      </c>
      <c r="G3" s="4" t="str">
        <f t="shared" si="2"/>
        <v/>
      </c>
      <c r="I3" s="9"/>
      <c r="J3" s="9"/>
      <c r="K3" s="9"/>
      <c r="L3" s="9"/>
      <c r="M3" s="9"/>
      <c r="N3" s="9"/>
    </row>
    <row r="4" s="1" customFormat="1" spans="1:14">
      <c r="A4" s="1">
        <v>1</v>
      </c>
      <c r="B4" s="1">
        <v>3</v>
      </c>
      <c r="C4" s="1">
        <v>1049.86</v>
      </c>
      <c r="D4" s="1">
        <v>3620.73</v>
      </c>
      <c r="E4" s="1">
        <f t="shared" si="0"/>
        <v>3.44877412226392</v>
      </c>
      <c r="F4" s="4" t="str">
        <f t="shared" si="1"/>
        <v>Good</v>
      </c>
      <c r="G4" s="4" t="str">
        <f t="shared" si="2"/>
        <v/>
      </c>
      <c r="I4" s="9"/>
      <c r="J4" s="9"/>
      <c r="K4" s="9"/>
      <c r="L4" s="9"/>
      <c r="M4" s="9"/>
      <c r="N4" s="9"/>
    </row>
    <row r="5" s="1" customFormat="1" spans="1:14">
      <c r="A5" s="1">
        <v>1</v>
      </c>
      <c r="B5" s="1">
        <v>4</v>
      </c>
      <c r="C5" s="1">
        <v>1459.71</v>
      </c>
      <c r="D5" s="1">
        <v>4330.57</v>
      </c>
      <c r="E5" s="1">
        <f t="shared" si="0"/>
        <v>2.96673311822211</v>
      </c>
      <c r="F5" s="4" t="str">
        <f t="shared" si="1"/>
        <v>Good</v>
      </c>
      <c r="G5" s="4" t="str">
        <f t="shared" si="2"/>
        <v/>
      </c>
      <c r="I5" s="9"/>
      <c r="J5" s="9"/>
      <c r="K5" s="9"/>
      <c r="L5" s="9"/>
      <c r="M5" s="9"/>
      <c r="N5" s="9"/>
    </row>
    <row r="6" s="1" customFormat="1" spans="1:14">
      <c r="A6" s="1">
        <v>1</v>
      </c>
      <c r="B6" s="1">
        <v>5</v>
      </c>
      <c r="C6" s="1">
        <v>1627.56</v>
      </c>
      <c r="D6" s="1">
        <v>5002.45</v>
      </c>
      <c r="E6" s="1">
        <f t="shared" si="0"/>
        <v>3.07358868490255</v>
      </c>
      <c r="F6" s="4" t="str">
        <f t="shared" si="1"/>
        <v>Good</v>
      </c>
      <c r="G6" s="4" t="str">
        <f t="shared" si="2"/>
        <v/>
      </c>
      <c r="I6" s="9"/>
      <c r="J6" s="9"/>
      <c r="K6" s="9"/>
      <c r="L6" s="9"/>
      <c r="M6" s="9"/>
      <c r="N6" s="9"/>
    </row>
    <row r="7" s="1" customFormat="1" spans="1:14">
      <c r="A7" s="1">
        <v>1</v>
      </c>
      <c r="B7" s="1">
        <v>6</v>
      </c>
      <c r="C7" s="1">
        <v>1742.68</v>
      </c>
      <c r="D7" s="1">
        <v>5054.52</v>
      </c>
      <c r="E7" s="1">
        <f t="shared" si="0"/>
        <v>2.90042922395391</v>
      </c>
      <c r="F7" s="4" t="str">
        <f t="shared" si="1"/>
        <v>Good</v>
      </c>
      <c r="G7" s="4" t="str">
        <f t="shared" si="2"/>
        <v/>
      </c>
      <c r="I7" s="9"/>
      <c r="J7" s="9"/>
      <c r="K7" s="9"/>
      <c r="L7" s="9"/>
      <c r="M7" s="9"/>
      <c r="N7" s="9"/>
    </row>
    <row r="8" s="1" customFormat="1" spans="1:14">
      <c r="A8" s="1">
        <v>1</v>
      </c>
      <c r="B8" s="1">
        <v>7</v>
      </c>
      <c r="C8" s="1">
        <v>1996.22</v>
      </c>
      <c r="D8" s="1">
        <v>4923.33</v>
      </c>
      <c r="E8" s="1">
        <f t="shared" si="0"/>
        <v>2.46632635681438</v>
      </c>
      <c r="F8" s="4" t="str">
        <f t="shared" si="1"/>
        <v>Good</v>
      </c>
      <c r="G8" s="4" t="str">
        <f t="shared" si="2"/>
        <v/>
      </c>
      <c r="I8" s="10"/>
      <c r="J8" s="10"/>
      <c r="K8" s="10"/>
      <c r="L8" s="10"/>
      <c r="M8" s="10"/>
      <c r="N8" s="10"/>
    </row>
    <row r="9" s="1" customFormat="1" spans="1:14">
      <c r="A9" s="1">
        <v>1</v>
      </c>
      <c r="B9" s="1">
        <v>8</v>
      </c>
      <c r="C9" s="1">
        <v>2446.07</v>
      </c>
      <c r="D9" s="1">
        <v>6044.95</v>
      </c>
      <c r="E9" s="1">
        <f t="shared" si="0"/>
        <v>2.47129068260516</v>
      </c>
      <c r="F9" s="4" t="str">
        <f t="shared" si="1"/>
        <v>Good</v>
      </c>
      <c r="G9" s="4" t="str">
        <f t="shared" si="2"/>
        <v/>
      </c>
      <c r="I9" s="10"/>
      <c r="J9" s="10"/>
      <c r="K9" s="10"/>
      <c r="L9" s="10"/>
      <c r="M9" s="10"/>
      <c r="N9" s="10"/>
    </row>
    <row r="10" s="1" customFormat="1" spans="1:14">
      <c r="A10" s="1">
        <v>1</v>
      </c>
      <c r="B10" s="1">
        <v>9</v>
      </c>
      <c r="C10" s="1">
        <v>2511.94</v>
      </c>
      <c r="D10" s="1">
        <v>6737.41</v>
      </c>
      <c r="E10" s="1">
        <f t="shared" si="0"/>
        <v>2.68215403234154</v>
      </c>
      <c r="F10" s="4" t="str">
        <f t="shared" si="1"/>
        <v>Good</v>
      </c>
      <c r="G10" s="4" t="str">
        <f t="shared" si="2"/>
        <v/>
      </c>
      <c r="I10" s="10"/>
      <c r="J10" s="10"/>
      <c r="K10" s="10"/>
      <c r="L10" s="10"/>
      <c r="M10" s="10"/>
      <c r="N10" s="10"/>
    </row>
    <row r="11" s="1" customFormat="1" spans="1:14">
      <c r="A11" s="1">
        <v>1</v>
      </c>
      <c r="B11" s="1">
        <v>10</v>
      </c>
      <c r="C11" s="1">
        <v>2620.1</v>
      </c>
      <c r="D11" s="1">
        <v>6799.19</v>
      </c>
      <c r="E11" s="1">
        <f t="shared" si="0"/>
        <v>2.59501164077707</v>
      </c>
      <c r="F11" s="4" t="str">
        <f t="shared" si="1"/>
        <v>Good</v>
      </c>
      <c r="G11" s="4" t="str">
        <f t="shared" si="2"/>
        <v/>
      </c>
      <c r="I11" s="6" t="s">
        <v>8</v>
      </c>
      <c r="J11" s="6"/>
      <c r="K11" s="6"/>
      <c r="L11" s="6"/>
      <c r="M11" s="6"/>
      <c r="N11" s="6"/>
    </row>
    <row r="12" s="1" customFormat="1" spans="6:14">
      <c r="F12" s="4"/>
      <c r="G12" s="4"/>
      <c r="I12" s="6"/>
      <c r="J12" s="6"/>
      <c r="K12" s="6"/>
      <c r="L12" s="6"/>
      <c r="M12" s="6"/>
      <c r="N12" s="6"/>
    </row>
    <row r="13" s="1" customFormat="1" spans="1:14">
      <c r="A13" s="1">
        <v>2</v>
      </c>
      <c r="B13" s="1">
        <v>1</v>
      </c>
      <c r="C13" s="1">
        <v>2286.11</v>
      </c>
      <c r="D13" s="1">
        <v>3607.49</v>
      </c>
      <c r="E13" s="1">
        <f t="shared" ref="E13:E18" si="3">D13/C13</f>
        <v>1.57800368311236</v>
      </c>
      <c r="F13" s="4" t="str">
        <f t="shared" ref="F13:F18" si="4">IF(E13&gt;1,"Good","")</f>
        <v>Good</v>
      </c>
      <c r="G13" s="4" t="str">
        <f t="shared" ref="G13:G18" si="5">IF(E13&gt;1,"","Bad")</f>
        <v/>
      </c>
      <c r="I13" s="6"/>
      <c r="J13" s="6"/>
      <c r="K13" s="6"/>
      <c r="L13" s="6"/>
      <c r="M13" s="6"/>
      <c r="N13" s="6"/>
    </row>
    <row r="14" s="1" customFormat="1" spans="1:14">
      <c r="A14" s="1">
        <v>2</v>
      </c>
      <c r="B14" s="1">
        <v>2</v>
      </c>
      <c r="C14" s="1">
        <v>2536.05</v>
      </c>
      <c r="D14" s="1">
        <v>5564.22</v>
      </c>
      <c r="E14" s="1">
        <f t="shared" si="3"/>
        <v>2.19404980185722</v>
      </c>
      <c r="F14" s="4" t="str">
        <f t="shared" si="4"/>
        <v>Good</v>
      </c>
      <c r="G14" s="4" t="str">
        <f t="shared" si="5"/>
        <v/>
      </c>
      <c r="I14" s="6"/>
      <c r="J14" s="6"/>
      <c r="K14" s="6"/>
      <c r="L14" s="6"/>
      <c r="M14" s="6"/>
      <c r="N14" s="6"/>
    </row>
    <row r="15" s="1" customFormat="1" spans="1:14">
      <c r="A15" s="1">
        <v>2</v>
      </c>
      <c r="B15" s="1">
        <v>3</v>
      </c>
      <c r="C15" s="1">
        <v>4640.3</v>
      </c>
      <c r="D15" s="1">
        <v>6063.52</v>
      </c>
      <c r="E15" s="1">
        <f t="shared" si="3"/>
        <v>1.30670861797729</v>
      </c>
      <c r="F15" s="4" t="str">
        <f t="shared" si="4"/>
        <v>Good</v>
      </c>
      <c r="G15" s="4" t="str">
        <f t="shared" si="5"/>
        <v/>
      </c>
      <c r="I15" s="6"/>
      <c r="J15" s="6"/>
      <c r="K15" s="6"/>
      <c r="L15" s="6"/>
      <c r="M15" s="6"/>
      <c r="N15" s="6"/>
    </row>
    <row r="16" s="1" customFormat="1" spans="1:14">
      <c r="A16" s="1">
        <v>2</v>
      </c>
      <c r="B16" s="1">
        <v>4</v>
      </c>
      <c r="C16" s="1">
        <v>5853.7</v>
      </c>
      <c r="D16" s="1">
        <v>5910.63</v>
      </c>
      <c r="E16" s="1">
        <f t="shared" si="3"/>
        <v>1.0097254727779</v>
      </c>
      <c r="F16" s="4" t="str">
        <f t="shared" si="4"/>
        <v>Good</v>
      </c>
      <c r="G16" s="4" t="str">
        <f t="shared" si="5"/>
        <v/>
      </c>
      <c r="I16" s="6"/>
      <c r="J16" s="6"/>
      <c r="K16" s="6"/>
      <c r="L16" s="6"/>
      <c r="M16" s="6"/>
      <c r="N16" s="6"/>
    </row>
    <row r="17" s="2" customFormat="1" spans="1:14">
      <c r="A17" s="2">
        <v>2</v>
      </c>
      <c r="B17" s="2">
        <v>5</v>
      </c>
      <c r="C17" s="2">
        <v>6145.22</v>
      </c>
      <c r="D17" s="2">
        <v>5807.1</v>
      </c>
      <c r="E17" s="2">
        <f t="shared" si="3"/>
        <v>0.944978373434962</v>
      </c>
      <c r="F17" s="5" t="str">
        <f t="shared" si="4"/>
        <v/>
      </c>
      <c r="G17" s="5" t="str">
        <f t="shared" si="5"/>
        <v>Bad</v>
      </c>
      <c r="I17" s="6"/>
      <c r="J17" s="6"/>
      <c r="K17" s="6"/>
      <c r="L17" s="6"/>
      <c r="M17" s="6"/>
      <c r="N17" s="6"/>
    </row>
    <row r="18" s="2" customFormat="1" spans="1:14">
      <c r="A18" s="2">
        <v>2</v>
      </c>
      <c r="B18" s="2">
        <v>6</v>
      </c>
      <c r="C18" s="2">
        <v>5853.67</v>
      </c>
      <c r="D18" s="2">
        <v>5629.99</v>
      </c>
      <c r="E18" s="2">
        <f t="shared" si="3"/>
        <v>0.961788074831687</v>
      </c>
      <c r="F18" s="5" t="str">
        <f t="shared" si="4"/>
        <v/>
      </c>
      <c r="G18" s="5" t="str">
        <f t="shared" si="5"/>
        <v>Bad</v>
      </c>
      <c r="I18" s="6"/>
      <c r="J18" s="6"/>
      <c r="K18" s="6"/>
      <c r="L18" s="6"/>
      <c r="M18" s="6"/>
      <c r="N18" s="6"/>
    </row>
    <row r="19" s="2" customFormat="1" spans="6:14">
      <c r="F19" s="5"/>
      <c r="G19" s="5"/>
      <c r="I19" s="6"/>
      <c r="J19" s="6"/>
      <c r="K19" s="6"/>
      <c r="L19" s="6"/>
      <c r="M19" s="6"/>
      <c r="N19" s="6"/>
    </row>
    <row r="20" s="1" customFormat="1" spans="1:14">
      <c r="A20" s="1">
        <v>3</v>
      </c>
      <c r="B20" s="1">
        <v>1</v>
      </c>
      <c r="C20" s="1">
        <v>3894.01</v>
      </c>
      <c r="D20" s="1">
        <v>6103.61</v>
      </c>
      <c r="E20" s="1">
        <f t="shared" ref="E20:E25" si="6">D20/C20</f>
        <v>1.56743562548632</v>
      </c>
      <c r="F20" s="4" t="str">
        <f t="shared" ref="F20:F25" si="7">IF(E20&gt;1,"Good","")</f>
        <v>Good</v>
      </c>
      <c r="G20" s="4" t="str">
        <f t="shared" ref="G20:G25" si="8">IF(E20&gt;1,"","Bad")</f>
        <v/>
      </c>
      <c r="I20" s="6"/>
      <c r="J20" s="6"/>
      <c r="K20" s="6"/>
      <c r="L20" s="6"/>
      <c r="M20" s="6"/>
      <c r="N20" s="6"/>
    </row>
    <row r="21" s="1" customFormat="1" spans="1:14">
      <c r="A21" s="1">
        <v>3</v>
      </c>
      <c r="B21" s="1">
        <v>2</v>
      </c>
      <c r="C21" s="1">
        <v>6899.91</v>
      </c>
      <c r="D21" s="1">
        <v>8036.93</v>
      </c>
      <c r="E21" s="1">
        <f t="shared" si="6"/>
        <v>1.16478765665059</v>
      </c>
      <c r="F21" s="4" t="str">
        <f t="shared" si="7"/>
        <v>Good</v>
      </c>
      <c r="G21" s="4" t="str">
        <f t="shared" si="8"/>
        <v/>
      </c>
      <c r="I21" s="6"/>
      <c r="J21" s="6"/>
      <c r="K21" s="6"/>
      <c r="L21" s="6"/>
      <c r="M21" s="6"/>
      <c r="N21" s="6"/>
    </row>
    <row r="22" s="1" customFormat="1" spans="1:14">
      <c r="A22" s="1">
        <v>3</v>
      </c>
      <c r="B22" s="1">
        <v>3</v>
      </c>
      <c r="C22" s="1">
        <v>7471.01</v>
      </c>
      <c r="D22" s="1">
        <v>8832.41</v>
      </c>
      <c r="E22" s="1">
        <f t="shared" si="6"/>
        <v>1.18222435788468</v>
      </c>
      <c r="F22" s="4" t="str">
        <f t="shared" si="7"/>
        <v>Good</v>
      </c>
      <c r="G22" s="4" t="str">
        <f t="shared" si="8"/>
        <v/>
      </c>
      <c r="I22" s="6"/>
      <c r="J22" s="6"/>
      <c r="K22" s="6"/>
      <c r="L22" s="6"/>
      <c r="M22" s="6"/>
      <c r="N22" s="6"/>
    </row>
    <row r="23" s="2" customFormat="1" spans="1:14">
      <c r="A23" s="2">
        <v>3</v>
      </c>
      <c r="B23" s="2">
        <v>4</v>
      </c>
      <c r="C23" s="2">
        <v>8255.55</v>
      </c>
      <c r="D23" s="2">
        <v>8236.68</v>
      </c>
      <c r="E23" s="2">
        <f t="shared" si="6"/>
        <v>0.997714264949034</v>
      </c>
      <c r="F23" s="5" t="str">
        <f t="shared" si="7"/>
        <v/>
      </c>
      <c r="G23" s="5" t="str">
        <f t="shared" si="8"/>
        <v>Bad</v>
      </c>
      <c r="I23" s="6"/>
      <c r="J23" s="6"/>
      <c r="K23" s="6"/>
      <c r="L23" s="6"/>
      <c r="M23" s="6"/>
      <c r="N23" s="6"/>
    </row>
    <row r="24" s="2" customFormat="1" spans="1:14">
      <c r="A24" s="2">
        <v>3</v>
      </c>
      <c r="B24" s="2">
        <v>5</v>
      </c>
      <c r="C24" s="2">
        <v>9120.63</v>
      </c>
      <c r="D24" s="2">
        <v>7813.03</v>
      </c>
      <c r="E24" s="2">
        <f t="shared" si="6"/>
        <v>0.856632710678977</v>
      </c>
      <c r="F24" s="5" t="str">
        <f t="shared" si="7"/>
        <v/>
      </c>
      <c r="G24" s="5" t="str">
        <f t="shared" si="8"/>
        <v>Bad</v>
      </c>
      <c r="I24" s="6"/>
      <c r="J24" s="6"/>
      <c r="K24" s="6"/>
      <c r="L24" s="6"/>
      <c r="M24" s="6"/>
      <c r="N24" s="6"/>
    </row>
    <row r="25" s="2" customFormat="1" spans="1:14">
      <c r="A25" s="2">
        <v>3</v>
      </c>
      <c r="B25" s="2">
        <v>6</v>
      </c>
      <c r="C25" s="2">
        <v>12040.6</v>
      </c>
      <c r="D25" s="2">
        <v>8178.72</v>
      </c>
      <c r="E25" s="2">
        <f t="shared" si="6"/>
        <v>0.679261830805774</v>
      </c>
      <c r="F25" s="5" t="str">
        <f t="shared" si="7"/>
        <v/>
      </c>
      <c r="G25" s="5" t="str">
        <f t="shared" si="8"/>
        <v>Bad</v>
      </c>
      <c r="I25" s="6"/>
      <c r="J25" s="6"/>
      <c r="K25" s="6"/>
      <c r="L25" s="6"/>
      <c r="M25" s="6"/>
      <c r="N25" s="6"/>
    </row>
    <row r="26" s="2" customFormat="1" spans="6:14">
      <c r="F26" s="5"/>
      <c r="G26" s="5"/>
      <c r="I26" s="6"/>
      <c r="J26" s="6"/>
      <c r="K26" s="6"/>
      <c r="L26" s="6"/>
      <c r="M26" s="6"/>
      <c r="N26" s="6"/>
    </row>
    <row r="27" s="2" customFormat="1" spans="1:14">
      <c r="A27" s="2">
        <v>4</v>
      </c>
      <c r="B27" s="2">
        <v>1</v>
      </c>
      <c r="C27" s="2">
        <v>8023.59</v>
      </c>
      <c r="D27" s="2">
        <v>7768.04</v>
      </c>
      <c r="E27" s="2">
        <f t="shared" ref="E27:E35" si="9">D27/C27</f>
        <v>0.968150167194485</v>
      </c>
      <c r="F27" s="5" t="str">
        <f t="shared" ref="F27:F35" si="10">IF(E27&gt;1,"Good","")</f>
        <v/>
      </c>
      <c r="G27" s="5" t="str">
        <f t="shared" ref="G27:G32" si="11">IF(E27&gt;1,"","Bad")</f>
        <v>Bad</v>
      </c>
      <c r="I27" s="6"/>
      <c r="J27" s="6"/>
      <c r="K27" s="6"/>
      <c r="L27" s="6"/>
      <c r="M27" s="6"/>
      <c r="N27" s="6"/>
    </row>
    <row r="28" s="2" customFormat="1" spans="1:14">
      <c r="A28" s="2">
        <v>4</v>
      </c>
      <c r="B28" s="2">
        <v>2</v>
      </c>
      <c r="C28" s="2">
        <v>11215.7</v>
      </c>
      <c r="D28" s="2">
        <v>10822.1</v>
      </c>
      <c r="E28" s="2">
        <f t="shared" si="9"/>
        <v>0.964906336653084</v>
      </c>
      <c r="F28" s="5" t="str">
        <f t="shared" si="10"/>
        <v/>
      </c>
      <c r="G28" s="5" t="str">
        <f t="shared" si="11"/>
        <v>Bad</v>
      </c>
      <c r="I28" s="6"/>
      <c r="J28" s="6"/>
      <c r="K28" s="6"/>
      <c r="L28" s="6"/>
      <c r="M28" s="6"/>
      <c r="N28" s="6"/>
    </row>
    <row r="29" s="2" customFormat="1" spans="1:7">
      <c r="A29" s="2">
        <v>4</v>
      </c>
      <c r="B29" s="2">
        <v>3</v>
      </c>
      <c r="C29" s="2">
        <v>12158.3</v>
      </c>
      <c r="D29" s="2">
        <v>11891.9</v>
      </c>
      <c r="E29" s="2">
        <f t="shared" si="9"/>
        <v>0.978089042053577</v>
      </c>
      <c r="F29" s="5" t="str">
        <f t="shared" si="10"/>
        <v/>
      </c>
      <c r="G29" s="5" t="str">
        <f t="shared" si="11"/>
        <v>Bad</v>
      </c>
    </row>
    <row r="30" s="2" customFormat="1" spans="1:7">
      <c r="A30" s="2">
        <v>4</v>
      </c>
      <c r="B30" s="2">
        <v>4</v>
      </c>
      <c r="C30" s="2">
        <v>12674.1</v>
      </c>
      <c r="D30" s="2">
        <v>12215.3</v>
      </c>
      <c r="E30" s="2">
        <f t="shared" si="9"/>
        <v>0.96380019094058</v>
      </c>
      <c r="F30" s="5" t="str">
        <f t="shared" si="10"/>
        <v/>
      </c>
      <c r="G30" s="5" t="str">
        <f t="shared" si="11"/>
        <v>Bad</v>
      </c>
    </row>
    <row r="31" s="2" customFormat="1" spans="1:7">
      <c r="A31" s="2">
        <v>4</v>
      </c>
      <c r="B31" s="2">
        <v>5</v>
      </c>
      <c r="C31" s="2">
        <v>15833</v>
      </c>
      <c r="D31" s="2">
        <v>12056</v>
      </c>
      <c r="E31" s="2">
        <f t="shared" si="9"/>
        <v>0.761447609423356</v>
      </c>
      <c r="F31" s="5" t="str">
        <f t="shared" si="10"/>
        <v/>
      </c>
      <c r="G31" s="5" t="str">
        <f t="shared" si="11"/>
        <v>Bad</v>
      </c>
    </row>
    <row r="32" s="2" customFormat="1" spans="1:14">
      <c r="A32" s="2">
        <v>4</v>
      </c>
      <c r="B32" s="2">
        <v>6</v>
      </c>
      <c r="C32" s="2">
        <v>16933.5</v>
      </c>
      <c r="D32" s="2">
        <v>11789.1</v>
      </c>
      <c r="E32" s="2">
        <f t="shared" si="9"/>
        <v>0.696199840552751</v>
      </c>
      <c r="F32" s="5" t="str">
        <f t="shared" si="10"/>
        <v/>
      </c>
      <c r="G32" s="5" t="str">
        <f t="shared" si="11"/>
        <v>Bad</v>
      </c>
      <c r="I32" s="7" t="s">
        <v>9</v>
      </c>
      <c r="J32" s="8"/>
      <c r="K32" s="8"/>
      <c r="L32" s="8"/>
      <c r="M32" s="8"/>
      <c r="N32" s="8"/>
    </row>
    <row r="33" s="2" customFormat="1" spans="6:14">
      <c r="F33" s="5"/>
      <c r="G33" s="5"/>
      <c r="I33" s="8"/>
      <c r="J33" s="8"/>
      <c r="K33" s="8"/>
      <c r="L33" s="8"/>
      <c r="M33" s="8"/>
      <c r="N33" s="8"/>
    </row>
    <row r="34" s="2" customFormat="1" spans="1:14">
      <c r="A34" s="2">
        <v>5</v>
      </c>
      <c r="B34" s="2">
        <v>1</v>
      </c>
      <c r="C34" s="2">
        <v>12691.9</v>
      </c>
      <c r="D34" s="2">
        <v>9886.96</v>
      </c>
      <c r="E34" s="2">
        <f t="shared" ref="E34:E36" si="12">D34/C34</f>
        <v>0.77899762840867</v>
      </c>
      <c r="F34" s="5" t="str">
        <f t="shared" ref="F34:F36" si="13">IF(E34&gt;1,"Good","")</f>
        <v/>
      </c>
      <c r="G34" s="5" t="str">
        <f t="shared" ref="G34:G41" si="14">IF(E34&gt;1,"","Bad")</f>
        <v>Bad</v>
      </c>
      <c r="I34" s="8"/>
      <c r="J34" s="8"/>
      <c r="K34" s="8"/>
      <c r="L34" s="8"/>
      <c r="M34" s="8"/>
      <c r="N34" s="8"/>
    </row>
    <row r="35" s="2" customFormat="1" spans="1:14">
      <c r="A35" s="2">
        <v>5</v>
      </c>
      <c r="B35" s="2">
        <v>2</v>
      </c>
      <c r="C35" s="2">
        <v>14573.7</v>
      </c>
      <c r="D35" s="2">
        <v>13110.4</v>
      </c>
      <c r="E35" s="2">
        <f t="shared" si="12"/>
        <v>0.899593102643804</v>
      </c>
      <c r="F35" s="5" t="str">
        <f t="shared" si="13"/>
        <v/>
      </c>
      <c r="G35" s="5" t="str">
        <f t="shared" si="14"/>
        <v>Bad</v>
      </c>
      <c r="I35" s="8"/>
      <c r="J35" s="8"/>
      <c r="K35" s="8"/>
      <c r="L35" s="8"/>
      <c r="M35" s="8"/>
      <c r="N35" s="8"/>
    </row>
    <row r="36" s="2" customFormat="1" spans="1:7">
      <c r="A36" s="2">
        <v>5</v>
      </c>
      <c r="B36" s="2">
        <v>3</v>
      </c>
      <c r="C36" s="2">
        <v>17359.7</v>
      </c>
      <c r="D36" s="2">
        <v>14802.8</v>
      </c>
      <c r="E36" s="2">
        <f t="shared" si="12"/>
        <v>0.852710588316618</v>
      </c>
      <c r="F36" s="5" t="str">
        <f t="shared" si="13"/>
        <v/>
      </c>
      <c r="G36" s="5" t="str">
        <f t="shared" si="14"/>
        <v>Bad</v>
      </c>
    </row>
    <row r="37" spans="1:7">
      <c r="A37">
        <v>5</v>
      </c>
      <c r="B37">
        <v>4</v>
      </c>
      <c r="G37" s="3"/>
    </row>
    <row r="38" spans="1:7">
      <c r="A38">
        <v>5</v>
      </c>
      <c r="B38">
        <v>5</v>
      </c>
      <c r="G38" s="3"/>
    </row>
    <row r="39" spans="1:7">
      <c r="A39">
        <v>5</v>
      </c>
      <c r="B39">
        <v>6</v>
      </c>
      <c r="G39" s="3"/>
    </row>
    <row r="40" spans="7:7">
      <c r="G40" s="3"/>
    </row>
    <row r="41" spans="7:7">
      <c r="G41" s="3"/>
    </row>
  </sheetData>
  <mergeCells count="4">
    <mergeCell ref="I1:N1"/>
    <mergeCell ref="I2:N7"/>
    <mergeCell ref="I11:N28"/>
    <mergeCell ref="I32:N35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46"/>
  <sheetViews>
    <sheetView topLeftCell="A5" workbookViewId="0">
      <selection activeCell="L37" sqref="L37"/>
    </sheetView>
  </sheetViews>
  <sheetFormatPr defaultColWidth="9" defaultRowHeight="14.25"/>
  <cols>
    <col min="1" max="1" width="8.25" customWidth="1"/>
    <col min="2" max="2" width="8.875" customWidth="1"/>
    <col min="3" max="3" width="14.375" customWidth="1"/>
    <col min="4" max="4" width="16" customWidth="1"/>
    <col min="5" max="5" width="12.625" customWidth="1"/>
    <col min="6" max="6" width="6.875" customWidth="1"/>
    <col min="7" max="7" width="5.3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</row>
    <row r="2" s="1" customFormat="1" spans="1:14">
      <c r="A2" s="1">
        <v>1</v>
      </c>
      <c r="B2" s="1">
        <v>1</v>
      </c>
      <c r="C2" s="1">
        <v>2948.37</v>
      </c>
      <c r="D2" s="1">
        <v>5180.64</v>
      </c>
      <c r="E2" s="1">
        <f>D2/C2</f>
        <v>1.7571200358164</v>
      </c>
      <c r="F2" s="4" t="str">
        <f>IF(E2&gt;1,"Good","")</f>
        <v>Good</v>
      </c>
      <c r="G2" s="4" t="str">
        <f>IF(E2&gt;1,"","Bad")</f>
        <v/>
      </c>
      <c r="I2" s="6" t="s">
        <v>10</v>
      </c>
      <c r="J2" s="6"/>
      <c r="K2" s="6"/>
      <c r="L2" s="6"/>
      <c r="M2" s="6"/>
      <c r="N2" s="6"/>
    </row>
    <row r="3" s="1" customFormat="1" spans="1:14">
      <c r="A3" s="1">
        <v>1</v>
      </c>
      <c r="B3" s="1">
        <v>2</v>
      </c>
      <c r="C3" s="1">
        <v>4818.26</v>
      </c>
      <c r="D3" s="1">
        <v>8864.67</v>
      </c>
      <c r="E3" s="1">
        <f t="shared" ref="E3:E46" si="0">D3/C3</f>
        <v>1.83980731633411</v>
      </c>
      <c r="F3" s="4" t="str">
        <f t="shared" ref="F3:F46" si="1">IF(E3&gt;1,"Good","")</f>
        <v>Good</v>
      </c>
      <c r="G3" s="4" t="str">
        <f t="shared" ref="G3:G46" si="2">IF(E3&gt;1,"","Bad")</f>
        <v/>
      </c>
      <c r="I3" s="6"/>
      <c r="J3" s="6"/>
      <c r="K3" s="6"/>
      <c r="L3" s="6"/>
      <c r="M3" s="6"/>
      <c r="N3" s="6"/>
    </row>
    <row r="4" s="1" customFormat="1" spans="1:14">
      <c r="A4" s="1">
        <v>1</v>
      </c>
      <c r="B4" s="1">
        <v>3</v>
      </c>
      <c r="C4" s="1">
        <v>6499.73</v>
      </c>
      <c r="D4" s="1">
        <v>14349.3</v>
      </c>
      <c r="E4" s="1">
        <f t="shared" si="0"/>
        <v>2.20767631886248</v>
      </c>
      <c r="F4" s="4" t="str">
        <f t="shared" si="1"/>
        <v>Good</v>
      </c>
      <c r="G4" s="4" t="str">
        <f t="shared" si="2"/>
        <v/>
      </c>
      <c r="I4" s="6"/>
      <c r="J4" s="6"/>
      <c r="K4" s="6"/>
      <c r="L4" s="6"/>
      <c r="M4" s="6"/>
      <c r="N4" s="6"/>
    </row>
    <row r="5" s="1" customFormat="1" spans="1:14">
      <c r="A5" s="1">
        <v>1</v>
      </c>
      <c r="B5" s="1">
        <v>4</v>
      </c>
      <c r="C5" s="1">
        <v>7046.79</v>
      </c>
      <c r="D5" s="1">
        <v>17445.7</v>
      </c>
      <c r="E5" s="1">
        <f t="shared" si="0"/>
        <v>2.47569460704803</v>
      </c>
      <c r="F5" s="4" t="str">
        <f t="shared" si="1"/>
        <v>Good</v>
      </c>
      <c r="G5" s="4" t="str">
        <f t="shared" si="2"/>
        <v/>
      </c>
      <c r="I5" s="6"/>
      <c r="J5" s="6"/>
      <c r="K5" s="6"/>
      <c r="L5" s="6"/>
      <c r="M5" s="6"/>
      <c r="N5" s="6"/>
    </row>
    <row r="6" s="1" customFormat="1" spans="1:14">
      <c r="A6" s="1">
        <v>1</v>
      </c>
      <c r="B6" s="1">
        <v>5</v>
      </c>
      <c r="C6" s="1">
        <v>6044.94</v>
      </c>
      <c r="D6" s="1">
        <v>18384.8</v>
      </c>
      <c r="E6" s="1">
        <f t="shared" si="0"/>
        <v>3.04135359490748</v>
      </c>
      <c r="F6" s="4" t="str">
        <f t="shared" si="1"/>
        <v>Good</v>
      </c>
      <c r="G6" s="4" t="str">
        <f t="shared" si="2"/>
        <v/>
      </c>
      <c r="I6" s="6"/>
      <c r="J6" s="6"/>
      <c r="K6" s="6"/>
      <c r="L6" s="6"/>
      <c r="M6" s="6"/>
      <c r="N6" s="6"/>
    </row>
    <row r="7" s="1" customFormat="1" spans="1:14">
      <c r="A7" s="1">
        <v>1</v>
      </c>
      <c r="B7" s="1">
        <v>6</v>
      </c>
      <c r="C7" s="1">
        <v>8141</v>
      </c>
      <c r="D7" s="1">
        <v>20359.6</v>
      </c>
      <c r="E7" s="1">
        <f t="shared" si="0"/>
        <v>2.50087212873111</v>
      </c>
      <c r="F7" s="4" t="str">
        <f t="shared" si="1"/>
        <v>Good</v>
      </c>
      <c r="G7" s="4" t="str">
        <f t="shared" si="2"/>
        <v/>
      </c>
      <c r="I7" s="6"/>
      <c r="J7" s="6"/>
      <c r="K7" s="6"/>
      <c r="L7" s="6"/>
      <c r="M7" s="6"/>
      <c r="N7" s="6"/>
    </row>
    <row r="8" s="1" customFormat="1" spans="1:14">
      <c r="A8" s="1">
        <v>1</v>
      </c>
      <c r="B8" s="1">
        <v>7</v>
      </c>
      <c r="C8" s="1">
        <v>8211.28</v>
      </c>
      <c r="D8" s="1">
        <v>24179.3</v>
      </c>
      <c r="E8" s="1">
        <f t="shared" si="0"/>
        <v>2.94464444033086</v>
      </c>
      <c r="F8" s="4" t="str">
        <f t="shared" si="1"/>
        <v>Good</v>
      </c>
      <c r="G8" s="4" t="str">
        <f t="shared" si="2"/>
        <v/>
      </c>
      <c r="I8" s="6"/>
      <c r="J8" s="6"/>
      <c r="K8" s="6"/>
      <c r="L8" s="6"/>
      <c r="M8" s="6"/>
      <c r="N8" s="6"/>
    </row>
    <row r="9" s="1" customFormat="1" spans="1:14">
      <c r="A9" s="1">
        <v>1</v>
      </c>
      <c r="B9" s="1">
        <v>8</v>
      </c>
      <c r="C9" s="1">
        <v>7167.6</v>
      </c>
      <c r="D9" s="1">
        <v>28238.9</v>
      </c>
      <c r="E9" s="1">
        <f t="shared" si="0"/>
        <v>3.93979853786484</v>
      </c>
      <c r="F9" s="4" t="str">
        <f t="shared" si="1"/>
        <v>Good</v>
      </c>
      <c r="G9" s="4" t="str">
        <f t="shared" si="2"/>
        <v/>
      </c>
      <c r="I9" s="6"/>
      <c r="J9" s="6"/>
      <c r="K9" s="6"/>
      <c r="L9" s="6"/>
      <c r="M9" s="6"/>
      <c r="N9" s="6"/>
    </row>
    <row r="10" s="1" customFormat="1" spans="1:7">
      <c r="A10" s="1">
        <v>1</v>
      </c>
      <c r="B10" s="1">
        <v>9</v>
      </c>
      <c r="C10" s="1">
        <v>9238.38</v>
      </c>
      <c r="D10" s="1">
        <v>32639.3</v>
      </c>
      <c r="E10" s="1">
        <f t="shared" si="0"/>
        <v>3.53301119893315</v>
      </c>
      <c r="F10" s="4" t="str">
        <f t="shared" si="1"/>
        <v>Good</v>
      </c>
      <c r="G10" s="4" t="str">
        <f t="shared" si="2"/>
        <v/>
      </c>
    </row>
    <row r="11" s="1" customFormat="1" spans="1:14">
      <c r="A11" s="1">
        <v>1</v>
      </c>
      <c r="B11" s="1">
        <v>10</v>
      </c>
      <c r="C11" s="1">
        <v>9935.68</v>
      </c>
      <c r="D11" s="1">
        <v>38065.8</v>
      </c>
      <c r="E11" s="1">
        <f t="shared" si="0"/>
        <v>3.83122242262231</v>
      </c>
      <c r="F11" s="4" t="str">
        <f t="shared" si="1"/>
        <v>Good</v>
      </c>
      <c r="G11" s="4" t="str">
        <f t="shared" si="2"/>
        <v/>
      </c>
      <c r="I11" s="6" t="s">
        <v>11</v>
      </c>
      <c r="J11" s="6"/>
      <c r="K11" s="6"/>
      <c r="L11" s="6"/>
      <c r="M11" s="6"/>
      <c r="N11" s="6"/>
    </row>
    <row r="12" s="1" customFormat="1" spans="6:14">
      <c r="F12" s="4"/>
      <c r="G12" s="4"/>
      <c r="I12" s="6"/>
      <c r="J12" s="6"/>
      <c r="K12" s="6"/>
      <c r="L12" s="6"/>
      <c r="M12" s="6"/>
      <c r="N12" s="6"/>
    </row>
    <row r="13" s="1" customFormat="1" spans="1:14">
      <c r="A13" s="1">
        <v>2</v>
      </c>
      <c r="B13" s="1">
        <v>1</v>
      </c>
      <c r="C13" s="1">
        <v>8992.19</v>
      </c>
      <c r="D13" s="1">
        <v>10664.1</v>
      </c>
      <c r="E13" s="1">
        <f t="shared" si="0"/>
        <v>1.18592912293891</v>
      </c>
      <c r="F13" s="4" t="str">
        <f t="shared" si="1"/>
        <v>Good</v>
      </c>
      <c r="G13" s="4" t="str">
        <f t="shared" si="2"/>
        <v/>
      </c>
      <c r="I13" s="6"/>
      <c r="J13" s="6"/>
      <c r="K13" s="6"/>
      <c r="L13" s="6"/>
      <c r="M13" s="6"/>
      <c r="N13" s="6"/>
    </row>
    <row r="14" s="1" customFormat="1" spans="1:14">
      <c r="A14" s="1">
        <v>2</v>
      </c>
      <c r="B14" s="1">
        <v>2</v>
      </c>
      <c r="C14" s="1">
        <v>13438.2</v>
      </c>
      <c r="D14" s="1">
        <v>16826.7</v>
      </c>
      <c r="E14" s="1">
        <f t="shared" si="0"/>
        <v>1.25215430638032</v>
      </c>
      <c r="F14" s="4" t="str">
        <f t="shared" si="1"/>
        <v>Good</v>
      </c>
      <c r="G14" s="4" t="str">
        <f t="shared" si="2"/>
        <v/>
      </c>
      <c r="I14" s="6"/>
      <c r="J14" s="6"/>
      <c r="K14" s="6"/>
      <c r="L14" s="6"/>
      <c r="M14" s="6"/>
      <c r="N14" s="6"/>
    </row>
    <row r="15" s="1" customFormat="1" spans="1:14">
      <c r="A15" s="1">
        <v>2</v>
      </c>
      <c r="B15" s="1">
        <v>3</v>
      </c>
      <c r="C15" s="1">
        <v>12604.4</v>
      </c>
      <c r="D15" s="1">
        <v>24787.1</v>
      </c>
      <c r="E15" s="1">
        <f t="shared" si="0"/>
        <v>1.96654342927866</v>
      </c>
      <c r="F15" s="4" t="str">
        <f t="shared" si="1"/>
        <v>Good</v>
      </c>
      <c r="G15" s="4" t="str">
        <f t="shared" si="2"/>
        <v/>
      </c>
      <c r="I15" s="6"/>
      <c r="J15" s="6"/>
      <c r="K15" s="6"/>
      <c r="L15" s="6"/>
      <c r="M15" s="6"/>
      <c r="N15" s="6"/>
    </row>
    <row r="16" s="1" customFormat="1" spans="1:14">
      <c r="A16" s="1">
        <v>2</v>
      </c>
      <c r="B16" s="1">
        <v>4</v>
      </c>
      <c r="C16" s="1">
        <v>13795.8</v>
      </c>
      <c r="D16" s="1">
        <v>29546.3</v>
      </c>
      <c r="E16" s="1">
        <f t="shared" si="0"/>
        <v>2.14168804998623</v>
      </c>
      <c r="F16" s="4" t="str">
        <f t="shared" si="1"/>
        <v>Good</v>
      </c>
      <c r="G16" s="4" t="str">
        <f t="shared" si="2"/>
        <v/>
      </c>
      <c r="I16" s="6"/>
      <c r="J16" s="6"/>
      <c r="K16" s="6"/>
      <c r="L16" s="6"/>
      <c r="M16" s="6"/>
      <c r="N16" s="6"/>
    </row>
    <row r="17" s="1" customFormat="1" spans="1:14">
      <c r="A17" s="1">
        <v>2</v>
      </c>
      <c r="B17" s="1">
        <v>5</v>
      </c>
      <c r="C17" s="1">
        <v>15111.1</v>
      </c>
      <c r="D17" s="1">
        <v>26769.1</v>
      </c>
      <c r="E17" s="1">
        <f t="shared" si="0"/>
        <v>1.77148586138666</v>
      </c>
      <c r="F17" s="4" t="str">
        <f t="shared" si="1"/>
        <v>Good</v>
      </c>
      <c r="G17" s="4" t="str">
        <f t="shared" si="2"/>
        <v/>
      </c>
      <c r="I17" s="6"/>
      <c r="J17" s="6"/>
      <c r="K17" s="6"/>
      <c r="L17" s="6"/>
      <c r="M17" s="6"/>
      <c r="N17" s="6"/>
    </row>
    <row r="18" s="1" customFormat="1" spans="1:14">
      <c r="A18" s="1">
        <v>2</v>
      </c>
      <c r="B18" s="1">
        <v>6</v>
      </c>
      <c r="C18" s="1">
        <v>16041.3</v>
      </c>
      <c r="D18" s="1">
        <v>29550.9</v>
      </c>
      <c r="E18" s="1">
        <f t="shared" si="0"/>
        <v>1.84217613285706</v>
      </c>
      <c r="F18" s="4" t="str">
        <f t="shared" si="1"/>
        <v>Good</v>
      </c>
      <c r="G18" s="4" t="str">
        <f t="shared" si="2"/>
        <v/>
      </c>
      <c r="I18" s="6"/>
      <c r="J18" s="6"/>
      <c r="K18" s="6"/>
      <c r="L18" s="6"/>
      <c r="M18" s="6"/>
      <c r="N18" s="6"/>
    </row>
    <row r="19" s="1" customFormat="1" spans="1:14">
      <c r="A19" s="1">
        <v>2</v>
      </c>
      <c r="B19" s="1">
        <v>7</v>
      </c>
      <c r="C19" s="1">
        <v>16742.3</v>
      </c>
      <c r="D19" s="1">
        <v>29037.4</v>
      </c>
      <c r="E19" s="1">
        <f t="shared" si="0"/>
        <v>1.73437341344977</v>
      </c>
      <c r="F19" s="4" t="str">
        <f t="shared" si="1"/>
        <v>Good</v>
      </c>
      <c r="G19" s="4" t="str">
        <f t="shared" si="2"/>
        <v/>
      </c>
      <c r="I19" s="6"/>
      <c r="J19" s="6"/>
      <c r="K19" s="6"/>
      <c r="L19" s="6"/>
      <c r="M19" s="6"/>
      <c r="N19" s="6"/>
    </row>
    <row r="20" s="1" customFormat="1" spans="1:14">
      <c r="A20" s="1">
        <v>2</v>
      </c>
      <c r="B20" s="1">
        <v>8</v>
      </c>
      <c r="C20" s="1">
        <v>18189.9</v>
      </c>
      <c r="D20" s="1">
        <v>31634.1</v>
      </c>
      <c r="E20" s="1">
        <f t="shared" si="0"/>
        <v>1.73910246895255</v>
      </c>
      <c r="F20" s="4" t="str">
        <f t="shared" si="1"/>
        <v>Good</v>
      </c>
      <c r="G20" s="4" t="str">
        <f t="shared" si="2"/>
        <v/>
      </c>
      <c r="I20" s="6"/>
      <c r="J20" s="6"/>
      <c r="K20" s="6"/>
      <c r="L20" s="6"/>
      <c r="M20" s="6"/>
      <c r="N20" s="6"/>
    </row>
    <row r="21" s="1" customFormat="1" spans="6:14">
      <c r="F21" s="4"/>
      <c r="G21" s="4"/>
      <c r="I21" s="6"/>
      <c r="J21" s="6"/>
      <c r="K21" s="6"/>
      <c r="L21" s="6"/>
      <c r="M21" s="6"/>
      <c r="N21" s="6"/>
    </row>
    <row r="22" s="1" customFormat="1" spans="1:14">
      <c r="A22" s="1">
        <v>3</v>
      </c>
      <c r="B22" s="1">
        <v>1</v>
      </c>
      <c r="C22" s="1">
        <v>15905.8</v>
      </c>
      <c r="D22" s="1">
        <v>18257.5</v>
      </c>
      <c r="E22" s="1">
        <f t="shared" si="0"/>
        <v>1.14785172704297</v>
      </c>
      <c r="F22" s="4" t="str">
        <f t="shared" si="1"/>
        <v>Good</v>
      </c>
      <c r="G22" s="4" t="str">
        <f t="shared" si="2"/>
        <v/>
      </c>
      <c r="I22" s="6"/>
      <c r="J22" s="6"/>
      <c r="K22" s="6"/>
      <c r="L22" s="6"/>
      <c r="M22" s="6"/>
      <c r="N22" s="6"/>
    </row>
    <row r="23" s="1" customFormat="1" spans="1:14">
      <c r="A23" s="1">
        <v>3</v>
      </c>
      <c r="B23" s="1">
        <v>2</v>
      </c>
      <c r="C23" s="1">
        <v>18161.4</v>
      </c>
      <c r="D23" s="1">
        <v>28299.7</v>
      </c>
      <c r="E23" s="1">
        <f t="shared" si="0"/>
        <v>1.55823339610382</v>
      </c>
      <c r="F23" s="4" t="str">
        <f t="shared" si="1"/>
        <v>Good</v>
      </c>
      <c r="G23" s="4" t="str">
        <f t="shared" si="2"/>
        <v/>
      </c>
      <c r="I23" s="6"/>
      <c r="J23" s="6"/>
      <c r="K23" s="6"/>
      <c r="L23" s="6"/>
      <c r="M23" s="6"/>
      <c r="N23" s="6"/>
    </row>
    <row r="24" s="1" customFormat="1" spans="1:14">
      <c r="A24" s="1">
        <v>3</v>
      </c>
      <c r="B24" s="1">
        <v>3</v>
      </c>
      <c r="C24" s="1">
        <v>21312.3</v>
      </c>
      <c r="D24" s="1">
        <v>32292</v>
      </c>
      <c r="E24" s="1">
        <f t="shared" si="0"/>
        <v>1.51518137413606</v>
      </c>
      <c r="F24" s="4" t="str">
        <f t="shared" si="1"/>
        <v>Good</v>
      </c>
      <c r="G24" s="4" t="str">
        <f t="shared" si="2"/>
        <v/>
      </c>
      <c r="I24" s="6"/>
      <c r="J24" s="6"/>
      <c r="K24" s="6"/>
      <c r="L24" s="6"/>
      <c r="M24" s="6"/>
      <c r="N24" s="6"/>
    </row>
    <row r="25" s="1" customFormat="1" spans="1:14">
      <c r="A25" s="1">
        <v>3</v>
      </c>
      <c r="B25" s="1">
        <v>4</v>
      </c>
      <c r="C25" s="1">
        <v>23400.7</v>
      </c>
      <c r="D25" s="1">
        <v>31335.2</v>
      </c>
      <c r="E25" s="1">
        <f t="shared" si="0"/>
        <v>1.33907105343003</v>
      </c>
      <c r="F25" s="4" t="str">
        <f t="shared" si="1"/>
        <v>Good</v>
      </c>
      <c r="G25" s="4" t="str">
        <f t="shared" si="2"/>
        <v/>
      </c>
      <c r="I25" s="6"/>
      <c r="J25" s="6"/>
      <c r="K25" s="6"/>
      <c r="L25" s="6"/>
      <c r="M25" s="6"/>
      <c r="N25" s="6"/>
    </row>
    <row r="26" s="1" customFormat="1" spans="1:14">
      <c r="A26" s="1">
        <v>3</v>
      </c>
      <c r="B26" s="1">
        <v>5</v>
      </c>
      <c r="C26" s="1">
        <v>23931.6</v>
      </c>
      <c r="D26" s="1">
        <v>27693.3</v>
      </c>
      <c r="E26" s="1">
        <f t="shared" si="0"/>
        <v>1.15718547861405</v>
      </c>
      <c r="F26" s="4" t="str">
        <f t="shared" si="1"/>
        <v>Good</v>
      </c>
      <c r="G26" s="4" t="str">
        <f t="shared" si="2"/>
        <v/>
      </c>
      <c r="I26" s="6"/>
      <c r="J26" s="6"/>
      <c r="K26" s="6"/>
      <c r="L26" s="6"/>
      <c r="M26" s="6"/>
      <c r="N26" s="6"/>
    </row>
    <row r="27" s="1" customFormat="1" spans="1:14">
      <c r="A27" s="1">
        <v>3</v>
      </c>
      <c r="B27" s="1">
        <v>6</v>
      </c>
      <c r="C27" s="1">
        <v>27009.6</v>
      </c>
      <c r="D27" s="1">
        <v>29744</v>
      </c>
      <c r="E27" s="1">
        <f t="shared" si="0"/>
        <v>1.1012380783129</v>
      </c>
      <c r="F27" s="4" t="str">
        <f t="shared" si="1"/>
        <v>Good</v>
      </c>
      <c r="G27" s="4" t="str">
        <f t="shared" si="2"/>
        <v/>
      </c>
      <c r="I27" s="6"/>
      <c r="J27" s="6"/>
      <c r="K27" s="6"/>
      <c r="L27" s="6"/>
      <c r="M27" s="6"/>
      <c r="N27" s="6"/>
    </row>
    <row r="28" s="1" customFormat="1" spans="6:14">
      <c r="F28" s="4"/>
      <c r="G28" s="4"/>
      <c r="I28" s="6"/>
      <c r="J28" s="6"/>
      <c r="K28" s="6"/>
      <c r="L28" s="6"/>
      <c r="M28" s="6"/>
      <c r="N28" s="6"/>
    </row>
    <row r="29" s="1" customFormat="1" spans="1:7">
      <c r="A29" s="1">
        <v>4</v>
      </c>
      <c r="B29" s="1">
        <v>1</v>
      </c>
      <c r="C29" s="1">
        <v>25740.4</v>
      </c>
      <c r="D29" s="1">
        <v>26948.9</v>
      </c>
      <c r="E29" s="1">
        <f t="shared" si="0"/>
        <v>1.04694954235365</v>
      </c>
      <c r="F29" s="4" t="str">
        <f t="shared" si="1"/>
        <v>Good</v>
      </c>
      <c r="G29" s="4" t="str">
        <f t="shared" si="2"/>
        <v/>
      </c>
    </row>
    <row r="30" s="1" customFormat="1" spans="1:7">
      <c r="A30" s="1">
        <v>4</v>
      </c>
      <c r="B30" s="1">
        <v>2</v>
      </c>
      <c r="C30" s="1">
        <v>29033.4</v>
      </c>
      <c r="D30" s="1">
        <v>36256.9</v>
      </c>
      <c r="E30" s="1">
        <f t="shared" si="0"/>
        <v>1.24879965832455</v>
      </c>
      <c r="F30" s="4" t="str">
        <f t="shared" si="1"/>
        <v>Good</v>
      </c>
      <c r="G30" s="4" t="str">
        <f t="shared" si="2"/>
        <v/>
      </c>
    </row>
    <row r="31" s="1" customFormat="1" spans="1:7">
      <c r="A31" s="1">
        <v>4</v>
      </c>
      <c r="B31" s="1">
        <v>3</v>
      </c>
      <c r="C31" s="1">
        <v>31611.5</v>
      </c>
      <c r="D31" s="1">
        <v>32458.7</v>
      </c>
      <c r="E31" s="1">
        <f t="shared" si="0"/>
        <v>1.02680037328188</v>
      </c>
      <c r="F31" s="4" t="str">
        <f t="shared" si="1"/>
        <v>Good</v>
      </c>
      <c r="G31" s="4" t="str">
        <f t="shared" si="2"/>
        <v/>
      </c>
    </row>
    <row r="32" s="2" customFormat="1" spans="1:14">
      <c r="A32" s="2">
        <v>4</v>
      </c>
      <c r="B32" s="2">
        <v>4</v>
      </c>
      <c r="C32" s="2">
        <v>33769.3</v>
      </c>
      <c r="D32" s="2">
        <v>28583.3</v>
      </c>
      <c r="E32" s="2">
        <f t="shared" si="0"/>
        <v>0.846428560852609</v>
      </c>
      <c r="F32" s="5" t="str">
        <f t="shared" si="1"/>
        <v/>
      </c>
      <c r="G32" s="5" t="str">
        <f t="shared" si="2"/>
        <v>Bad</v>
      </c>
      <c r="I32" s="7" t="s">
        <v>12</v>
      </c>
      <c r="J32" s="8"/>
      <c r="K32" s="8"/>
      <c r="L32" s="8"/>
      <c r="M32" s="8"/>
      <c r="N32" s="8"/>
    </row>
    <row r="33" s="2" customFormat="1" spans="1:14">
      <c r="A33" s="2">
        <v>4</v>
      </c>
      <c r="B33" s="2">
        <v>5</v>
      </c>
      <c r="C33" s="2">
        <v>34971.5</v>
      </c>
      <c r="D33" s="2">
        <v>30770.1</v>
      </c>
      <c r="E33" s="2">
        <f t="shared" si="0"/>
        <v>0.879862173484123</v>
      </c>
      <c r="F33" s="5" t="str">
        <f t="shared" si="1"/>
        <v/>
      </c>
      <c r="G33" s="5" t="str">
        <f t="shared" si="2"/>
        <v>Bad</v>
      </c>
      <c r="I33" s="8"/>
      <c r="J33" s="8"/>
      <c r="K33" s="8"/>
      <c r="L33" s="8"/>
      <c r="M33" s="8"/>
      <c r="N33" s="8"/>
    </row>
    <row r="34" s="2" customFormat="1" spans="1:14">
      <c r="A34" s="2">
        <v>4</v>
      </c>
      <c r="B34" s="2">
        <v>6</v>
      </c>
      <c r="C34" s="2">
        <v>36813.6</v>
      </c>
      <c r="D34" s="2">
        <v>32429</v>
      </c>
      <c r="E34" s="2">
        <f t="shared" si="0"/>
        <v>0.880897277093248</v>
      </c>
      <c r="F34" s="5" t="str">
        <f t="shared" si="1"/>
        <v/>
      </c>
      <c r="G34" s="5" t="str">
        <f t="shared" si="2"/>
        <v>Bad</v>
      </c>
      <c r="I34" s="8"/>
      <c r="J34" s="8"/>
      <c r="K34" s="8"/>
      <c r="L34" s="8"/>
      <c r="M34" s="8"/>
      <c r="N34" s="8"/>
    </row>
    <row r="35" s="2" customFormat="1" spans="6:14">
      <c r="F35" s="5"/>
      <c r="G35" s="5"/>
      <c r="I35" s="8"/>
      <c r="J35" s="8"/>
      <c r="K35" s="8"/>
      <c r="L35" s="8"/>
      <c r="M35" s="8"/>
      <c r="N35" s="8"/>
    </row>
    <row r="36" s="2" customFormat="1" spans="1:7">
      <c r="A36" s="2">
        <v>5</v>
      </c>
      <c r="B36" s="2">
        <v>1</v>
      </c>
      <c r="C36" s="2">
        <v>35221.5</v>
      </c>
      <c r="D36" s="2">
        <v>34632.9</v>
      </c>
      <c r="E36" s="2">
        <f t="shared" si="0"/>
        <v>0.983288616328095</v>
      </c>
      <c r="F36" s="5" t="str">
        <f t="shared" si="1"/>
        <v/>
      </c>
      <c r="G36" s="5" t="str">
        <f t="shared" si="2"/>
        <v>Bad</v>
      </c>
    </row>
    <row r="37" s="2" customFormat="1" spans="1:7">
      <c r="A37" s="2">
        <v>5</v>
      </c>
      <c r="B37" s="2">
        <v>2</v>
      </c>
      <c r="C37" s="2">
        <v>37564.2</v>
      </c>
      <c r="D37" s="2">
        <v>36587.5</v>
      </c>
      <c r="E37" s="2">
        <f t="shared" si="0"/>
        <v>0.973999180070386</v>
      </c>
      <c r="F37" s="5" t="str">
        <f t="shared" si="1"/>
        <v/>
      </c>
      <c r="G37" s="5" t="str">
        <f t="shared" si="2"/>
        <v>Bad</v>
      </c>
    </row>
    <row r="38" s="2" customFormat="1" spans="1:7">
      <c r="A38" s="2">
        <v>5</v>
      </c>
      <c r="B38" s="2">
        <v>3</v>
      </c>
      <c r="C38" s="2">
        <v>45938.1</v>
      </c>
      <c r="D38" s="2">
        <v>31659</v>
      </c>
      <c r="E38" s="2">
        <f t="shared" si="0"/>
        <v>0.689166508845599</v>
      </c>
      <c r="F38" s="5" t="str">
        <f t="shared" si="1"/>
        <v/>
      </c>
      <c r="G38" s="5" t="str">
        <f t="shared" si="2"/>
        <v>Bad</v>
      </c>
    </row>
    <row r="39" s="2" customFormat="1" spans="1:7">
      <c r="A39" s="2">
        <v>5</v>
      </c>
      <c r="B39" s="2">
        <v>4</v>
      </c>
      <c r="C39" s="2">
        <v>46198.4</v>
      </c>
      <c r="D39" s="2">
        <v>30443.7</v>
      </c>
      <c r="E39" s="2">
        <f t="shared" si="0"/>
        <v>0.658977367181547</v>
      </c>
      <c r="F39" s="5" t="str">
        <f t="shared" si="1"/>
        <v/>
      </c>
      <c r="G39" s="5" t="str">
        <f t="shared" si="2"/>
        <v>Bad</v>
      </c>
    </row>
    <row r="40" s="2" customFormat="1" spans="1:7">
      <c r="A40" s="2">
        <v>5</v>
      </c>
      <c r="B40" s="2">
        <v>5</v>
      </c>
      <c r="C40" s="2">
        <v>45015.3</v>
      </c>
      <c r="D40" s="2">
        <v>31941.4</v>
      </c>
      <c r="E40" s="2">
        <f t="shared" si="0"/>
        <v>0.709567635892685</v>
      </c>
      <c r="F40" s="5" t="str">
        <f t="shared" si="1"/>
        <v/>
      </c>
      <c r="G40" s="5" t="str">
        <f t="shared" si="2"/>
        <v>Bad</v>
      </c>
    </row>
    <row r="41" s="2" customFormat="1" spans="1:7">
      <c r="A41" s="2">
        <v>5</v>
      </c>
      <c r="B41" s="2">
        <v>6</v>
      </c>
      <c r="C41" s="2">
        <v>47545.5</v>
      </c>
      <c r="D41" s="2">
        <v>35631.5</v>
      </c>
      <c r="E41" s="2">
        <f t="shared" si="0"/>
        <v>0.74941897761092</v>
      </c>
      <c r="F41" s="5" t="str">
        <f t="shared" si="1"/>
        <v/>
      </c>
      <c r="G41" s="5" t="str">
        <f t="shared" si="2"/>
        <v>Bad</v>
      </c>
    </row>
    <row r="42" s="2" customFormat="1" spans="6:7">
      <c r="F42" s="5"/>
      <c r="G42" s="5"/>
    </row>
    <row r="43" s="2" customFormat="1" spans="1:7">
      <c r="A43" s="2">
        <v>6</v>
      </c>
      <c r="B43" s="2">
        <v>1</v>
      </c>
      <c r="C43" s="2">
        <v>47919.7</v>
      </c>
      <c r="D43" s="2">
        <v>33442.5</v>
      </c>
      <c r="E43" s="2">
        <f t="shared" si="0"/>
        <v>0.697886255548344</v>
      </c>
      <c r="F43" s="5" t="str">
        <f t="shared" si="1"/>
        <v/>
      </c>
      <c r="G43" s="5" t="str">
        <f t="shared" si="2"/>
        <v>Bad</v>
      </c>
    </row>
    <row r="44" s="2" customFormat="1" spans="1:7">
      <c r="A44" s="2">
        <v>6</v>
      </c>
      <c r="B44" s="2">
        <v>2</v>
      </c>
      <c r="C44" s="2">
        <v>52732.4</v>
      </c>
      <c r="D44" s="2">
        <v>36824.3</v>
      </c>
      <c r="E44" s="2">
        <f t="shared" si="0"/>
        <v>0.698323990563676</v>
      </c>
      <c r="F44" s="5" t="str">
        <f t="shared" si="1"/>
        <v/>
      </c>
      <c r="G44" s="5" t="str">
        <f t="shared" si="2"/>
        <v>Bad</v>
      </c>
    </row>
    <row r="45" s="2" customFormat="1" spans="1:7">
      <c r="A45" s="2">
        <v>6</v>
      </c>
      <c r="B45" s="2">
        <v>3</v>
      </c>
      <c r="C45" s="2">
        <v>56766.3</v>
      </c>
      <c r="D45" s="2">
        <v>35651.2</v>
      </c>
      <c r="E45" s="2">
        <f t="shared" si="0"/>
        <v>0.628034590945684</v>
      </c>
      <c r="F45" s="5" t="str">
        <f t="shared" si="1"/>
        <v/>
      </c>
      <c r="G45" s="5" t="str">
        <f t="shared" si="2"/>
        <v>Bad</v>
      </c>
    </row>
    <row r="46" s="2" customFormat="1" spans="1:7">
      <c r="A46" s="2">
        <v>6</v>
      </c>
      <c r="B46" s="2">
        <v>4</v>
      </c>
      <c r="C46" s="2">
        <v>59871.1</v>
      </c>
      <c r="D46" s="2">
        <v>36306.3</v>
      </c>
      <c r="E46" s="2">
        <f t="shared" si="0"/>
        <v>0.606407766017327</v>
      </c>
      <c r="F46" s="5" t="str">
        <f t="shared" si="1"/>
        <v/>
      </c>
      <c r="G46" s="5" t="str">
        <f t="shared" si="2"/>
        <v>Bad</v>
      </c>
    </row>
  </sheetData>
  <mergeCells count="3">
    <mergeCell ref="I11:N28"/>
    <mergeCell ref="I2:N9"/>
    <mergeCell ref="I32:N35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社区版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personal computer</vt:lpstr>
      <vt:lpstr>server computer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yukai</dc:creator>
  <dcterms:created xsi:type="dcterms:W3CDTF">2016-11-24T04:28:00Z</dcterms:created>
  <dcterms:modified xsi:type="dcterms:W3CDTF">2016-11-29T20:17:32Z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2052-10.1.0.5444</vt:lpwstr>
  </property>
</Properties>
</file>