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ichela/Dropbox/cariplo/Michela/Data/replication_files_ECMA/dataset/"/>
    </mc:Choice>
  </mc:AlternateContent>
  <bookViews>
    <workbookView xWindow="0" yWindow="460" windowWidth="20880" windowHeight="11920"/>
  </bookViews>
  <sheets>
    <sheet name="elementary-middle-high" sheetId="1" r:id="rId1"/>
    <sheet name="tracks" sheetId="2" r:id="rId2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E21" i="2"/>
  <c r="D21" i="2"/>
  <c r="F20" i="2"/>
  <c r="E20" i="2"/>
  <c r="D20" i="2"/>
  <c r="G18" i="2"/>
  <c r="G17" i="2"/>
  <c r="G21" i="2"/>
  <c r="C4" i="2"/>
  <c r="G20" i="2"/>
  <c r="C3" i="2"/>
</calcChain>
</file>

<file path=xl/sharedStrings.xml><?xml version="1.0" encoding="utf-8"?>
<sst xmlns="http://schemas.openxmlformats.org/spreadsheetml/2006/main" count="54" uniqueCount="42">
  <si>
    <t>Alunni con cittadinanza non italiana per livello scolastico (pecentuali)</t>
  </si>
  <si>
    <t>2007/2008</t>
  </si>
  <si>
    <t>2008/2009</t>
  </si>
  <si>
    <t>Anni scolastici</t>
  </si>
  <si>
    <t>Totale</t>
  </si>
  <si>
    <t>Infanzia</t>
  </si>
  <si>
    <r>
      <rPr>
        <sz val="11"/>
        <color theme="1"/>
        <rFont val="Calibri"/>
        <family val="2"/>
        <scheme val="minor"/>
      </rPr>
      <t>Liceo Classico</t>
    </r>
  </si>
  <si>
    <r>
      <rPr>
        <sz val="11"/>
        <color theme="1"/>
        <rFont val="Calibri"/>
        <family val="2"/>
        <scheme val="minor"/>
      </rPr>
      <t>Liceo Scientifico</t>
    </r>
  </si>
  <si>
    <r>
      <rPr>
        <sz val="11"/>
        <color theme="1"/>
        <rFont val="Calibri"/>
        <family val="2"/>
        <scheme val="minor"/>
      </rPr>
      <t>Liceo Linguistico</t>
    </r>
  </si>
  <si>
    <r>
      <rPr>
        <sz val="11"/>
        <color theme="1"/>
        <rFont val="Calibri"/>
        <family val="2"/>
        <scheme val="minor"/>
      </rPr>
      <t>ex Ist. Magistrale</t>
    </r>
  </si>
  <si>
    <r>
      <rPr>
        <sz val="11"/>
        <color theme="1"/>
        <rFont val="Calibri"/>
        <family val="2"/>
        <scheme val="minor"/>
      </rPr>
      <t>Istruzione artistica</t>
    </r>
  </si>
  <si>
    <t>Anno scolastico</t>
  </si>
  <si>
    <t>Alunni stranieri per tipologia di scuola secondaria (percentuale)</t>
  </si>
  <si>
    <t>totale</t>
  </si>
  <si>
    <t>alunni stranieri per tipologia di liceo</t>
  </si>
  <si>
    <t xml:space="preserve">Liceo Classico </t>
  </si>
  <si>
    <t>Liceo Scientifico</t>
  </si>
  <si>
    <t>Liceo Linguistico</t>
  </si>
  <si>
    <t>Totale iscritti</t>
  </si>
  <si>
    <t>2015/16</t>
  </si>
  <si>
    <t>2016/17</t>
  </si>
  <si>
    <t>High school</t>
  </si>
  <si>
    <t>Middle school</t>
  </si>
  <si>
    <t>Primary school</t>
  </si>
  <si>
    <t>Academic</t>
  </si>
  <si>
    <t>Technical</t>
  </si>
  <si>
    <t>Vocational</t>
  </si>
  <si>
    <t>All tracks</t>
  </si>
  <si>
    <t>2014/15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</si>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</sst>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2" fillId="3" borderId="1" xfId="2" applyAlignment="1">
      <alignment horizontal="left" vertical="top"/>
    </xf>
    <xf numFmtId="0" fontId="2" fillId="3" borderId="1" xfId="2" applyAlignment="1">
      <alignment horizontal="left" vertical="center"/>
    </xf>
    <xf numFmtId="0" fontId="0" fillId="0" borderId="0" xfId="0"/>
    <xf numFmtId="0" fontId="0" fillId="0" borderId="0" xfId="0" applyAlignment="1"/>
    <xf numFmtId="0" fontId="1" fillId="2" borderId="0" xfId="1" applyAlignment="1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3" applyNumberFormat="1" applyFont="1"/>
    <xf numFmtId="0" fontId="0" fillId="4" borderId="0" xfId="0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Bad" xfId="1" builtinId="27"/>
    <cellStyle name="Input" xfId="2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91263679759328"/>
          <c:y val="0.0606687151586452"/>
          <c:w val="0.941568602170343"/>
          <c:h val="0.813296480454533"/>
        </c:manualLayout>
      </c:layout>
      <c:lineChart>
        <c:grouping val="standard"/>
        <c:varyColors val="0"/>
        <c:ser>
          <c:idx val="0"/>
          <c:order val="0"/>
          <c:tx>
            <c:strRef>
              <c:f>'elementary-middle-high'!$D$2</c:f>
              <c:strCache>
                <c:ptCount val="1"/>
                <c:pt idx="0">
                  <c:v>Primary school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'elementary-middle-high'!$A$3:$A$18</c:f>
              <c:strCache>
                <c:ptCount val="16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  <c:pt idx="11">
                  <c:v>2012/13</c:v>
                </c:pt>
                <c:pt idx="12">
                  <c:v>2013/14</c:v>
                </c:pt>
                <c:pt idx="13">
                  <c:v>2014/15</c:v>
                </c:pt>
                <c:pt idx="14">
                  <c:v>2015/16</c:v>
                </c:pt>
                <c:pt idx="15">
                  <c:v>2016/17</c:v>
                </c:pt>
              </c:strCache>
            </c:strRef>
          </c:cat>
          <c:val>
            <c:numRef>
              <c:f>'elementary-middle-high'!$D$3:$D$18</c:f>
              <c:numCache>
                <c:formatCode>General</c:formatCode>
                <c:ptCount val="16"/>
                <c:pt idx="0">
                  <c:v>3.0</c:v>
                </c:pt>
                <c:pt idx="1">
                  <c:v>3.7</c:v>
                </c:pt>
                <c:pt idx="2">
                  <c:v>4.5</c:v>
                </c:pt>
                <c:pt idx="3">
                  <c:v>5.3</c:v>
                </c:pt>
                <c:pt idx="4">
                  <c:v>5.9</c:v>
                </c:pt>
                <c:pt idx="5">
                  <c:v>6.8</c:v>
                </c:pt>
                <c:pt idx="6">
                  <c:v>7.7</c:v>
                </c:pt>
                <c:pt idx="7">
                  <c:v>8.3</c:v>
                </c:pt>
                <c:pt idx="8">
                  <c:v>8.7</c:v>
                </c:pt>
                <c:pt idx="9">
                  <c:v>9.0</c:v>
                </c:pt>
                <c:pt idx="10">
                  <c:v>9.5</c:v>
                </c:pt>
                <c:pt idx="11">
                  <c:v>9.8</c:v>
                </c:pt>
                <c:pt idx="12">
                  <c:v>10.0</c:v>
                </c:pt>
                <c:pt idx="13">
                  <c:v>10.3</c:v>
                </c:pt>
                <c:pt idx="14">
                  <c:v>10.6</c:v>
                </c:pt>
                <c:pt idx="15">
                  <c:v>10.8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F-484A-BCB6-55C4E8453CB5}"/>
            </c:ext>
          </c:extLst>
        </c:ser>
        <c:ser>
          <c:idx val="1"/>
          <c:order val="1"/>
          <c:tx>
            <c:strRef>
              <c:f>'elementary-middle-high'!$E$2</c:f>
              <c:strCache>
                <c:ptCount val="1"/>
                <c:pt idx="0">
                  <c:v>Middle school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'elementary-middle-high'!$A$3:$A$18</c:f>
              <c:strCache>
                <c:ptCount val="16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  <c:pt idx="11">
                  <c:v>2012/13</c:v>
                </c:pt>
                <c:pt idx="12">
                  <c:v>2013/14</c:v>
                </c:pt>
                <c:pt idx="13">
                  <c:v>2014/15</c:v>
                </c:pt>
                <c:pt idx="14">
                  <c:v>2015/16</c:v>
                </c:pt>
                <c:pt idx="15">
                  <c:v>2016/17</c:v>
                </c:pt>
              </c:strCache>
            </c:strRef>
          </c:cat>
          <c:val>
            <c:numRef>
              <c:f>'elementary-middle-high'!$E$3:$E$18</c:f>
              <c:numCache>
                <c:formatCode>General</c:formatCode>
                <c:ptCount val="16"/>
                <c:pt idx="0">
                  <c:v>2.5</c:v>
                </c:pt>
                <c:pt idx="1">
                  <c:v>3.1</c:v>
                </c:pt>
                <c:pt idx="2">
                  <c:v>4.0</c:v>
                </c:pt>
                <c:pt idx="3">
                  <c:v>4.7</c:v>
                </c:pt>
                <c:pt idx="4">
                  <c:v>5.6</c:v>
                </c:pt>
                <c:pt idx="5">
                  <c:v>6.5</c:v>
                </c:pt>
                <c:pt idx="6">
                  <c:v>7.3</c:v>
                </c:pt>
                <c:pt idx="7">
                  <c:v>8.0</c:v>
                </c:pt>
                <c:pt idx="8">
                  <c:v>8.5</c:v>
                </c:pt>
                <c:pt idx="9">
                  <c:v>8.8</c:v>
                </c:pt>
                <c:pt idx="10">
                  <c:v>9.3</c:v>
                </c:pt>
                <c:pt idx="11">
                  <c:v>9.6</c:v>
                </c:pt>
                <c:pt idx="12">
                  <c:v>9.6</c:v>
                </c:pt>
                <c:pt idx="13">
                  <c:v>9.6</c:v>
                </c:pt>
                <c:pt idx="14">
                  <c:v>9.4</c:v>
                </c:pt>
                <c:pt idx="15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BF-484A-BCB6-55C4E8453CB5}"/>
            </c:ext>
          </c:extLst>
        </c:ser>
        <c:ser>
          <c:idx val="2"/>
          <c:order val="2"/>
          <c:tx>
            <c:strRef>
              <c:f>'elementary-middle-high'!$F$2</c:f>
              <c:strCache>
                <c:ptCount val="1"/>
                <c:pt idx="0">
                  <c:v>High school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'elementary-middle-high'!$A$3:$A$18</c:f>
              <c:strCache>
                <c:ptCount val="16"/>
                <c:pt idx="0">
                  <c:v>2001/02</c:v>
                </c:pt>
                <c:pt idx="1">
                  <c:v>2002/03</c:v>
                </c:pt>
                <c:pt idx="2">
                  <c:v>2003/04</c:v>
                </c:pt>
                <c:pt idx="3">
                  <c:v>2004/05</c:v>
                </c:pt>
                <c:pt idx="4">
                  <c:v>2005/06</c:v>
                </c:pt>
                <c:pt idx="5">
                  <c:v>2006/07</c:v>
                </c:pt>
                <c:pt idx="6">
                  <c:v>2007/08</c:v>
                </c:pt>
                <c:pt idx="7">
                  <c:v>2008/09</c:v>
                </c:pt>
                <c:pt idx="8">
                  <c:v>2009/10</c:v>
                </c:pt>
                <c:pt idx="9">
                  <c:v>2010/11</c:v>
                </c:pt>
                <c:pt idx="10">
                  <c:v>2011/12</c:v>
                </c:pt>
                <c:pt idx="11">
                  <c:v>2012/13</c:v>
                </c:pt>
                <c:pt idx="12">
                  <c:v>2013/14</c:v>
                </c:pt>
                <c:pt idx="13">
                  <c:v>2014/15</c:v>
                </c:pt>
                <c:pt idx="14">
                  <c:v>2015/16</c:v>
                </c:pt>
                <c:pt idx="15">
                  <c:v>2016/17</c:v>
                </c:pt>
              </c:strCache>
            </c:strRef>
          </c:cat>
          <c:val>
            <c:numRef>
              <c:f>'elementary-middle-high'!$F$3:$F$18</c:f>
              <c:numCache>
                <c:formatCode>General</c:formatCode>
                <c:ptCount val="16"/>
                <c:pt idx="0">
                  <c:v>1.1</c:v>
                </c:pt>
                <c:pt idx="1">
                  <c:v>1.3</c:v>
                </c:pt>
                <c:pt idx="2">
                  <c:v>2.0</c:v>
                </c:pt>
                <c:pt idx="3">
                  <c:v>2.4</c:v>
                </c:pt>
                <c:pt idx="4">
                  <c:v>3.1</c:v>
                </c:pt>
                <c:pt idx="5">
                  <c:v>3.8</c:v>
                </c:pt>
                <c:pt idx="6">
                  <c:v>4.3</c:v>
                </c:pt>
                <c:pt idx="7">
                  <c:v>4.8</c:v>
                </c:pt>
                <c:pt idx="8">
                  <c:v>5.3</c:v>
                </c:pt>
                <c:pt idx="9">
                  <c:v>5.8</c:v>
                </c:pt>
                <c:pt idx="10">
                  <c:v>6.2</c:v>
                </c:pt>
                <c:pt idx="11">
                  <c:v>6.6</c:v>
                </c:pt>
                <c:pt idx="12">
                  <c:v>6.8</c:v>
                </c:pt>
                <c:pt idx="13">
                  <c:v>7.0</c:v>
                </c:pt>
                <c:pt idx="14">
                  <c:v>7.0</c:v>
                </c:pt>
                <c:pt idx="15">
                  <c:v>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BF-484A-BCB6-55C4E8453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481872"/>
        <c:axId val="2056526816"/>
      </c:lineChart>
      <c:catAx>
        <c:axId val="206148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26816"/>
        <c:crosses val="autoZero"/>
        <c:auto val="1"/>
        <c:lblAlgn val="ctr"/>
        <c:lblOffset val="100"/>
        <c:noMultiLvlLbl val="0"/>
      </c:catAx>
      <c:valAx>
        <c:axId val="20565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8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tracks!$B$2</c:f>
              <c:strCache>
                <c:ptCount val="1"/>
                <c:pt idx="0">
                  <c:v>All tracks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tracks!$A$3:$A$12</c:f>
              <c:strCache>
                <c:ptCount val="10"/>
                <c:pt idx="0">
                  <c:v>2007/08</c:v>
                </c:pt>
                <c:pt idx="1">
                  <c:v>2008/09</c:v>
                </c:pt>
                <c:pt idx="2">
                  <c:v>2009/10</c:v>
                </c:pt>
                <c:pt idx="3">
                  <c:v>2010/11</c:v>
                </c:pt>
                <c:pt idx="4">
                  <c:v>2011/12</c:v>
                </c:pt>
                <c:pt idx="5">
                  <c:v>2012/13</c:v>
                </c:pt>
                <c:pt idx="6">
                  <c:v>2013/14</c:v>
                </c:pt>
                <c:pt idx="7">
                  <c:v>2014/15</c:v>
                </c:pt>
                <c:pt idx="8">
                  <c:v>2015/16</c:v>
                </c:pt>
                <c:pt idx="9">
                  <c:v>2016/17</c:v>
                </c:pt>
              </c:strCache>
            </c:strRef>
          </c:cat>
          <c:val>
            <c:numRef>
              <c:f>tracks!$B$3:$B$12</c:f>
              <c:numCache>
                <c:formatCode>General</c:formatCode>
                <c:ptCount val="10"/>
                <c:pt idx="0">
                  <c:v>4.3</c:v>
                </c:pt>
                <c:pt idx="1">
                  <c:v>4.8</c:v>
                </c:pt>
                <c:pt idx="2">
                  <c:v>5.3</c:v>
                </c:pt>
                <c:pt idx="3">
                  <c:v>5.8</c:v>
                </c:pt>
                <c:pt idx="4">
                  <c:v>6.2</c:v>
                </c:pt>
                <c:pt idx="5">
                  <c:v>6.6</c:v>
                </c:pt>
                <c:pt idx="6">
                  <c:v>6.8</c:v>
                </c:pt>
                <c:pt idx="7">
                  <c:v>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6F-47FA-815F-CAE148F3479B}"/>
            </c:ext>
          </c:extLst>
        </c:ser>
        <c:ser>
          <c:idx val="1"/>
          <c:order val="1"/>
          <c:tx>
            <c:strRef>
              <c:f>tracks!$C$2</c:f>
              <c:strCache>
                <c:ptCount val="1"/>
                <c:pt idx="0">
                  <c:v>Academic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tracks!$A$3:$A$12</c:f>
              <c:strCache>
                <c:ptCount val="10"/>
                <c:pt idx="0">
                  <c:v>2007/08</c:v>
                </c:pt>
                <c:pt idx="1">
                  <c:v>2008/09</c:v>
                </c:pt>
                <c:pt idx="2">
                  <c:v>2009/10</c:v>
                </c:pt>
                <c:pt idx="3">
                  <c:v>2010/11</c:v>
                </c:pt>
                <c:pt idx="4">
                  <c:v>2011/12</c:v>
                </c:pt>
                <c:pt idx="5">
                  <c:v>2012/13</c:v>
                </c:pt>
                <c:pt idx="6">
                  <c:v>2013/14</c:v>
                </c:pt>
                <c:pt idx="7">
                  <c:v>2014/15</c:v>
                </c:pt>
                <c:pt idx="8">
                  <c:v>2015/16</c:v>
                </c:pt>
                <c:pt idx="9">
                  <c:v>2016/17</c:v>
                </c:pt>
              </c:strCache>
            </c:strRef>
          </c:cat>
          <c:val>
            <c:numRef>
              <c:f>tracks!$C$3:$C$12</c:f>
              <c:numCache>
                <c:formatCode>0.0</c:formatCode>
                <c:ptCount val="10"/>
                <c:pt idx="0">
                  <c:v>1.747398488376755</c:v>
                </c:pt>
                <c:pt idx="1">
                  <c:v>1.920117291629643</c:v>
                </c:pt>
                <c:pt idx="2" formatCode="General">
                  <c:v>2.3</c:v>
                </c:pt>
                <c:pt idx="3" formatCode="General">
                  <c:v>2.5</c:v>
                </c:pt>
                <c:pt idx="4" formatCode="General">
                  <c:v>2.8</c:v>
                </c:pt>
                <c:pt idx="5" formatCode="General">
                  <c:v>3.1</c:v>
                </c:pt>
                <c:pt idx="6" formatCode="General">
                  <c:v>3.3</c:v>
                </c:pt>
                <c:pt idx="7" formatCode="General">
                  <c:v>3.7</c:v>
                </c:pt>
                <c:pt idx="8" formatCode="General">
                  <c:v>3.9</c:v>
                </c:pt>
                <c:pt idx="9" formatCode="General">
                  <c:v>4.1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6F-47FA-815F-CAE148F3479B}"/>
            </c:ext>
          </c:extLst>
        </c:ser>
        <c:ser>
          <c:idx val="2"/>
          <c:order val="2"/>
          <c:tx>
            <c:strRef>
              <c:f>tracks!$H$2</c:f>
              <c:strCache>
                <c:ptCount val="1"/>
                <c:pt idx="0">
                  <c:v>Technical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tracks!$A$3:$A$12</c:f>
              <c:strCache>
                <c:ptCount val="10"/>
                <c:pt idx="0">
                  <c:v>2007/08</c:v>
                </c:pt>
                <c:pt idx="1">
                  <c:v>2008/09</c:v>
                </c:pt>
                <c:pt idx="2">
                  <c:v>2009/10</c:v>
                </c:pt>
                <c:pt idx="3">
                  <c:v>2010/11</c:v>
                </c:pt>
                <c:pt idx="4">
                  <c:v>2011/12</c:v>
                </c:pt>
                <c:pt idx="5">
                  <c:v>2012/13</c:v>
                </c:pt>
                <c:pt idx="6">
                  <c:v>2013/14</c:v>
                </c:pt>
                <c:pt idx="7">
                  <c:v>2014/15</c:v>
                </c:pt>
                <c:pt idx="8">
                  <c:v>2015/16</c:v>
                </c:pt>
                <c:pt idx="9">
                  <c:v>2016/17</c:v>
                </c:pt>
              </c:strCache>
            </c:strRef>
          </c:cat>
          <c:val>
            <c:numRef>
              <c:f>tracks!$H$3:$H$12</c:f>
              <c:numCache>
                <c:formatCode>General</c:formatCode>
                <c:ptCount val="10"/>
                <c:pt idx="0">
                  <c:v>4.8</c:v>
                </c:pt>
                <c:pt idx="1">
                  <c:v>5.4</c:v>
                </c:pt>
                <c:pt idx="2">
                  <c:v>6.0</c:v>
                </c:pt>
                <c:pt idx="3">
                  <c:v>6.5</c:v>
                </c:pt>
                <c:pt idx="4">
                  <c:v>7.1</c:v>
                </c:pt>
                <c:pt idx="5">
                  <c:v>7.6</c:v>
                </c:pt>
                <c:pt idx="6">
                  <c:v>7.9</c:v>
                </c:pt>
                <c:pt idx="7">
                  <c:v>8.1</c:v>
                </c:pt>
                <c:pt idx="8">
                  <c:v>8.2</c:v>
                </c:pt>
                <c:pt idx="9">
                  <c:v>8.5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36F-47FA-815F-CAE148F3479B}"/>
            </c:ext>
          </c:extLst>
        </c:ser>
        <c:ser>
          <c:idx val="3"/>
          <c:order val="3"/>
          <c:tx>
            <c:strRef>
              <c:f>tracks!$I$2</c:f>
              <c:strCache>
                <c:ptCount val="1"/>
                <c:pt idx="0">
                  <c:v>Vocational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tracks!$A$3:$A$12</c:f>
              <c:strCache>
                <c:ptCount val="10"/>
                <c:pt idx="0">
                  <c:v>2007/08</c:v>
                </c:pt>
                <c:pt idx="1">
                  <c:v>2008/09</c:v>
                </c:pt>
                <c:pt idx="2">
                  <c:v>2009/10</c:v>
                </c:pt>
                <c:pt idx="3">
                  <c:v>2010/11</c:v>
                </c:pt>
                <c:pt idx="4">
                  <c:v>2011/12</c:v>
                </c:pt>
                <c:pt idx="5">
                  <c:v>2012/13</c:v>
                </c:pt>
                <c:pt idx="6">
                  <c:v>2013/14</c:v>
                </c:pt>
                <c:pt idx="7">
                  <c:v>2014/15</c:v>
                </c:pt>
                <c:pt idx="8">
                  <c:v>2015/16</c:v>
                </c:pt>
                <c:pt idx="9">
                  <c:v>2016/17</c:v>
                </c:pt>
              </c:strCache>
            </c:strRef>
          </c:cat>
          <c:val>
            <c:numRef>
              <c:f>tracks!$I$3:$I$12</c:f>
              <c:numCache>
                <c:formatCode>General</c:formatCode>
                <c:ptCount val="10"/>
                <c:pt idx="0">
                  <c:v>8.7</c:v>
                </c:pt>
                <c:pt idx="1">
                  <c:v>9.6</c:v>
                </c:pt>
                <c:pt idx="2">
                  <c:v>10.7</c:v>
                </c:pt>
                <c:pt idx="3">
                  <c:v>11.4</c:v>
                </c:pt>
                <c:pt idx="4">
                  <c:v>12.1</c:v>
                </c:pt>
                <c:pt idx="5">
                  <c:v>12.6</c:v>
                </c:pt>
                <c:pt idx="6">
                  <c:v>12.7</c:v>
                </c:pt>
                <c:pt idx="7">
                  <c:v>12.6</c:v>
                </c:pt>
                <c:pt idx="8">
                  <c:v>12.4</c:v>
                </c:pt>
                <c:pt idx="9">
                  <c:v>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36F-47FA-815F-CAE148F34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380224"/>
        <c:axId val="2075383056"/>
      </c:lineChart>
      <c:catAx>
        <c:axId val="20753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83056"/>
        <c:crosses val="autoZero"/>
        <c:auto val="1"/>
        <c:lblAlgn val="ctr"/>
        <c:lblOffset val="100"/>
        <c:noMultiLvlLbl val="0"/>
      </c:catAx>
      <c:valAx>
        <c:axId val="20753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968374</xdr:colOff>
      <xdr:row>0</xdr:row>
      <xdr:rowOff>0</xdr:rowOff>
    </xdr:from>
    <xdr:to>
      <xdr:col>15</xdr:col>
      <xdr:colOff>247649</xdr:colOff>
      <xdr:row>24</xdr:row>
      <xdr:rowOff>33339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282575</xdr:colOff>
      <xdr:row>3</xdr:row>
      <xdr:rowOff>50800</xdr:rowOff>
    </xdr:from>
    <xdr:to>
      <xdr:col>20</xdr:col>
      <xdr:colOff>568325</xdr:colOff>
      <xdr:row>27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tabSelected="1" workbookViewId="0">
      <selection activeCell="C16" sqref="C16"/>
    </sheetView>
  </sheetViews>
  <sheetFormatPr baseColWidth="10" defaultColWidth="8.83203125" defaultRowHeight="15" x14ac:dyDescent="0.2"/>
  <cols>
    <col min="1" max="1" width="12.83203125" bestFit="1" customWidth="1"/>
    <col min="4" max="4" width="14.1640625" customWidth="1"/>
    <col min="5" max="5" width="11.1640625" bestFit="1" customWidth="1"/>
    <col min="6" max="6" width="11.5" bestFit="1" customWidth="1"/>
  </cols>
  <sheetData>
    <row r="2" spans="1:6" x14ac:dyDescent="0.2">
      <c r="A2" s="1" t="s">
        <v>3</v>
      </c>
      <c r="B2" s="2" t="s">
        <v>4</v>
      </c>
      <c r="C2" s="2" t="s">
        <v>5</v>
      </c>
      <c r="D2" s="2" t="s">
        <v>23</v>
      </c>
      <c r="E2" s="1" t="s">
        <v>22</v>
      </c>
      <c r="F2" s="1" t="s">
        <v>21</v>
      </c>
    </row>
    <row r="3" spans="1:6" x14ac:dyDescent="0.2">
      <c r="A3" t="s">
        <v>29</v>
      </c>
      <c r="B3">
        <v>2.2000000000000002</v>
      </c>
      <c r="C3">
        <v>2.5</v>
      </c>
      <c r="D3">
        <v>3</v>
      </c>
      <c r="E3">
        <v>2.5</v>
      </c>
      <c r="F3">
        <v>1.1000000000000001</v>
      </c>
    </row>
    <row r="4" spans="1:6" x14ac:dyDescent="0.2">
      <c r="A4" t="s">
        <v>30</v>
      </c>
      <c r="B4">
        <v>2.7</v>
      </c>
      <c r="C4">
        <v>3</v>
      </c>
      <c r="D4">
        <v>3.7</v>
      </c>
      <c r="E4">
        <v>3.1</v>
      </c>
      <c r="F4">
        <v>1.3</v>
      </c>
    </row>
    <row r="5" spans="1:6" x14ac:dyDescent="0.2">
      <c r="A5" t="s">
        <v>31</v>
      </c>
      <c r="B5">
        <v>3.5</v>
      </c>
      <c r="C5">
        <v>3.6</v>
      </c>
      <c r="D5">
        <v>4.5</v>
      </c>
      <c r="E5">
        <v>4</v>
      </c>
      <c r="F5">
        <v>2</v>
      </c>
    </row>
    <row r="6" spans="1:6" x14ac:dyDescent="0.2">
      <c r="A6" t="s">
        <v>32</v>
      </c>
      <c r="B6">
        <v>4.2</v>
      </c>
      <c r="C6">
        <v>4.5</v>
      </c>
      <c r="D6">
        <v>5.3</v>
      </c>
      <c r="E6">
        <v>4.7</v>
      </c>
      <c r="F6">
        <v>2.4</v>
      </c>
    </row>
    <row r="7" spans="1:6" x14ac:dyDescent="0.2">
      <c r="A7" t="s">
        <v>33</v>
      </c>
      <c r="B7">
        <v>4.8</v>
      </c>
      <c r="C7">
        <v>5</v>
      </c>
      <c r="D7">
        <v>5.9</v>
      </c>
      <c r="E7">
        <v>5.6</v>
      </c>
      <c r="F7">
        <v>3.1</v>
      </c>
    </row>
    <row r="8" spans="1:6" x14ac:dyDescent="0.2">
      <c r="A8" t="s">
        <v>34</v>
      </c>
      <c r="B8">
        <v>5.6</v>
      </c>
      <c r="C8">
        <v>5.7</v>
      </c>
      <c r="D8">
        <v>6.8</v>
      </c>
      <c r="E8">
        <v>6.5</v>
      </c>
      <c r="F8">
        <v>3.8</v>
      </c>
    </row>
    <row r="9" spans="1:6" x14ac:dyDescent="0.2">
      <c r="A9" t="s">
        <v>35</v>
      </c>
      <c r="B9">
        <v>6.4</v>
      </c>
      <c r="C9">
        <v>6.7</v>
      </c>
      <c r="D9">
        <v>7.7</v>
      </c>
      <c r="E9">
        <v>7.3</v>
      </c>
      <c r="F9">
        <v>4.3</v>
      </c>
    </row>
    <row r="10" spans="1:6" x14ac:dyDescent="0.2">
      <c r="A10" t="s">
        <v>36</v>
      </c>
      <c r="B10">
        <v>7</v>
      </c>
      <c r="C10">
        <v>7.6</v>
      </c>
      <c r="D10">
        <v>8.3000000000000007</v>
      </c>
      <c r="E10">
        <v>8</v>
      </c>
      <c r="F10">
        <v>4.8</v>
      </c>
    </row>
    <row r="11" spans="1:6" x14ac:dyDescent="0.2">
      <c r="A11" t="s">
        <v>37</v>
      </c>
      <c r="B11">
        <v>7.5</v>
      </c>
      <c r="C11">
        <v>8.1</v>
      </c>
      <c r="D11">
        <v>8.6999999999999993</v>
      </c>
      <c r="E11">
        <v>8.5</v>
      </c>
      <c r="F11">
        <v>5.3</v>
      </c>
    </row>
    <row r="12" spans="1:6" x14ac:dyDescent="0.2">
      <c r="A12" t="s">
        <v>38</v>
      </c>
      <c r="B12">
        <v>7.9</v>
      </c>
      <c r="C12">
        <v>8.6</v>
      </c>
      <c r="D12">
        <v>9</v>
      </c>
      <c r="E12">
        <v>8.8000000000000007</v>
      </c>
      <c r="F12">
        <v>5.8</v>
      </c>
    </row>
    <row r="13" spans="1:6" x14ac:dyDescent="0.2">
      <c r="A13" t="s">
        <v>39</v>
      </c>
      <c r="B13">
        <v>8.4</v>
      </c>
      <c r="C13">
        <v>9.1999999999999993</v>
      </c>
      <c r="D13">
        <v>9.5</v>
      </c>
      <c r="E13">
        <v>9.3000000000000007</v>
      </c>
      <c r="F13">
        <v>6.2</v>
      </c>
    </row>
    <row r="14" spans="1:6" x14ac:dyDescent="0.2">
      <c r="A14" t="s">
        <v>40</v>
      </c>
      <c r="B14">
        <v>8.9</v>
      </c>
      <c r="C14">
        <v>9.8000000000000007</v>
      </c>
      <c r="D14">
        <v>9.8000000000000007</v>
      </c>
      <c r="E14">
        <v>9.6</v>
      </c>
      <c r="F14">
        <v>6.6</v>
      </c>
    </row>
    <row r="15" spans="1:6" x14ac:dyDescent="0.2">
      <c r="A15" t="s">
        <v>41</v>
      </c>
      <c r="B15">
        <v>9</v>
      </c>
      <c r="C15">
        <v>10.1</v>
      </c>
      <c r="D15">
        <v>10</v>
      </c>
      <c r="E15">
        <v>9.6</v>
      </c>
      <c r="F15">
        <v>6.8</v>
      </c>
    </row>
    <row r="16" spans="1:6" x14ac:dyDescent="0.2">
      <c r="A16" t="s">
        <v>28</v>
      </c>
      <c r="B16">
        <v>9.1999999999999993</v>
      </c>
      <c r="C16">
        <v>10.199999999999999</v>
      </c>
      <c r="D16">
        <v>10.3</v>
      </c>
      <c r="E16">
        <v>9.6</v>
      </c>
      <c r="F16">
        <v>7</v>
      </c>
    </row>
    <row r="17" spans="1:6" s="3" customFormat="1" x14ac:dyDescent="0.2">
      <c r="A17" s="3" t="s">
        <v>19</v>
      </c>
      <c r="D17" s="9">
        <v>10.6</v>
      </c>
      <c r="E17" s="9">
        <v>9.4</v>
      </c>
      <c r="F17" s="9">
        <v>7</v>
      </c>
    </row>
    <row r="18" spans="1:6" x14ac:dyDescent="0.2">
      <c r="A18" t="s">
        <v>20</v>
      </c>
      <c r="D18" s="9">
        <v>10.8</v>
      </c>
      <c r="E18" s="9">
        <v>9.6999999999999993</v>
      </c>
      <c r="F18" s="9">
        <v>7.2</v>
      </c>
    </row>
    <row r="19" spans="1:6" s="3" customFormat="1" x14ac:dyDescent="0.2"/>
    <row r="20" spans="1:6" s="3" customFormat="1" x14ac:dyDescent="0.2"/>
    <row r="22" spans="1:6" x14ac:dyDescent="0.2">
      <c r="A22" s="10" t="s">
        <v>0</v>
      </c>
      <c r="B22" s="10"/>
      <c r="C22" s="10"/>
      <c r="D22" s="10"/>
      <c r="E22" s="10"/>
      <c r="F22" s="10"/>
    </row>
  </sheetData>
  <mergeCells count="1">
    <mergeCell ref="A22:F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W25" sqref="W25"/>
    </sheetView>
  </sheetViews>
  <sheetFormatPr baseColWidth="10" defaultColWidth="8.83203125" defaultRowHeight="15" x14ac:dyDescent="0.2"/>
  <cols>
    <col min="2" max="2" width="10.33203125" bestFit="1" customWidth="1"/>
    <col min="3" max="3" width="10.33203125" style="3" bestFit="1" customWidth="1"/>
    <col min="7" max="7" width="13.6640625" customWidth="1"/>
  </cols>
  <sheetData>
    <row r="2" spans="1:10" x14ac:dyDescent="0.2">
      <c r="A2" t="s">
        <v>11</v>
      </c>
      <c r="B2" s="5" t="s">
        <v>27</v>
      </c>
      <c r="C2" s="3" t="s">
        <v>24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25</v>
      </c>
      <c r="I2" s="4" t="s">
        <v>26</v>
      </c>
      <c r="J2" s="4" t="s">
        <v>10</v>
      </c>
    </row>
    <row r="3" spans="1:10" x14ac:dyDescent="0.2">
      <c r="A3" s="3" t="s">
        <v>35</v>
      </c>
      <c r="B3">
        <v>4.3</v>
      </c>
      <c r="C3" s="8">
        <f>(G17/G20)*100</f>
        <v>1.747398488376755</v>
      </c>
      <c r="D3">
        <v>1.4</v>
      </c>
      <c r="E3">
        <v>1.9</v>
      </c>
      <c r="F3">
        <v>2.5</v>
      </c>
      <c r="G3">
        <v>2.8</v>
      </c>
      <c r="H3">
        <v>4.8</v>
      </c>
      <c r="I3">
        <v>8.6999999999999993</v>
      </c>
      <c r="J3">
        <v>3.4</v>
      </c>
    </row>
    <row r="4" spans="1:10" x14ac:dyDescent="0.2">
      <c r="A4" s="3" t="s">
        <v>36</v>
      </c>
      <c r="B4">
        <v>4.8</v>
      </c>
      <c r="C4" s="8">
        <f>(G18/G21)*100</f>
        <v>1.9201172916296427</v>
      </c>
      <c r="D4">
        <v>1.5</v>
      </c>
      <c r="E4">
        <v>2.1</v>
      </c>
      <c r="F4">
        <v>2.5</v>
      </c>
      <c r="G4">
        <v>3</v>
      </c>
      <c r="H4">
        <v>5.4</v>
      </c>
      <c r="I4">
        <v>9.6</v>
      </c>
      <c r="J4">
        <v>3.8</v>
      </c>
    </row>
    <row r="5" spans="1:10" x14ac:dyDescent="0.2">
      <c r="A5" s="3" t="s">
        <v>37</v>
      </c>
      <c r="B5">
        <v>5.3</v>
      </c>
      <c r="C5" s="3">
        <v>2.2999999999999998</v>
      </c>
      <c r="D5" s="3"/>
      <c r="E5" s="3"/>
      <c r="H5">
        <v>6</v>
      </c>
      <c r="I5">
        <v>10.7</v>
      </c>
      <c r="J5">
        <v>4.2</v>
      </c>
    </row>
    <row r="6" spans="1:10" x14ac:dyDescent="0.2">
      <c r="A6" s="3" t="s">
        <v>38</v>
      </c>
      <c r="B6">
        <v>5.8</v>
      </c>
      <c r="C6" s="3">
        <v>2.5</v>
      </c>
      <c r="D6" s="3"/>
      <c r="E6" s="3"/>
      <c r="H6">
        <v>6.5</v>
      </c>
      <c r="I6">
        <v>11.4</v>
      </c>
      <c r="J6">
        <v>4.5999999999999996</v>
      </c>
    </row>
    <row r="7" spans="1:10" x14ac:dyDescent="0.2">
      <c r="A7" s="3" t="s">
        <v>39</v>
      </c>
      <c r="B7">
        <v>6.2</v>
      </c>
      <c r="C7" s="3">
        <v>2.8</v>
      </c>
      <c r="D7" s="3"/>
      <c r="E7" s="3"/>
      <c r="H7">
        <v>7.1</v>
      </c>
      <c r="I7">
        <v>12.1</v>
      </c>
      <c r="J7">
        <v>5</v>
      </c>
    </row>
    <row r="8" spans="1:10" x14ac:dyDescent="0.2">
      <c r="A8" s="3" t="s">
        <v>40</v>
      </c>
      <c r="B8">
        <v>6.6</v>
      </c>
      <c r="C8" s="3">
        <v>3.1</v>
      </c>
      <c r="D8" s="3"/>
      <c r="E8" s="3"/>
      <c r="H8">
        <v>7.6</v>
      </c>
      <c r="I8">
        <v>12.6</v>
      </c>
      <c r="J8">
        <v>5.3</v>
      </c>
    </row>
    <row r="9" spans="1:10" x14ac:dyDescent="0.2">
      <c r="A9" s="3" t="s">
        <v>41</v>
      </c>
      <c r="B9">
        <v>6.8</v>
      </c>
      <c r="C9" s="3">
        <v>3.3</v>
      </c>
      <c r="D9" s="3"/>
      <c r="E9" s="3"/>
      <c r="H9">
        <v>7.9</v>
      </c>
      <c r="I9">
        <v>12.7</v>
      </c>
      <c r="J9">
        <v>5.4</v>
      </c>
    </row>
    <row r="10" spans="1:10" x14ac:dyDescent="0.2">
      <c r="A10" s="3" t="s">
        <v>28</v>
      </c>
      <c r="B10">
        <v>7</v>
      </c>
      <c r="C10" s="3">
        <v>3.7</v>
      </c>
      <c r="D10" s="3"/>
      <c r="E10" s="3"/>
      <c r="H10">
        <v>8.1</v>
      </c>
      <c r="I10">
        <v>12.6</v>
      </c>
    </row>
    <row r="11" spans="1:10" s="3" customFormat="1" x14ac:dyDescent="0.2">
      <c r="A11" s="3" t="s">
        <v>19</v>
      </c>
      <c r="C11" s="9">
        <v>3.9</v>
      </c>
      <c r="H11" s="9">
        <v>8.1999999999999993</v>
      </c>
      <c r="I11" s="9">
        <v>12.4</v>
      </c>
    </row>
    <row r="12" spans="1:10" s="3" customFormat="1" x14ac:dyDescent="0.2">
      <c r="A12" s="3" t="s">
        <v>20</v>
      </c>
      <c r="C12" s="9">
        <v>4.0999999999999996</v>
      </c>
      <c r="H12" s="9">
        <v>8.5</v>
      </c>
      <c r="I12" s="9">
        <v>12.5</v>
      </c>
    </row>
    <row r="13" spans="1:10" s="3" customFormat="1" x14ac:dyDescent="0.2"/>
    <row r="14" spans="1:10" x14ac:dyDescent="0.2">
      <c r="A14" t="s">
        <v>12</v>
      </c>
    </row>
    <row r="15" spans="1:10" x14ac:dyDescent="0.2">
      <c r="A15" s="11" t="s">
        <v>14</v>
      </c>
      <c r="B15" s="11"/>
      <c r="C15" s="11"/>
      <c r="D15" s="11"/>
      <c r="E15" s="11"/>
      <c r="F15" s="11"/>
      <c r="G15" s="11"/>
    </row>
    <row r="16" spans="1:10" x14ac:dyDescent="0.2">
      <c r="D16" t="s">
        <v>15</v>
      </c>
      <c r="E16" t="s">
        <v>16</v>
      </c>
      <c r="F16" t="s">
        <v>17</v>
      </c>
      <c r="G16" t="s">
        <v>13</v>
      </c>
    </row>
    <row r="17" spans="1:7" x14ac:dyDescent="0.2">
      <c r="A17" t="s">
        <v>1</v>
      </c>
      <c r="D17">
        <v>4313</v>
      </c>
      <c r="E17">
        <v>11706</v>
      </c>
      <c r="F17">
        <v>432</v>
      </c>
      <c r="G17">
        <f>SUM(D17:F17)</f>
        <v>16451</v>
      </c>
    </row>
    <row r="18" spans="1:7" x14ac:dyDescent="0.2">
      <c r="A18" t="s">
        <v>2</v>
      </c>
      <c r="D18">
        <v>4269</v>
      </c>
      <c r="E18">
        <v>12794</v>
      </c>
      <c r="F18">
        <v>430</v>
      </c>
      <c r="G18" s="3">
        <f>SUM(D18:F18)</f>
        <v>17493</v>
      </c>
    </row>
    <row r="19" spans="1:7" x14ac:dyDescent="0.2">
      <c r="A19" s="11" t="s">
        <v>18</v>
      </c>
      <c r="B19" s="11"/>
      <c r="C19" s="6"/>
    </row>
    <row r="20" spans="1:7" x14ac:dyDescent="0.2">
      <c r="A20" s="3" t="s">
        <v>1</v>
      </c>
      <c r="D20" s="7">
        <f>(D17*100)/D3</f>
        <v>308071.42857142858</v>
      </c>
      <c r="E20" s="7">
        <f t="shared" ref="E20:F20" si="0">(E17*100)/E3</f>
        <v>616105.26315789472</v>
      </c>
      <c r="F20" s="7">
        <f t="shared" si="0"/>
        <v>17280</v>
      </c>
      <c r="G20" s="7">
        <f>SUM(D20:F20)</f>
        <v>941456.69172932324</v>
      </c>
    </row>
    <row r="21" spans="1:7" x14ac:dyDescent="0.2">
      <c r="A21" s="3" t="s">
        <v>2</v>
      </c>
      <c r="D21" s="7">
        <f t="shared" ref="D21:F21" si="1">(D18*100)/D4</f>
        <v>284600</v>
      </c>
      <c r="E21" s="7">
        <f t="shared" si="1"/>
        <v>609238.09523809527</v>
      </c>
      <c r="F21" s="7">
        <f t="shared" si="1"/>
        <v>17200</v>
      </c>
      <c r="G21" s="7">
        <f>SUM(D21:F21)</f>
        <v>911038.09523809527</v>
      </c>
    </row>
  </sheetData>
  <mergeCells count="2">
    <mergeCell ref="A15:G15"/>
    <mergeCell ref="A19:B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elementary-middle-high</vt:lpstr>
      <vt:lpstr>tracks</vt:lpstr>
    </vt:vector>
  </TitlesOfParts>
  <Company>Universita' Luigi Bocconi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2016-03-16T17:52:53Z</dcterms:created>
  <dcterms:modified xsi:type="dcterms:W3CDTF">2020-07-03T13:40:14Z</dcterms:modified>
</cp:coreProperties>
</file>